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P:\Estadísticas Históricas de México 2014\Actualizados\XLS\"/>
    </mc:Choice>
  </mc:AlternateContent>
  <bookViews>
    <workbookView xWindow="9705" yWindow="-15" windowWidth="9540" windowHeight="8190"/>
  </bookViews>
  <sheets>
    <sheet name="Índice" sheetId="4" r:id="rId1"/>
    <sheet name="15.1 y gráf. 15.1" sheetId="11" r:id="rId2"/>
    <sheet name="15.2" sheetId="10" r:id="rId3"/>
    <sheet name="15.3" sheetId="6" r:id="rId4"/>
    <sheet name="15.4 y 15.5" sheetId="7" r:id="rId5"/>
    <sheet name="15.6" sheetId="8" r:id="rId6"/>
    <sheet name="15.7" sheetId="9" r:id="rId7"/>
    <sheet name="15.8" sheetId="2" r:id="rId8"/>
    <sheet name="15.9" sheetId="3" r:id="rId9"/>
  </sheets>
  <definedNames>
    <definedName name="_xlnm.Print_Area" localSheetId="1">'15.1 y gráf. 15.1'!$A$2:$I$212</definedName>
    <definedName name="_xlnm.Print_Area" localSheetId="2">'15.2'!$A$2:$K$141</definedName>
    <definedName name="_xlnm.Print_Area" localSheetId="3">'15.3'!$A$2:$K$140</definedName>
    <definedName name="_xlnm.Print_Area" localSheetId="4">'15.4 y 15.5'!$A$2:$L$135</definedName>
    <definedName name="_xlnm.Print_Area" localSheetId="5">'15.6'!$A$2:$P$50</definedName>
    <definedName name="_xlnm.Print_Area" localSheetId="6">'15.7'!$A$2:$P$50</definedName>
    <definedName name="_xlnm.Print_Area" localSheetId="7">'15.8'!$A$2:$I$193</definedName>
    <definedName name="_xlnm.Print_Area" localSheetId="8">'15.9'!$A$2:$I$192</definedName>
    <definedName name="_xlnm.Print_Area" localSheetId="0">Índice!$A$1:$D$47</definedName>
  </definedNames>
  <calcPr calcId="152511"/>
</workbook>
</file>

<file path=xl/calcChain.xml><?xml version="1.0" encoding="utf-8"?>
<calcChain xmlns="http://schemas.openxmlformats.org/spreadsheetml/2006/main">
  <c r="O172" i="11" l="1"/>
  <c r="N172" i="11"/>
  <c r="L172" i="11"/>
  <c r="K172" i="11"/>
  <c r="J172" i="11"/>
  <c r="O133" i="11"/>
  <c r="N133" i="11"/>
  <c r="M133" i="11"/>
  <c r="L133" i="11"/>
  <c r="K133" i="11"/>
  <c r="J133" i="11"/>
  <c r="R95" i="11"/>
  <c r="Q95" i="11"/>
  <c r="P95" i="11"/>
  <c r="O95" i="11"/>
  <c r="N95" i="11"/>
  <c r="M95" i="11"/>
  <c r="J95" i="11"/>
  <c r="Q60" i="11"/>
  <c r="P60" i="11"/>
  <c r="O60" i="11"/>
  <c r="N60" i="11"/>
  <c r="M60" i="11"/>
  <c r="L60" i="11"/>
  <c r="K60" i="11"/>
  <c r="N82" i="11"/>
  <c r="M82" i="11"/>
  <c r="O159" i="11"/>
  <c r="N159" i="11"/>
  <c r="L159" i="11"/>
  <c r="K159" i="11"/>
  <c r="J159" i="11"/>
  <c r="O120" i="11"/>
  <c r="N120" i="11"/>
  <c r="M120" i="11"/>
  <c r="L120" i="11"/>
  <c r="K120" i="11"/>
  <c r="J120" i="11"/>
  <c r="J82" i="11"/>
  <c r="K47" i="11"/>
  <c r="L47" i="11"/>
  <c r="M47" i="11"/>
  <c r="N47" i="11"/>
  <c r="O47" i="11"/>
  <c r="P47" i="11"/>
  <c r="Q47" i="11"/>
  <c r="R82" i="11"/>
  <c r="Q82" i="11"/>
  <c r="P82" i="11"/>
  <c r="O82" i="11"/>
  <c r="H130" i="6"/>
  <c r="I130" i="6"/>
  <c r="J130" i="6"/>
  <c r="K130" i="6"/>
  <c r="G130" i="6"/>
  <c r="H117" i="6"/>
  <c r="I117" i="6"/>
  <c r="J117" i="6"/>
  <c r="K117" i="6"/>
  <c r="G117" i="6"/>
  <c r="H83" i="6"/>
  <c r="G83" i="6"/>
  <c r="F83" i="6"/>
  <c r="E83" i="6"/>
  <c r="I83" i="6"/>
  <c r="J83" i="6"/>
  <c r="K83" i="6"/>
  <c r="E117" i="6"/>
  <c r="F117" i="6"/>
  <c r="E83" i="10"/>
  <c r="H118" i="10"/>
  <c r="H114" i="10"/>
  <c r="G118" i="10"/>
  <c r="F130" i="6"/>
  <c r="E96" i="6"/>
  <c r="H96" i="6"/>
  <c r="G96" i="6"/>
  <c r="F96" i="6"/>
  <c r="I96" i="6"/>
  <c r="J96" i="6"/>
  <c r="K96" i="6"/>
  <c r="E130" i="6"/>
  <c r="I118" i="10"/>
  <c r="I114" i="10"/>
  <c r="J118" i="10"/>
  <c r="J114" i="10"/>
  <c r="K118" i="10"/>
  <c r="K114" i="10"/>
  <c r="H135" i="10"/>
  <c r="I135" i="10"/>
  <c r="J135" i="10"/>
  <c r="K135" i="10"/>
  <c r="H132" i="10"/>
  <c r="H131" i="10"/>
  <c r="H127" i="10" s="1"/>
  <c r="I132" i="10"/>
  <c r="I131" i="10" s="1"/>
  <c r="I127" i="10" s="1"/>
  <c r="J132" i="10"/>
  <c r="J131" i="10"/>
  <c r="J127" i="10" s="1"/>
  <c r="K132" i="10"/>
  <c r="K131" i="10" s="1"/>
  <c r="K127" i="10" s="1"/>
  <c r="G132" i="10"/>
  <c r="G135" i="10"/>
  <c r="G131" i="10" s="1"/>
  <c r="G127" i="10" s="1"/>
  <c r="E100" i="10"/>
  <c r="E97" i="10"/>
  <c r="E93" i="10"/>
  <c r="J100" i="10"/>
  <c r="K100" i="10"/>
  <c r="E135" i="10"/>
  <c r="F135" i="10"/>
  <c r="I100" i="10"/>
  <c r="H100" i="10"/>
  <c r="G100" i="10"/>
  <c r="F100" i="10"/>
  <c r="F97" i="10"/>
  <c r="F96" i="10" s="1"/>
  <c r="F92" i="10" s="1"/>
  <c r="G97" i="10"/>
  <c r="G96" i="10"/>
  <c r="H97" i="10"/>
  <c r="H96" i="10" s="1"/>
  <c r="I97" i="10"/>
  <c r="I96" i="10" s="1"/>
  <c r="J97" i="10"/>
  <c r="J96" i="10" s="1"/>
  <c r="K97" i="10"/>
  <c r="K96" i="10"/>
  <c r="E132" i="10"/>
  <c r="E131" i="10"/>
  <c r="F132" i="10"/>
  <c r="F131" i="10" s="1"/>
  <c r="F127" i="10" s="1"/>
  <c r="E128" i="10"/>
  <c r="E127" i="10" s="1"/>
  <c r="K93" i="10"/>
  <c r="K92" i="10"/>
  <c r="G93" i="10"/>
  <c r="G92" i="10" s="1"/>
  <c r="H93" i="10"/>
  <c r="H92" i="10" s="1"/>
  <c r="I93" i="10"/>
  <c r="I92" i="10" s="1"/>
  <c r="J93" i="10"/>
  <c r="J92" i="10" s="1"/>
  <c r="F128" i="10"/>
  <c r="F93" i="10"/>
  <c r="F115" i="10"/>
  <c r="E115" i="10"/>
  <c r="K80" i="10"/>
  <c r="K79" i="10" s="1"/>
  <c r="J80" i="10"/>
  <c r="I80" i="10"/>
  <c r="H80" i="10"/>
  <c r="G80" i="10"/>
  <c r="F80" i="10"/>
  <c r="E80" i="10"/>
  <c r="E79" i="10" s="1"/>
  <c r="F118" i="10"/>
  <c r="F114" i="10" s="1"/>
  <c r="H83" i="10"/>
  <c r="I83" i="10"/>
  <c r="I79" i="10" s="1"/>
  <c r="J83" i="10"/>
  <c r="J79" i="10"/>
  <c r="K83" i="10"/>
  <c r="E118" i="10"/>
  <c r="G83" i="10"/>
  <c r="G79" i="10"/>
  <c r="F83" i="10"/>
  <c r="F79" i="10"/>
  <c r="H79" i="10"/>
  <c r="E114" i="10"/>
  <c r="E96" i="10"/>
  <c r="E92" i="10" s="1"/>
</calcChain>
</file>

<file path=xl/sharedStrings.xml><?xml version="1.0" encoding="utf-8"?>
<sst xmlns="http://schemas.openxmlformats.org/spreadsheetml/2006/main" count="1248" uniqueCount="150">
  <si>
    <t>Concepto</t>
  </si>
  <si>
    <t>Saldo</t>
  </si>
  <si>
    <t xml:space="preserve"> Ingresos</t>
  </si>
  <si>
    <t xml:space="preserve">  Turistas</t>
  </si>
  <si>
    <t xml:space="preserve">    Vía aérea</t>
  </si>
  <si>
    <t xml:space="preserve">    Vía terrestre</t>
  </si>
  <si>
    <t xml:space="preserve">  Viajeros fronterizos</t>
  </si>
  <si>
    <t xml:space="preserve">    Con pernocta</t>
  </si>
  <si>
    <t xml:space="preserve">       Peatones</t>
  </si>
  <si>
    <t xml:space="preserve">       En automóviles</t>
  </si>
  <si>
    <t xml:space="preserve">    Sin pernocta</t>
  </si>
  <si>
    <t xml:space="preserve">  Visitantes en cruceros</t>
  </si>
  <si>
    <t xml:space="preserve"> Egresos</t>
  </si>
  <si>
    <t>1a. parte</t>
  </si>
  <si>
    <t>2a. parte</t>
  </si>
  <si>
    <t>3a. parte</t>
  </si>
  <si>
    <t>4a. parte y última</t>
  </si>
  <si>
    <t>Visitantes internacionales a México y de México al extranjero</t>
  </si>
  <si>
    <t>Visitantes</t>
  </si>
  <si>
    <t xml:space="preserve">Internacionales a México        </t>
  </si>
  <si>
    <t xml:space="preserve">  Turistas internacionales      </t>
  </si>
  <si>
    <t xml:space="preserve">    Turismo receptivo           </t>
  </si>
  <si>
    <t xml:space="preserve">      Vía aérea                 </t>
  </si>
  <si>
    <t xml:space="preserve">      Vía terrestre             </t>
  </si>
  <si>
    <t xml:space="preserve">    Turismo fronterizo          </t>
  </si>
  <si>
    <t xml:space="preserve">      Peatones                  </t>
  </si>
  <si>
    <t>ND</t>
  </si>
  <si>
    <t xml:space="preserve">      Automovilistas            </t>
  </si>
  <si>
    <t>  Excursionistas internacionales</t>
  </si>
  <si>
    <t xml:space="preserve">    Excursionistas fronterizos  </t>
  </si>
  <si>
    <t xml:space="preserve">    Pasajeros en crucero        </t>
  </si>
  <si>
    <t xml:space="preserve">De México al extranjero         </t>
  </si>
  <si>
    <t xml:space="preserve">    Turismo egresivo            </t>
  </si>
  <si>
    <t>Nota: La suma de las cifras parciales puede no coincidir con el total debido al redondeo.</t>
  </si>
  <si>
    <t>Gasto de los visitantes internacionales a México</t>
  </si>
  <si>
    <t>y de México al extranjero</t>
  </si>
  <si>
    <t xml:space="preserve">ND </t>
  </si>
  <si>
    <t>Número de viajeros internacionales</t>
  </si>
  <si>
    <t>Gasto medio de viajeros internacionales</t>
  </si>
  <si>
    <t xml:space="preserve">Ingresos por turismo en principales destinos  </t>
  </si>
  <si>
    <t>País</t>
  </si>
  <si>
    <t xml:space="preserve">Total Mundial            </t>
  </si>
  <si>
    <t>Estados Unidos de América</t>
  </si>
  <si>
    <t xml:space="preserve">Italia                   </t>
  </si>
  <si>
    <t xml:space="preserve">España                   </t>
  </si>
  <si>
    <t xml:space="preserve">Francia                  </t>
  </si>
  <si>
    <t xml:space="preserve">Reino Unido              </t>
  </si>
  <si>
    <t xml:space="preserve">China                    </t>
  </si>
  <si>
    <t xml:space="preserve">Austria                  </t>
  </si>
  <si>
    <t xml:space="preserve">Canadá                   </t>
  </si>
  <si>
    <t xml:space="preserve">Alemania                 </t>
  </si>
  <si>
    <t xml:space="preserve">Federación Rusa          </t>
  </si>
  <si>
    <t xml:space="preserve">Australia                </t>
  </si>
  <si>
    <t xml:space="preserve">Suiza                    </t>
  </si>
  <si>
    <t xml:space="preserve">Holanda (Países Bajos)   </t>
  </si>
  <si>
    <t xml:space="preserve">Hong Kong                </t>
  </si>
  <si>
    <t xml:space="preserve">Llegadas por turismo en principales destinos </t>
  </si>
  <si>
    <t xml:space="preserve">Polonia                  </t>
  </si>
  <si>
    <t xml:space="preserve">República Checa          </t>
  </si>
  <si>
    <t xml:space="preserve">Hungría                  </t>
  </si>
  <si>
    <t xml:space="preserve">Portugal                 </t>
  </si>
  <si>
    <t>Turismo receptivo y egresivo según  lugar de origen y destino</t>
  </si>
  <si>
    <t>2a. parte y última</t>
  </si>
  <si>
    <t>Periodo</t>
  </si>
  <si>
    <t>Turismo receptivo</t>
  </si>
  <si>
    <t>Turismo egresivo</t>
  </si>
  <si>
    <t>Total</t>
  </si>
  <si>
    <t>Estados</t>
  </si>
  <si>
    <t>Canadá</t>
  </si>
  <si>
    <t>Europa</t>
  </si>
  <si>
    <t>América</t>
  </si>
  <si>
    <t>Otros</t>
  </si>
  <si>
    <t>Asia</t>
  </si>
  <si>
    <t>Unidos</t>
  </si>
  <si>
    <t>Latina</t>
  </si>
  <si>
    <t>Central</t>
  </si>
  <si>
    <t>del Sur</t>
  </si>
  <si>
    <t>de América</t>
  </si>
  <si>
    <t>Gasto del turismo receptivo y egresivo según lugar de origen y destino</t>
  </si>
  <si>
    <t>Ingreso por turismo en principales destinos</t>
  </si>
  <si>
    <t>Llegadas por turismo en principales destinos</t>
  </si>
  <si>
    <t>Turismo receptivo y egresivo según lugar</t>
  </si>
  <si>
    <t>de origen y destino</t>
  </si>
  <si>
    <t>Gasto del turismo receptivo y egresivo</t>
  </si>
  <si>
    <t>según lugar de origen y destino</t>
  </si>
  <si>
    <t>Ingresos, egresos y saldo por viajeros internacionales</t>
  </si>
  <si>
    <t>Ingresos, egresos y saldo por viajeros</t>
  </si>
  <si>
    <t>internacionales</t>
  </si>
  <si>
    <r>
      <t xml:space="preserve">Fuente: OMT. Estadística e incidencia económica del turismo. </t>
    </r>
    <r>
      <rPr>
        <i/>
        <sz val="8"/>
        <rFont val="Arial"/>
        <family val="2"/>
      </rPr>
      <t>Datos esenciales del turismo, edición 2006</t>
    </r>
    <r>
      <rPr>
        <sz val="8"/>
        <rFont val="Arial"/>
        <family val="2"/>
      </rPr>
      <t>.</t>
    </r>
  </si>
  <si>
    <t>N.D.</t>
  </si>
  <si>
    <r>
      <t xml:space="preserve">Fuente: OMT. Estadística e incidencia económica del turismo. </t>
    </r>
    <r>
      <rPr>
        <i/>
        <sz val="8"/>
        <rFont val="Arial"/>
        <family val="2"/>
      </rPr>
      <t>Datos esenciales del turismo, edición 2006.</t>
    </r>
  </si>
  <si>
    <t>Unidos de</t>
  </si>
  <si>
    <r>
      <t xml:space="preserve">Fuente: SECTUR. DataTur. Publicaciones y Documentos. </t>
    </r>
    <r>
      <rPr>
        <i/>
        <sz val="8"/>
        <rFont val="Arial"/>
        <family val="2"/>
      </rPr>
      <t xml:space="preserve">Resultados de la Actividad Turística y Turismo de Internación. </t>
    </r>
  </si>
  <si>
    <t>Ingresos</t>
  </si>
  <si>
    <t>Egresos</t>
  </si>
  <si>
    <t xml:space="preserve">         los visitantes del día) para Francia, España, EUA, Italia, China, Canadá, México, Polonia, Federación Rusa y Portugal; sin embargo,</t>
  </si>
  <si>
    <t xml:space="preserve">         a establecimientos turísticos colectivos para Austria y República Checa. </t>
  </si>
  <si>
    <t xml:space="preserve">         como no todos los países presentan datos según este concepto, se utilizan otras series: llegadas de visitantes internacionales</t>
  </si>
  <si>
    <t xml:space="preserve">         a las fronteras (incluidos turistas y visitantes del día), en el caso de Reino Unido y Hungría; llegadas de turistas internacionales</t>
  </si>
  <si>
    <t xml:space="preserve">3a. parte </t>
  </si>
  <si>
    <t>Serie anual de 1980 a 2013</t>
  </si>
  <si>
    <t>5a. parte y última</t>
  </si>
  <si>
    <t>Serie anual 1980 a 2013</t>
  </si>
  <si>
    <t>Serie anual de 1980 a 2012</t>
  </si>
  <si>
    <t xml:space="preserve">Serie anual de 1980 a 2013 </t>
  </si>
  <si>
    <t xml:space="preserve">Serie anual de 1980 a 2012 </t>
  </si>
  <si>
    <t>Millones de dólares</t>
  </si>
  <si>
    <r>
      <t xml:space="preserve">2012 </t>
    </r>
    <r>
      <rPr>
        <vertAlign val="superscript"/>
        <sz val="10"/>
        <rFont val="Arial"/>
        <family val="2"/>
      </rPr>
      <t>P</t>
    </r>
  </si>
  <si>
    <t>Miles de personas</t>
  </si>
  <si>
    <t>Miles de millones de dólares</t>
  </si>
  <si>
    <r>
      <t xml:space="preserve">México </t>
    </r>
    <r>
      <rPr>
        <vertAlign val="superscript"/>
        <sz val="10"/>
        <rFont val="Arial"/>
        <family val="2"/>
      </rPr>
      <t>a</t>
    </r>
  </si>
  <si>
    <r>
      <rPr>
        <vertAlign val="superscript"/>
        <sz val="10"/>
        <rFont val="Arial"/>
        <family val="2"/>
      </rPr>
      <t>a</t>
    </r>
    <r>
      <rPr>
        <sz val="8"/>
        <rFont val="Arial"/>
        <family val="2"/>
      </rPr>
      <t xml:space="preserve">   A partir de 1999, las cifras son tomadas del Banco de México.</t>
    </r>
  </si>
  <si>
    <t>Millones de turistas</t>
  </si>
  <si>
    <t>Dólares</t>
  </si>
  <si>
    <t>Miles</t>
  </si>
  <si>
    <t>Serie anual de 1995 a 2013</t>
  </si>
  <si>
    <t>Miles de dólares</t>
  </si>
  <si>
    <t>Variación porcentual anual</t>
  </si>
  <si>
    <t xml:space="preserve">Evolución de los ingresos y egresos </t>
  </si>
  <si>
    <t>por viajeros internacionales</t>
  </si>
  <si>
    <t xml:space="preserve">Visitantes internacionales a México </t>
  </si>
  <si>
    <t xml:space="preserve">Gasto de los visitantes internacionales </t>
  </si>
  <si>
    <t>a México y de México al extranjero</t>
  </si>
  <si>
    <t>Nota: para cuantificar la llegada de turistas, la OMT considera el concepto de llegadas de turistas internacionales a las fronteras (excluyendo</t>
  </si>
  <si>
    <t>Nota: a partir de 2002, los datos son tomados de la Organización Mundial del Turismo (OMT).</t>
  </si>
  <si>
    <t>Nota: la suma de las cifras parciales puede no coincidir con el total debido al redondeo.</t>
  </si>
  <si>
    <t>Nota: la suma de las cifras parciales puede no coincidir con los agregados debido al redondeo.</t>
  </si>
  <si>
    <r>
      <t xml:space="preserve">Fuente: SECTUR. DataTur. Consultas información estadística. </t>
    </r>
    <r>
      <rPr>
        <i/>
        <sz val="8"/>
        <rFont val="Arial"/>
        <family val="2"/>
      </rPr>
      <t xml:space="preserve">México: Turismo Internacional. </t>
    </r>
  </si>
  <si>
    <r>
      <t xml:space="preserve">Fuente: SECTUR. DataTur. Consultas información estadística. </t>
    </r>
    <r>
      <rPr>
        <i/>
        <sz val="8"/>
        <rFont val="Arial"/>
        <family val="2"/>
      </rPr>
      <t>México: Turismo Internacional.</t>
    </r>
  </si>
  <si>
    <t xml:space="preserve">             http://www.datatur.beta.sectur.gob.mx (8 de agosto de 2014).</t>
  </si>
  <si>
    <t xml:space="preserve">             http://www.datatur.beta.sectur.gob.mx (13 de agosto de 2014).</t>
  </si>
  <si>
    <t xml:space="preserve">Fuente: SECTUR. DataTur. Consultas información estadística. México: Turismo Internacional. </t>
  </si>
  <si>
    <t xml:space="preserve">             De 2007 a 2013, Barómetro OMT del turismo mundial, varios meses. </t>
  </si>
  <si>
    <t xml:space="preserve">             http://www2.unwto.org/es (25 de agosto de 2014).</t>
  </si>
  <si>
    <t xml:space="preserve">            www.banxico.org.mx. (14 de agosto de 2014).</t>
  </si>
  <si>
    <r>
      <t xml:space="preserve">Fuente: Banco de México. </t>
    </r>
    <r>
      <rPr>
        <i/>
        <sz val="8"/>
        <rFont val="Arial"/>
        <family val="2"/>
      </rPr>
      <t xml:space="preserve">Balanza de Pagos. </t>
    </r>
    <r>
      <rPr>
        <sz val="8"/>
        <rFont val="Arial"/>
        <family val="2"/>
      </rPr>
      <t xml:space="preserve"> </t>
    </r>
  </si>
  <si>
    <r>
      <t xml:space="preserve">Fuente: Banco de México. </t>
    </r>
    <r>
      <rPr>
        <i/>
        <sz val="8"/>
        <rFont val="Arial"/>
        <family val="2"/>
      </rPr>
      <t xml:space="preserve">Balanza de Pagos. </t>
    </r>
  </si>
  <si>
    <t>15. Turismo</t>
  </si>
  <si>
    <t>Gráfica 15.1</t>
  </si>
  <si>
    <t>Cuadro 15.1</t>
  </si>
  <si>
    <t>Cuadro 15.2</t>
  </si>
  <si>
    <t>Cuadro 15.3</t>
  </si>
  <si>
    <t>Cuadro 15.4</t>
  </si>
  <si>
    <t>Cuadro 15.5</t>
  </si>
  <si>
    <t>Cuadro 15.6</t>
  </si>
  <si>
    <t>Cuadro 15.7</t>
  </si>
  <si>
    <t>Cuadro 15.8</t>
  </si>
  <si>
    <t>Cuadro 15.9</t>
  </si>
  <si>
    <t>4a. parte</t>
  </si>
  <si>
    <t>Serie anual de 1998 a 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</si>
</sst>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3" formatCode="_-* #,##0.00_-;\-* #,##0.00_-;_-* &quot;-&quot;??_-;_-@_-"/>
    <numFmt numFmtId="164" formatCode="#,##0.0"/>
    <numFmt numFmtId="165" formatCode="0.0"/>
    <numFmt numFmtId="166" formatCode="#\ ###\ ##0"/>
    <numFmt numFmtId="167" formatCode="###,##0"/>
    <numFmt numFmtId="168" formatCode="###,##0.0"/>
    <numFmt numFmtId="169" formatCode="###,##0.00"/>
    <numFmt numFmtId="170" formatCode="#\ \ ###\ \ ##0;\(#\ \ ###\ \ ##0\)"/>
    <numFmt numFmtId="171" formatCode="###\ ###\ ###\ ###"/>
    <numFmt numFmtId="172" formatCode="#\ ##0.0"/>
    <numFmt numFmtId="173" formatCode="######"/>
  </numFmts>
  <fonts count="38" x14ac:knownFonts="1">
    <font>
      <sz val="10"/>
      <name val="Arial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sz val="11"/>
      <color indexed="20"/>
      <name val="Calibri"/>
      <family val="2"/>
    </font>
    <font>
      <sz val="10"/>
      <name val="Arial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vertAlign val="superscript"/>
      <sz val="8"/>
      <name val="Arial"/>
      <family val="2"/>
    </font>
    <font>
      <sz val="7"/>
      <name val="Arial"/>
      <family val="2"/>
    </font>
    <font>
      <b/>
      <sz val="10"/>
      <name val="Arial"/>
      <family val="2"/>
    </font>
    <font>
      <sz val="2"/>
      <name val="Arial"/>
      <family val="2"/>
    </font>
    <font>
      <sz val="9"/>
      <name val="Arial"/>
      <family val="2"/>
    </font>
    <font>
      <b/>
      <sz val="12"/>
      <name val="Helvetica"/>
      <family val="2"/>
    </font>
    <font>
      <sz val="5"/>
      <name val="Arial"/>
      <family val="2"/>
    </font>
    <font>
      <b/>
      <sz val="13"/>
      <name val="Arial"/>
      <family val="2"/>
    </font>
    <font>
      <sz val="11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b/>
      <sz val="14"/>
      <name val="Arial"/>
      <family val="2"/>
    </font>
    <font>
      <sz val="10"/>
      <color indexed="9"/>
      <name val="Arial"/>
      <family val="2"/>
    </font>
    <font>
      <vertAlign val="superscript"/>
      <sz val="10"/>
      <name val="Arial"/>
      <family val="2"/>
    </font>
    <font>
      <sz val="8"/>
      <color rgb="FFFF0000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61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167" fontId="24" fillId="0" borderId="0" applyFill="0" applyBorder="0" applyAlignment="0" applyProtection="0">
      <alignment horizontal="right"/>
      <protection locked="0"/>
    </xf>
    <xf numFmtId="168" fontId="24" fillId="0" borderId="0" applyFill="0" applyBorder="0" applyAlignment="0" applyProtection="0"/>
    <xf numFmtId="169" fontId="24" fillId="0" borderId="0" applyFill="0" applyBorder="0" applyAlignment="0" applyProtection="0">
      <alignment horizontal="right"/>
    </xf>
    <xf numFmtId="0" fontId="3" fillId="4" borderId="0" applyNumberFormat="0" applyBorder="0" applyAlignment="0" applyProtection="0"/>
    <xf numFmtId="0" fontId="4" fillId="16" borderId="1" applyNumberFormat="0" applyAlignment="0" applyProtection="0"/>
    <xf numFmtId="0" fontId="25" fillId="0" borderId="0" applyNumberFormat="0" applyFill="0" applyBorder="0" applyAlignment="0" applyProtection="0">
      <alignment horizontal="left" vertical="center"/>
    </xf>
    <xf numFmtId="0" fontId="5" fillId="17" borderId="2" applyNumberFormat="0" applyAlignment="0" applyProtection="0"/>
    <xf numFmtId="0" fontId="6" fillId="0" borderId="3" applyNumberFormat="0" applyFill="0" applyAlignment="0" applyProtection="0"/>
    <xf numFmtId="0" fontId="24" fillId="0" borderId="0" applyNumberFormat="0" applyFill="0" applyBorder="0" applyProtection="0">
      <alignment horizontal="left" vertical="top"/>
    </xf>
    <xf numFmtId="0" fontId="24" fillId="0" borderId="0" applyNumberFormat="0" applyFill="0" applyBorder="0" applyProtection="0">
      <alignment horizontal="right" vertical="top"/>
    </xf>
    <xf numFmtId="0" fontId="24" fillId="0" borderId="0" applyNumberFormat="0" applyFill="0" applyBorder="0" applyProtection="0">
      <alignment horizontal="left" vertical="top"/>
    </xf>
    <xf numFmtId="0" fontId="7" fillId="0" borderId="0" applyNumberFormat="0" applyFill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21" borderId="0" applyNumberFormat="0" applyBorder="0" applyAlignment="0" applyProtection="0"/>
    <xf numFmtId="0" fontId="8" fillId="7" borderId="1" applyNumberFormat="0" applyAlignment="0" applyProtection="0"/>
    <xf numFmtId="3" fontId="9" fillId="0" borderId="0" applyNumberFormat="0"/>
    <xf numFmtId="0" fontId="24" fillId="0" borderId="0" applyNumberFormat="0" applyFill="0" applyBorder="0" applyProtection="0">
      <alignment horizontal="right" vertical="top"/>
    </xf>
    <xf numFmtId="0" fontId="10" fillId="0" borderId="0" applyNumberFormat="0" applyFill="0" applyBorder="0" applyAlignment="0" applyProtection="0">
      <alignment vertical="top"/>
      <protection locked="0"/>
    </xf>
    <xf numFmtId="0" fontId="11" fillId="3" borderId="0" applyNumberFormat="0" applyBorder="0" applyAlignment="0" applyProtection="0"/>
    <xf numFmtId="0" fontId="26" fillId="0" borderId="4" applyNumberFormat="0" applyFill="0" applyAlignment="0" applyProtection="0">
      <alignment vertical="top"/>
      <protection locked="0"/>
    </xf>
    <xf numFmtId="0" fontId="26" fillId="0" borderId="5" applyNumberFormat="0" applyFill="0" applyAlignment="0" applyProtection="0">
      <alignment vertical="top"/>
      <protection locked="0"/>
    </xf>
    <xf numFmtId="0" fontId="26" fillId="0" borderId="0" applyNumberFormat="0" applyFill="0" applyAlignment="0" applyProtection="0"/>
    <xf numFmtId="43" fontId="12" fillId="0" borderId="0" applyFont="0" applyFill="0" applyBorder="0" applyAlignment="0" applyProtection="0"/>
    <xf numFmtId="0" fontId="13" fillId="22" borderId="0" applyNumberFormat="0" applyBorder="0" applyAlignment="0" applyProtection="0"/>
    <xf numFmtId="0" fontId="12" fillId="0" borderId="0"/>
    <xf numFmtId="0" fontId="12" fillId="23" borderId="6" applyNumberFormat="0" applyFont="0" applyAlignment="0" applyProtection="0"/>
    <xf numFmtId="0" fontId="27" fillId="0" borderId="0" applyNumberFormat="0" applyFill="0" applyBorder="0" applyProtection="0">
      <alignment horizontal="right" vertical="top"/>
      <protection locked="0"/>
    </xf>
    <xf numFmtId="170" fontId="28" fillId="0" borderId="0" applyFont="0" applyFill="0" applyBorder="0" applyProtection="0">
      <alignment horizontal="right"/>
    </xf>
    <xf numFmtId="0" fontId="24" fillId="0" borderId="0" applyNumberFormat="0" applyFill="0" applyBorder="0" applyAlignment="0" applyProtection="0">
      <alignment vertical="top"/>
      <protection locked="0"/>
    </xf>
    <xf numFmtId="0" fontId="14" fillId="16" borderId="7" applyNumberFormat="0" applyAlignment="0" applyProtection="0"/>
    <xf numFmtId="0" fontId="29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30" fillId="0" borderId="0" applyNumberFormat="0" applyFill="0" applyBorder="0" applyProtection="0">
      <alignment horizontal="left"/>
    </xf>
    <xf numFmtId="0" fontId="17" fillId="0" borderId="0" applyNumberFormat="0" applyFill="0" applyBorder="0" applyAlignment="0" applyProtection="0"/>
    <xf numFmtId="0" fontId="18" fillId="0" borderId="8" applyNumberFormat="0" applyFill="0" applyAlignment="0" applyProtection="0"/>
    <xf numFmtId="0" fontId="7" fillId="0" borderId="9" applyNumberFormat="0" applyFill="0" applyAlignment="0" applyProtection="0"/>
    <xf numFmtId="0" fontId="19" fillId="0" borderId="10" applyNumberFormat="0" applyFill="0" applyAlignment="0" applyProtection="0"/>
  </cellStyleXfs>
  <cellXfs count="156">
    <xf numFmtId="0" fontId="0" fillId="0" borderId="0" xfId="0"/>
    <xf numFmtId="0" fontId="20" fillId="0" borderId="0" xfId="0" applyFont="1" applyAlignment="1">
      <alignment horizontal="left" vertical="center"/>
    </xf>
    <xf numFmtId="0" fontId="9" fillId="0" borderId="0" xfId="0" applyFont="1" applyAlignment="1">
      <alignment horizontal="right"/>
    </xf>
    <xf numFmtId="0" fontId="20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right"/>
    </xf>
    <xf numFmtId="0" fontId="0" fillId="0" borderId="0" xfId="0" applyBorder="1"/>
    <xf numFmtId="0" fontId="21" fillId="0" borderId="0" xfId="0" applyFont="1" applyBorder="1"/>
    <xf numFmtId="0" fontId="21" fillId="0" borderId="5" xfId="0" applyFont="1" applyBorder="1"/>
    <xf numFmtId="0" fontId="22" fillId="0" borderId="0" xfId="0" applyFont="1" applyBorder="1" applyAlignment="1">
      <alignment horizontal="left"/>
    </xf>
    <xf numFmtId="0" fontId="22" fillId="0" borderId="0" xfId="0" applyFont="1" applyBorder="1" applyAlignment="1">
      <alignment horizontal="right"/>
    </xf>
    <xf numFmtId="0" fontId="0" fillId="0" borderId="0" xfId="0" applyBorder="1" applyAlignment="1">
      <alignment horizontal="center"/>
    </xf>
    <xf numFmtId="0" fontId="0" fillId="0" borderId="5" xfId="0" applyBorder="1" applyAlignment="1">
      <alignment horizontal="center"/>
    </xf>
    <xf numFmtId="0" fontId="9" fillId="0" borderId="0" xfId="0" applyFont="1" applyAlignment="1">
      <alignment horizontal="left"/>
    </xf>
    <xf numFmtId="3" fontId="9" fillId="0" borderId="0" xfId="0" applyNumberFormat="1" applyFont="1" applyAlignment="1">
      <alignment horizontal="right"/>
    </xf>
    <xf numFmtId="0" fontId="0" fillId="0" borderId="0" xfId="0" applyAlignment="1">
      <alignment horizontal="left"/>
    </xf>
    <xf numFmtId="0" fontId="0" fillId="0" borderId="5" xfId="0" applyBorder="1"/>
    <xf numFmtId="0" fontId="9" fillId="0" borderId="4" xfId="0" applyFont="1" applyBorder="1" applyAlignment="1">
      <alignment horizontal="left"/>
    </xf>
    <xf numFmtId="3" fontId="9" fillId="0" borderId="4" xfId="0" applyNumberFormat="1" applyFont="1" applyBorder="1" applyAlignment="1">
      <alignment horizontal="right"/>
    </xf>
    <xf numFmtId="0" fontId="9" fillId="0" borderId="5" xfId="0" applyFont="1" applyBorder="1" applyAlignment="1">
      <alignment horizontal="left"/>
    </xf>
    <xf numFmtId="0" fontId="0" fillId="0" borderId="4" xfId="0" applyBorder="1"/>
    <xf numFmtId="0" fontId="9" fillId="0" borderId="0" xfId="0" applyFont="1" applyBorder="1" applyAlignment="1">
      <alignment horizontal="left"/>
    </xf>
    <xf numFmtId="0" fontId="0" fillId="0" borderId="0" xfId="0" applyBorder="1" applyAlignment="1">
      <alignment horizontal="left"/>
    </xf>
    <xf numFmtId="0" fontId="21" fillId="0" borderId="0" xfId="0" applyFont="1" applyBorder="1" applyAlignment="1">
      <alignment horizontal="left" vertical="center"/>
    </xf>
    <xf numFmtId="0" fontId="9" fillId="0" borderId="0" xfId="0" applyFont="1"/>
    <xf numFmtId="3" fontId="9" fillId="0" borderId="0" xfId="0" applyNumberFormat="1" applyFont="1"/>
    <xf numFmtId="0" fontId="9" fillId="0" borderId="0" xfId="0" applyFont="1" applyBorder="1"/>
    <xf numFmtId="0" fontId="9" fillId="0" borderId="0" xfId="0" applyFont="1" applyFill="1" applyBorder="1"/>
    <xf numFmtId="3" fontId="9" fillId="0" borderId="0" xfId="0" applyNumberFormat="1" applyFont="1" applyBorder="1" applyAlignment="1">
      <alignment horizontal="right"/>
    </xf>
    <xf numFmtId="3" fontId="9" fillId="0" borderId="0" xfId="0" applyNumberFormat="1" applyFont="1" applyBorder="1"/>
    <xf numFmtId="0" fontId="9" fillId="0" borderId="4" xfId="0" applyFont="1" applyFill="1" applyBorder="1"/>
    <xf numFmtId="0" fontId="9" fillId="0" borderId="5" xfId="0" applyFont="1" applyFill="1" applyBorder="1"/>
    <xf numFmtId="0" fontId="22" fillId="0" borderId="0" xfId="0" applyFont="1" applyBorder="1" applyAlignment="1">
      <alignment horizontal="right" vertical="top"/>
    </xf>
    <xf numFmtId="0" fontId="9" fillId="0" borderId="4" xfId="0" applyFont="1" applyBorder="1"/>
    <xf numFmtId="0" fontId="22" fillId="0" borderId="0" xfId="0" applyFont="1" applyBorder="1" applyAlignment="1">
      <alignment horizontal="left" vertical="center"/>
    </xf>
    <xf numFmtId="0" fontId="9" fillId="0" borderId="0" xfId="0" applyFont="1" applyFill="1" applyBorder="1" applyAlignment="1">
      <alignment horizontal="left" vertical="top"/>
    </xf>
    <xf numFmtId="0" fontId="20" fillId="0" borderId="0" xfId="0" applyFont="1"/>
    <xf numFmtId="3" fontId="9" fillId="0" borderId="4" xfId="0" applyNumberFormat="1" applyFont="1" applyBorder="1"/>
    <xf numFmtId="0" fontId="9" fillId="0" borderId="0" xfId="0" applyFont="1" applyFill="1" applyBorder="1" applyAlignment="1">
      <alignment horizontal="left"/>
    </xf>
    <xf numFmtId="3" fontId="9" fillId="0" borderId="5" xfId="0" applyNumberFormat="1" applyFont="1" applyBorder="1"/>
    <xf numFmtId="3" fontId="0" fillId="0" borderId="4" xfId="0" applyNumberFormat="1" applyBorder="1"/>
    <xf numFmtId="3" fontId="0" fillId="0" borderId="0" xfId="0" applyNumberFormat="1"/>
    <xf numFmtId="3" fontId="0" fillId="0" borderId="0" xfId="0" applyNumberFormat="1" applyBorder="1"/>
    <xf numFmtId="3" fontId="0" fillId="0" borderId="5" xfId="0" applyNumberFormat="1" applyBorder="1"/>
    <xf numFmtId="164" fontId="9" fillId="0" borderId="0" xfId="0" applyNumberFormat="1" applyFont="1" applyAlignment="1">
      <alignment horizontal="right"/>
    </xf>
    <xf numFmtId="164" fontId="9" fillId="0" borderId="0" xfId="0" applyNumberFormat="1" applyFont="1" applyBorder="1" applyAlignment="1">
      <alignment horizontal="right"/>
    </xf>
    <xf numFmtId="164" fontId="9" fillId="0" borderId="0" xfId="0" applyNumberFormat="1" applyFont="1" applyBorder="1"/>
    <xf numFmtId="164" fontId="0" fillId="0" borderId="0" xfId="0" applyNumberFormat="1"/>
    <xf numFmtId="164" fontId="9" fillId="0" borderId="0" xfId="0" applyNumberFormat="1" applyFont="1"/>
    <xf numFmtId="0" fontId="20" fillId="0" borderId="0" xfId="0" applyFont="1" applyAlignment="1">
      <alignment vertical="center"/>
    </xf>
    <xf numFmtId="0" fontId="0" fillId="0" borderId="0" xfId="0" applyAlignment="1">
      <alignment vertical="center"/>
    </xf>
    <xf numFmtId="0" fontId="9" fillId="0" borderId="0" xfId="0" applyFont="1" applyAlignment="1">
      <alignment horizontal="right" vertical="center"/>
    </xf>
    <xf numFmtId="0" fontId="21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31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0" fontId="21" fillId="0" borderId="0" xfId="0" applyFont="1" applyAlignment="1">
      <alignment horizontal="left"/>
    </xf>
    <xf numFmtId="0" fontId="31" fillId="0" borderId="0" xfId="0" applyFont="1" applyBorder="1" applyAlignment="1">
      <alignment horizontal="left" vertical="center"/>
    </xf>
    <xf numFmtId="3" fontId="9" fillId="0" borderId="0" xfId="0" applyNumberFormat="1" applyFont="1" applyFill="1"/>
    <xf numFmtId="3" fontId="9" fillId="0" borderId="0" xfId="0" applyNumberFormat="1" applyFont="1" applyFill="1" applyAlignment="1">
      <alignment horizontal="right"/>
    </xf>
    <xf numFmtId="0" fontId="0" fillId="0" borderId="0" xfId="0" applyFill="1"/>
    <xf numFmtId="3" fontId="9" fillId="0" borderId="0" xfId="0" applyNumberFormat="1" applyFont="1" applyFill="1" applyBorder="1"/>
    <xf numFmtId="0" fontId="32" fillId="0" borderId="0" xfId="0" applyFont="1"/>
    <xf numFmtId="164" fontId="32" fillId="0" borderId="0" xfId="0" applyNumberFormat="1" applyFont="1" applyAlignment="1">
      <alignment horizontal="right"/>
    </xf>
    <xf numFmtId="164" fontId="32" fillId="0" borderId="0" xfId="0" applyNumberFormat="1" applyFont="1"/>
    <xf numFmtId="0" fontId="9" fillId="0" borderId="0" xfId="0" applyFont="1" applyFill="1" applyAlignment="1">
      <alignment horizontal="left"/>
    </xf>
    <xf numFmtId="0" fontId="35" fillId="0" borderId="0" xfId="0" applyFont="1"/>
    <xf numFmtId="0" fontId="35" fillId="0" borderId="0" xfId="0" applyFont="1" applyBorder="1"/>
    <xf numFmtId="0" fontId="35" fillId="0" borderId="0" xfId="0" applyFont="1" applyFill="1"/>
    <xf numFmtId="0" fontId="22" fillId="0" borderId="0" xfId="0" applyFont="1" applyFill="1" applyBorder="1" applyAlignment="1">
      <alignment horizontal="right"/>
    </xf>
    <xf numFmtId="0" fontId="0" fillId="0" borderId="5" xfId="0" applyFill="1" applyBorder="1"/>
    <xf numFmtId="0" fontId="9" fillId="0" borderId="0" xfId="0" applyFont="1" applyAlignment="1">
      <alignment horizontal="left" vertical="center"/>
    </xf>
    <xf numFmtId="3" fontId="0" fillId="0" borderId="0" xfId="0" applyNumberFormat="1" applyBorder="1" applyAlignment="1">
      <alignment vertical="center"/>
    </xf>
    <xf numFmtId="3" fontId="9" fillId="0" borderId="0" xfId="0" applyNumberFormat="1" applyFont="1" applyFill="1" applyBorder="1" applyAlignment="1">
      <alignment horizontal="right"/>
    </xf>
    <xf numFmtId="3" fontId="0" fillId="0" borderId="0" xfId="0" applyNumberFormat="1" applyFill="1" applyBorder="1"/>
    <xf numFmtId="0" fontId="20" fillId="0" borderId="0" xfId="0" applyFont="1" applyFill="1" applyAlignment="1">
      <alignment horizontal="left" vertical="center"/>
    </xf>
    <xf numFmtId="0" fontId="9" fillId="0" borderId="0" xfId="0" applyFont="1" applyFill="1" applyAlignment="1">
      <alignment horizontal="right"/>
    </xf>
    <xf numFmtId="0" fontId="20" fillId="0" borderId="0" xfId="0" applyFont="1" applyFill="1" applyBorder="1" applyAlignment="1">
      <alignment horizontal="left" vertical="center"/>
    </xf>
    <xf numFmtId="0" fontId="21" fillId="0" borderId="0" xfId="0" applyFont="1" applyFill="1" applyBorder="1" applyAlignment="1">
      <alignment horizontal="left" vertical="center"/>
    </xf>
    <xf numFmtId="0" fontId="0" fillId="0" borderId="0" xfId="0" applyFill="1" applyBorder="1"/>
    <xf numFmtId="0" fontId="21" fillId="0" borderId="0" xfId="0" applyFont="1" applyFill="1" applyBorder="1"/>
    <xf numFmtId="0" fontId="22" fillId="0" borderId="5" xfId="0" applyFont="1" applyFill="1" applyBorder="1"/>
    <xf numFmtId="0" fontId="22" fillId="0" borderId="0" xfId="0" applyFont="1" applyFill="1" applyBorder="1" applyAlignment="1">
      <alignment horizontal="left" vertical="center"/>
    </xf>
    <xf numFmtId="0" fontId="22" fillId="0" borderId="0" xfId="0" applyFont="1" applyFill="1" applyBorder="1" applyAlignment="1">
      <alignment horizontal="right" vertical="center"/>
    </xf>
    <xf numFmtId="0" fontId="22" fillId="0" borderId="0" xfId="0" applyFont="1" applyFill="1" applyBorder="1" applyAlignment="1">
      <alignment horizontal="right" vertical="justify"/>
    </xf>
    <xf numFmtId="3" fontId="22" fillId="0" borderId="0" xfId="0" applyNumberFormat="1" applyFont="1" applyFill="1" applyBorder="1" applyAlignment="1">
      <alignment horizontal="right" vertical="center"/>
    </xf>
    <xf numFmtId="3" fontId="22" fillId="0" borderId="0" xfId="0" applyNumberFormat="1" applyFont="1" applyFill="1" applyBorder="1" applyAlignment="1">
      <alignment horizontal="right" vertical="center" wrapText="1"/>
    </xf>
    <xf numFmtId="0" fontId="22" fillId="0" borderId="0" xfId="0" applyFont="1" applyFill="1" applyBorder="1" applyAlignment="1">
      <alignment horizontal="right" vertical="center" wrapText="1"/>
    </xf>
    <xf numFmtId="0" fontId="0" fillId="0" borderId="5" xfId="0" applyFill="1" applyBorder="1" applyAlignment="1">
      <alignment horizontal="left"/>
    </xf>
    <xf numFmtId="0" fontId="0" fillId="0" borderId="5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justify"/>
    </xf>
    <xf numFmtId="0" fontId="0" fillId="0" borderId="4" xfId="0" applyFill="1" applyBorder="1"/>
    <xf numFmtId="0" fontId="9" fillId="0" borderId="0" xfId="0" applyFont="1" applyFill="1"/>
    <xf numFmtId="0" fontId="9" fillId="0" borderId="0" xfId="0" applyFont="1" applyFill="1" applyBorder="1" applyAlignment="1">
      <alignment vertical="center"/>
    </xf>
    <xf numFmtId="0" fontId="21" fillId="0" borderId="5" xfId="0" applyFont="1" applyFill="1" applyBorder="1"/>
    <xf numFmtId="0" fontId="22" fillId="0" borderId="0" xfId="0" applyFont="1" applyFill="1" applyBorder="1" applyAlignment="1">
      <alignment horizontal="left"/>
    </xf>
    <xf numFmtId="0" fontId="21" fillId="0" borderId="0" xfId="0" applyFont="1"/>
    <xf numFmtId="0" fontId="21" fillId="0" borderId="0" xfId="0" applyFont="1" applyFill="1"/>
    <xf numFmtId="3" fontId="21" fillId="0" borderId="0" xfId="0" applyNumberFormat="1" applyFont="1"/>
    <xf numFmtId="165" fontId="9" fillId="0" borderId="0" xfId="0" applyNumberFormat="1" applyFont="1"/>
    <xf numFmtId="0" fontId="9" fillId="0" borderId="0" xfId="0" applyFont="1" applyFill="1" applyBorder="1" applyAlignment="1">
      <alignment horizontal="right"/>
    </xf>
    <xf numFmtId="0" fontId="0" fillId="0" borderId="5" xfId="0" applyFill="1" applyBorder="1" applyAlignment="1">
      <alignment horizontal="right"/>
    </xf>
    <xf numFmtId="0" fontId="20" fillId="0" borderId="0" xfId="0" applyFont="1" applyFill="1" applyBorder="1"/>
    <xf numFmtId="0" fontId="0" fillId="0" borderId="0" xfId="0" applyFill="1" applyBorder="1" applyAlignment="1">
      <alignment horizontal="center"/>
    </xf>
    <xf numFmtId="0" fontId="20" fillId="0" borderId="5" xfId="0" applyFont="1" applyFill="1" applyBorder="1"/>
    <xf numFmtId="0" fontId="0" fillId="0" borderId="5" xfId="0" applyFill="1" applyBorder="1" applyAlignment="1">
      <alignment horizontal="center"/>
    </xf>
    <xf numFmtId="0" fontId="9" fillId="0" borderId="4" xfId="0" applyFont="1" applyFill="1" applyBorder="1" applyAlignment="1">
      <alignment horizontal="left"/>
    </xf>
    <xf numFmtId="3" fontId="9" fillId="0" borderId="4" xfId="0" applyNumberFormat="1" applyFont="1" applyFill="1" applyBorder="1" applyAlignment="1">
      <alignment horizontal="right"/>
    </xf>
    <xf numFmtId="0" fontId="9" fillId="0" borderId="5" xfId="0" applyFont="1" applyFill="1" applyBorder="1" applyAlignment="1">
      <alignment horizontal="left"/>
    </xf>
    <xf numFmtId="0" fontId="0" fillId="0" borderId="0" xfId="0" applyFill="1" applyBorder="1" applyAlignment="1">
      <alignment horizontal="left"/>
    </xf>
    <xf numFmtId="0" fontId="20" fillId="0" borderId="0" xfId="0" applyFont="1" applyFill="1" applyAlignment="1">
      <alignment horizontal="left"/>
    </xf>
    <xf numFmtId="0" fontId="9" fillId="0" borderId="5" xfId="0" applyFont="1" applyFill="1" applyBorder="1" applyAlignment="1">
      <alignment horizontal="right"/>
    </xf>
    <xf numFmtId="3" fontId="9" fillId="0" borderId="5" xfId="0" applyNumberFormat="1" applyFont="1" applyFill="1" applyBorder="1" applyAlignment="1">
      <alignment horizontal="right"/>
    </xf>
    <xf numFmtId="0" fontId="20" fillId="0" borderId="5" xfId="0" applyFont="1" applyFill="1" applyBorder="1" applyAlignment="1">
      <alignment horizontal="left"/>
    </xf>
    <xf numFmtId="0" fontId="20" fillId="0" borderId="0" xfId="0" applyFont="1" applyFill="1" applyBorder="1" applyAlignment="1">
      <alignment horizontal="left"/>
    </xf>
    <xf numFmtId="0" fontId="23" fillId="0" borderId="5" xfId="0" applyFont="1" applyFill="1" applyBorder="1" applyAlignment="1">
      <alignment horizontal="left"/>
    </xf>
    <xf numFmtId="0" fontId="23" fillId="0" borderId="0" xfId="0" applyFont="1" applyFill="1" applyBorder="1" applyAlignment="1">
      <alignment horizontal="left"/>
    </xf>
    <xf numFmtId="3" fontId="0" fillId="0" borderId="4" xfId="0" applyNumberFormat="1" applyFill="1" applyBorder="1"/>
    <xf numFmtId="3" fontId="0" fillId="0" borderId="0" xfId="0" applyNumberFormat="1" applyFill="1"/>
    <xf numFmtId="0" fontId="22" fillId="0" borderId="0" xfId="0" applyFont="1" applyFill="1" applyBorder="1" applyAlignment="1">
      <alignment horizontal="right" vertical="top"/>
    </xf>
    <xf numFmtId="0" fontId="12" fillId="0" borderId="0" xfId="0" applyFont="1" applyBorder="1" applyAlignment="1">
      <alignment vertical="center"/>
    </xf>
    <xf numFmtId="0" fontId="12" fillId="0" borderId="0" xfId="0" applyFont="1" applyBorder="1" applyAlignment="1">
      <alignment horizontal="left" vertical="center"/>
    </xf>
    <xf numFmtId="171" fontId="9" fillId="0" borderId="0" xfId="0" applyNumberFormat="1" applyFont="1" applyAlignment="1" applyProtection="1">
      <alignment horizontal="right"/>
    </xf>
    <xf numFmtId="166" fontId="9" fillId="0" borderId="0" xfId="0" applyNumberFormat="1" applyFont="1" applyAlignment="1" applyProtection="1">
      <alignment horizontal="right"/>
    </xf>
    <xf numFmtId="164" fontId="24" fillId="0" borderId="0" xfId="45" applyNumberFormat="1" applyFont="1" applyFill="1" applyBorder="1"/>
    <xf numFmtId="171" fontId="0" fillId="0" borderId="0" xfId="0" applyNumberFormat="1"/>
    <xf numFmtId="171" fontId="0" fillId="0" borderId="0" xfId="0" applyNumberFormat="1" applyFill="1"/>
    <xf numFmtId="0" fontId="12" fillId="0" borderId="0" xfId="0" applyFont="1" applyFill="1" applyBorder="1" applyAlignment="1">
      <alignment horizontal="left" vertical="center"/>
    </xf>
    <xf numFmtId="171" fontId="9" fillId="0" borderId="0" xfId="0" applyNumberFormat="1" applyFont="1" applyBorder="1" applyAlignment="1" applyProtection="1">
      <alignment horizontal="right"/>
    </xf>
    <xf numFmtId="164" fontId="0" fillId="0" borderId="0" xfId="0" applyNumberFormat="1" applyBorder="1"/>
    <xf numFmtId="0" fontId="12" fillId="0" borderId="0" xfId="0" applyFont="1" applyBorder="1" applyAlignment="1">
      <alignment horizontal="left"/>
    </xf>
    <xf numFmtId="0" fontId="12" fillId="0" borderId="5" xfId="0" applyFont="1" applyBorder="1" applyAlignment="1">
      <alignment horizontal="left"/>
    </xf>
    <xf numFmtId="170" fontId="9" fillId="0" borderId="0" xfId="0" applyNumberFormat="1" applyFont="1" applyAlignment="1">
      <alignment horizontal="right"/>
    </xf>
    <xf numFmtId="170" fontId="9" fillId="0" borderId="0" xfId="0" applyNumberFormat="1" applyFont="1" applyFill="1" applyAlignment="1">
      <alignment horizontal="right"/>
    </xf>
    <xf numFmtId="164" fontId="9" fillId="0" borderId="0" xfId="0" applyNumberFormat="1" applyFont="1" applyFill="1" applyAlignment="1">
      <alignment horizontal="right"/>
    </xf>
    <xf numFmtId="164" fontId="32" fillId="0" borderId="0" xfId="0" applyNumberFormat="1" applyFont="1" applyFill="1" applyAlignment="1">
      <alignment horizontal="right"/>
    </xf>
    <xf numFmtId="164" fontId="9" fillId="0" borderId="0" xfId="0" applyNumberFormat="1" applyFont="1" applyFill="1" applyBorder="1" applyAlignment="1">
      <alignment horizontal="right"/>
    </xf>
    <xf numFmtId="172" fontId="9" fillId="0" borderId="0" xfId="0" applyNumberFormat="1" applyFont="1"/>
    <xf numFmtId="164" fontId="9" fillId="0" borderId="0" xfId="0" applyNumberFormat="1" applyFont="1" applyFill="1"/>
    <xf numFmtId="164" fontId="32" fillId="0" borderId="0" xfId="0" applyNumberFormat="1" applyFont="1" applyFill="1"/>
    <xf numFmtId="0" fontId="12" fillId="0" borderId="0" xfId="0" applyFont="1" applyFill="1" applyAlignment="1">
      <alignment horizontal="left" vertical="center"/>
    </xf>
    <xf numFmtId="0" fontId="31" fillId="0" borderId="0" xfId="0" applyFont="1" applyAlignment="1">
      <alignment vertical="center"/>
    </xf>
    <xf numFmtId="0" fontId="21" fillId="0" borderId="4" xfId="0" applyFont="1" applyBorder="1" applyAlignment="1">
      <alignment horizontal="left"/>
    </xf>
    <xf numFmtId="0" fontId="31" fillId="0" borderId="0" xfId="40" applyFont="1" applyAlignment="1" applyProtection="1">
      <alignment horizontal="left" vertical="center"/>
    </xf>
    <xf numFmtId="0" fontId="37" fillId="0" borderId="0" xfId="0" applyFont="1" applyAlignment="1">
      <alignment horizontal="left"/>
    </xf>
    <xf numFmtId="173" fontId="9" fillId="0" borderId="0" xfId="40" applyNumberFormat="1" applyFont="1" applyAlignment="1" applyProtection="1">
      <alignment horizontal="left"/>
    </xf>
    <xf numFmtId="173" fontId="10" fillId="0" borderId="0" xfId="40" applyNumberFormat="1" applyAlignment="1" applyProtection="1">
      <alignment horizontal="left"/>
    </xf>
    <xf numFmtId="0" fontId="10" fillId="0" borderId="0" xfId="40" applyFill="1" applyAlignment="1" applyProtection="1"/>
    <xf numFmtId="0" fontId="10" fillId="0" borderId="0" xfId="40" applyAlignment="1" applyProtection="1"/>
    <xf numFmtId="0" fontId="9" fillId="24" borderId="0" xfId="0" applyFont="1" applyFill="1"/>
    <xf numFmtId="0" fontId="12" fillId="0" borderId="0" xfId="40" applyFont="1" applyBorder="1" applyAlignment="1" applyProtection="1">
      <alignment horizontal="left" vertical="center"/>
    </xf>
    <xf numFmtId="0" fontId="31" fillId="0" borderId="0" xfId="40" applyFont="1" applyBorder="1" applyAlignment="1" applyProtection="1">
      <alignment horizontal="left" vertical="center"/>
    </xf>
    <xf numFmtId="165" fontId="9" fillId="24" borderId="0" xfId="0" applyNumberFormat="1" applyFont="1" applyFill="1"/>
    <xf numFmtId="0" fontId="34" fillId="0" borderId="4" xfId="0" applyFont="1" applyBorder="1" applyAlignment="1">
      <alignment horizontal="left"/>
    </xf>
    <xf numFmtId="0" fontId="9" fillId="0" borderId="0" xfId="0" applyFont="1" applyFill="1" applyAlignment="1">
      <alignment horizontal="left"/>
    </xf>
    <xf numFmtId="0" fontId="22" fillId="0" borderId="4" xfId="0" applyFont="1" applyFill="1" applyBorder="1" applyAlignment="1">
      <alignment horizontal="center"/>
    </xf>
    <xf numFmtId="0" fontId="22" fillId="0" borderId="0" xfId="0" applyFont="1" applyFill="1" applyBorder="1" applyAlignment="1">
      <alignment horizontal="left" vertical="center"/>
    </xf>
  </cellXfs>
  <cellStyles count="61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ase 0 dec" xfId="19"/>
    <cellStyle name="Base 1 dec" xfId="20"/>
    <cellStyle name="Base 2 dec" xfId="21"/>
    <cellStyle name="Buena" xfId="22" builtinId="26" customBuiltin="1"/>
    <cellStyle name="Cálculo" xfId="23" builtinId="22" customBuiltin="1"/>
    <cellStyle name="Capitulo" xfId="24"/>
    <cellStyle name="Celda de comprobación" xfId="25" builtinId="23" customBuiltin="1"/>
    <cellStyle name="Celda vinculada" xfId="26" builtinId="24" customBuiltin="1"/>
    <cellStyle name="Descripciones" xfId="27"/>
    <cellStyle name="Enc. der" xfId="28"/>
    <cellStyle name="Enc. izq" xfId="29"/>
    <cellStyle name="Encabezado 4" xfId="30" builtinId="19" customBuiltin="1"/>
    <cellStyle name="Énfasis1" xfId="31" builtinId="29" customBuiltin="1"/>
    <cellStyle name="Énfasis2" xfId="32" builtinId="33" customBuiltin="1"/>
    <cellStyle name="Énfasis3" xfId="33" builtinId="37" customBuiltin="1"/>
    <cellStyle name="Énfasis4" xfId="34" builtinId="41" customBuiltin="1"/>
    <cellStyle name="Énfasis5" xfId="35" builtinId="45" customBuiltin="1"/>
    <cellStyle name="Énfasis6" xfId="36" builtinId="49" customBuiltin="1"/>
    <cellStyle name="Entrada" xfId="37" builtinId="20" customBuiltin="1"/>
    <cellStyle name="Estilo 1" xfId="38"/>
    <cellStyle name="Etiqueta" xfId="39"/>
    <cellStyle name="Hipervínculo" xfId="40" builtinId="8"/>
    <cellStyle name="Incorrecto" xfId="41" builtinId="27" customBuiltin="1"/>
    <cellStyle name="Linea Inferior" xfId="42"/>
    <cellStyle name="Linea Superior" xfId="43"/>
    <cellStyle name="Linea Tipo" xfId="44"/>
    <cellStyle name="Millares" xfId="45" builtinId="3"/>
    <cellStyle name="Neutral" xfId="46" builtinId="28" customBuiltin="1"/>
    <cellStyle name="Normal" xfId="0" builtinId="0"/>
    <cellStyle name="Normal 2" xfId="47"/>
    <cellStyle name="Notas" xfId="48" builtinId="10" customBuiltin="1"/>
    <cellStyle name="Num. cuadro" xfId="49"/>
    <cellStyle name="Numero" xfId="50"/>
    <cellStyle name="Pie" xfId="51"/>
    <cellStyle name="Salida" xfId="52" builtinId="21" customBuiltin="1"/>
    <cellStyle name="Separador" xfId="53"/>
    <cellStyle name="Texto de advertencia" xfId="54" builtinId="11" customBuiltin="1"/>
    <cellStyle name="Texto explicativo" xfId="55" builtinId="53" customBuiltin="1"/>
    <cellStyle name="Titulo" xfId="56"/>
    <cellStyle name="Título" xfId="57" builtinId="15" customBuiltin="1"/>
    <cellStyle name="Título 2" xfId="58" builtinId="17" customBuiltin="1"/>
    <cellStyle name="Título 3" xfId="59" builtinId="18" customBuiltin="1"/>
    <cellStyle name="Total" xfId="60" builtinId="25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BCE2EA"/>
      <rgbColor rgb="00CCFFCC"/>
      <rgbColor rgb="00FFFF99"/>
      <rgbColor rgb="0094D2DE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2375140904534316E-2"/>
          <c:y val="0.2186187664041995"/>
          <c:w val="0.92204751886925562"/>
          <c:h val="0.62500128105767772"/>
        </c:manualLayout>
      </c:layout>
      <c:lineChart>
        <c:grouping val="standard"/>
        <c:varyColors val="0"/>
        <c:ser>
          <c:idx val="0"/>
          <c:order val="0"/>
          <c:tx>
            <c:strRef>
              <c:f>'15.1 y gráf. 15.1'!$M$192</c:f>
              <c:strCache>
                <c:ptCount val="1"/>
                <c:pt idx="0">
                  <c:v>Ingresos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'15.1 y gráf. 15.1'!$L$202:$L$217</c:f>
              <c:numCache>
                <c:formatCode>General</c:formatCode>
                <c:ptCount val="16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</c:numCache>
            </c:numRef>
          </c:cat>
          <c:val>
            <c:numRef>
              <c:f>'15.1 y gráf. 15.1'!$M$202:$M$217</c:f>
              <c:numCache>
                <c:formatCode>0.0</c:formatCode>
                <c:ptCount val="16"/>
                <c:pt idx="0">
                  <c:v>1.5881469834079232</c:v>
                </c:pt>
                <c:pt idx="1">
                  <c:v>-3.6066974292262244</c:v>
                </c:pt>
                <c:pt idx="2">
                  <c:v>14.832485010126151</c:v>
                </c:pt>
                <c:pt idx="3">
                  <c:v>1.2827867350324373</c:v>
                </c:pt>
                <c:pt idx="4">
                  <c:v>5.4446197625052095</c:v>
                </c:pt>
                <c:pt idx="5">
                  <c:v>5.686936059731873</c:v>
                </c:pt>
                <c:pt idx="6">
                  <c:v>15.315776211970999</c:v>
                </c:pt>
                <c:pt idx="7">
                  <c:v>9.3358180960848802</c:v>
                </c:pt>
                <c:pt idx="8">
                  <c:v>3.1614243749930937</c:v>
                </c:pt>
                <c:pt idx="9">
                  <c:v>6.0976150957116726</c:v>
                </c:pt>
                <c:pt idx="10">
                  <c:v>3.48800365655908</c:v>
                </c:pt>
                <c:pt idx="11">
                  <c:v>-13.889583967898655</c:v>
                </c:pt>
                <c:pt idx="12">
                  <c:v>4.1610376776672675</c:v>
                </c:pt>
                <c:pt idx="13">
                  <c:v>-1.0249535117669017</c:v>
                </c:pt>
                <c:pt idx="14">
                  <c:v>7.3350414028761302</c:v>
                </c:pt>
                <c:pt idx="15">
                  <c:v>9.4948837603664913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'15.1 y gráf. 15.1'!$N$192</c:f>
              <c:strCache>
                <c:ptCount val="1"/>
                <c:pt idx="0">
                  <c:v>Egresos</c:v>
                </c:pt>
              </c:strCache>
            </c:strRef>
          </c:tx>
          <c:spPr>
            <a:ln w="254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numRef>
              <c:f>'15.1 y gráf. 15.1'!$L$202:$L$217</c:f>
              <c:numCache>
                <c:formatCode>General</c:formatCode>
                <c:ptCount val="16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</c:numCache>
            </c:numRef>
          </c:cat>
          <c:val>
            <c:numRef>
              <c:f>'15.1 y gráf. 15.1'!$N$202:$N$217</c:f>
              <c:numCache>
                <c:formatCode>0.0</c:formatCode>
                <c:ptCount val="16"/>
                <c:pt idx="0">
                  <c:v>8.1511385961297034</c:v>
                </c:pt>
                <c:pt idx="1">
                  <c:v>7.8906054740027098</c:v>
                </c:pt>
                <c:pt idx="2">
                  <c:v>21.093031930799789</c:v>
                </c:pt>
                <c:pt idx="3">
                  <c:v>3.6865171998493595</c:v>
                </c:pt>
                <c:pt idx="4">
                  <c:v>6.2750422054222765</c:v>
                </c:pt>
                <c:pt idx="5">
                  <c:v>3.1952240295633372</c:v>
                </c:pt>
                <c:pt idx="6">
                  <c:v>11.285740991660553</c:v>
                </c:pt>
                <c:pt idx="7">
                  <c:v>9.2163852405058755</c:v>
                </c:pt>
                <c:pt idx="8">
                  <c:v>6.682157979019232</c:v>
                </c:pt>
                <c:pt idx="9">
                  <c:v>4.3571787909833626</c:v>
                </c:pt>
                <c:pt idx="10">
                  <c:v>1.2542703317960813</c:v>
                </c:pt>
                <c:pt idx="11">
                  <c:v>-15.877881680552496</c:v>
                </c:pt>
                <c:pt idx="12">
                  <c:v>0.66047688142263361</c:v>
                </c:pt>
                <c:pt idx="13">
                  <c:v>7.9533584078683939</c:v>
                </c:pt>
                <c:pt idx="14">
                  <c:v>7.8754437754838813</c:v>
                </c:pt>
                <c:pt idx="15">
                  <c:v>7.9733652455954651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6727048"/>
        <c:axId val="196725088"/>
      </c:lineChart>
      <c:catAx>
        <c:axId val="196727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196725088"/>
        <c:crosses val="autoZero"/>
        <c:auto val="1"/>
        <c:lblAlgn val="ctr"/>
        <c:lblOffset val="120"/>
        <c:tickLblSkip val="1"/>
        <c:tickMarkSkip val="1"/>
        <c:noMultiLvlLbl val="0"/>
      </c:catAx>
      <c:valAx>
        <c:axId val="196725088"/>
        <c:scaling>
          <c:orientation val="minMax"/>
        </c:scaling>
        <c:delete val="0"/>
        <c:axPos val="r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" sourceLinked="0"/>
        <c:majorTickMark val="none"/>
        <c:minorTickMark val="none"/>
        <c:tickLblPos val="low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196727048"/>
        <c:crosses val="max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7791282428840611"/>
          <c:y val="0.90384615384615385"/>
          <c:w val="0.23149606299212599"/>
          <c:h val="4.3269230769230727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es-MX"/>
        </a:p>
      </c:txPr>
    </c:legend>
    <c:plotVisOnly val="0"/>
    <c:dispBlanksAs val="gap"/>
    <c:showDLblsOverMax val="0"/>
  </c:chart>
  <c:spPr>
    <a:gradFill>
      <a:gsLst>
        <a:gs pos="0">
          <a:schemeClr val="bg1"/>
        </a:gs>
        <a:gs pos="50000">
          <a:srgbClr val="919D6B"/>
        </a:gs>
        <a:gs pos="100000">
          <a:srgbClr val="FFFFFF"/>
        </a:gs>
      </a:gsLst>
      <a:lin ang="5400000" scaled="1"/>
    </a:gradFill>
    <a:ln w="38100">
      <a:solidFill>
        <a:srgbClr val="919D6B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1" l="0.75000000000000022" r="0.75000000000000022" t="1" header="0" footer="0"/>
    <c:pageSetup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&#205;ndice!B3"/><Relationship Id="rId2" Type="http://schemas.openxmlformats.org/officeDocument/2006/relationships/chart" Target="../charts/chart1.xml"/><Relationship Id="rId1" Type="http://schemas.openxmlformats.org/officeDocument/2006/relationships/hyperlink" Target="#&#205;ndice!A1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hyperlink" Target="#&#205;ndice!B13"/><Relationship Id="rId1" Type="http://schemas.openxmlformats.org/officeDocument/2006/relationships/hyperlink" Target="#&#205;ndice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B17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B2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B29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B34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B39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B44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1</xdr:row>
      <xdr:rowOff>0</xdr:rowOff>
    </xdr:from>
    <xdr:to>
      <xdr:col>25</xdr:col>
      <xdr:colOff>0</xdr:colOff>
      <xdr:row>2</xdr:row>
      <xdr:rowOff>57150</xdr:rowOff>
    </xdr:to>
    <xdr:grpSp>
      <xdr:nvGrpSpPr>
        <xdr:cNvPr id="430361" name="Group 1">
          <a:hlinkClick xmlns:r="http://schemas.openxmlformats.org/officeDocument/2006/relationships" r:id="rId1" tooltip="Regresar al índice o contenido"/>
        </xdr:cNvPr>
        <xdr:cNvGrpSpPr>
          <a:grpSpLocks/>
        </xdr:cNvGrpSpPr>
      </xdr:nvGrpSpPr>
      <xdr:grpSpPr bwMode="auto">
        <a:xfrm>
          <a:off x="6134100" y="314325"/>
          <a:ext cx="0" cy="219075"/>
          <a:chOff x="585" y="6"/>
          <a:chExt cx="30" cy="25"/>
        </a:xfrm>
      </xdr:grpSpPr>
      <xdr:sp macro="" textlink="">
        <xdr:nvSpPr>
          <xdr:cNvPr id="430366" name="Oval 2"/>
          <xdr:cNvSpPr>
            <a:spLocks noChangeArrowheads="1"/>
          </xdr:cNvSpPr>
        </xdr:nvSpPr>
        <xdr:spPr bwMode="auto">
          <a:xfrm>
            <a:off x="585" y="6"/>
            <a:ext cx="30" cy="25"/>
          </a:xfrm>
          <a:prstGeom prst="ellipse">
            <a:avLst/>
          </a:prstGeom>
          <a:noFill/>
          <a:ln w="9525">
            <a:solidFill>
              <a:srgbClr val="0DB505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430367" name="AutoShape 3"/>
          <xdr:cNvSpPr>
            <a:spLocks noChangeArrowheads="1"/>
          </xdr:cNvSpPr>
        </xdr:nvSpPr>
        <xdr:spPr bwMode="auto">
          <a:xfrm>
            <a:off x="588" y="12"/>
            <a:ext cx="23" cy="13"/>
          </a:xfrm>
          <a:prstGeom prst="leftArrow">
            <a:avLst>
              <a:gd name="adj1" fmla="val 50000"/>
              <a:gd name="adj2" fmla="val 44231"/>
            </a:avLst>
          </a:prstGeom>
          <a:solidFill>
            <a:srgbClr val="0DB505"/>
          </a:solidFill>
          <a:ln w="9525">
            <a:solidFill>
              <a:srgbClr val="0DB505"/>
            </a:solidFill>
            <a:miter lim="800000"/>
            <a:headEnd/>
            <a:tailEnd/>
          </a:ln>
        </xdr:spPr>
      </xdr:sp>
    </xdr:grpSp>
    <xdr:clientData/>
  </xdr:twoCellAnchor>
  <xdr:twoCellAnchor>
    <xdr:from>
      <xdr:col>0</xdr:col>
      <xdr:colOff>47625</xdr:colOff>
      <xdr:row>187</xdr:row>
      <xdr:rowOff>114300</xdr:rowOff>
    </xdr:from>
    <xdr:to>
      <xdr:col>8</xdr:col>
      <xdr:colOff>523875</xdr:colOff>
      <xdr:row>211</xdr:row>
      <xdr:rowOff>142875</xdr:rowOff>
    </xdr:to>
    <xdr:graphicFrame macro="">
      <xdr:nvGraphicFramePr>
        <xdr:cNvPr id="430362" name="Chart 102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161925</xdr:colOff>
      <xdr:row>0</xdr:row>
      <xdr:rowOff>0</xdr:rowOff>
    </xdr:from>
    <xdr:to>
      <xdr:col>8</xdr:col>
      <xdr:colOff>447675</xdr:colOff>
      <xdr:row>0</xdr:row>
      <xdr:rowOff>257175</xdr:rowOff>
    </xdr:to>
    <xdr:grpSp>
      <xdr:nvGrpSpPr>
        <xdr:cNvPr id="430363" name="Group 1030">
          <a:hlinkClick xmlns:r="http://schemas.openxmlformats.org/officeDocument/2006/relationships" r:id="rId3" tooltip="Regresar al índice o contenido"/>
        </xdr:cNvPr>
        <xdr:cNvGrpSpPr>
          <a:grpSpLocks/>
        </xdr:cNvGrpSpPr>
      </xdr:nvGrpSpPr>
      <xdr:grpSpPr bwMode="auto">
        <a:xfrm>
          <a:off x="5695950" y="0"/>
          <a:ext cx="285750" cy="257175"/>
          <a:chOff x="64" y="0"/>
          <a:chExt cx="30" cy="27"/>
        </a:xfrm>
      </xdr:grpSpPr>
      <xdr:sp macro="" textlink="">
        <xdr:nvSpPr>
          <xdr:cNvPr id="430364" name="Oval 1031"/>
          <xdr:cNvSpPr>
            <a:spLocks noChangeArrowheads="1"/>
          </xdr:cNvSpPr>
        </xdr:nvSpPr>
        <xdr:spPr bwMode="auto">
          <a:xfrm>
            <a:off x="64" y="0"/>
            <a:ext cx="30" cy="27"/>
          </a:xfrm>
          <a:prstGeom prst="ellipse">
            <a:avLst/>
          </a:prstGeom>
          <a:noFill/>
          <a:ln w="9525">
            <a:solidFill>
              <a:srgbClr val="008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430365" name="AutoShape 1032"/>
          <xdr:cNvSpPr>
            <a:spLocks noChangeArrowheads="1"/>
          </xdr:cNvSpPr>
        </xdr:nvSpPr>
        <xdr:spPr bwMode="auto">
          <a:xfrm>
            <a:off x="67" y="7"/>
            <a:ext cx="23" cy="14"/>
          </a:xfrm>
          <a:prstGeom prst="leftArrow">
            <a:avLst>
              <a:gd name="adj1" fmla="val 50000"/>
              <a:gd name="adj2" fmla="val 41071"/>
            </a:avLst>
          </a:prstGeom>
          <a:solidFill>
            <a:srgbClr val="008000"/>
          </a:solidFill>
          <a:ln w="9525">
            <a:solidFill>
              <a:srgbClr val="008000"/>
            </a:solidFill>
            <a:miter lim="800000"/>
            <a:headEnd/>
            <a:tailEnd/>
          </a:ln>
        </xdr:spPr>
      </xdr:sp>
    </xdr:grp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0.02424</cdr:x>
      <cdr:y>0.01542</cdr:y>
    </cdr:from>
    <cdr:to>
      <cdr:x>0.66907</cdr:x>
      <cdr:y>0.17067</cdr:y>
    </cdr:to>
    <cdr:sp macro="" textlink="">
      <cdr:nvSpPr>
        <cdr:cNvPr id="11265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5689" y="61088"/>
          <a:ext cx="3875606" cy="61518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18288" tIns="22860" rIns="0" bIns="0" anchor="t" upright="1"/>
        <a:lstStyle xmlns:a="http://schemas.openxmlformats.org/drawingml/2006/main"/>
        <a:p xmlns:a="http://schemas.openxmlformats.org/drawingml/2006/main">
          <a:pPr algn="l" rtl="0">
            <a:lnSpc>
              <a:spcPts val="900"/>
            </a:lnSpc>
            <a:defRPr sz="1000"/>
          </a:pPr>
          <a:r>
            <a:rPr lang="es-MX" sz="1000" b="1" i="0" u="none" strike="noStrike" baseline="0">
              <a:solidFill>
                <a:srgbClr val="333333"/>
              </a:solidFill>
              <a:latin typeface="Arial"/>
              <a:cs typeface="Arial"/>
            </a:rPr>
            <a:t>Evolución de los ingresos y egresos por viajeros internacionales</a:t>
          </a:r>
        </a:p>
        <a:p xmlns:a="http://schemas.openxmlformats.org/drawingml/2006/main">
          <a:pPr algn="l" rtl="0">
            <a:lnSpc>
              <a:spcPts val="1000"/>
            </a:lnSpc>
            <a:defRPr sz="1000"/>
          </a:pPr>
          <a:r>
            <a:rPr lang="es-MX" sz="1000" b="1" i="0" u="none" strike="noStrike" baseline="0">
              <a:solidFill>
                <a:srgbClr val="333333"/>
              </a:solidFill>
              <a:latin typeface="Arial"/>
              <a:cs typeface="Arial"/>
            </a:rPr>
            <a:t>Serie anual de 1998 a 2013</a:t>
          </a:r>
        </a:p>
        <a:p xmlns:a="http://schemas.openxmlformats.org/drawingml/2006/main">
          <a:pPr algn="l" rtl="0">
            <a:lnSpc>
              <a:spcPts val="900"/>
            </a:lnSpc>
            <a:defRPr sz="1000"/>
          </a:pPr>
          <a:r>
            <a:rPr lang="es-MX" sz="1000" b="0" i="0" u="none" strike="noStrike" baseline="0">
              <a:solidFill>
                <a:srgbClr val="333333"/>
              </a:solidFill>
              <a:latin typeface="Arial"/>
              <a:cs typeface="Arial"/>
            </a:rPr>
            <a:t>Variación porcentual anual</a:t>
          </a:r>
        </a:p>
      </cdr:txBody>
    </cdr:sp>
  </cdr:relSizeAnchor>
  <cdr:relSizeAnchor xmlns:cdr="http://schemas.openxmlformats.org/drawingml/2006/chartDrawing">
    <cdr:from>
      <cdr:x>0.83839</cdr:x>
      <cdr:y>0.02984</cdr:y>
    </cdr:from>
    <cdr:to>
      <cdr:x>0.976</cdr:x>
      <cdr:y>0.08633</cdr:y>
    </cdr:to>
    <cdr:sp macro="" textlink="">
      <cdr:nvSpPr>
        <cdr:cNvPr id="11266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45735" y="117553"/>
          <a:ext cx="868131" cy="22815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es-MX" sz="800" b="0" i="0" u="none" strike="noStrike" baseline="0">
              <a:solidFill>
                <a:srgbClr val="333333"/>
              </a:solidFill>
              <a:latin typeface="Arial"/>
              <a:cs typeface="Arial"/>
            </a:rPr>
            <a:t>Gráfica 15.1</a:t>
          </a:r>
        </a:p>
      </cdr:txBody>
    </cdr:sp>
  </cdr:relSizeAnchor>
  <cdr:relSizeAnchor xmlns:cdr="http://schemas.openxmlformats.org/drawingml/2006/chartDrawing">
    <cdr:from>
      <cdr:x>0.02138</cdr:x>
      <cdr:y>0.93719</cdr:y>
    </cdr:from>
    <cdr:to>
      <cdr:x>0.43889</cdr:x>
      <cdr:y>0.98419</cdr:y>
    </cdr:to>
    <cdr:sp macro="" textlink="">
      <cdr:nvSpPr>
        <cdr:cNvPr id="1126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8526" y="3713528"/>
          <a:ext cx="2509350" cy="18623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22860" anchor="ctr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MX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Fuente: Cálculos propios con base en el cuadro 15.1.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0</xdr:colOff>
      <xdr:row>1</xdr:row>
      <xdr:rowOff>0</xdr:rowOff>
    </xdr:from>
    <xdr:to>
      <xdr:col>26</xdr:col>
      <xdr:colOff>0</xdr:colOff>
      <xdr:row>2</xdr:row>
      <xdr:rowOff>57150</xdr:rowOff>
    </xdr:to>
    <xdr:grpSp>
      <xdr:nvGrpSpPr>
        <xdr:cNvPr id="313307" name="Group 1">
          <a:hlinkClick xmlns:r="http://schemas.openxmlformats.org/officeDocument/2006/relationships" r:id="rId1" tooltip="Regresar al índice o contenido"/>
        </xdr:cNvPr>
        <xdr:cNvGrpSpPr>
          <a:grpSpLocks/>
        </xdr:cNvGrpSpPr>
      </xdr:nvGrpSpPr>
      <xdr:grpSpPr bwMode="auto">
        <a:xfrm>
          <a:off x="6648450" y="314325"/>
          <a:ext cx="0" cy="219075"/>
          <a:chOff x="585" y="6"/>
          <a:chExt cx="30" cy="25"/>
        </a:xfrm>
      </xdr:grpSpPr>
      <xdr:sp macro="" textlink="">
        <xdr:nvSpPr>
          <xdr:cNvPr id="313311" name="Oval 2"/>
          <xdr:cNvSpPr>
            <a:spLocks noChangeArrowheads="1"/>
          </xdr:cNvSpPr>
        </xdr:nvSpPr>
        <xdr:spPr bwMode="auto">
          <a:xfrm>
            <a:off x="585" y="6"/>
            <a:ext cx="30" cy="25"/>
          </a:xfrm>
          <a:prstGeom prst="ellipse">
            <a:avLst/>
          </a:prstGeom>
          <a:noFill/>
          <a:ln w="9525">
            <a:solidFill>
              <a:srgbClr val="0DB505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313312" name="AutoShape 3"/>
          <xdr:cNvSpPr>
            <a:spLocks noChangeArrowheads="1"/>
          </xdr:cNvSpPr>
        </xdr:nvSpPr>
        <xdr:spPr bwMode="auto">
          <a:xfrm>
            <a:off x="588" y="12"/>
            <a:ext cx="23" cy="13"/>
          </a:xfrm>
          <a:prstGeom prst="leftArrow">
            <a:avLst>
              <a:gd name="adj1" fmla="val 50000"/>
              <a:gd name="adj2" fmla="val 44231"/>
            </a:avLst>
          </a:prstGeom>
          <a:solidFill>
            <a:srgbClr val="0DB505"/>
          </a:solidFill>
          <a:ln w="9525">
            <a:solidFill>
              <a:srgbClr val="0DB505"/>
            </a:solidFill>
            <a:miter lim="800000"/>
            <a:headEnd/>
            <a:tailEnd/>
          </a:ln>
        </xdr:spPr>
      </xdr:sp>
    </xdr:grpSp>
    <xdr:clientData/>
  </xdr:twoCellAnchor>
  <xdr:twoCellAnchor>
    <xdr:from>
      <xdr:col>10</xdr:col>
      <xdr:colOff>133350</xdr:colOff>
      <xdr:row>0</xdr:row>
      <xdr:rowOff>0</xdr:rowOff>
    </xdr:from>
    <xdr:to>
      <xdr:col>10</xdr:col>
      <xdr:colOff>419100</xdr:colOff>
      <xdr:row>0</xdr:row>
      <xdr:rowOff>257175</xdr:rowOff>
    </xdr:to>
    <xdr:grpSp>
      <xdr:nvGrpSpPr>
        <xdr:cNvPr id="313308" name="Group 1030">
          <a:hlinkClick xmlns:r="http://schemas.openxmlformats.org/officeDocument/2006/relationships" r:id="rId2" tooltip="Regresar al índice o contenido"/>
        </xdr:cNvPr>
        <xdr:cNvGrpSpPr>
          <a:grpSpLocks/>
        </xdr:cNvGrpSpPr>
      </xdr:nvGrpSpPr>
      <xdr:grpSpPr bwMode="auto">
        <a:xfrm>
          <a:off x="5772150" y="0"/>
          <a:ext cx="285750" cy="257175"/>
          <a:chOff x="64" y="0"/>
          <a:chExt cx="30" cy="27"/>
        </a:xfrm>
      </xdr:grpSpPr>
      <xdr:sp macro="" textlink="">
        <xdr:nvSpPr>
          <xdr:cNvPr id="313309" name="Oval 1031"/>
          <xdr:cNvSpPr>
            <a:spLocks noChangeArrowheads="1"/>
          </xdr:cNvSpPr>
        </xdr:nvSpPr>
        <xdr:spPr bwMode="auto">
          <a:xfrm>
            <a:off x="64" y="0"/>
            <a:ext cx="30" cy="27"/>
          </a:xfrm>
          <a:prstGeom prst="ellipse">
            <a:avLst/>
          </a:prstGeom>
          <a:noFill/>
          <a:ln w="9525">
            <a:solidFill>
              <a:srgbClr val="008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313310" name="AutoShape 1032"/>
          <xdr:cNvSpPr>
            <a:spLocks noChangeArrowheads="1"/>
          </xdr:cNvSpPr>
        </xdr:nvSpPr>
        <xdr:spPr bwMode="auto">
          <a:xfrm>
            <a:off x="67" y="7"/>
            <a:ext cx="23" cy="14"/>
          </a:xfrm>
          <a:prstGeom prst="leftArrow">
            <a:avLst>
              <a:gd name="adj1" fmla="val 50000"/>
              <a:gd name="adj2" fmla="val 41071"/>
            </a:avLst>
          </a:prstGeom>
          <a:solidFill>
            <a:srgbClr val="008000"/>
          </a:solidFill>
          <a:ln w="9525">
            <a:solidFill>
              <a:srgbClr val="008000"/>
            </a:solidFill>
            <a:miter lim="800000"/>
            <a:headEnd/>
            <a:tailEnd/>
          </a:ln>
        </xdr:spPr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190500</xdr:colOff>
      <xdr:row>0</xdr:row>
      <xdr:rowOff>19050</xdr:rowOff>
    </xdr:from>
    <xdr:to>
      <xdr:col>10</xdr:col>
      <xdr:colOff>476250</xdr:colOff>
      <xdr:row>0</xdr:row>
      <xdr:rowOff>276225</xdr:rowOff>
    </xdr:to>
    <xdr:grpSp>
      <xdr:nvGrpSpPr>
        <xdr:cNvPr id="364841" name="Group 4">
          <a:hlinkClick xmlns:r="http://schemas.openxmlformats.org/officeDocument/2006/relationships" r:id="rId1" tooltip="Regresar al índice o contenido"/>
        </xdr:cNvPr>
        <xdr:cNvGrpSpPr>
          <a:grpSpLocks/>
        </xdr:cNvGrpSpPr>
      </xdr:nvGrpSpPr>
      <xdr:grpSpPr bwMode="auto">
        <a:xfrm>
          <a:off x="5829300" y="19050"/>
          <a:ext cx="285750" cy="257175"/>
          <a:chOff x="64" y="0"/>
          <a:chExt cx="30" cy="27"/>
        </a:xfrm>
      </xdr:grpSpPr>
      <xdr:sp macro="" textlink="">
        <xdr:nvSpPr>
          <xdr:cNvPr id="364842" name="Oval 5"/>
          <xdr:cNvSpPr>
            <a:spLocks noChangeArrowheads="1"/>
          </xdr:cNvSpPr>
        </xdr:nvSpPr>
        <xdr:spPr bwMode="auto">
          <a:xfrm>
            <a:off x="64" y="0"/>
            <a:ext cx="30" cy="27"/>
          </a:xfrm>
          <a:prstGeom prst="ellipse">
            <a:avLst/>
          </a:prstGeom>
          <a:noFill/>
          <a:ln w="9525">
            <a:solidFill>
              <a:srgbClr val="008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364843" name="AutoShape 6"/>
          <xdr:cNvSpPr>
            <a:spLocks noChangeArrowheads="1"/>
          </xdr:cNvSpPr>
        </xdr:nvSpPr>
        <xdr:spPr bwMode="auto">
          <a:xfrm>
            <a:off x="67" y="7"/>
            <a:ext cx="23" cy="14"/>
          </a:xfrm>
          <a:prstGeom prst="leftArrow">
            <a:avLst>
              <a:gd name="adj1" fmla="val 50000"/>
              <a:gd name="adj2" fmla="val 41071"/>
            </a:avLst>
          </a:prstGeom>
          <a:solidFill>
            <a:srgbClr val="008000"/>
          </a:solidFill>
          <a:ln w="9525">
            <a:solidFill>
              <a:srgbClr val="008000"/>
            </a:solidFill>
            <a:miter lim="800000"/>
            <a:headEnd/>
            <a:tailEnd/>
          </a:ln>
        </xdr:spPr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133350</xdr:colOff>
      <xdr:row>0</xdr:row>
      <xdr:rowOff>28575</xdr:rowOff>
    </xdr:from>
    <xdr:to>
      <xdr:col>11</xdr:col>
      <xdr:colOff>419100</xdr:colOff>
      <xdr:row>0</xdr:row>
      <xdr:rowOff>285750</xdr:rowOff>
    </xdr:to>
    <xdr:grpSp>
      <xdr:nvGrpSpPr>
        <xdr:cNvPr id="365865" name="Group 4">
          <a:hlinkClick xmlns:r="http://schemas.openxmlformats.org/officeDocument/2006/relationships" r:id="rId1" tooltip="Regresar al índice o contenido"/>
        </xdr:cNvPr>
        <xdr:cNvGrpSpPr>
          <a:grpSpLocks/>
        </xdr:cNvGrpSpPr>
      </xdr:nvGrpSpPr>
      <xdr:grpSpPr bwMode="auto">
        <a:xfrm>
          <a:off x="5829300" y="28575"/>
          <a:ext cx="285750" cy="257175"/>
          <a:chOff x="64" y="0"/>
          <a:chExt cx="30" cy="27"/>
        </a:xfrm>
      </xdr:grpSpPr>
      <xdr:sp macro="" textlink="">
        <xdr:nvSpPr>
          <xdr:cNvPr id="365866" name="Oval 5"/>
          <xdr:cNvSpPr>
            <a:spLocks noChangeArrowheads="1"/>
          </xdr:cNvSpPr>
        </xdr:nvSpPr>
        <xdr:spPr bwMode="auto">
          <a:xfrm>
            <a:off x="64" y="0"/>
            <a:ext cx="30" cy="27"/>
          </a:xfrm>
          <a:prstGeom prst="ellipse">
            <a:avLst/>
          </a:prstGeom>
          <a:noFill/>
          <a:ln w="9525">
            <a:solidFill>
              <a:srgbClr val="008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365867" name="AutoShape 6"/>
          <xdr:cNvSpPr>
            <a:spLocks noChangeArrowheads="1"/>
          </xdr:cNvSpPr>
        </xdr:nvSpPr>
        <xdr:spPr bwMode="auto">
          <a:xfrm>
            <a:off x="67" y="7"/>
            <a:ext cx="23" cy="14"/>
          </a:xfrm>
          <a:prstGeom prst="leftArrow">
            <a:avLst>
              <a:gd name="adj1" fmla="val 50000"/>
              <a:gd name="adj2" fmla="val 41071"/>
            </a:avLst>
          </a:prstGeom>
          <a:solidFill>
            <a:srgbClr val="008000"/>
          </a:solidFill>
          <a:ln w="9525">
            <a:solidFill>
              <a:srgbClr val="008000"/>
            </a:solidFill>
            <a:miter lim="800000"/>
            <a:headEnd/>
            <a:tailEnd/>
          </a:ln>
        </xdr:spPr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381000</xdr:colOff>
      <xdr:row>0</xdr:row>
      <xdr:rowOff>19050</xdr:rowOff>
    </xdr:from>
    <xdr:to>
      <xdr:col>15</xdr:col>
      <xdr:colOff>666750</xdr:colOff>
      <xdr:row>0</xdr:row>
      <xdr:rowOff>276225</xdr:rowOff>
    </xdr:to>
    <xdr:grpSp>
      <xdr:nvGrpSpPr>
        <xdr:cNvPr id="366889" name="Group 4">
          <a:hlinkClick xmlns:r="http://schemas.openxmlformats.org/officeDocument/2006/relationships" r:id="rId1" tooltip="Regresar al índice o contenido"/>
        </xdr:cNvPr>
        <xdr:cNvGrpSpPr>
          <a:grpSpLocks/>
        </xdr:cNvGrpSpPr>
      </xdr:nvGrpSpPr>
      <xdr:grpSpPr bwMode="auto">
        <a:xfrm>
          <a:off x="11934825" y="19050"/>
          <a:ext cx="285750" cy="257175"/>
          <a:chOff x="64" y="0"/>
          <a:chExt cx="30" cy="27"/>
        </a:xfrm>
      </xdr:grpSpPr>
      <xdr:sp macro="" textlink="">
        <xdr:nvSpPr>
          <xdr:cNvPr id="366890" name="Oval 5"/>
          <xdr:cNvSpPr>
            <a:spLocks noChangeArrowheads="1"/>
          </xdr:cNvSpPr>
        </xdr:nvSpPr>
        <xdr:spPr bwMode="auto">
          <a:xfrm>
            <a:off x="64" y="0"/>
            <a:ext cx="30" cy="27"/>
          </a:xfrm>
          <a:prstGeom prst="ellipse">
            <a:avLst/>
          </a:prstGeom>
          <a:noFill/>
          <a:ln w="9525">
            <a:solidFill>
              <a:srgbClr val="008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366891" name="AutoShape 6"/>
          <xdr:cNvSpPr>
            <a:spLocks noChangeArrowheads="1"/>
          </xdr:cNvSpPr>
        </xdr:nvSpPr>
        <xdr:spPr bwMode="auto">
          <a:xfrm>
            <a:off x="67" y="7"/>
            <a:ext cx="23" cy="14"/>
          </a:xfrm>
          <a:prstGeom prst="leftArrow">
            <a:avLst>
              <a:gd name="adj1" fmla="val 50000"/>
              <a:gd name="adj2" fmla="val 41071"/>
            </a:avLst>
          </a:prstGeom>
          <a:solidFill>
            <a:srgbClr val="008000"/>
          </a:solidFill>
          <a:ln w="9525">
            <a:solidFill>
              <a:srgbClr val="008000"/>
            </a:solidFill>
            <a:miter lim="800000"/>
            <a:headEnd/>
            <a:tailEnd/>
          </a:ln>
        </xdr:spPr>
      </xdr: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352425</xdr:colOff>
      <xdr:row>0</xdr:row>
      <xdr:rowOff>28575</xdr:rowOff>
    </xdr:from>
    <xdr:to>
      <xdr:col>15</xdr:col>
      <xdr:colOff>638175</xdr:colOff>
      <xdr:row>0</xdr:row>
      <xdr:rowOff>285750</xdr:rowOff>
    </xdr:to>
    <xdr:grpSp>
      <xdr:nvGrpSpPr>
        <xdr:cNvPr id="367913" name="Group 4">
          <a:hlinkClick xmlns:r="http://schemas.openxmlformats.org/officeDocument/2006/relationships" r:id="rId1" tooltip="Regresar al índice o contenido"/>
        </xdr:cNvPr>
        <xdr:cNvGrpSpPr>
          <a:grpSpLocks/>
        </xdr:cNvGrpSpPr>
      </xdr:nvGrpSpPr>
      <xdr:grpSpPr bwMode="auto">
        <a:xfrm>
          <a:off x="11972925" y="28575"/>
          <a:ext cx="285750" cy="257175"/>
          <a:chOff x="64" y="0"/>
          <a:chExt cx="30" cy="27"/>
        </a:xfrm>
      </xdr:grpSpPr>
      <xdr:sp macro="" textlink="">
        <xdr:nvSpPr>
          <xdr:cNvPr id="367914" name="Oval 5"/>
          <xdr:cNvSpPr>
            <a:spLocks noChangeArrowheads="1"/>
          </xdr:cNvSpPr>
        </xdr:nvSpPr>
        <xdr:spPr bwMode="auto">
          <a:xfrm>
            <a:off x="64" y="0"/>
            <a:ext cx="30" cy="27"/>
          </a:xfrm>
          <a:prstGeom prst="ellipse">
            <a:avLst/>
          </a:prstGeom>
          <a:noFill/>
          <a:ln w="9525">
            <a:solidFill>
              <a:srgbClr val="008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367915" name="AutoShape 6"/>
          <xdr:cNvSpPr>
            <a:spLocks noChangeArrowheads="1"/>
          </xdr:cNvSpPr>
        </xdr:nvSpPr>
        <xdr:spPr bwMode="auto">
          <a:xfrm>
            <a:off x="67" y="7"/>
            <a:ext cx="23" cy="14"/>
          </a:xfrm>
          <a:prstGeom prst="leftArrow">
            <a:avLst>
              <a:gd name="adj1" fmla="val 50000"/>
              <a:gd name="adj2" fmla="val 41071"/>
            </a:avLst>
          </a:prstGeom>
          <a:solidFill>
            <a:srgbClr val="008000"/>
          </a:solidFill>
          <a:ln w="9525">
            <a:solidFill>
              <a:srgbClr val="008000"/>
            </a:solidFill>
            <a:miter lim="800000"/>
            <a:headEnd/>
            <a:tailEnd/>
          </a:ln>
        </xdr:spPr>
      </xdr:sp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266700</xdr:colOff>
      <xdr:row>0</xdr:row>
      <xdr:rowOff>19050</xdr:rowOff>
    </xdr:from>
    <xdr:to>
      <xdr:col>9</xdr:col>
      <xdr:colOff>0</xdr:colOff>
      <xdr:row>0</xdr:row>
      <xdr:rowOff>276225</xdr:rowOff>
    </xdr:to>
    <xdr:grpSp>
      <xdr:nvGrpSpPr>
        <xdr:cNvPr id="368937" name="Group 4">
          <a:hlinkClick xmlns:r="http://schemas.openxmlformats.org/officeDocument/2006/relationships" r:id="rId1" tooltip="Regresar al índice o contenido"/>
        </xdr:cNvPr>
        <xdr:cNvGrpSpPr>
          <a:grpSpLocks/>
        </xdr:cNvGrpSpPr>
      </xdr:nvGrpSpPr>
      <xdr:grpSpPr bwMode="auto">
        <a:xfrm>
          <a:off x="5838825" y="19050"/>
          <a:ext cx="285750" cy="257175"/>
          <a:chOff x="64" y="0"/>
          <a:chExt cx="30" cy="27"/>
        </a:xfrm>
      </xdr:grpSpPr>
      <xdr:sp macro="" textlink="">
        <xdr:nvSpPr>
          <xdr:cNvPr id="368938" name="Oval 5"/>
          <xdr:cNvSpPr>
            <a:spLocks noChangeArrowheads="1"/>
          </xdr:cNvSpPr>
        </xdr:nvSpPr>
        <xdr:spPr bwMode="auto">
          <a:xfrm>
            <a:off x="64" y="0"/>
            <a:ext cx="30" cy="27"/>
          </a:xfrm>
          <a:prstGeom prst="ellipse">
            <a:avLst/>
          </a:prstGeom>
          <a:noFill/>
          <a:ln w="9525">
            <a:solidFill>
              <a:srgbClr val="008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368939" name="AutoShape 6"/>
          <xdr:cNvSpPr>
            <a:spLocks noChangeArrowheads="1"/>
          </xdr:cNvSpPr>
        </xdr:nvSpPr>
        <xdr:spPr bwMode="auto">
          <a:xfrm>
            <a:off x="67" y="7"/>
            <a:ext cx="23" cy="14"/>
          </a:xfrm>
          <a:prstGeom prst="leftArrow">
            <a:avLst>
              <a:gd name="adj1" fmla="val 50000"/>
              <a:gd name="adj2" fmla="val 41071"/>
            </a:avLst>
          </a:prstGeom>
          <a:solidFill>
            <a:srgbClr val="008000"/>
          </a:solidFill>
          <a:ln w="9525">
            <a:solidFill>
              <a:srgbClr val="008000"/>
            </a:solidFill>
            <a:miter lim="800000"/>
            <a:headEnd/>
            <a:tailEnd/>
          </a:ln>
        </xdr:spPr>
      </xdr:sp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257175</xdr:colOff>
      <xdr:row>0</xdr:row>
      <xdr:rowOff>28575</xdr:rowOff>
    </xdr:from>
    <xdr:to>
      <xdr:col>8</xdr:col>
      <xdr:colOff>542925</xdr:colOff>
      <xdr:row>0</xdr:row>
      <xdr:rowOff>285750</xdr:rowOff>
    </xdr:to>
    <xdr:grpSp>
      <xdr:nvGrpSpPr>
        <xdr:cNvPr id="361770" name="Group 5">
          <a:hlinkClick xmlns:r="http://schemas.openxmlformats.org/officeDocument/2006/relationships" r:id="rId1" tooltip="Regresar al índice o contenido"/>
        </xdr:cNvPr>
        <xdr:cNvGrpSpPr>
          <a:grpSpLocks/>
        </xdr:cNvGrpSpPr>
      </xdr:nvGrpSpPr>
      <xdr:grpSpPr bwMode="auto">
        <a:xfrm>
          <a:off x="5829300" y="28575"/>
          <a:ext cx="285750" cy="257175"/>
          <a:chOff x="64" y="0"/>
          <a:chExt cx="30" cy="27"/>
        </a:xfrm>
      </xdr:grpSpPr>
      <xdr:sp macro="" textlink="">
        <xdr:nvSpPr>
          <xdr:cNvPr id="361771" name="Oval 6"/>
          <xdr:cNvSpPr>
            <a:spLocks noChangeArrowheads="1"/>
          </xdr:cNvSpPr>
        </xdr:nvSpPr>
        <xdr:spPr bwMode="auto">
          <a:xfrm>
            <a:off x="64" y="0"/>
            <a:ext cx="30" cy="27"/>
          </a:xfrm>
          <a:prstGeom prst="ellipse">
            <a:avLst/>
          </a:prstGeom>
          <a:noFill/>
          <a:ln w="9525">
            <a:solidFill>
              <a:srgbClr val="008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361772" name="AutoShape 7"/>
          <xdr:cNvSpPr>
            <a:spLocks noChangeArrowheads="1"/>
          </xdr:cNvSpPr>
        </xdr:nvSpPr>
        <xdr:spPr bwMode="auto">
          <a:xfrm>
            <a:off x="67" y="7"/>
            <a:ext cx="23" cy="14"/>
          </a:xfrm>
          <a:prstGeom prst="leftArrow">
            <a:avLst>
              <a:gd name="adj1" fmla="val 50000"/>
              <a:gd name="adj2" fmla="val 41071"/>
            </a:avLst>
          </a:prstGeom>
          <a:solidFill>
            <a:srgbClr val="008000"/>
          </a:solidFill>
          <a:ln w="9525">
            <a:solidFill>
              <a:srgbClr val="008000"/>
            </a:solidFill>
            <a:miter lim="800000"/>
            <a:headEnd/>
            <a:tailEnd/>
          </a:ln>
        </xdr:spPr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banxico.org.mx/SieInternet/consultarDirectorioInternetAction.do?accion=consultarDirectorioCuadros&amp;sector=1&amp;sectorDescripcion=Balanza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banxico.org.mx/SieInternet/consultarDirectorioInternetAction.do?accion=consultarDirectorioCuadros&amp;sector=1&amp;sectorDescripcion=Balanza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banxico.org.mx/SieInternet/consultarDirectorioInternetAction.do?accion=consultarDirectorioCuadros&amp;sector=1&amp;sectorDescripcion=Balanza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http://www2.unwto.org/es" TargetMode="External"/><Relationship Id="rId2" Type="http://schemas.openxmlformats.org/officeDocument/2006/relationships/hyperlink" Target="http://www2.unwto.org/es" TargetMode="External"/><Relationship Id="rId1" Type="http://schemas.openxmlformats.org/officeDocument/2006/relationships/hyperlink" Target="http://www2.unwto.org/es" TargetMode="External"/><Relationship Id="rId5" Type="http://schemas.openxmlformats.org/officeDocument/2006/relationships/drawing" Target="../drawings/drawing5.xml"/><Relationship Id="rId4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://www.datatur.beta.sectur.gob.mx/_layouts/15/start.aspx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://www.datatur.beta.sectur.gob.mx/_layouts/15/start.aspx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://www.datatur.beta.sectur.gob.mx/_layouts/15/start.aspx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://www.datatur.beta.sectur.gob.mx/_layouts/15/start.asp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D47"/>
  <sheetViews>
    <sheetView showGridLines="0" tabSelected="1" workbookViewId="0">
      <selection sqref="A1:C1"/>
    </sheetView>
  </sheetViews>
  <sheetFormatPr baseColWidth="10" defaultRowHeight="14.1" customHeight="1" x14ac:dyDescent="0.2"/>
  <cols>
    <col min="1" max="1" width="6" style="53" customWidth="1"/>
    <col min="2" max="2" width="11.42578125" style="53" customWidth="1"/>
    <col min="3" max="3" width="35.5703125" style="56" customWidth="1"/>
    <col min="4" max="4" width="5" style="53" customWidth="1"/>
    <col min="5" max="16384" width="11.42578125" style="53"/>
  </cols>
  <sheetData>
    <row r="1" spans="1:4" s="55" customFormat="1" ht="86.1" customHeight="1" x14ac:dyDescent="0.25">
      <c r="A1" s="152" t="s">
        <v>137</v>
      </c>
      <c r="B1" s="152"/>
      <c r="C1" s="152"/>
      <c r="D1" s="141"/>
    </row>
    <row r="2" spans="1:4" s="54" customFormat="1" ht="17.100000000000001" customHeight="1" x14ac:dyDescent="0.2">
      <c r="B2" s="140"/>
      <c r="C2" s="51"/>
    </row>
    <row r="3" spans="1:4" ht="14.1" customHeight="1" x14ac:dyDescent="0.2">
      <c r="A3" s="53">
        <v>15.1</v>
      </c>
      <c r="B3" s="142" t="s">
        <v>86</v>
      </c>
    </row>
    <row r="4" spans="1:4" ht="14.1" customHeight="1" x14ac:dyDescent="0.2">
      <c r="B4" s="142" t="s">
        <v>87</v>
      </c>
    </row>
    <row r="5" spans="1:4" ht="14.1" customHeight="1" x14ac:dyDescent="0.2">
      <c r="B5" s="53" t="s">
        <v>100</v>
      </c>
    </row>
    <row r="6" spans="1:4" ht="14.1" customHeight="1" x14ac:dyDescent="0.2">
      <c r="B6" s="53" t="s">
        <v>116</v>
      </c>
    </row>
    <row r="7" spans="1:4" ht="13.5" customHeight="1" x14ac:dyDescent="0.2"/>
    <row r="8" spans="1:4" ht="14.1" customHeight="1" x14ac:dyDescent="0.2">
      <c r="B8" s="140" t="s">
        <v>138</v>
      </c>
      <c r="C8" s="142" t="s">
        <v>118</v>
      </c>
    </row>
    <row r="9" spans="1:4" ht="14.1" customHeight="1" x14ac:dyDescent="0.2">
      <c r="C9" s="142" t="s">
        <v>119</v>
      </c>
    </row>
    <row r="10" spans="1:4" ht="14.1" customHeight="1" x14ac:dyDescent="0.2">
      <c r="C10" s="53" t="s">
        <v>149</v>
      </c>
    </row>
    <row r="11" spans="1:4" ht="14.1" customHeight="1" x14ac:dyDescent="0.2">
      <c r="C11" s="53" t="s">
        <v>117</v>
      </c>
    </row>
    <row r="12" spans="1:4" ht="13.5" customHeight="1" x14ac:dyDescent="0.2"/>
    <row r="13" spans="1:4" ht="14.1" customHeight="1" x14ac:dyDescent="0.2">
      <c r="A13" s="53">
        <v>15.2</v>
      </c>
      <c r="B13" s="142" t="s">
        <v>37</v>
      </c>
      <c r="C13" s="149"/>
    </row>
    <row r="14" spans="1:4" ht="14.1" customHeight="1" x14ac:dyDescent="0.2">
      <c r="B14" s="142" t="s">
        <v>104</v>
      </c>
    </row>
    <row r="15" spans="1:4" ht="14.1" customHeight="1" x14ac:dyDescent="0.2">
      <c r="B15" s="53" t="s">
        <v>114</v>
      </c>
    </row>
    <row r="16" spans="1:4" ht="13.5" customHeight="1" x14ac:dyDescent="0.2"/>
    <row r="17" spans="1:3" ht="14.1" customHeight="1" x14ac:dyDescent="0.2">
      <c r="A17" s="53">
        <v>15.3</v>
      </c>
      <c r="B17" s="142" t="s">
        <v>38</v>
      </c>
      <c r="C17" s="150"/>
    </row>
    <row r="18" spans="1:3" ht="14.1" customHeight="1" x14ac:dyDescent="0.2">
      <c r="B18" s="142" t="s">
        <v>104</v>
      </c>
    </row>
    <row r="19" spans="1:3" ht="14.1" customHeight="1" x14ac:dyDescent="0.2">
      <c r="B19" s="53" t="s">
        <v>113</v>
      </c>
    </row>
    <row r="20" spans="1:3" ht="13.5" customHeight="1" x14ac:dyDescent="0.2"/>
    <row r="21" spans="1:3" ht="14.1" customHeight="1" x14ac:dyDescent="0.2">
      <c r="A21" s="53">
        <v>15.4</v>
      </c>
      <c r="B21" s="142" t="s">
        <v>79</v>
      </c>
      <c r="C21" s="150"/>
    </row>
    <row r="22" spans="1:3" ht="14.1" customHeight="1" x14ac:dyDescent="0.2">
      <c r="B22" s="53" t="s">
        <v>115</v>
      </c>
    </row>
    <row r="23" spans="1:3" ht="14.1" customHeight="1" x14ac:dyDescent="0.2">
      <c r="B23" s="53" t="s">
        <v>109</v>
      </c>
    </row>
    <row r="24" spans="1:3" ht="13.5" customHeight="1" x14ac:dyDescent="0.2"/>
    <row r="25" spans="1:3" ht="14.1" customHeight="1" x14ac:dyDescent="0.2">
      <c r="A25" s="53">
        <v>15.5</v>
      </c>
      <c r="B25" s="142" t="s">
        <v>80</v>
      </c>
      <c r="C25" s="150"/>
    </row>
    <row r="26" spans="1:3" ht="14.1" customHeight="1" x14ac:dyDescent="0.2">
      <c r="B26" s="53" t="s">
        <v>115</v>
      </c>
    </row>
    <row r="27" spans="1:3" ht="14.1" customHeight="1" x14ac:dyDescent="0.2">
      <c r="B27" s="53" t="s">
        <v>112</v>
      </c>
    </row>
    <row r="28" spans="1:3" ht="13.5" customHeight="1" x14ac:dyDescent="0.2"/>
    <row r="29" spans="1:3" ht="14.1" customHeight="1" x14ac:dyDescent="0.2">
      <c r="A29" s="53">
        <v>15.6</v>
      </c>
      <c r="B29" s="142" t="s">
        <v>81</v>
      </c>
      <c r="C29" s="150"/>
    </row>
    <row r="30" spans="1:3" ht="14.1" customHeight="1" x14ac:dyDescent="0.2">
      <c r="B30" s="142" t="s">
        <v>82</v>
      </c>
      <c r="C30" s="150"/>
    </row>
    <row r="31" spans="1:3" ht="14.1" customHeight="1" x14ac:dyDescent="0.2">
      <c r="B31" s="53" t="s">
        <v>105</v>
      </c>
    </row>
    <row r="32" spans="1:3" ht="14.1" customHeight="1" x14ac:dyDescent="0.2">
      <c r="B32" s="53" t="s">
        <v>108</v>
      </c>
    </row>
    <row r="33" spans="1:3" ht="13.5" customHeight="1" x14ac:dyDescent="0.2"/>
    <row r="34" spans="1:3" ht="14.1" customHeight="1" x14ac:dyDescent="0.2">
      <c r="A34" s="53">
        <v>15.7</v>
      </c>
      <c r="B34" s="142" t="s">
        <v>83</v>
      </c>
      <c r="C34" s="150"/>
    </row>
    <row r="35" spans="1:3" ht="14.1" customHeight="1" x14ac:dyDescent="0.2">
      <c r="B35" s="142" t="s">
        <v>84</v>
      </c>
      <c r="C35" s="150"/>
    </row>
    <row r="36" spans="1:3" ht="14.1" customHeight="1" x14ac:dyDescent="0.2">
      <c r="B36" s="53" t="s">
        <v>103</v>
      </c>
    </row>
    <row r="37" spans="1:3" ht="14.1" customHeight="1" x14ac:dyDescent="0.2">
      <c r="B37" s="53" t="s">
        <v>106</v>
      </c>
    </row>
    <row r="38" spans="1:3" ht="13.5" customHeight="1" x14ac:dyDescent="0.2"/>
    <row r="39" spans="1:3" ht="14.1" customHeight="1" x14ac:dyDescent="0.2">
      <c r="A39" s="53">
        <v>15.8</v>
      </c>
      <c r="B39" s="142" t="s">
        <v>120</v>
      </c>
      <c r="C39" s="150"/>
    </row>
    <row r="40" spans="1:3" ht="14.1" customHeight="1" x14ac:dyDescent="0.2">
      <c r="B40" s="142" t="s">
        <v>35</v>
      </c>
      <c r="C40" s="150"/>
    </row>
    <row r="41" spans="1:3" ht="14.1" customHeight="1" x14ac:dyDescent="0.2">
      <c r="B41" s="53" t="s">
        <v>100</v>
      </c>
    </row>
    <row r="42" spans="1:3" ht="14.1" customHeight="1" x14ac:dyDescent="0.2">
      <c r="B42" s="53" t="s">
        <v>108</v>
      </c>
    </row>
    <row r="43" spans="1:3" ht="13.5" customHeight="1" x14ac:dyDescent="0.2"/>
    <row r="44" spans="1:3" ht="14.1" customHeight="1" x14ac:dyDescent="0.2">
      <c r="A44" s="53">
        <v>15.9</v>
      </c>
      <c r="B44" s="142" t="s">
        <v>121</v>
      </c>
      <c r="C44" s="150"/>
    </row>
    <row r="45" spans="1:3" ht="14.1" customHeight="1" x14ac:dyDescent="0.2">
      <c r="B45" s="142" t="s">
        <v>122</v>
      </c>
      <c r="C45" s="150"/>
    </row>
    <row r="46" spans="1:3" ht="14.1" customHeight="1" x14ac:dyDescent="0.2">
      <c r="B46" s="53" t="s">
        <v>100</v>
      </c>
    </row>
    <row r="47" spans="1:3" ht="14.1" customHeight="1" x14ac:dyDescent="0.2">
      <c r="B47" s="53" t="s">
        <v>106</v>
      </c>
    </row>
  </sheetData>
  <mergeCells count="1">
    <mergeCell ref="A1:C1"/>
  </mergeCells>
  <phoneticPr fontId="0" type="noConversion"/>
  <hyperlinks>
    <hyperlink ref="B3:B4" location="'14.1 y gráf. 14.1.1'!A2" display="Ingresos, egresos y saldo por viajeros"/>
    <hyperlink ref="B13" location="'15.2'!A1" display="Número de viajeros internacionales"/>
    <hyperlink ref="B17" location="'15.3'!A1" display="Gasto medio de viajeros internacionales"/>
    <hyperlink ref="B21" location="'15.4 y 15.5'!A1" display="Ingreso por turismo en principales destinos"/>
    <hyperlink ref="B25" location="'14.4 y 14.5'!A67" display="Llegadas por turismo en principales destinos"/>
    <hyperlink ref="B29:B30" location="'14.6'!A2" display="Turismo receptivo y egresivo según lugar"/>
    <hyperlink ref="B34:B35" location="'14.7'!A2" display="Gasto del turismo receptivo y egresivo"/>
    <hyperlink ref="B39:B40" location="'14.8'!A2" display="Visitantes internacionales a México y de México"/>
    <hyperlink ref="B44:B45" location="'14.9'!A2" display="Gasto de los visitantes internacionales a México"/>
    <hyperlink ref="C8:C9" location="'14.2 y gráf. 14.1.1'!A131" display="Evolución de los ingresos y egresos por viajeros "/>
    <hyperlink ref="B3" location="'15.1 y gráf. 15.1'!A1" display="Ingresos, egresos y saldo por viajeros"/>
    <hyperlink ref="B4" location="'15.1 y gráf. 15.1'!A1" display="internacionales"/>
    <hyperlink ref="B14" location="'15.2'!A1" display="Serie anual de 1980 a 2013 "/>
    <hyperlink ref="B18" location="'15.3'!A1" display="Serie anual de 1980 a 2013 "/>
    <hyperlink ref="B29" location="'15.6'!A1" display="Turismo receptivo y egresivo según lugar"/>
    <hyperlink ref="B34" location="'15.7'!A1" display="Gasto del turismo receptivo y egresivo"/>
    <hyperlink ref="B39" location="'15.8'!A1" display="Visitantes internacionales a México "/>
    <hyperlink ref="B44" location="'15.9'!A2" display="Gasto de los visitantes internacionales "/>
    <hyperlink ref="C9" location="'15.1 y gráf. 15.1'!A204" display="por viajeros internacionales"/>
    <hyperlink ref="C8" location="'15.1 y gráf. 15.1'!A204" display="Evolución de los ingresos y egresos "/>
    <hyperlink ref="B13:C13" location="'15.2'!A1" display="Número de viajeros internacionales"/>
    <hyperlink ref="B17:C17" location="'15.3'!A1" display="Gasto medio de viajeros internacionales"/>
    <hyperlink ref="B21:C21" location="'15.4 y 15.5'!A1" display="Ingreso por turismo en principales destinos"/>
    <hyperlink ref="B25:C25" location="'15.4 y 15.5'!A96" display="Llegadas por turismo en principales destinos"/>
    <hyperlink ref="B29:C30" location="'15.6'!A1" display="Turismo receptivo y egresivo según lugar"/>
    <hyperlink ref="B34:C35" location="'15.7'!A1" display="Gasto del turismo receptivo y egresivo"/>
    <hyperlink ref="B39:C40" location="'15.8'!A1" display="Visitantes internacionales a México "/>
    <hyperlink ref="B44:C45" location="'15.9'!A1" display="Gasto de los visitantes internacionales "/>
  </hyperlinks>
  <pageMargins left="3.0708661417322838" right="0.9055118110236221" top="0.59055118110236227" bottom="0.59055118110236227" header="0.31496062992125984" footer="0.51181102362204722"/>
  <pageSetup orientation="portrait" r:id="rId1"/>
  <headerFooter alignWithMargins="0">
    <oddHeader>&amp;L&amp;K0070C0INEGI. Estadísticas históricas de México 2014. 2015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595"/>
  <sheetViews>
    <sheetView showGridLines="0" zoomScaleNormal="100" workbookViewId="0">
      <pane ySplit="1" topLeftCell="A2" activePane="bottomLeft" state="frozen"/>
      <selection sqref="A1:C1"/>
      <selection pane="bottomLeft" sqref="A1:C1"/>
    </sheetView>
  </sheetViews>
  <sheetFormatPr baseColWidth="10" defaultColWidth="0" defaultRowHeight="12.75" customHeight="1" x14ac:dyDescent="0.2"/>
  <cols>
    <col min="1" max="1" width="20.5703125" customWidth="1"/>
    <col min="2" max="7" width="9" customWidth="1"/>
    <col min="8" max="8" width="8.42578125" customWidth="1"/>
    <col min="9" max="9" width="9" customWidth="1"/>
    <col min="10" max="10" width="7.140625" style="5" hidden="1" customWidth="1"/>
    <col min="11" max="15" width="7.7109375" style="95" hidden="1" customWidth="1"/>
    <col min="16" max="16" width="7.7109375" style="65" hidden="1" customWidth="1"/>
    <col min="17" max="17" width="11.28515625" style="65" hidden="1" customWidth="1"/>
    <col min="18" max="19" width="11.42578125" style="65" hidden="1" customWidth="1"/>
    <col min="20" max="16384" width="11.42578125" hidden="1"/>
  </cols>
  <sheetData>
    <row r="1" spans="1:10" ht="24.75" customHeight="1" x14ac:dyDescent="0.2"/>
    <row r="2" spans="1:10" x14ac:dyDescent="0.2">
      <c r="A2" s="74" t="s">
        <v>85</v>
      </c>
      <c r="B2" s="59"/>
      <c r="C2" s="59"/>
      <c r="D2" s="59"/>
      <c r="E2" s="59"/>
      <c r="F2" s="59"/>
      <c r="G2" s="59"/>
      <c r="H2" s="59"/>
      <c r="I2" s="75" t="s">
        <v>139</v>
      </c>
    </row>
    <row r="3" spans="1:10" x14ac:dyDescent="0.2">
      <c r="A3" s="76" t="s">
        <v>100</v>
      </c>
      <c r="B3" s="59"/>
      <c r="C3" s="59"/>
      <c r="D3" s="59"/>
      <c r="E3" s="59"/>
      <c r="F3" s="59"/>
      <c r="G3" s="59"/>
      <c r="H3" s="59"/>
      <c r="I3" s="99" t="s">
        <v>13</v>
      </c>
    </row>
    <row r="4" spans="1:10" x14ac:dyDescent="0.2">
      <c r="A4" s="139" t="s">
        <v>116</v>
      </c>
      <c r="B4" s="78"/>
      <c r="C4" s="78"/>
      <c r="D4" s="78"/>
      <c r="E4" s="78"/>
      <c r="F4" s="78"/>
      <c r="G4" s="78"/>
      <c r="H4" s="78"/>
      <c r="I4" s="78"/>
    </row>
    <row r="5" spans="1:10" ht="3" customHeight="1" x14ac:dyDescent="0.2">
      <c r="A5" s="79"/>
      <c r="B5" s="78"/>
      <c r="C5" s="78"/>
      <c r="D5" s="78"/>
      <c r="E5" s="78"/>
      <c r="F5" s="78"/>
      <c r="G5" s="78"/>
      <c r="H5" s="78"/>
      <c r="I5" s="78"/>
    </row>
    <row r="6" spans="1:10" ht="3" customHeight="1" x14ac:dyDescent="0.2">
      <c r="A6" s="93"/>
      <c r="B6" s="100"/>
      <c r="C6" s="100"/>
      <c r="D6" s="100"/>
      <c r="E6" s="100"/>
      <c r="F6" s="100"/>
      <c r="G6" s="100"/>
      <c r="H6" s="100"/>
      <c r="I6" s="100"/>
    </row>
    <row r="7" spans="1:10" x14ac:dyDescent="0.2">
      <c r="A7" s="94" t="s">
        <v>0</v>
      </c>
      <c r="B7" s="68">
        <v>1980</v>
      </c>
      <c r="C7" s="68">
        <v>1981</v>
      </c>
      <c r="D7" s="68">
        <v>1982</v>
      </c>
      <c r="E7" s="68">
        <v>1983</v>
      </c>
      <c r="F7" s="68">
        <v>1984</v>
      </c>
      <c r="G7" s="68">
        <v>1985</v>
      </c>
      <c r="H7" s="68">
        <v>1986</v>
      </c>
      <c r="I7" s="68">
        <v>1987</v>
      </c>
      <c r="J7" s="9"/>
    </row>
    <row r="8" spans="1:10" ht="3" customHeight="1" x14ac:dyDescent="0.2">
      <c r="A8" s="101"/>
      <c r="B8" s="102"/>
      <c r="C8" s="102"/>
      <c r="D8" s="102"/>
      <c r="E8" s="102"/>
      <c r="F8" s="102"/>
      <c r="G8" s="102"/>
      <c r="H8" s="102"/>
      <c r="I8" s="102"/>
    </row>
    <row r="9" spans="1:10" ht="3" customHeight="1" x14ac:dyDescent="0.2">
      <c r="A9" s="103"/>
      <c r="B9" s="104"/>
      <c r="C9" s="104"/>
      <c r="D9" s="104"/>
      <c r="E9" s="104"/>
      <c r="F9" s="104"/>
      <c r="G9" s="104"/>
      <c r="H9" s="104"/>
      <c r="I9" s="104"/>
    </row>
    <row r="10" spans="1:10" ht="11.45" customHeight="1" x14ac:dyDescent="0.2">
      <c r="A10" s="64" t="s">
        <v>1</v>
      </c>
      <c r="B10" s="121">
        <v>139010</v>
      </c>
      <c r="C10" s="121">
        <v>-731138</v>
      </c>
      <c r="D10" s="121">
        <v>451452</v>
      </c>
      <c r="E10" s="121">
        <v>1168030</v>
      </c>
      <c r="F10" s="121">
        <v>1153954</v>
      </c>
      <c r="G10" s="121">
        <v>689863</v>
      </c>
      <c r="H10" s="121">
        <v>849083</v>
      </c>
      <c r="I10" s="121">
        <v>1173793</v>
      </c>
      <c r="J10" s="127"/>
    </row>
    <row r="11" spans="1:10" ht="6" customHeight="1" x14ac:dyDescent="0.2">
      <c r="A11" s="64"/>
      <c r="B11" s="121"/>
      <c r="C11" s="121"/>
      <c r="D11" s="121"/>
      <c r="E11" s="121"/>
      <c r="F11" s="121"/>
      <c r="G11" s="121"/>
      <c r="H11" s="121"/>
      <c r="I11" s="121"/>
      <c r="J11" s="127"/>
    </row>
    <row r="12" spans="1:10" ht="11.45" customHeight="1" x14ac:dyDescent="0.2">
      <c r="A12" s="64" t="s">
        <v>2</v>
      </c>
      <c r="B12" s="121">
        <v>3201121</v>
      </c>
      <c r="C12" s="121">
        <v>3332480</v>
      </c>
      <c r="D12" s="121">
        <v>2659725</v>
      </c>
      <c r="E12" s="121">
        <v>2751055</v>
      </c>
      <c r="F12" s="121">
        <v>3322503</v>
      </c>
      <c r="G12" s="121">
        <v>2948566</v>
      </c>
      <c r="H12" s="121">
        <v>3027216</v>
      </c>
      <c r="I12" s="121">
        <v>3539528</v>
      </c>
      <c r="J12" s="127"/>
    </row>
    <row r="13" spans="1:10" ht="11.45" customHeight="1" x14ac:dyDescent="0.2">
      <c r="A13" s="64" t="s">
        <v>3</v>
      </c>
      <c r="B13" s="121">
        <v>1671245</v>
      </c>
      <c r="C13" s="121">
        <v>1759582</v>
      </c>
      <c r="D13" s="121">
        <v>1405872</v>
      </c>
      <c r="E13" s="121">
        <v>1624475</v>
      </c>
      <c r="F13" s="121">
        <v>1952734</v>
      </c>
      <c r="G13" s="121">
        <v>1719664</v>
      </c>
      <c r="H13" s="121">
        <v>1791732</v>
      </c>
      <c r="I13" s="121">
        <v>2274396</v>
      </c>
      <c r="J13" s="127"/>
    </row>
    <row r="14" spans="1:10" ht="11.45" customHeight="1" x14ac:dyDescent="0.2">
      <c r="A14" s="64" t="s">
        <v>4</v>
      </c>
      <c r="B14" s="121">
        <v>1320039</v>
      </c>
      <c r="C14" s="121">
        <v>1368129</v>
      </c>
      <c r="D14" s="121">
        <v>1122271</v>
      </c>
      <c r="E14" s="121">
        <v>1393944</v>
      </c>
      <c r="F14" s="121">
        <v>1632518</v>
      </c>
      <c r="G14" s="121">
        <v>1435310</v>
      </c>
      <c r="H14" s="121">
        <v>1479267</v>
      </c>
      <c r="I14" s="121">
        <v>1886302</v>
      </c>
      <c r="J14" s="127"/>
    </row>
    <row r="15" spans="1:10" ht="11.45" customHeight="1" x14ac:dyDescent="0.2">
      <c r="A15" s="64" t="s">
        <v>5</v>
      </c>
      <c r="B15" s="121">
        <v>351206</v>
      </c>
      <c r="C15" s="121">
        <v>391453</v>
      </c>
      <c r="D15" s="121">
        <v>283601</v>
      </c>
      <c r="E15" s="121">
        <v>230531</v>
      </c>
      <c r="F15" s="121">
        <v>320216</v>
      </c>
      <c r="G15" s="121">
        <v>284354</v>
      </c>
      <c r="H15" s="121">
        <v>312465</v>
      </c>
      <c r="I15" s="121">
        <v>388094</v>
      </c>
      <c r="J15" s="127"/>
    </row>
    <row r="16" spans="1:10" ht="11.45" customHeight="1" x14ac:dyDescent="0.2">
      <c r="A16" s="64" t="s">
        <v>6</v>
      </c>
      <c r="B16" s="121">
        <v>1520271</v>
      </c>
      <c r="C16" s="121">
        <v>1558686</v>
      </c>
      <c r="D16" s="121">
        <v>1237035</v>
      </c>
      <c r="E16" s="121">
        <v>1104363</v>
      </c>
      <c r="F16" s="121">
        <v>1329014</v>
      </c>
      <c r="G16" s="121">
        <v>1180612</v>
      </c>
      <c r="H16" s="121">
        <v>1197915</v>
      </c>
      <c r="I16" s="121">
        <v>1225096</v>
      </c>
      <c r="J16" s="127"/>
    </row>
    <row r="17" spans="1:10" ht="11.45" customHeight="1" x14ac:dyDescent="0.2">
      <c r="A17" s="64" t="s">
        <v>7</v>
      </c>
      <c r="B17" s="121">
        <v>394103</v>
      </c>
      <c r="C17" s="121">
        <v>404059</v>
      </c>
      <c r="D17" s="121">
        <v>320680</v>
      </c>
      <c r="E17" s="121">
        <v>286143</v>
      </c>
      <c r="F17" s="121">
        <v>359486</v>
      </c>
      <c r="G17" s="121">
        <v>299689</v>
      </c>
      <c r="H17" s="121">
        <v>324936</v>
      </c>
      <c r="I17" s="121">
        <v>318679</v>
      </c>
      <c r="J17" s="127"/>
    </row>
    <row r="18" spans="1:10" ht="11.45" customHeight="1" x14ac:dyDescent="0.2">
      <c r="A18" s="64" t="s">
        <v>8</v>
      </c>
      <c r="B18" s="121">
        <v>32617</v>
      </c>
      <c r="C18" s="121">
        <v>33712</v>
      </c>
      <c r="D18" s="121">
        <v>26980</v>
      </c>
      <c r="E18" s="121">
        <v>23799</v>
      </c>
      <c r="F18" s="121">
        <v>28945</v>
      </c>
      <c r="G18" s="121">
        <v>26134</v>
      </c>
      <c r="H18" s="121">
        <v>29230</v>
      </c>
      <c r="I18" s="121">
        <v>33056</v>
      </c>
      <c r="J18" s="127"/>
    </row>
    <row r="19" spans="1:10" ht="11.45" customHeight="1" x14ac:dyDescent="0.2">
      <c r="A19" s="64" t="s">
        <v>9</v>
      </c>
      <c r="B19" s="121">
        <v>361486</v>
      </c>
      <c r="C19" s="121">
        <v>370347</v>
      </c>
      <c r="D19" s="121">
        <v>293700</v>
      </c>
      <c r="E19" s="121">
        <v>262344</v>
      </c>
      <c r="F19" s="121">
        <v>330541</v>
      </c>
      <c r="G19" s="121">
        <v>273555</v>
      </c>
      <c r="H19" s="121">
        <v>295706</v>
      </c>
      <c r="I19" s="121">
        <v>285623</v>
      </c>
      <c r="J19" s="127"/>
    </row>
    <row r="20" spans="1:10" ht="11.45" customHeight="1" x14ac:dyDescent="0.2">
      <c r="A20" s="64" t="s">
        <v>10</v>
      </c>
      <c r="B20" s="121">
        <v>1126168</v>
      </c>
      <c r="C20" s="121">
        <v>1154627</v>
      </c>
      <c r="D20" s="121">
        <v>916355</v>
      </c>
      <c r="E20" s="121">
        <v>818220</v>
      </c>
      <c r="F20" s="121">
        <v>969528</v>
      </c>
      <c r="G20" s="121">
        <v>880923</v>
      </c>
      <c r="H20" s="121">
        <v>872979</v>
      </c>
      <c r="I20" s="121">
        <v>906417</v>
      </c>
      <c r="J20" s="127"/>
    </row>
    <row r="21" spans="1:10" ht="11.45" customHeight="1" x14ac:dyDescent="0.2">
      <c r="A21" s="64" t="s">
        <v>8</v>
      </c>
      <c r="B21" s="121">
        <v>199044</v>
      </c>
      <c r="C21" s="121">
        <v>205734</v>
      </c>
      <c r="D21" s="121">
        <v>164636</v>
      </c>
      <c r="E21" s="121">
        <v>145231</v>
      </c>
      <c r="F21" s="121">
        <v>174092</v>
      </c>
      <c r="G21" s="121">
        <v>168131</v>
      </c>
      <c r="H21" s="121">
        <v>170983</v>
      </c>
      <c r="I21" s="121">
        <v>189046</v>
      </c>
      <c r="J21" s="127"/>
    </row>
    <row r="22" spans="1:10" ht="11.45" customHeight="1" x14ac:dyDescent="0.2">
      <c r="A22" s="64" t="s">
        <v>9</v>
      </c>
      <c r="B22" s="121">
        <v>927124</v>
      </c>
      <c r="C22" s="121">
        <v>948893</v>
      </c>
      <c r="D22" s="121">
        <v>751719</v>
      </c>
      <c r="E22" s="121">
        <v>672989</v>
      </c>
      <c r="F22" s="121">
        <v>795436</v>
      </c>
      <c r="G22" s="121">
        <v>712792</v>
      </c>
      <c r="H22" s="121">
        <v>701996</v>
      </c>
      <c r="I22" s="121">
        <v>717371</v>
      </c>
      <c r="J22" s="127"/>
    </row>
    <row r="23" spans="1:10" ht="11.45" customHeight="1" x14ac:dyDescent="0.2">
      <c r="A23" s="64" t="s">
        <v>11</v>
      </c>
      <c r="B23" s="121">
        <v>9605</v>
      </c>
      <c r="C23" s="121">
        <v>14212</v>
      </c>
      <c r="D23" s="121">
        <v>16818</v>
      </c>
      <c r="E23" s="121">
        <v>22217</v>
      </c>
      <c r="F23" s="121">
        <v>40755</v>
      </c>
      <c r="G23" s="121">
        <v>48290</v>
      </c>
      <c r="H23" s="121">
        <v>37569</v>
      </c>
      <c r="I23" s="121">
        <v>40036</v>
      </c>
      <c r="J23" s="127"/>
    </row>
    <row r="24" spans="1:10" ht="6" customHeight="1" x14ac:dyDescent="0.2">
      <c r="A24" s="64"/>
      <c r="B24" s="121"/>
      <c r="C24" s="121"/>
      <c r="D24" s="121"/>
      <c r="E24" s="121"/>
      <c r="F24" s="121"/>
      <c r="G24" s="121"/>
      <c r="H24" s="121"/>
      <c r="I24" s="121"/>
      <c r="J24" s="127"/>
    </row>
    <row r="25" spans="1:10" ht="11.45" customHeight="1" x14ac:dyDescent="0.2">
      <c r="A25" s="64" t="s">
        <v>12</v>
      </c>
      <c r="B25" s="121">
        <v>3062111</v>
      </c>
      <c r="C25" s="121">
        <v>4063618</v>
      </c>
      <c r="D25" s="121">
        <v>2208273</v>
      </c>
      <c r="E25" s="121">
        <v>1583025</v>
      </c>
      <c r="F25" s="121">
        <v>2168549</v>
      </c>
      <c r="G25" s="121">
        <v>2258703</v>
      </c>
      <c r="H25" s="121">
        <v>2178133</v>
      </c>
      <c r="I25" s="121">
        <v>2365735</v>
      </c>
      <c r="J25" s="127"/>
    </row>
    <row r="26" spans="1:10" ht="11.45" customHeight="1" x14ac:dyDescent="0.2">
      <c r="A26" s="64" t="s">
        <v>3</v>
      </c>
      <c r="B26" s="121">
        <v>1043554</v>
      </c>
      <c r="C26" s="121">
        <v>1571133</v>
      </c>
      <c r="D26" s="121">
        <v>787689</v>
      </c>
      <c r="E26" s="121">
        <v>441312</v>
      </c>
      <c r="F26" s="121">
        <v>648555</v>
      </c>
      <c r="G26" s="121">
        <v>664332</v>
      </c>
      <c r="H26" s="121">
        <v>620196</v>
      </c>
      <c r="I26" s="121">
        <v>784216</v>
      </c>
      <c r="J26" s="127"/>
    </row>
    <row r="27" spans="1:10" ht="11.45" customHeight="1" x14ac:dyDescent="0.2">
      <c r="A27" s="64" t="s">
        <v>4</v>
      </c>
      <c r="B27" s="121">
        <v>637944</v>
      </c>
      <c r="C27" s="121">
        <v>953432</v>
      </c>
      <c r="D27" s="121">
        <v>487146</v>
      </c>
      <c r="E27" s="121">
        <v>279147</v>
      </c>
      <c r="F27" s="121">
        <v>402590</v>
      </c>
      <c r="G27" s="121">
        <v>413975</v>
      </c>
      <c r="H27" s="121">
        <v>369124</v>
      </c>
      <c r="I27" s="121">
        <v>417498</v>
      </c>
      <c r="J27" s="127"/>
    </row>
    <row r="28" spans="1:10" ht="11.45" customHeight="1" x14ac:dyDescent="0.2">
      <c r="A28" s="64" t="s">
        <v>5</v>
      </c>
      <c r="B28" s="121">
        <v>405610</v>
      </c>
      <c r="C28" s="121">
        <v>617701</v>
      </c>
      <c r="D28" s="121">
        <v>300543</v>
      </c>
      <c r="E28" s="121">
        <v>162165</v>
      </c>
      <c r="F28" s="121">
        <v>245965</v>
      </c>
      <c r="G28" s="121">
        <v>250357</v>
      </c>
      <c r="H28" s="121">
        <v>251072</v>
      </c>
      <c r="I28" s="121">
        <v>366718</v>
      </c>
      <c r="J28" s="127"/>
    </row>
    <row r="29" spans="1:10" ht="11.45" customHeight="1" x14ac:dyDescent="0.2">
      <c r="A29" s="64" t="s">
        <v>6</v>
      </c>
      <c r="B29" s="121">
        <v>2018557</v>
      </c>
      <c r="C29" s="121">
        <v>2492485</v>
      </c>
      <c r="D29" s="121">
        <v>1420584</v>
      </c>
      <c r="E29" s="121">
        <v>1141713</v>
      </c>
      <c r="F29" s="121">
        <v>1519994</v>
      </c>
      <c r="G29" s="121">
        <v>1594371</v>
      </c>
      <c r="H29" s="121">
        <v>1557937</v>
      </c>
      <c r="I29" s="121">
        <v>1581519</v>
      </c>
      <c r="J29" s="127"/>
    </row>
    <row r="30" spans="1:10" ht="11.45" customHeight="1" x14ac:dyDescent="0.2">
      <c r="A30" s="64" t="s">
        <v>7</v>
      </c>
      <c r="B30" s="121">
        <v>132692</v>
      </c>
      <c r="C30" s="121">
        <v>163356</v>
      </c>
      <c r="D30" s="121">
        <v>93383</v>
      </c>
      <c r="E30" s="121">
        <v>75051</v>
      </c>
      <c r="F30" s="121">
        <v>162916</v>
      </c>
      <c r="G30" s="121">
        <v>104221</v>
      </c>
      <c r="H30" s="121">
        <v>167474</v>
      </c>
      <c r="I30" s="121">
        <v>104132</v>
      </c>
      <c r="J30" s="127"/>
    </row>
    <row r="31" spans="1:10" ht="11.45" customHeight="1" x14ac:dyDescent="0.2">
      <c r="A31" s="64" t="s">
        <v>8</v>
      </c>
      <c r="B31" s="121">
        <v>8990</v>
      </c>
      <c r="C31" s="121">
        <v>11005</v>
      </c>
      <c r="D31" s="121">
        <v>6065</v>
      </c>
      <c r="E31" s="121">
        <v>5029</v>
      </c>
      <c r="F31" s="121">
        <v>14476</v>
      </c>
      <c r="G31" s="121">
        <v>7504</v>
      </c>
      <c r="H31" s="121">
        <v>16529</v>
      </c>
      <c r="I31" s="121">
        <v>8100</v>
      </c>
      <c r="J31" s="127"/>
    </row>
    <row r="32" spans="1:10" ht="11.45" customHeight="1" x14ac:dyDescent="0.2">
      <c r="A32" s="64" t="s">
        <v>9</v>
      </c>
      <c r="B32" s="121">
        <v>123702</v>
      </c>
      <c r="C32" s="121">
        <v>152351</v>
      </c>
      <c r="D32" s="121">
        <v>87318</v>
      </c>
      <c r="E32" s="121">
        <v>70022</v>
      </c>
      <c r="F32" s="121">
        <v>148440</v>
      </c>
      <c r="G32" s="121">
        <v>96717</v>
      </c>
      <c r="H32" s="121">
        <v>150945</v>
      </c>
      <c r="I32" s="121">
        <v>96032</v>
      </c>
      <c r="J32" s="127"/>
    </row>
    <row r="33" spans="1:19" ht="11.45" customHeight="1" x14ac:dyDescent="0.2">
      <c r="A33" s="64" t="s">
        <v>10</v>
      </c>
      <c r="B33" s="121">
        <v>1885865</v>
      </c>
      <c r="C33" s="121">
        <v>2329129</v>
      </c>
      <c r="D33" s="121">
        <v>1327201</v>
      </c>
      <c r="E33" s="121">
        <v>1066662</v>
      </c>
      <c r="F33" s="121">
        <v>1357078</v>
      </c>
      <c r="G33" s="121">
        <v>1490150</v>
      </c>
      <c r="H33" s="121">
        <v>1390463</v>
      </c>
      <c r="I33" s="121">
        <v>1477387</v>
      </c>
      <c r="J33" s="127"/>
    </row>
    <row r="34" spans="1:19" ht="6" customHeight="1" x14ac:dyDescent="0.2">
      <c r="A34" s="105"/>
      <c r="B34" s="106"/>
      <c r="C34" s="106"/>
      <c r="D34" s="106"/>
      <c r="E34" s="106"/>
      <c r="F34" s="106"/>
      <c r="G34" s="106"/>
      <c r="H34" s="106"/>
      <c r="I34" s="106"/>
    </row>
    <row r="35" spans="1:19" ht="6" customHeight="1" x14ac:dyDescent="0.2">
      <c r="A35" s="107"/>
      <c r="B35" s="87"/>
      <c r="C35" s="69"/>
      <c r="D35" s="69"/>
      <c r="E35" s="69"/>
      <c r="F35" s="69"/>
      <c r="G35" s="69"/>
      <c r="H35" s="69"/>
      <c r="I35" s="69"/>
    </row>
    <row r="36" spans="1:19" x14ac:dyDescent="0.2">
      <c r="A36" s="37"/>
      <c r="B36" s="108"/>
      <c r="C36" s="78"/>
      <c r="D36" s="78"/>
      <c r="E36" s="78"/>
      <c r="F36" s="78"/>
      <c r="G36" s="78"/>
      <c r="H36" s="78"/>
      <c r="I36" s="78"/>
    </row>
    <row r="37" spans="1:19" s="5" customFormat="1" ht="12" customHeight="1" x14ac:dyDescent="0.2">
      <c r="A37" s="74" t="s">
        <v>85</v>
      </c>
      <c r="B37" s="109"/>
      <c r="C37" s="59"/>
      <c r="D37" s="59"/>
      <c r="E37" s="59"/>
      <c r="F37" s="59"/>
      <c r="G37" s="59"/>
      <c r="H37" s="59"/>
      <c r="I37" s="75" t="s">
        <v>139</v>
      </c>
      <c r="K37" s="6"/>
      <c r="L37" s="95"/>
      <c r="M37" s="95"/>
      <c r="N37" s="95"/>
      <c r="O37" s="95"/>
      <c r="P37" s="66"/>
      <c r="Q37" s="66"/>
      <c r="R37" s="66"/>
      <c r="S37" s="66"/>
    </row>
    <row r="38" spans="1:19" s="5" customFormat="1" ht="12" customHeight="1" x14ac:dyDescent="0.2">
      <c r="A38" s="76" t="s">
        <v>100</v>
      </c>
      <c r="B38" s="101"/>
      <c r="C38" s="59"/>
      <c r="D38" s="59"/>
      <c r="E38" s="59"/>
      <c r="F38" s="59"/>
      <c r="G38" s="59"/>
      <c r="H38" s="59"/>
      <c r="I38" s="99" t="s">
        <v>14</v>
      </c>
      <c r="K38" s="6"/>
      <c r="L38" s="95"/>
      <c r="M38" s="95"/>
      <c r="N38" s="95"/>
      <c r="O38" s="95"/>
      <c r="P38" s="66"/>
      <c r="Q38" s="66"/>
      <c r="R38" s="66"/>
      <c r="S38" s="66"/>
    </row>
    <row r="39" spans="1:19" ht="12" customHeight="1" x14ac:dyDescent="0.2">
      <c r="A39" s="139" t="s">
        <v>116</v>
      </c>
      <c r="B39" s="59"/>
      <c r="C39" s="78"/>
      <c r="D39" s="78"/>
      <c r="E39" s="78"/>
      <c r="F39" s="78"/>
      <c r="G39" s="59"/>
      <c r="H39" s="78"/>
      <c r="I39" s="59"/>
      <c r="J39" s="9"/>
    </row>
    <row r="40" spans="1:19" ht="3" customHeight="1" x14ac:dyDescent="0.2">
      <c r="A40" s="79"/>
      <c r="B40" s="79"/>
      <c r="C40" s="78"/>
      <c r="D40" s="78"/>
      <c r="E40" s="78"/>
      <c r="F40" s="78"/>
      <c r="G40" s="99"/>
      <c r="H40" s="78"/>
      <c r="I40" s="59"/>
    </row>
    <row r="41" spans="1:19" ht="3" customHeight="1" x14ac:dyDescent="0.2">
      <c r="A41" s="93"/>
      <c r="B41" s="93"/>
      <c r="C41" s="69"/>
      <c r="D41" s="69"/>
      <c r="E41" s="69"/>
      <c r="F41" s="69"/>
      <c r="G41" s="110"/>
      <c r="H41" s="69"/>
      <c r="I41" s="69"/>
    </row>
    <row r="42" spans="1:19" ht="11.45" customHeight="1" x14ac:dyDescent="0.2">
      <c r="A42" s="94" t="s">
        <v>0</v>
      </c>
      <c r="B42" s="68">
        <v>1988</v>
      </c>
      <c r="C42" s="68">
        <v>1989</v>
      </c>
      <c r="D42" s="68">
        <v>1990</v>
      </c>
      <c r="E42" s="68">
        <v>1991</v>
      </c>
      <c r="F42" s="68">
        <v>1992</v>
      </c>
      <c r="G42" s="68">
        <v>1993</v>
      </c>
      <c r="H42" s="68">
        <v>1994</v>
      </c>
      <c r="I42" s="68">
        <v>1995</v>
      </c>
      <c r="J42" s="127"/>
    </row>
    <row r="43" spans="1:19" ht="3" customHeight="1" x14ac:dyDescent="0.2">
      <c r="A43" s="101"/>
      <c r="B43" s="102"/>
      <c r="C43" s="102"/>
      <c r="D43" s="102"/>
      <c r="E43" s="102"/>
      <c r="F43" s="102"/>
      <c r="G43" s="102"/>
      <c r="H43" s="102"/>
      <c r="I43" s="59"/>
      <c r="J43" s="127"/>
    </row>
    <row r="44" spans="1:19" ht="3" customHeight="1" x14ac:dyDescent="0.2">
      <c r="A44" s="103"/>
      <c r="B44" s="104"/>
      <c r="C44" s="104"/>
      <c r="D44" s="104"/>
      <c r="E44" s="104"/>
      <c r="F44" s="104"/>
      <c r="G44" s="104"/>
      <c r="H44" s="104"/>
      <c r="I44" s="69"/>
      <c r="J44" s="127"/>
    </row>
    <row r="45" spans="1:19" ht="11.45" customHeight="1" x14ac:dyDescent="0.2">
      <c r="A45" s="64" t="s">
        <v>1</v>
      </c>
      <c r="B45" s="121">
        <v>846661</v>
      </c>
      <c r="C45" s="121">
        <v>574621</v>
      </c>
      <c r="D45" s="121">
        <v>7614</v>
      </c>
      <c r="E45" s="121">
        <v>146199</v>
      </c>
      <c r="F45" s="121">
        <v>-22627</v>
      </c>
      <c r="G45" s="121">
        <v>605192</v>
      </c>
      <c r="H45" s="121">
        <v>1025770</v>
      </c>
      <c r="I45" s="121">
        <v>3008252</v>
      </c>
      <c r="J45" s="127"/>
      <c r="P45" s="95"/>
      <c r="Q45" s="95"/>
    </row>
    <row r="46" spans="1:19" ht="6" customHeight="1" x14ac:dyDescent="0.2">
      <c r="A46" s="64"/>
      <c r="B46" s="121"/>
      <c r="C46" s="121"/>
      <c r="D46" s="121"/>
      <c r="E46" s="121"/>
      <c r="F46" s="121"/>
      <c r="G46" s="121"/>
      <c r="H46" s="121"/>
      <c r="I46" s="121"/>
      <c r="J46" s="127"/>
      <c r="P46" s="95"/>
      <c r="Q46" s="95"/>
    </row>
    <row r="47" spans="1:19" ht="11.45" customHeight="1" x14ac:dyDescent="0.2">
      <c r="A47" s="64" t="s">
        <v>2</v>
      </c>
      <c r="B47" s="121">
        <v>4048114</v>
      </c>
      <c r="C47" s="121">
        <v>4821854</v>
      </c>
      <c r="D47" s="121">
        <v>5526325</v>
      </c>
      <c r="E47" s="121">
        <v>5959062</v>
      </c>
      <c r="F47" s="121">
        <v>6084870</v>
      </c>
      <c r="G47" s="121">
        <v>6167009</v>
      </c>
      <c r="H47" s="121">
        <v>6363475</v>
      </c>
      <c r="I47" s="121">
        <v>6178791</v>
      </c>
      <c r="J47" s="127"/>
      <c r="K47" s="95">
        <f t="shared" ref="K47:Q47" si="0">(((C47/B47)-1)*100)</f>
        <v>19.113592156742619</v>
      </c>
      <c r="L47" s="95">
        <f t="shared" si="0"/>
        <v>14.609961230680145</v>
      </c>
      <c r="M47" s="95">
        <f t="shared" si="0"/>
        <v>7.830465996842384</v>
      </c>
      <c r="N47" s="95">
        <f t="shared" si="0"/>
        <v>2.1112047500093212</v>
      </c>
      <c r="O47" s="95">
        <f t="shared" si="0"/>
        <v>1.3498891512883526</v>
      </c>
      <c r="P47" s="95">
        <f t="shared" si="0"/>
        <v>3.1857582824996733</v>
      </c>
      <c r="Q47" s="95">
        <f t="shared" si="0"/>
        <v>-2.9022507356436522</v>
      </c>
    </row>
    <row r="48" spans="1:19" ht="11.45" customHeight="1" x14ac:dyDescent="0.2">
      <c r="A48" s="64" t="s">
        <v>3</v>
      </c>
      <c r="B48" s="121">
        <v>2544269</v>
      </c>
      <c r="C48" s="121">
        <v>2953996</v>
      </c>
      <c r="D48" s="121">
        <v>3400878</v>
      </c>
      <c r="E48" s="121">
        <v>3783664</v>
      </c>
      <c r="F48" s="121">
        <v>3867795</v>
      </c>
      <c r="G48" s="121">
        <v>4019264</v>
      </c>
      <c r="H48" s="121">
        <v>4254435</v>
      </c>
      <c r="I48" s="121">
        <v>4051036</v>
      </c>
      <c r="J48" s="127"/>
    </row>
    <row r="49" spans="1:17" ht="11.45" customHeight="1" x14ac:dyDescent="0.2">
      <c r="A49" s="64" t="s">
        <v>4</v>
      </c>
      <c r="B49" s="121">
        <v>2037628</v>
      </c>
      <c r="C49" s="121">
        <v>2302462</v>
      </c>
      <c r="D49" s="121">
        <v>2816202</v>
      </c>
      <c r="E49" s="121">
        <v>3194184</v>
      </c>
      <c r="F49" s="121">
        <v>3274087</v>
      </c>
      <c r="G49" s="121">
        <v>3309537</v>
      </c>
      <c r="H49" s="121">
        <v>3470678</v>
      </c>
      <c r="I49" s="121">
        <v>3537075</v>
      </c>
      <c r="J49" s="127"/>
    </row>
    <row r="50" spans="1:17" ht="11.45" customHeight="1" x14ac:dyDescent="0.2">
      <c r="A50" s="64" t="s">
        <v>5</v>
      </c>
      <c r="B50" s="121">
        <v>506641</v>
      </c>
      <c r="C50" s="121">
        <v>651534</v>
      </c>
      <c r="D50" s="121">
        <v>584676</v>
      </c>
      <c r="E50" s="121">
        <v>589480</v>
      </c>
      <c r="F50" s="121">
        <v>593708</v>
      </c>
      <c r="G50" s="121">
        <v>709727</v>
      </c>
      <c r="H50" s="121">
        <v>783757</v>
      </c>
      <c r="I50" s="121">
        <v>513961</v>
      </c>
      <c r="J50" s="127"/>
    </row>
    <row r="51" spans="1:17" ht="11.45" customHeight="1" x14ac:dyDescent="0.2">
      <c r="A51" s="64" t="s">
        <v>6</v>
      </c>
      <c r="B51" s="121">
        <v>1455932</v>
      </c>
      <c r="C51" s="121">
        <v>1812232</v>
      </c>
      <c r="D51" s="121">
        <v>2066055</v>
      </c>
      <c r="E51" s="121">
        <v>2099049</v>
      </c>
      <c r="F51" s="121">
        <v>2128976</v>
      </c>
      <c r="G51" s="121">
        <v>2059244</v>
      </c>
      <c r="H51" s="121">
        <v>2024721</v>
      </c>
      <c r="I51" s="121">
        <v>2020354</v>
      </c>
      <c r="J51" s="127"/>
    </row>
    <row r="52" spans="1:17" ht="11.45" customHeight="1" x14ac:dyDescent="0.2">
      <c r="A52" s="64" t="s">
        <v>7</v>
      </c>
      <c r="B52" s="121">
        <v>357896</v>
      </c>
      <c r="C52" s="121">
        <v>433489</v>
      </c>
      <c r="D52" s="121">
        <v>532879</v>
      </c>
      <c r="E52" s="121">
        <v>555619</v>
      </c>
      <c r="F52" s="121">
        <v>603331</v>
      </c>
      <c r="G52" s="121">
        <v>544834</v>
      </c>
      <c r="H52" s="121">
        <v>600097</v>
      </c>
      <c r="I52" s="121">
        <v>636915</v>
      </c>
      <c r="J52" s="127"/>
    </row>
    <row r="53" spans="1:17" ht="11.45" customHeight="1" x14ac:dyDescent="0.2">
      <c r="A53" s="64" t="s">
        <v>8</v>
      </c>
      <c r="B53" s="121">
        <v>36013</v>
      </c>
      <c r="C53" s="121">
        <v>43754</v>
      </c>
      <c r="D53" s="121">
        <v>51263</v>
      </c>
      <c r="E53" s="121">
        <v>78191</v>
      </c>
      <c r="F53" s="121">
        <v>73831</v>
      </c>
      <c r="G53" s="121">
        <v>68701</v>
      </c>
      <c r="H53" s="121">
        <v>58144</v>
      </c>
      <c r="I53" s="121">
        <v>43552</v>
      </c>
      <c r="J53" s="127"/>
    </row>
    <row r="54" spans="1:17" ht="11.45" customHeight="1" x14ac:dyDescent="0.2">
      <c r="A54" s="64" t="s">
        <v>9</v>
      </c>
      <c r="B54" s="121">
        <v>321883</v>
      </c>
      <c r="C54" s="121">
        <v>389735</v>
      </c>
      <c r="D54" s="121">
        <v>481616</v>
      </c>
      <c r="E54" s="121">
        <v>477428</v>
      </c>
      <c r="F54" s="121">
        <v>529500</v>
      </c>
      <c r="G54" s="121">
        <v>476133</v>
      </c>
      <c r="H54" s="121">
        <v>541953</v>
      </c>
      <c r="I54" s="121">
        <v>593363</v>
      </c>
      <c r="J54" s="127"/>
    </row>
    <row r="55" spans="1:17" ht="11.45" customHeight="1" x14ac:dyDescent="0.2">
      <c r="A55" s="64" t="s">
        <v>10</v>
      </c>
      <c r="B55" s="121">
        <v>1098036</v>
      </c>
      <c r="C55" s="121">
        <v>1378743</v>
      </c>
      <c r="D55" s="121">
        <v>1533176</v>
      </c>
      <c r="E55" s="121">
        <v>1543430</v>
      </c>
      <c r="F55" s="121">
        <v>1525645</v>
      </c>
      <c r="G55" s="121">
        <v>1514410</v>
      </c>
      <c r="H55" s="121">
        <v>1424624</v>
      </c>
      <c r="I55" s="121">
        <v>1383439</v>
      </c>
      <c r="J55" s="127"/>
    </row>
    <row r="56" spans="1:17" ht="11.45" customHeight="1" x14ac:dyDescent="0.2">
      <c r="A56" s="64" t="s">
        <v>8</v>
      </c>
      <c r="B56" s="121">
        <v>243270</v>
      </c>
      <c r="C56" s="121">
        <v>308199</v>
      </c>
      <c r="D56" s="121">
        <v>303677</v>
      </c>
      <c r="E56" s="121">
        <v>301785</v>
      </c>
      <c r="F56" s="121">
        <v>316912</v>
      </c>
      <c r="G56" s="121">
        <v>298088</v>
      </c>
      <c r="H56" s="121">
        <v>265287</v>
      </c>
      <c r="I56" s="121">
        <v>256961</v>
      </c>
      <c r="J56" s="127"/>
    </row>
    <row r="57" spans="1:17" ht="11.45" customHeight="1" x14ac:dyDescent="0.2">
      <c r="A57" s="64" t="s">
        <v>9</v>
      </c>
      <c r="B57" s="121">
        <v>854766</v>
      </c>
      <c r="C57" s="121">
        <v>1070544</v>
      </c>
      <c r="D57" s="121">
        <v>1229499</v>
      </c>
      <c r="E57" s="121">
        <v>1241645</v>
      </c>
      <c r="F57" s="121">
        <v>1208733</v>
      </c>
      <c r="G57" s="121">
        <v>1216322</v>
      </c>
      <c r="H57" s="121">
        <v>1159337</v>
      </c>
      <c r="I57" s="121">
        <v>1126478</v>
      </c>
      <c r="J57" s="127"/>
    </row>
    <row r="58" spans="1:17" ht="11.45" customHeight="1" x14ac:dyDescent="0.2">
      <c r="A58" s="64" t="s">
        <v>11</v>
      </c>
      <c r="B58" s="121">
        <v>47913</v>
      </c>
      <c r="C58" s="121">
        <v>55626</v>
      </c>
      <c r="D58" s="121">
        <v>59392</v>
      </c>
      <c r="E58" s="121">
        <v>76349</v>
      </c>
      <c r="F58" s="121">
        <v>88099</v>
      </c>
      <c r="G58" s="121">
        <v>88501</v>
      </c>
      <c r="H58" s="121">
        <v>84319</v>
      </c>
      <c r="I58" s="121">
        <v>107401</v>
      </c>
      <c r="J58" s="127"/>
    </row>
    <row r="59" spans="1:17" ht="6" customHeight="1" x14ac:dyDescent="0.2">
      <c r="A59" s="64"/>
      <c r="B59" s="121"/>
      <c r="C59" s="121"/>
      <c r="D59" s="121"/>
      <c r="E59" s="121"/>
      <c r="F59" s="121"/>
      <c r="G59" s="121"/>
      <c r="H59" s="121"/>
      <c r="I59" s="121"/>
      <c r="J59" s="127"/>
    </row>
    <row r="60" spans="1:17" ht="11.45" customHeight="1" x14ac:dyDescent="0.2">
      <c r="A60" s="64" t="s">
        <v>12</v>
      </c>
      <c r="B60" s="121">
        <v>3201453</v>
      </c>
      <c r="C60" s="121">
        <v>4247233</v>
      </c>
      <c r="D60" s="121">
        <v>5518711</v>
      </c>
      <c r="E60" s="121">
        <v>5812863</v>
      </c>
      <c r="F60" s="121">
        <v>6107497</v>
      </c>
      <c r="G60" s="121">
        <v>5561817</v>
      </c>
      <c r="H60" s="121">
        <v>5337705</v>
      </c>
      <c r="I60" s="121">
        <v>3170539</v>
      </c>
      <c r="J60" s="127"/>
      <c r="K60" s="95">
        <f t="shared" ref="K60:Q60" si="1">(((C60/B60)-1)*100)</f>
        <v>32.665792688507381</v>
      </c>
      <c r="L60" s="95">
        <f t="shared" si="1"/>
        <v>29.93661991230525</v>
      </c>
      <c r="M60" s="95">
        <f t="shared" si="1"/>
        <v>5.330085231859405</v>
      </c>
      <c r="N60" s="95">
        <f t="shared" si="1"/>
        <v>5.06865549729969</v>
      </c>
      <c r="O60" s="95">
        <f t="shared" si="1"/>
        <v>-8.9345930092147423</v>
      </c>
      <c r="P60" s="95">
        <f t="shared" si="1"/>
        <v>-4.0294745404244718</v>
      </c>
      <c r="Q60" s="95">
        <f t="shared" si="1"/>
        <v>-40.601082300351933</v>
      </c>
    </row>
    <row r="61" spans="1:17" ht="11.45" customHeight="1" x14ac:dyDescent="0.2">
      <c r="A61" s="64" t="s">
        <v>3</v>
      </c>
      <c r="B61" s="121">
        <v>1104752</v>
      </c>
      <c r="C61" s="121">
        <v>1544788</v>
      </c>
      <c r="D61" s="121">
        <v>1936479</v>
      </c>
      <c r="E61" s="121">
        <v>1878500</v>
      </c>
      <c r="F61" s="121">
        <v>2079425</v>
      </c>
      <c r="G61" s="121">
        <v>2071874</v>
      </c>
      <c r="H61" s="121">
        <v>1949578</v>
      </c>
      <c r="I61" s="121">
        <v>1023317</v>
      </c>
      <c r="J61" s="127"/>
    </row>
    <row r="62" spans="1:17" ht="11.45" customHeight="1" x14ac:dyDescent="0.2">
      <c r="A62" s="64" t="s">
        <v>4</v>
      </c>
      <c r="B62" s="121">
        <v>622794</v>
      </c>
      <c r="C62" s="121">
        <v>967820</v>
      </c>
      <c r="D62" s="121">
        <v>1204689</v>
      </c>
      <c r="E62" s="121">
        <v>1100760</v>
      </c>
      <c r="F62" s="121">
        <v>1149718</v>
      </c>
      <c r="G62" s="121">
        <v>1171593</v>
      </c>
      <c r="H62" s="121">
        <v>1096501</v>
      </c>
      <c r="I62" s="121">
        <v>662724</v>
      </c>
      <c r="J62" s="127"/>
    </row>
    <row r="63" spans="1:17" ht="11.45" customHeight="1" x14ac:dyDescent="0.2">
      <c r="A63" s="64" t="s">
        <v>5</v>
      </c>
      <c r="B63" s="121">
        <v>481958</v>
      </c>
      <c r="C63" s="121">
        <v>576968</v>
      </c>
      <c r="D63" s="121">
        <v>731790</v>
      </c>
      <c r="E63" s="121">
        <v>777740</v>
      </c>
      <c r="F63" s="121">
        <v>929707</v>
      </c>
      <c r="G63" s="121">
        <v>900281</v>
      </c>
      <c r="H63" s="121">
        <v>853077</v>
      </c>
      <c r="I63" s="121">
        <v>360593</v>
      </c>
      <c r="J63" s="127"/>
    </row>
    <row r="64" spans="1:17" ht="11.45" customHeight="1" x14ac:dyDescent="0.2">
      <c r="A64" s="64" t="s">
        <v>6</v>
      </c>
      <c r="B64" s="121">
        <v>2096701</v>
      </c>
      <c r="C64" s="121">
        <v>2702445</v>
      </c>
      <c r="D64" s="121">
        <v>3582232</v>
      </c>
      <c r="E64" s="121">
        <v>3934363</v>
      </c>
      <c r="F64" s="121">
        <v>4028072</v>
      </c>
      <c r="G64" s="121">
        <v>3489943</v>
      </c>
      <c r="H64" s="121">
        <v>3388127</v>
      </c>
      <c r="I64" s="121">
        <v>2147222</v>
      </c>
      <c r="J64" s="127"/>
    </row>
    <row r="65" spans="1:19" ht="11.45" customHeight="1" x14ac:dyDescent="0.2">
      <c r="A65" s="64" t="s">
        <v>7</v>
      </c>
      <c r="B65" s="121">
        <v>218404</v>
      </c>
      <c r="C65" s="121">
        <v>204919</v>
      </c>
      <c r="D65" s="121">
        <v>234995</v>
      </c>
      <c r="E65" s="121">
        <v>271296</v>
      </c>
      <c r="F65" s="121">
        <v>462226</v>
      </c>
      <c r="G65" s="121">
        <v>344727</v>
      </c>
      <c r="H65" s="121">
        <v>494633</v>
      </c>
      <c r="I65" s="121">
        <v>217127</v>
      </c>
      <c r="J65" s="127"/>
    </row>
    <row r="66" spans="1:19" x14ac:dyDescent="0.2">
      <c r="A66" s="64" t="s">
        <v>10</v>
      </c>
      <c r="B66" s="121">
        <v>1878297</v>
      </c>
      <c r="C66" s="121">
        <v>2497526</v>
      </c>
      <c r="D66" s="121">
        <v>3347237</v>
      </c>
      <c r="E66" s="121">
        <v>3663067</v>
      </c>
      <c r="F66" s="121">
        <v>3565846</v>
      </c>
      <c r="G66" s="121">
        <v>3145216</v>
      </c>
      <c r="H66" s="121">
        <v>2893494</v>
      </c>
      <c r="I66" s="121">
        <v>1930095</v>
      </c>
    </row>
    <row r="67" spans="1:19" x14ac:dyDescent="0.2">
      <c r="A67" s="64" t="s">
        <v>8</v>
      </c>
      <c r="B67" s="121">
        <v>419551</v>
      </c>
      <c r="C67" s="121">
        <v>535528</v>
      </c>
      <c r="D67" s="121">
        <v>757492</v>
      </c>
      <c r="E67" s="121">
        <v>781229</v>
      </c>
      <c r="F67" s="121">
        <v>743157</v>
      </c>
      <c r="G67" s="121">
        <v>632211</v>
      </c>
      <c r="H67" s="121">
        <v>571051</v>
      </c>
      <c r="I67" s="121">
        <v>340184</v>
      </c>
    </row>
    <row r="68" spans="1:19" x14ac:dyDescent="0.2">
      <c r="A68" s="64" t="s">
        <v>9</v>
      </c>
      <c r="B68" s="121">
        <v>1458746</v>
      </c>
      <c r="C68" s="121">
        <v>1961998</v>
      </c>
      <c r="D68" s="121">
        <v>2589745</v>
      </c>
      <c r="E68" s="121">
        <v>2881838</v>
      </c>
      <c r="F68" s="121">
        <v>2822689</v>
      </c>
      <c r="G68" s="121">
        <v>2513005</v>
      </c>
      <c r="H68" s="121">
        <v>2322443</v>
      </c>
      <c r="I68" s="121">
        <v>1589911</v>
      </c>
    </row>
    <row r="69" spans="1:19" ht="3" customHeight="1" x14ac:dyDescent="0.2">
      <c r="A69" s="105"/>
      <c r="B69" s="106"/>
      <c r="C69" s="106"/>
      <c r="D69" s="106"/>
      <c r="E69" s="106"/>
      <c r="F69" s="106"/>
      <c r="G69" s="106"/>
      <c r="H69" s="106"/>
      <c r="I69" s="106"/>
    </row>
    <row r="70" spans="1:19" ht="3" customHeight="1" x14ac:dyDescent="0.2">
      <c r="A70" s="107"/>
      <c r="B70" s="111"/>
      <c r="C70" s="111"/>
      <c r="D70" s="111"/>
      <c r="E70" s="111"/>
      <c r="F70" s="111"/>
      <c r="G70" s="111"/>
      <c r="H70" s="111"/>
      <c r="I70" s="111"/>
    </row>
    <row r="71" spans="1:19" x14ac:dyDescent="0.2">
      <c r="A71" s="37"/>
      <c r="B71" s="72"/>
      <c r="C71" s="72"/>
      <c r="D71" s="72"/>
      <c r="E71" s="72"/>
      <c r="F71" s="72"/>
      <c r="G71" s="72"/>
      <c r="H71" s="72"/>
      <c r="I71" s="72"/>
      <c r="J71" s="9"/>
    </row>
    <row r="72" spans="1:19" ht="12" customHeight="1" x14ac:dyDescent="0.2">
      <c r="A72" s="74" t="s">
        <v>85</v>
      </c>
      <c r="B72" s="59"/>
      <c r="C72" s="59"/>
      <c r="D72" s="59"/>
      <c r="E72" s="59"/>
      <c r="F72" s="59"/>
      <c r="G72" s="59"/>
      <c r="H72" s="75"/>
      <c r="I72" s="75" t="s">
        <v>139</v>
      </c>
    </row>
    <row r="73" spans="1:19" ht="12" customHeight="1" x14ac:dyDescent="0.2">
      <c r="A73" s="76" t="s">
        <v>100</v>
      </c>
      <c r="B73" s="59"/>
      <c r="C73" s="59"/>
      <c r="D73" s="59"/>
      <c r="E73" s="59"/>
      <c r="F73" s="59"/>
      <c r="G73" s="59"/>
      <c r="H73" s="59"/>
      <c r="I73" s="75" t="s">
        <v>15</v>
      </c>
    </row>
    <row r="74" spans="1:19" s="59" customFormat="1" ht="12" customHeight="1" x14ac:dyDescent="0.2">
      <c r="A74" s="139" t="s">
        <v>116</v>
      </c>
      <c r="J74" s="127"/>
      <c r="Q74" s="67"/>
      <c r="R74" s="67"/>
      <c r="S74" s="67"/>
    </row>
    <row r="75" spans="1:19" s="59" customFormat="1" ht="3" customHeight="1" x14ac:dyDescent="0.2">
      <c r="I75" s="78"/>
      <c r="J75" s="127"/>
      <c r="Q75" s="67"/>
      <c r="R75" s="67"/>
      <c r="S75" s="67"/>
    </row>
    <row r="76" spans="1:19" ht="3" customHeight="1" x14ac:dyDescent="0.2">
      <c r="A76" s="69"/>
      <c r="B76" s="69"/>
      <c r="C76" s="69"/>
      <c r="D76" s="69"/>
      <c r="E76" s="69"/>
      <c r="F76" s="69"/>
      <c r="G76" s="69"/>
      <c r="H76" s="69"/>
      <c r="I76" s="69"/>
      <c r="J76" s="127"/>
    </row>
    <row r="77" spans="1:19" ht="12" customHeight="1" x14ac:dyDescent="0.2">
      <c r="A77" s="94" t="s">
        <v>0</v>
      </c>
      <c r="B77" s="68"/>
      <c r="C77" s="68">
        <v>1996</v>
      </c>
      <c r="D77" s="68">
        <v>1997</v>
      </c>
      <c r="E77" s="68">
        <v>1998</v>
      </c>
      <c r="F77" s="68">
        <v>1999</v>
      </c>
      <c r="G77" s="68">
        <v>2000</v>
      </c>
      <c r="H77" s="68">
        <v>2001</v>
      </c>
      <c r="I77" s="68">
        <v>2002</v>
      </c>
      <c r="J77" s="127"/>
    </row>
    <row r="78" spans="1:19" s="59" customFormat="1" ht="3" customHeight="1" x14ac:dyDescent="0.2">
      <c r="A78" s="101"/>
      <c r="J78" s="127"/>
      <c r="Q78" s="67"/>
      <c r="R78" s="67"/>
      <c r="S78" s="67"/>
    </row>
    <row r="79" spans="1:19" ht="3" customHeight="1" x14ac:dyDescent="0.2">
      <c r="A79" s="103"/>
      <c r="B79" s="69"/>
      <c r="C79" s="69"/>
      <c r="D79" s="69"/>
      <c r="E79" s="69"/>
      <c r="F79" s="69"/>
      <c r="G79" s="69"/>
      <c r="H79" s="69"/>
      <c r="I79" s="69"/>
      <c r="J79" s="127"/>
    </row>
    <row r="80" spans="1:19" ht="10.5" customHeight="1" x14ac:dyDescent="0.2">
      <c r="A80" s="64" t="s">
        <v>1</v>
      </c>
      <c r="B80" s="58"/>
      <c r="C80" s="121">
        <v>3369017</v>
      </c>
      <c r="D80" s="121">
        <v>3484091</v>
      </c>
      <c r="E80" s="121">
        <v>3283998.5467999997</v>
      </c>
      <c r="F80" s="121">
        <v>2681618</v>
      </c>
      <c r="G80" s="121">
        <v>2795060</v>
      </c>
      <c r="H80" s="121">
        <v>2698731</v>
      </c>
      <c r="I80" s="121">
        <v>2798317</v>
      </c>
      <c r="J80" s="127"/>
    </row>
    <row r="81" spans="1:19" ht="6" customHeight="1" x14ac:dyDescent="0.2">
      <c r="A81" s="64"/>
      <c r="B81" s="58"/>
      <c r="C81" s="121"/>
      <c r="D81" s="121"/>
      <c r="E81" s="121"/>
      <c r="F81" s="121"/>
      <c r="G81" s="121"/>
      <c r="H81" s="121"/>
      <c r="I81" s="121"/>
      <c r="J81" s="127"/>
    </row>
    <row r="82" spans="1:19" ht="10.5" customHeight="1" x14ac:dyDescent="0.2">
      <c r="A82" s="64" t="s">
        <v>2</v>
      </c>
      <c r="B82" s="58"/>
      <c r="C82" s="121">
        <v>6756167</v>
      </c>
      <c r="D82" s="121">
        <v>7375989</v>
      </c>
      <c r="E82" s="121">
        <v>7493130.5468000006</v>
      </c>
      <c r="F82" s="121">
        <v>7222876</v>
      </c>
      <c r="G82" s="121">
        <v>8294208</v>
      </c>
      <c r="H82" s="121">
        <v>8400605</v>
      </c>
      <c r="I82" s="121">
        <v>8857986</v>
      </c>
      <c r="J82" s="95">
        <f>(((C82/I47)-1)*100)</f>
        <v>9.3444817926354951</v>
      </c>
      <c r="M82" s="95">
        <f t="shared" ref="M82:R82" si="2">(((D82/C82)-1)*100)</f>
        <v>9.1741663579363752</v>
      </c>
      <c r="N82" s="95">
        <f t="shared" si="2"/>
        <v>1.5881469834079232</v>
      </c>
      <c r="O82" s="95">
        <f t="shared" si="2"/>
        <v>-3.6066974292262244</v>
      </c>
      <c r="P82" s="95">
        <f t="shared" si="2"/>
        <v>14.832485010126151</v>
      </c>
      <c r="Q82" s="95">
        <f t="shared" si="2"/>
        <v>1.2827867350324373</v>
      </c>
      <c r="R82" s="95">
        <f t="shared" si="2"/>
        <v>5.4446197625052095</v>
      </c>
    </row>
    <row r="83" spans="1:19" ht="10.5" customHeight="1" x14ac:dyDescent="0.2">
      <c r="A83" s="64" t="s">
        <v>3</v>
      </c>
      <c r="B83" s="58"/>
      <c r="C83" s="121">
        <v>4470000</v>
      </c>
      <c r="D83" s="121">
        <v>5086000</v>
      </c>
      <c r="E83" s="121">
        <v>5134504</v>
      </c>
      <c r="F83" s="121">
        <v>5061749</v>
      </c>
      <c r="G83" s="121">
        <v>5816170</v>
      </c>
      <c r="H83" s="121">
        <v>5941383</v>
      </c>
      <c r="I83" s="121">
        <v>6083738</v>
      </c>
      <c r="J83" s="127"/>
    </row>
    <row r="84" spans="1:19" ht="10.5" customHeight="1" x14ac:dyDescent="0.2">
      <c r="A84" s="64" t="s">
        <v>4</v>
      </c>
      <c r="B84" s="58"/>
      <c r="C84" s="121">
        <v>3917000</v>
      </c>
      <c r="D84" s="121">
        <v>4396000</v>
      </c>
      <c r="E84" s="121">
        <v>4470228</v>
      </c>
      <c r="F84" s="121">
        <v>4414835</v>
      </c>
      <c r="G84" s="121">
        <v>5226720</v>
      </c>
      <c r="H84" s="121">
        <v>5219559</v>
      </c>
      <c r="I84" s="121">
        <v>5286614</v>
      </c>
      <c r="J84" s="127"/>
    </row>
    <row r="85" spans="1:19" s="59" customFormat="1" ht="10.5" customHeight="1" x14ac:dyDescent="0.2">
      <c r="A85" s="64" t="s">
        <v>5</v>
      </c>
      <c r="B85" s="58"/>
      <c r="C85" s="121">
        <v>553000</v>
      </c>
      <c r="D85" s="121">
        <v>690000</v>
      </c>
      <c r="E85" s="121">
        <v>664276</v>
      </c>
      <c r="F85" s="121">
        <v>646914</v>
      </c>
      <c r="G85" s="121">
        <v>589450</v>
      </c>
      <c r="H85" s="121">
        <v>721824</v>
      </c>
      <c r="I85" s="121">
        <v>797124</v>
      </c>
      <c r="J85" s="127"/>
      <c r="Q85" s="67"/>
      <c r="R85" s="67"/>
      <c r="S85" s="67"/>
    </row>
    <row r="86" spans="1:19" ht="10.5" customHeight="1" x14ac:dyDescent="0.2">
      <c r="A86" s="64" t="s">
        <v>6</v>
      </c>
      <c r="B86" s="58"/>
      <c r="C86" s="121">
        <v>2172765</v>
      </c>
      <c r="D86" s="121">
        <v>2167488</v>
      </c>
      <c r="E86" s="121">
        <v>2236682.5468000001</v>
      </c>
      <c r="F86" s="121">
        <v>1995710</v>
      </c>
      <c r="G86" s="121">
        <v>2276952</v>
      </c>
      <c r="H86" s="121">
        <v>2243931</v>
      </c>
      <c r="I86" s="121">
        <v>2491797</v>
      </c>
      <c r="J86" s="127"/>
    </row>
    <row r="87" spans="1:19" s="59" customFormat="1" ht="10.5" customHeight="1" x14ac:dyDescent="0.2">
      <c r="A87" s="64" t="s">
        <v>7</v>
      </c>
      <c r="B87" s="58"/>
      <c r="C87" s="121">
        <v>640168</v>
      </c>
      <c r="D87" s="121">
        <v>444968</v>
      </c>
      <c r="E87" s="121">
        <v>498836.89699999994</v>
      </c>
      <c r="F87" s="121">
        <v>443963</v>
      </c>
      <c r="G87" s="121">
        <v>619235</v>
      </c>
      <c r="H87" s="121">
        <v>596988</v>
      </c>
      <c r="I87" s="121">
        <v>640921</v>
      </c>
      <c r="J87" s="127"/>
      <c r="Q87" s="67"/>
      <c r="R87" s="67"/>
      <c r="S87" s="67"/>
    </row>
    <row r="88" spans="1:19" ht="10.5" customHeight="1" x14ac:dyDescent="0.2">
      <c r="A88" s="64" t="s">
        <v>8</v>
      </c>
      <c r="B88" s="58"/>
      <c r="C88" s="121">
        <v>39404</v>
      </c>
      <c r="D88" s="121">
        <v>43875</v>
      </c>
      <c r="E88" s="121">
        <v>54356.137999999999</v>
      </c>
      <c r="F88" s="121">
        <v>39411</v>
      </c>
      <c r="G88" s="121">
        <v>44365</v>
      </c>
      <c r="H88" s="121">
        <v>48781</v>
      </c>
      <c r="I88" s="121">
        <v>46458</v>
      </c>
      <c r="J88" s="127"/>
    </row>
    <row r="89" spans="1:19" ht="10.5" customHeight="1" x14ac:dyDescent="0.2">
      <c r="A89" s="64" t="s">
        <v>9</v>
      </c>
      <c r="B89" s="58"/>
      <c r="C89" s="121">
        <v>600764</v>
      </c>
      <c r="D89" s="121">
        <v>401093</v>
      </c>
      <c r="E89" s="121">
        <v>444480.75900000002</v>
      </c>
      <c r="F89" s="121">
        <v>404552</v>
      </c>
      <c r="G89" s="121">
        <v>574870</v>
      </c>
      <c r="H89" s="121">
        <v>548207</v>
      </c>
      <c r="I89" s="121">
        <v>594463</v>
      </c>
      <c r="J89" s="127"/>
    </row>
    <row r="90" spans="1:19" ht="10.5" customHeight="1" x14ac:dyDescent="0.2">
      <c r="A90" s="64" t="s">
        <v>10</v>
      </c>
      <c r="B90" s="58"/>
      <c r="C90" s="121">
        <v>1532597</v>
      </c>
      <c r="D90" s="121">
        <v>1722520</v>
      </c>
      <c r="E90" s="121">
        <v>1737845.6498</v>
      </c>
      <c r="F90" s="121">
        <v>1551747</v>
      </c>
      <c r="G90" s="121">
        <v>1657717</v>
      </c>
      <c r="H90" s="121">
        <v>1646943</v>
      </c>
      <c r="I90" s="121">
        <v>1850876</v>
      </c>
      <c r="J90" s="127"/>
    </row>
    <row r="91" spans="1:19" ht="10.5" customHeight="1" x14ac:dyDescent="0.2">
      <c r="A91" s="64" t="s">
        <v>8</v>
      </c>
      <c r="B91" s="58"/>
      <c r="C91" s="121">
        <v>301899</v>
      </c>
      <c r="D91" s="121">
        <v>318667</v>
      </c>
      <c r="E91" s="121">
        <v>307670.86199999996</v>
      </c>
      <c r="F91" s="121">
        <v>303012</v>
      </c>
      <c r="G91" s="121">
        <v>335100</v>
      </c>
      <c r="H91" s="121">
        <v>341382</v>
      </c>
      <c r="I91" s="121">
        <v>386554</v>
      </c>
      <c r="J91" s="127"/>
    </row>
    <row r="92" spans="1:19" ht="10.5" customHeight="1" x14ac:dyDescent="0.2">
      <c r="A92" s="64" t="s">
        <v>9</v>
      </c>
      <c r="B92" s="58"/>
      <c r="C92" s="121">
        <v>1230698</v>
      </c>
      <c r="D92" s="121">
        <v>1403853</v>
      </c>
      <c r="E92" s="121">
        <v>1430174.7878000003</v>
      </c>
      <c r="F92" s="121">
        <v>1248735</v>
      </c>
      <c r="G92" s="121">
        <v>1322617</v>
      </c>
      <c r="H92" s="121">
        <v>1305561</v>
      </c>
      <c r="I92" s="121">
        <v>1464322</v>
      </c>
      <c r="J92" s="127"/>
    </row>
    <row r="93" spans="1:19" ht="10.5" customHeight="1" x14ac:dyDescent="0.2">
      <c r="A93" s="64" t="s">
        <v>11</v>
      </c>
      <c r="B93" s="58"/>
      <c r="C93" s="121">
        <v>113402</v>
      </c>
      <c r="D93" s="121">
        <v>122501</v>
      </c>
      <c r="E93" s="121">
        <v>121944</v>
      </c>
      <c r="F93" s="121">
        <v>165417</v>
      </c>
      <c r="G93" s="121">
        <v>201086</v>
      </c>
      <c r="H93" s="121">
        <v>215291</v>
      </c>
      <c r="I93" s="121">
        <v>282451</v>
      </c>
      <c r="J93" s="127"/>
    </row>
    <row r="94" spans="1:19" ht="6" customHeight="1" x14ac:dyDescent="0.2">
      <c r="A94" s="64"/>
      <c r="B94" s="58"/>
      <c r="C94" s="121"/>
      <c r="D94" s="121"/>
      <c r="E94" s="121"/>
      <c r="F94" s="121"/>
      <c r="G94" s="121"/>
      <c r="H94" s="121"/>
      <c r="I94" s="121"/>
      <c r="J94" s="127"/>
    </row>
    <row r="95" spans="1:19" ht="10.5" customHeight="1" x14ac:dyDescent="0.2">
      <c r="A95" s="64" t="s">
        <v>12</v>
      </c>
      <c r="B95" s="58"/>
      <c r="C95" s="121">
        <v>3387150</v>
      </c>
      <c r="D95" s="121">
        <v>3891898</v>
      </c>
      <c r="E95" s="121">
        <v>4209132</v>
      </c>
      <c r="F95" s="121">
        <v>4541258</v>
      </c>
      <c r="G95" s="121">
        <v>5499147</v>
      </c>
      <c r="H95" s="121">
        <v>5701874</v>
      </c>
      <c r="I95" s="121">
        <v>6059669</v>
      </c>
      <c r="J95" s="95">
        <f>(((C95/I60)-1)*100)</f>
        <v>6.8319929198158436</v>
      </c>
      <c r="M95" s="95">
        <f t="shared" ref="M95:R95" si="3">(((D95/C95)-1)*100)</f>
        <v>14.901849637600929</v>
      </c>
      <c r="N95" s="95">
        <f t="shared" si="3"/>
        <v>8.1511385961297034</v>
      </c>
      <c r="O95" s="95">
        <f t="shared" si="3"/>
        <v>7.8906054740027098</v>
      </c>
      <c r="P95" s="95">
        <f t="shared" si="3"/>
        <v>21.093031930799789</v>
      </c>
      <c r="Q95" s="95">
        <f t="shared" si="3"/>
        <v>3.6865171998493595</v>
      </c>
      <c r="R95" s="95">
        <f t="shared" si="3"/>
        <v>6.2750422054222765</v>
      </c>
    </row>
    <row r="96" spans="1:19" ht="10.5" customHeight="1" x14ac:dyDescent="0.2">
      <c r="A96" s="64" t="s">
        <v>3</v>
      </c>
      <c r="B96" s="58"/>
      <c r="C96" s="121">
        <v>1320058</v>
      </c>
      <c r="D96" s="121">
        <v>1592781</v>
      </c>
      <c r="E96" s="121">
        <v>1720564</v>
      </c>
      <c r="F96" s="121">
        <v>1690807</v>
      </c>
      <c r="G96" s="121">
        <v>2163865</v>
      </c>
      <c r="H96" s="121">
        <v>2399476</v>
      </c>
      <c r="I96" s="121">
        <v>2429111</v>
      </c>
      <c r="J96" s="127"/>
    </row>
    <row r="97" spans="1:19" ht="10.5" customHeight="1" x14ac:dyDescent="0.2">
      <c r="A97" s="64" t="s">
        <v>4</v>
      </c>
      <c r="B97" s="58"/>
      <c r="C97" s="121">
        <v>921958</v>
      </c>
      <c r="D97" s="121">
        <v>1037059</v>
      </c>
      <c r="E97" s="121">
        <v>1089096</v>
      </c>
      <c r="F97" s="121">
        <v>1112886</v>
      </c>
      <c r="G97" s="121">
        <v>1357277</v>
      </c>
      <c r="H97" s="121">
        <v>1553770</v>
      </c>
      <c r="I97" s="121">
        <v>1499637</v>
      </c>
      <c r="J97" s="127"/>
    </row>
    <row r="98" spans="1:19" ht="10.5" customHeight="1" x14ac:dyDescent="0.2">
      <c r="A98" s="64" t="s">
        <v>5</v>
      </c>
      <c r="B98" s="58"/>
      <c r="C98" s="121">
        <v>398100</v>
      </c>
      <c r="D98" s="121">
        <v>555722</v>
      </c>
      <c r="E98" s="121">
        <v>631468</v>
      </c>
      <c r="F98" s="121">
        <v>577921</v>
      </c>
      <c r="G98" s="121">
        <v>806588</v>
      </c>
      <c r="H98" s="121">
        <v>845706</v>
      </c>
      <c r="I98" s="121">
        <v>929474</v>
      </c>
      <c r="J98" s="28"/>
    </row>
    <row r="99" spans="1:19" ht="10.5" customHeight="1" x14ac:dyDescent="0.2">
      <c r="A99" s="64" t="s">
        <v>6</v>
      </c>
      <c r="B99" s="58"/>
      <c r="C99" s="121">
        <v>2067092</v>
      </c>
      <c r="D99" s="121">
        <v>2299117</v>
      </c>
      <c r="E99" s="121">
        <v>2488568</v>
      </c>
      <c r="F99" s="121">
        <v>2850451</v>
      </c>
      <c r="G99" s="121">
        <v>3335282</v>
      </c>
      <c r="H99" s="121">
        <v>3302398</v>
      </c>
      <c r="I99" s="121">
        <v>3630558</v>
      </c>
    </row>
    <row r="100" spans="1:19" ht="10.5" customHeight="1" x14ac:dyDescent="0.2">
      <c r="A100" s="64" t="s">
        <v>7</v>
      </c>
      <c r="B100" s="58"/>
      <c r="C100" s="121">
        <v>216329</v>
      </c>
      <c r="D100" s="121">
        <v>228426</v>
      </c>
      <c r="E100" s="121">
        <v>281353</v>
      </c>
      <c r="F100" s="121">
        <v>259581</v>
      </c>
      <c r="G100" s="121">
        <v>281067</v>
      </c>
      <c r="H100" s="121">
        <v>368039</v>
      </c>
      <c r="I100" s="121">
        <v>348536</v>
      </c>
    </row>
    <row r="101" spans="1:19" ht="10.5" customHeight="1" x14ac:dyDescent="0.2">
      <c r="A101" s="64" t="s">
        <v>8</v>
      </c>
      <c r="B101" s="58"/>
      <c r="C101" s="121">
        <v>19880</v>
      </c>
      <c r="D101" s="121">
        <v>23746</v>
      </c>
      <c r="E101" s="121">
        <v>19359</v>
      </c>
      <c r="F101" s="121">
        <v>18635</v>
      </c>
      <c r="G101" s="121">
        <v>24617</v>
      </c>
      <c r="H101" s="121">
        <v>21816</v>
      </c>
      <c r="I101" s="121">
        <v>30949</v>
      </c>
    </row>
    <row r="102" spans="1:19" ht="10.5" customHeight="1" x14ac:dyDescent="0.2">
      <c r="A102" s="64" t="s">
        <v>9</v>
      </c>
      <c r="B102" s="58"/>
      <c r="C102" s="121">
        <v>196449</v>
      </c>
      <c r="D102" s="121">
        <v>204680</v>
      </c>
      <c r="E102" s="121">
        <v>261994</v>
      </c>
      <c r="F102" s="121">
        <v>240946</v>
      </c>
      <c r="G102" s="121">
        <v>256450</v>
      </c>
      <c r="H102" s="121">
        <v>346223</v>
      </c>
      <c r="I102" s="121">
        <v>317587</v>
      </c>
    </row>
    <row r="103" spans="1:19" ht="10.5" customHeight="1" x14ac:dyDescent="0.2">
      <c r="A103" s="64" t="s">
        <v>10</v>
      </c>
      <c r="B103" s="58"/>
      <c r="C103" s="121">
        <v>1850763</v>
      </c>
      <c r="D103" s="121">
        <v>2070691</v>
      </c>
      <c r="E103" s="121">
        <v>2207215</v>
      </c>
      <c r="F103" s="121">
        <v>2590870</v>
      </c>
      <c r="G103" s="121">
        <v>3054215</v>
      </c>
      <c r="H103" s="121">
        <v>2934359</v>
      </c>
      <c r="I103" s="121">
        <v>3282022</v>
      </c>
    </row>
    <row r="104" spans="1:19" ht="10.5" customHeight="1" x14ac:dyDescent="0.2">
      <c r="A104" s="64" t="s">
        <v>8</v>
      </c>
      <c r="B104" s="58"/>
      <c r="C104" s="121">
        <v>359081</v>
      </c>
      <c r="D104" s="121">
        <v>403696</v>
      </c>
      <c r="E104" s="121">
        <v>433614</v>
      </c>
      <c r="F104" s="121">
        <v>495620</v>
      </c>
      <c r="G104" s="121">
        <v>522332</v>
      </c>
      <c r="H104" s="121">
        <v>543701</v>
      </c>
      <c r="I104" s="121">
        <v>590870</v>
      </c>
    </row>
    <row r="105" spans="1:19" ht="10.5" customHeight="1" x14ac:dyDescent="0.2">
      <c r="A105" s="64" t="s">
        <v>9</v>
      </c>
      <c r="B105" s="58"/>
      <c r="C105" s="121">
        <v>1491682</v>
      </c>
      <c r="D105" s="121">
        <v>1666995</v>
      </c>
      <c r="E105" s="121">
        <v>1773601</v>
      </c>
      <c r="F105" s="121">
        <v>2095250</v>
      </c>
      <c r="G105" s="121">
        <v>2531883</v>
      </c>
      <c r="H105" s="121">
        <v>2390658</v>
      </c>
      <c r="I105" s="121">
        <v>2691152</v>
      </c>
    </row>
    <row r="106" spans="1:19" ht="6" customHeight="1" x14ac:dyDescent="0.2">
      <c r="A106" s="105"/>
      <c r="B106" s="106"/>
      <c r="C106" s="106"/>
      <c r="D106" s="106"/>
      <c r="E106" s="106"/>
      <c r="F106" s="106"/>
      <c r="G106" s="106"/>
      <c r="H106" s="106"/>
      <c r="I106" s="106"/>
      <c r="J106" s="9"/>
    </row>
    <row r="107" spans="1:19" ht="6" customHeight="1" x14ac:dyDescent="0.2">
      <c r="A107" s="112"/>
      <c r="B107" s="69"/>
      <c r="C107" s="69"/>
      <c r="D107" s="69"/>
      <c r="E107" s="69"/>
      <c r="F107" s="69"/>
      <c r="G107" s="69"/>
      <c r="H107" s="69"/>
      <c r="I107" s="69"/>
    </row>
    <row r="108" spans="1:19" ht="11.1" customHeight="1" x14ac:dyDescent="0.2">
      <c r="A108" s="64"/>
      <c r="B108" s="59"/>
      <c r="C108" s="59"/>
      <c r="D108" s="59"/>
      <c r="E108" s="59"/>
      <c r="F108" s="59"/>
      <c r="G108" s="59"/>
      <c r="H108" s="59"/>
      <c r="I108" s="59"/>
    </row>
    <row r="109" spans="1:19" ht="10.15" customHeight="1" x14ac:dyDescent="0.2">
      <c r="A109" s="64"/>
      <c r="B109" s="59"/>
      <c r="C109" s="64"/>
      <c r="D109" s="59"/>
      <c r="E109" s="59"/>
      <c r="F109" s="59"/>
      <c r="G109" s="59"/>
      <c r="H109" s="59"/>
      <c r="I109" s="59"/>
      <c r="J109" s="127"/>
      <c r="K109" s="97"/>
    </row>
    <row r="110" spans="1:19" s="59" customFormat="1" ht="12" customHeight="1" x14ac:dyDescent="0.2">
      <c r="A110" s="74" t="s">
        <v>85</v>
      </c>
      <c r="H110" s="75"/>
      <c r="I110" s="75" t="s">
        <v>139</v>
      </c>
      <c r="J110" s="127"/>
      <c r="K110" s="96"/>
      <c r="L110" s="96"/>
      <c r="M110" s="96"/>
      <c r="N110" s="96"/>
      <c r="O110" s="96"/>
      <c r="P110" s="67"/>
      <c r="Q110" s="67"/>
      <c r="R110" s="67"/>
      <c r="S110" s="67"/>
    </row>
    <row r="111" spans="1:19" ht="12" customHeight="1" x14ac:dyDescent="0.2">
      <c r="A111" s="76" t="s">
        <v>100</v>
      </c>
      <c r="B111" s="59"/>
      <c r="C111" s="59"/>
      <c r="D111" s="59"/>
      <c r="E111" s="59"/>
      <c r="F111" s="99"/>
      <c r="G111" s="59"/>
      <c r="H111" s="59"/>
      <c r="I111" s="75" t="s">
        <v>148</v>
      </c>
      <c r="J111" s="127"/>
    </row>
    <row r="112" spans="1:19" ht="12" customHeight="1" x14ac:dyDescent="0.2">
      <c r="A112" s="139" t="s">
        <v>116</v>
      </c>
      <c r="B112" s="59"/>
      <c r="C112" s="59"/>
      <c r="D112" s="59"/>
      <c r="E112" s="59"/>
      <c r="F112" s="59"/>
      <c r="G112" s="59"/>
      <c r="H112" s="59"/>
      <c r="I112" s="59"/>
      <c r="J112" s="127"/>
    </row>
    <row r="113" spans="1:19" s="59" customFormat="1" ht="3" customHeight="1" x14ac:dyDescent="0.2">
      <c r="J113" s="127"/>
      <c r="K113" s="96"/>
      <c r="L113" s="96"/>
      <c r="M113" s="96"/>
      <c r="N113" s="96"/>
      <c r="O113" s="96"/>
      <c r="P113" s="67"/>
      <c r="Q113" s="67"/>
      <c r="R113" s="67"/>
      <c r="S113" s="67"/>
    </row>
    <row r="114" spans="1:19" ht="3" customHeight="1" x14ac:dyDescent="0.2">
      <c r="A114" s="69"/>
      <c r="B114" s="69"/>
      <c r="C114" s="69"/>
      <c r="D114" s="69"/>
      <c r="E114" s="69"/>
      <c r="F114" s="69"/>
      <c r="G114" s="69"/>
      <c r="H114" s="69"/>
      <c r="I114" s="69"/>
      <c r="J114" s="127"/>
    </row>
    <row r="115" spans="1:19" ht="10.15" customHeight="1" x14ac:dyDescent="0.2">
      <c r="A115" s="94" t="s">
        <v>0</v>
      </c>
      <c r="B115" s="59"/>
      <c r="C115" s="68"/>
      <c r="D115" s="68">
        <v>2003</v>
      </c>
      <c r="E115" s="68">
        <v>2004</v>
      </c>
      <c r="F115" s="68">
        <v>2005</v>
      </c>
      <c r="G115" s="68">
        <v>2006</v>
      </c>
      <c r="H115" s="68">
        <v>2007</v>
      </c>
      <c r="I115" s="68">
        <v>2008</v>
      </c>
      <c r="J115" s="127"/>
    </row>
    <row r="116" spans="1:19" ht="3" customHeight="1" x14ac:dyDescent="0.2">
      <c r="A116" s="101"/>
      <c r="B116" s="59"/>
      <c r="C116" s="59"/>
      <c r="D116" s="59"/>
      <c r="E116" s="59"/>
      <c r="F116" s="59"/>
      <c r="G116" s="59"/>
      <c r="H116" s="59"/>
      <c r="I116" s="59"/>
      <c r="J116" s="127"/>
    </row>
    <row r="117" spans="1:19" ht="3" customHeight="1" x14ac:dyDescent="0.2">
      <c r="A117" s="103"/>
      <c r="B117" s="69"/>
      <c r="C117" s="69"/>
      <c r="D117" s="69"/>
      <c r="E117" s="69"/>
      <c r="F117" s="69"/>
      <c r="G117" s="69"/>
      <c r="H117" s="69"/>
      <c r="I117" s="69"/>
      <c r="J117" s="127"/>
    </row>
    <row r="118" spans="1:19" ht="10.5" customHeight="1" x14ac:dyDescent="0.2">
      <c r="A118" s="64" t="s">
        <v>1</v>
      </c>
      <c r="B118" s="59"/>
      <c r="C118" s="58"/>
      <c r="D118" s="121">
        <v>3108445</v>
      </c>
      <c r="E118" s="121">
        <v>3836537.2290000003</v>
      </c>
      <c r="F118" s="121">
        <v>4203020.7209999999</v>
      </c>
      <c r="G118" s="121">
        <v>4068306.5929999999</v>
      </c>
      <c r="H118" s="121">
        <v>4457495.3532719994</v>
      </c>
      <c r="I118" s="121">
        <v>4801981.4239540007</v>
      </c>
      <c r="J118" s="95"/>
    </row>
    <row r="119" spans="1:19" ht="6" customHeight="1" x14ac:dyDescent="0.2">
      <c r="A119" s="64"/>
      <c r="B119" s="59"/>
      <c r="C119" s="58"/>
      <c r="D119" s="121"/>
      <c r="E119" s="121"/>
      <c r="F119" s="121"/>
      <c r="G119" s="121"/>
      <c r="H119" s="121"/>
      <c r="I119" s="121"/>
      <c r="J119" s="95"/>
    </row>
    <row r="120" spans="1:19" s="59" customFormat="1" ht="10.5" customHeight="1" x14ac:dyDescent="0.2">
      <c r="A120" s="64" t="s">
        <v>2</v>
      </c>
      <c r="C120" s="58"/>
      <c r="D120" s="121">
        <v>9361734</v>
      </c>
      <c r="E120" s="121">
        <v>10795556.229</v>
      </c>
      <c r="F120" s="121">
        <v>11803409.721000001</v>
      </c>
      <c r="G120" s="121">
        <v>12176565.592999998</v>
      </c>
      <c r="H120" s="121">
        <v>12919045.694738001</v>
      </c>
      <c r="I120" s="121">
        <v>13369662.480962999</v>
      </c>
      <c r="J120" s="95">
        <f>(((D120/I82)-1)*100)</f>
        <v>5.686936059731873</v>
      </c>
      <c r="K120" s="95">
        <f>(((E120/D120)-1)*100)</f>
        <v>15.315776211970999</v>
      </c>
      <c r="L120" s="95">
        <f>(((F120/E120)-1)*100)</f>
        <v>9.3358180960848802</v>
      </c>
      <c r="M120" s="95">
        <f>(((G120/F120)-1)*100)</f>
        <v>3.1614243749930937</v>
      </c>
      <c r="N120" s="95">
        <f>(((H120/G120)-1)*100)</f>
        <v>6.0976150957116726</v>
      </c>
      <c r="O120" s="95">
        <f>(((I120/H120)-1)*100)</f>
        <v>3.48800365655908</v>
      </c>
      <c r="P120" s="95"/>
      <c r="Q120" s="95"/>
      <c r="R120" s="95"/>
      <c r="S120" s="67"/>
    </row>
    <row r="121" spans="1:19" ht="10.5" customHeight="1" x14ac:dyDescent="0.2">
      <c r="A121" s="64" t="s">
        <v>3</v>
      </c>
      <c r="B121" s="59"/>
      <c r="C121" s="58"/>
      <c r="D121" s="121">
        <v>6680132</v>
      </c>
      <c r="E121" s="121">
        <v>7783453</v>
      </c>
      <c r="F121" s="121">
        <v>8502395</v>
      </c>
      <c r="G121" s="121">
        <v>8954615</v>
      </c>
      <c r="H121" s="121">
        <v>9737153.960901998</v>
      </c>
      <c r="I121" s="121">
        <v>10152403.162222998</v>
      </c>
      <c r="J121" s="127"/>
    </row>
    <row r="122" spans="1:19" ht="10.5" customHeight="1" x14ac:dyDescent="0.2">
      <c r="A122" s="64" t="s">
        <v>4</v>
      </c>
      <c r="B122" s="59"/>
      <c r="C122" s="58"/>
      <c r="D122" s="121">
        <v>5830888</v>
      </c>
      <c r="E122" s="121">
        <v>6943865</v>
      </c>
      <c r="F122" s="121">
        <v>7695967</v>
      </c>
      <c r="G122" s="121">
        <v>8144427</v>
      </c>
      <c r="H122" s="121">
        <v>8985769.7580589987</v>
      </c>
      <c r="I122" s="121">
        <v>9414548.5530730002</v>
      </c>
      <c r="J122" s="127"/>
      <c r="K122" s="97"/>
    </row>
    <row r="123" spans="1:19" s="59" customFormat="1" ht="10.5" customHeight="1" x14ac:dyDescent="0.2">
      <c r="A123" s="64" t="s">
        <v>5</v>
      </c>
      <c r="C123" s="58"/>
      <c r="D123" s="121">
        <v>849244</v>
      </c>
      <c r="E123" s="121">
        <v>839588</v>
      </c>
      <c r="F123" s="121">
        <v>806428</v>
      </c>
      <c r="G123" s="121">
        <v>810188</v>
      </c>
      <c r="H123" s="121">
        <v>751384.20284299995</v>
      </c>
      <c r="I123" s="121">
        <v>737854.60915000003</v>
      </c>
      <c r="J123" s="127"/>
      <c r="K123" s="96"/>
      <c r="L123" s="96"/>
      <c r="M123" s="96"/>
      <c r="N123" s="96"/>
      <c r="O123" s="96"/>
      <c r="P123" s="67"/>
      <c r="Q123" s="67"/>
      <c r="R123" s="67"/>
      <c r="S123" s="67"/>
    </row>
    <row r="124" spans="1:19" ht="10.5" customHeight="1" x14ac:dyDescent="0.2">
      <c r="A124" s="64" t="s">
        <v>6</v>
      </c>
      <c r="B124" s="59"/>
      <c r="C124" s="58"/>
      <c r="D124" s="121">
        <v>2393082</v>
      </c>
      <c r="E124" s="121">
        <v>2591302</v>
      </c>
      <c r="F124" s="121">
        <v>2848404</v>
      </c>
      <c r="G124" s="121">
        <v>2763634</v>
      </c>
      <c r="H124" s="121"/>
      <c r="I124" s="121">
        <v>2695098.7265999997</v>
      </c>
      <c r="J124" s="127"/>
    </row>
    <row r="125" spans="1:19" ht="10.5" customHeight="1" x14ac:dyDescent="0.2">
      <c r="A125" s="64" t="s">
        <v>7</v>
      </c>
      <c r="B125" s="59"/>
      <c r="C125" s="58"/>
      <c r="D125" s="121">
        <v>571583</v>
      </c>
      <c r="E125" s="121">
        <v>598786</v>
      </c>
      <c r="F125" s="121">
        <v>643930</v>
      </c>
      <c r="G125" s="121">
        <v>604805</v>
      </c>
      <c r="H125" s="121">
        <v>629823.59190400003</v>
      </c>
      <c r="I125" s="121">
        <v>708129.8330300001</v>
      </c>
      <c r="J125" s="127"/>
    </row>
    <row r="126" spans="1:19" s="59" customFormat="1" ht="10.5" customHeight="1" x14ac:dyDescent="0.2">
      <c r="A126" s="64" t="s">
        <v>8</v>
      </c>
      <c r="C126" s="58"/>
      <c r="D126" s="121">
        <v>55345</v>
      </c>
      <c r="E126" s="121">
        <v>71102</v>
      </c>
      <c r="F126" s="121">
        <v>78371</v>
      </c>
      <c r="G126" s="121">
        <v>75336</v>
      </c>
      <c r="H126" s="121">
        <v>111868.47286399998</v>
      </c>
      <c r="I126" s="121">
        <v>105747.16304999999</v>
      </c>
      <c r="J126" s="127"/>
      <c r="K126" s="96"/>
      <c r="L126" s="96"/>
      <c r="M126" s="96"/>
      <c r="N126" s="96"/>
      <c r="O126" s="96"/>
      <c r="P126" s="67"/>
      <c r="Q126" s="67"/>
      <c r="R126" s="67"/>
      <c r="S126" s="67"/>
    </row>
    <row r="127" spans="1:19" ht="10.5" customHeight="1" x14ac:dyDescent="0.2">
      <c r="A127" s="64" t="s">
        <v>9</v>
      </c>
      <c r="B127" s="59"/>
      <c r="C127" s="58"/>
      <c r="D127" s="121">
        <v>516238</v>
      </c>
      <c r="E127" s="121">
        <v>527684</v>
      </c>
      <c r="F127" s="121">
        <v>565559</v>
      </c>
      <c r="G127" s="121">
        <v>529469</v>
      </c>
      <c r="H127" s="121">
        <v>517955.11904000002</v>
      </c>
      <c r="I127" s="121">
        <v>602382.66997999989</v>
      </c>
      <c r="J127" s="127"/>
    </row>
    <row r="128" spans="1:19" ht="10.5" customHeight="1" x14ac:dyDescent="0.2">
      <c r="A128" s="64" t="s">
        <v>10</v>
      </c>
      <c r="B128" s="59"/>
      <c r="C128" s="58"/>
      <c r="D128" s="121">
        <v>1821499</v>
      </c>
      <c r="E128" s="121">
        <v>1992516</v>
      </c>
      <c r="F128" s="121">
        <v>2204474</v>
      </c>
      <c r="G128" s="121">
        <v>2158829</v>
      </c>
      <c r="H128" s="121">
        <v>2053714.9556040005</v>
      </c>
      <c r="I128" s="121">
        <v>2026154.99165</v>
      </c>
      <c r="J128" s="127"/>
    </row>
    <row r="129" spans="1:15" ht="10.5" customHeight="1" x14ac:dyDescent="0.2">
      <c r="A129" s="64" t="s">
        <v>8</v>
      </c>
      <c r="B129" s="59"/>
      <c r="C129" s="58"/>
      <c r="D129" s="121">
        <v>381798</v>
      </c>
      <c r="E129" s="121">
        <v>429164</v>
      </c>
      <c r="F129" s="121">
        <v>457350</v>
      </c>
      <c r="G129" s="121">
        <v>451411</v>
      </c>
      <c r="H129" s="121">
        <v>437229.207757</v>
      </c>
      <c r="I129" s="121">
        <v>449184.71124600002</v>
      </c>
      <c r="J129" s="127"/>
    </row>
    <row r="130" spans="1:15" ht="10.5" customHeight="1" x14ac:dyDescent="0.2">
      <c r="A130" s="64" t="s">
        <v>9</v>
      </c>
      <c r="B130" s="59"/>
      <c r="C130" s="58"/>
      <c r="D130" s="121">
        <v>1439701</v>
      </c>
      <c r="E130" s="121">
        <v>1563352</v>
      </c>
      <c r="F130" s="121">
        <v>1747124</v>
      </c>
      <c r="G130" s="121">
        <v>1707418</v>
      </c>
      <c r="H130" s="121">
        <v>1616485.7478470001</v>
      </c>
      <c r="I130" s="121">
        <v>1576970.2804040001</v>
      </c>
      <c r="J130" s="127"/>
    </row>
    <row r="131" spans="1:15" ht="10.5" customHeight="1" x14ac:dyDescent="0.2">
      <c r="A131" s="64" t="s">
        <v>11</v>
      </c>
      <c r="B131" s="59"/>
      <c r="C131" s="58"/>
      <c r="D131" s="121">
        <v>288520</v>
      </c>
      <c r="E131" s="121">
        <v>420801.22899999993</v>
      </c>
      <c r="F131" s="121">
        <v>452610.72099999996</v>
      </c>
      <c r="G131" s="121">
        <v>458316.59299999999</v>
      </c>
      <c r="H131" s="121">
        <v>498353.18632799998</v>
      </c>
      <c r="I131" s="121">
        <v>482974.49406000006</v>
      </c>
      <c r="J131" s="127"/>
    </row>
    <row r="132" spans="1:15" ht="6" customHeight="1" x14ac:dyDescent="0.2">
      <c r="A132" s="64"/>
      <c r="B132" s="59"/>
      <c r="C132" s="58"/>
      <c r="D132" s="121"/>
      <c r="E132" s="121"/>
      <c r="F132" s="121"/>
      <c r="G132" s="121"/>
      <c r="H132" s="121"/>
      <c r="I132" s="121"/>
      <c r="J132" s="127"/>
    </row>
    <row r="133" spans="1:15" ht="10.5" customHeight="1" x14ac:dyDescent="0.2">
      <c r="A133" s="64" t="s">
        <v>12</v>
      </c>
      <c r="B133" s="59"/>
      <c r="C133" s="58"/>
      <c r="D133" s="121">
        <v>6253289</v>
      </c>
      <c r="E133" s="121">
        <v>6959019</v>
      </c>
      <c r="F133" s="121">
        <v>7600389</v>
      </c>
      <c r="G133" s="121">
        <v>8108259</v>
      </c>
      <c r="H133" s="121">
        <v>8461550.3414660003</v>
      </c>
      <c r="I133" s="121">
        <v>8567681.0570089985</v>
      </c>
      <c r="J133" s="95">
        <f>(((D133/I95)-1)*100)</f>
        <v>3.1952240295633372</v>
      </c>
      <c r="K133" s="95">
        <f>(((E133/D133)-1)*100)</f>
        <v>11.285740991660553</v>
      </c>
      <c r="L133" s="95">
        <f>(((F133/E133)-1)*100)</f>
        <v>9.2163852405058755</v>
      </c>
      <c r="M133" s="95">
        <f>(((G133/F133)-1)*100)</f>
        <v>6.682157979019232</v>
      </c>
      <c r="N133" s="95">
        <f>(((H133/G133)-1)*100)</f>
        <v>4.3571787909833626</v>
      </c>
      <c r="O133" s="95">
        <f>(((I133/H133)-1)*100)</f>
        <v>1.2542703317960813</v>
      </c>
    </row>
    <row r="134" spans="1:15" ht="10.5" customHeight="1" x14ac:dyDescent="0.2">
      <c r="A134" s="64" t="s">
        <v>3</v>
      </c>
      <c r="B134" s="59"/>
      <c r="C134" s="58"/>
      <c r="D134" s="121">
        <v>2565296</v>
      </c>
      <c r="E134" s="121">
        <v>2910943</v>
      </c>
      <c r="F134" s="121">
        <v>3313732</v>
      </c>
      <c r="G134" s="121">
        <v>3805418</v>
      </c>
      <c r="H134" s="121">
        <v>4372513.3414659994</v>
      </c>
      <c r="I134" s="121">
        <v>4566402.0797429997</v>
      </c>
      <c r="J134" s="28"/>
    </row>
    <row r="135" spans="1:15" ht="10.5" customHeight="1" x14ac:dyDescent="0.2">
      <c r="A135" s="64" t="s">
        <v>4</v>
      </c>
      <c r="B135" s="59"/>
      <c r="C135" s="58"/>
      <c r="D135" s="121">
        <v>1593714</v>
      </c>
      <c r="E135" s="121">
        <v>1821424</v>
      </c>
      <c r="F135" s="121">
        <v>2101944</v>
      </c>
      <c r="G135" s="121">
        <v>2484237</v>
      </c>
      <c r="H135" s="121">
        <v>2918229.5200739997</v>
      </c>
      <c r="I135" s="121">
        <v>3091189.2604729999</v>
      </c>
      <c r="J135" s="28"/>
    </row>
    <row r="136" spans="1:15" ht="10.5" customHeight="1" x14ac:dyDescent="0.2">
      <c r="A136" s="64" t="s">
        <v>5</v>
      </c>
      <c r="B136" s="59"/>
      <c r="C136" s="58"/>
      <c r="D136" s="121">
        <v>971582</v>
      </c>
      <c r="E136" s="121">
        <v>1089519</v>
      </c>
      <c r="F136" s="121">
        <v>1211788</v>
      </c>
      <c r="G136" s="121">
        <v>1321181</v>
      </c>
      <c r="H136" s="121">
        <v>1454283.821392</v>
      </c>
      <c r="I136" s="121">
        <v>1475212.8192700001</v>
      </c>
      <c r="J136" s="28"/>
    </row>
    <row r="137" spans="1:15" ht="10.5" customHeight="1" x14ac:dyDescent="0.2">
      <c r="A137" s="64" t="s">
        <v>6</v>
      </c>
      <c r="B137" s="59"/>
      <c r="C137" s="58"/>
      <c r="D137" s="121">
        <v>3687993</v>
      </c>
      <c r="E137" s="121">
        <v>4048076</v>
      </c>
      <c r="F137" s="121">
        <v>4286657</v>
      </c>
      <c r="G137" s="121">
        <v>4302841</v>
      </c>
      <c r="H137" s="121"/>
      <c r="I137" s="121"/>
      <c r="J137" s="28"/>
    </row>
    <row r="138" spans="1:15" ht="10.5" customHeight="1" x14ac:dyDescent="0.2">
      <c r="A138" s="64" t="s">
        <v>7</v>
      </c>
      <c r="B138" s="59"/>
      <c r="C138" s="58"/>
      <c r="D138" s="121">
        <v>269726</v>
      </c>
      <c r="E138" s="121">
        <v>316383</v>
      </c>
      <c r="F138" s="121">
        <v>339734</v>
      </c>
      <c r="G138" s="121">
        <v>387919</v>
      </c>
      <c r="H138" s="121">
        <v>421458</v>
      </c>
      <c r="I138" s="121">
        <v>379514.10330000002</v>
      </c>
      <c r="J138" s="28"/>
    </row>
    <row r="139" spans="1:15" ht="10.5" customHeight="1" x14ac:dyDescent="0.2">
      <c r="A139" s="64" t="s">
        <v>8</v>
      </c>
      <c r="B139" s="59"/>
      <c r="C139" s="58"/>
      <c r="D139" s="121">
        <v>32727</v>
      </c>
      <c r="E139" s="121">
        <v>31519</v>
      </c>
      <c r="F139" s="121">
        <v>35900</v>
      </c>
      <c r="G139" s="121">
        <v>36333</v>
      </c>
      <c r="H139" s="121">
        <v>51302</v>
      </c>
      <c r="I139" s="121">
        <v>33499.281799999997</v>
      </c>
      <c r="J139" s="28"/>
    </row>
    <row r="140" spans="1:15" ht="10.5" customHeight="1" x14ac:dyDescent="0.2">
      <c r="A140" s="64" t="s">
        <v>9</v>
      </c>
      <c r="B140" s="59"/>
      <c r="C140" s="58"/>
      <c r="D140" s="121">
        <v>236999</v>
      </c>
      <c r="E140" s="121">
        <v>284864</v>
      </c>
      <c r="F140" s="121">
        <v>303834</v>
      </c>
      <c r="G140" s="121">
        <v>351586</v>
      </c>
      <c r="H140" s="121">
        <v>370156</v>
      </c>
      <c r="I140" s="121">
        <v>346014.82160000002</v>
      </c>
      <c r="J140" s="28"/>
    </row>
    <row r="141" spans="1:15" ht="10.5" customHeight="1" x14ac:dyDescent="0.2">
      <c r="A141" s="64" t="s">
        <v>10</v>
      </c>
      <c r="B141" s="59"/>
      <c r="C141" s="58"/>
      <c r="D141" s="121">
        <v>3418267</v>
      </c>
      <c r="E141" s="121">
        <v>3731693</v>
      </c>
      <c r="F141" s="121">
        <v>3946923</v>
      </c>
      <c r="G141" s="121">
        <v>3914922</v>
      </c>
      <c r="H141" s="121">
        <v>3667579</v>
      </c>
      <c r="I141" s="121">
        <v>3621764.8739</v>
      </c>
      <c r="J141" s="28"/>
    </row>
    <row r="142" spans="1:15" ht="10.5" customHeight="1" x14ac:dyDescent="0.2">
      <c r="A142" s="64" t="s">
        <v>8</v>
      </c>
      <c r="B142" s="59"/>
      <c r="C142" s="58"/>
      <c r="D142" s="121">
        <v>633233</v>
      </c>
      <c r="E142" s="121">
        <v>652462</v>
      </c>
      <c r="F142" s="121">
        <v>720141</v>
      </c>
      <c r="G142" s="121">
        <v>760089</v>
      </c>
      <c r="H142" s="121">
        <v>822724</v>
      </c>
      <c r="I142" s="121">
        <v>863902.93570000003</v>
      </c>
      <c r="J142" s="28"/>
    </row>
    <row r="143" spans="1:15" ht="10.5" customHeight="1" x14ac:dyDescent="0.2">
      <c r="A143" s="64" t="s">
        <v>9</v>
      </c>
      <c r="B143" s="59"/>
      <c r="C143" s="58"/>
      <c r="D143" s="121">
        <v>2785034</v>
      </c>
      <c r="E143" s="121">
        <v>3079231</v>
      </c>
      <c r="F143" s="121">
        <v>3226782</v>
      </c>
      <c r="G143" s="121">
        <v>3154833</v>
      </c>
      <c r="H143" s="121">
        <v>2844855</v>
      </c>
      <c r="I143" s="121">
        <v>2757861.9381999997</v>
      </c>
      <c r="J143" s="28"/>
    </row>
    <row r="144" spans="1:15" ht="6" customHeight="1" x14ac:dyDescent="0.2">
      <c r="A144" s="113"/>
      <c r="B144" s="59"/>
      <c r="C144" s="59"/>
      <c r="D144" s="59"/>
      <c r="E144" s="59"/>
      <c r="F144" s="59"/>
      <c r="G144" s="59"/>
      <c r="H144" s="59"/>
      <c r="I144" s="90"/>
      <c r="J144" s="28"/>
    </row>
    <row r="145" spans="1:15" ht="6" customHeight="1" x14ac:dyDescent="0.2">
      <c r="A145" s="114"/>
      <c r="B145" s="69"/>
      <c r="C145" s="69"/>
      <c r="D145" s="69"/>
      <c r="E145" s="69"/>
      <c r="F145" s="69"/>
      <c r="G145" s="69"/>
      <c r="H145" s="69"/>
      <c r="I145" s="59"/>
      <c r="J145" s="28"/>
    </row>
    <row r="146" spans="1:15" ht="4.9000000000000004" customHeight="1" x14ac:dyDescent="0.2">
      <c r="A146" s="115"/>
      <c r="B146" s="78"/>
      <c r="C146" s="78"/>
      <c r="D146" s="78"/>
      <c r="E146" s="78"/>
      <c r="F146" s="78"/>
      <c r="G146" s="78"/>
      <c r="H146" s="78"/>
      <c r="I146" s="59"/>
      <c r="J146" s="28"/>
    </row>
    <row r="147" spans="1:15" ht="4.9000000000000004" customHeight="1" x14ac:dyDescent="0.2">
      <c r="A147" s="115"/>
      <c r="B147" s="78"/>
      <c r="C147" s="78"/>
      <c r="D147" s="78"/>
      <c r="E147" s="78"/>
      <c r="F147" s="78"/>
      <c r="G147" s="78"/>
      <c r="H147" s="78"/>
      <c r="I147" s="59"/>
      <c r="J147" s="28"/>
    </row>
    <row r="148" spans="1:15" ht="4.9000000000000004" customHeight="1" x14ac:dyDescent="0.2">
      <c r="A148" s="153"/>
      <c r="B148" s="153"/>
      <c r="C148" s="153"/>
      <c r="D148" s="153"/>
      <c r="E148" s="153"/>
      <c r="F148" s="153"/>
      <c r="G148" s="153"/>
      <c r="H148" s="153"/>
      <c r="I148" s="153"/>
      <c r="J148" s="28"/>
    </row>
    <row r="149" spans="1:15" ht="12" customHeight="1" x14ac:dyDescent="0.2">
      <c r="A149" s="74" t="s">
        <v>85</v>
      </c>
      <c r="B149" s="59"/>
      <c r="C149" s="59"/>
      <c r="D149" s="59"/>
      <c r="E149" s="59"/>
      <c r="F149" s="59"/>
      <c r="G149" s="59"/>
      <c r="H149" s="75"/>
      <c r="I149" s="75" t="s">
        <v>139</v>
      </c>
      <c r="J149" s="28"/>
    </row>
    <row r="150" spans="1:15" ht="12" customHeight="1" x14ac:dyDescent="0.2">
      <c r="A150" s="76" t="s">
        <v>100</v>
      </c>
      <c r="B150" s="59"/>
      <c r="C150" s="59"/>
      <c r="D150" s="59"/>
      <c r="E150" s="59"/>
      <c r="F150" s="99"/>
      <c r="G150" s="59"/>
      <c r="H150" s="59"/>
      <c r="I150" s="75" t="s">
        <v>101</v>
      </c>
      <c r="J150" s="28"/>
    </row>
    <row r="151" spans="1:15" ht="12" customHeight="1" x14ac:dyDescent="0.2">
      <c r="A151" s="139" t="s">
        <v>116</v>
      </c>
      <c r="B151" s="59"/>
      <c r="C151" s="59"/>
      <c r="D151" s="59"/>
      <c r="E151" s="59"/>
      <c r="F151" s="59"/>
      <c r="G151" s="59"/>
      <c r="H151" s="59"/>
      <c r="I151" s="59"/>
      <c r="J151" s="28"/>
    </row>
    <row r="152" spans="1:15" ht="4.9000000000000004" customHeight="1" x14ac:dyDescent="0.2">
      <c r="A152" s="59"/>
      <c r="B152" s="59"/>
      <c r="C152" s="59"/>
      <c r="D152" s="59"/>
      <c r="E152" s="59"/>
      <c r="F152" s="59"/>
      <c r="G152" s="59"/>
      <c r="H152" s="59"/>
      <c r="I152" s="59"/>
      <c r="J152" s="28"/>
    </row>
    <row r="153" spans="1:15" ht="9.75" customHeight="1" x14ac:dyDescent="0.2">
      <c r="A153" s="69"/>
      <c r="B153" s="69"/>
      <c r="C153" s="69"/>
      <c r="D153" s="69"/>
      <c r="E153" s="69"/>
      <c r="F153" s="69"/>
      <c r="G153" s="69"/>
      <c r="H153" s="69"/>
      <c r="I153" s="69"/>
      <c r="J153" s="28"/>
    </row>
    <row r="154" spans="1:15" ht="9.75" customHeight="1" x14ac:dyDescent="0.2">
      <c r="A154" s="94" t="s">
        <v>0</v>
      </c>
      <c r="B154" s="59"/>
      <c r="C154" s="68"/>
      <c r="D154" s="68"/>
      <c r="E154" s="68">
        <v>2009</v>
      </c>
      <c r="F154" s="68">
        <v>2010</v>
      </c>
      <c r="G154" s="68">
        <v>2011</v>
      </c>
      <c r="H154" s="68">
        <v>2012</v>
      </c>
      <c r="I154" s="68">
        <v>2013</v>
      </c>
      <c r="J154" s="28"/>
    </row>
    <row r="155" spans="1:15" ht="9.75" customHeight="1" x14ac:dyDescent="0.2">
      <c r="A155" s="101"/>
      <c r="B155" s="59"/>
      <c r="C155" s="59"/>
      <c r="D155" s="59"/>
      <c r="E155" s="59"/>
      <c r="F155" s="59"/>
      <c r="G155" s="59"/>
      <c r="H155" s="59"/>
      <c r="I155" s="59"/>
      <c r="J155" s="28"/>
    </row>
    <row r="156" spans="1:15" ht="4.9000000000000004" customHeight="1" x14ac:dyDescent="0.2">
      <c r="A156" s="103"/>
      <c r="B156" s="69"/>
      <c r="C156" s="69"/>
      <c r="D156" s="69"/>
      <c r="E156" s="69"/>
      <c r="F156" s="69"/>
      <c r="G156" s="69"/>
      <c r="H156" s="69"/>
      <c r="I156" s="69"/>
      <c r="J156" s="28"/>
    </row>
    <row r="157" spans="1:15" ht="10.5" customHeight="1" x14ac:dyDescent="0.2">
      <c r="A157" s="64" t="s">
        <v>1</v>
      </c>
      <c r="B157" s="59"/>
      <c r="C157" s="58"/>
      <c r="D157" s="58"/>
      <c r="E157" s="121">
        <v>4305357.1884350004</v>
      </c>
      <c r="F157" s="121">
        <v>4736801.1594150001</v>
      </c>
      <c r="G157" s="121">
        <v>4036882.0319510009</v>
      </c>
      <c r="H157" s="121">
        <v>4290665.0808859998</v>
      </c>
      <c r="I157" s="121">
        <v>4826607.6738289995</v>
      </c>
      <c r="J157" s="28"/>
    </row>
    <row r="158" spans="1:15" ht="6" customHeight="1" x14ac:dyDescent="0.2">
      <c r="A158" s="64"/>
      <c r="B158" s="59"/>
      <c r="C158" s="58"/>
      <c r="D158" s="58"/>
      <c r="E158" s="121"/>
      <c r="F158" s="121"/>
      <c r="G158" s="121"/>
      <c r="H158" s="121"/>
      <c r="I158" s="121"/>
      <c r="J158" s="28"/>
    </row>
    <row r="159" spans="1:15" ht="10.5" customHeight="1" x14ac:dyDescent="0.2">
      <c r="A159" s="64" t="s">
        <v>2</v>
      </c>
      <c r="B159" s="59"/>
      <c r="C159" s="58"/>
      <c r="D159" s="58"/>
      <c r="E159" s="121">
        <v>11512671.984445</v>
      </c>
      <c r="F159" s="121">
        <v>11991718.603424</v>
      </c>
      <c r="G159" s="121">
        <v>11868809.062477</v>
      </c>
      <c r="H159" s="121">
        <v>12739391.121238003</v>
      </c>
      <c r="I159" s="121">
        <v>13948981.499978</v>
      </c>
      <c r="J159" s="95">
        <f>(((E159/I120)-1)*100)</f>
        <v>-13.889583967898655</v>
      </c>
      <c r="K159" s="95">
        <f>(((F159/E159)-1)*100)</f>
        <v>4.1610376776672675</v>
      </c>
      <c r="L159" s="95">
        <f>(((G159/F159)-1)*100)</f>
        <v>-1.0249535117669017</v>
      </c>
      <c r="N159" s="95">
        <f>(((H159/G159)-1)*100)</f>
        <v>7.3350414028761302</v>
      </c>
      <c r="O159" s="95">
        <f>(((I159/H159)-1)*100)</f>
        <v>9.4948837603664913</v>
      </c>
    </row>
    <row r="160" spans="1:15" ht="10.5" customHeight="1" x14ac:dyDescent="0.2">
      <c r="A160" s="64" t="s">
        <v>3</v>
      </c>
      <c r="B160" s="59"/>
      <c r="C160" s="58"/>
      <c r="D160" s="58"/>
      <c r="E160" s="121">
        <v>8827006.9211529996</v>
      </c>
      <c r="F160" s="121">
        <v>9442814.9431100003</v>
      </c>
      <c r="G160" s="121">
        <v>9448471.1572289988</v>
      </c>
      <c r="H160" s="121">
        <v>10198643.609791001</v>
      </c>
      <c r="I160" s="121">
        <v>11311539.728353001</v>
      </c>
      <c r="J160" s="28"/>
    </row>
    <row r="161" spans="1:15" ht="10.5" customHeight="1" x14ac:dyDescent="0.2">
      <c r="A161" s="64" t="s">
        <v>4</v>
      </c>
      <c r="B161" s="59"/>
      <c r="C161" s="58"/>
      <c r="D161" s="58"/>
      <c r="E161" s="121">
        <v>8028046.4846229991</v>
      </c>
      <c r="F161" s="121">
        <v>8700697.1918060016</v>
      </c>
      <c r="G161" s="121">
        <v>8774930.3942489997</v>
      </c>
      <c r="H161" s="121">
        <v>9543965.82663</v>
      </c>
      <c r="I161" s="121">
        <v>10611886.961712999</v>
      </c>
      <c r="J161" s="28"/>
    </row>
    <row r="162" spans="1:15" ht="10.5" customHeight="1" x14ac:dyDescent="0.2">
      <c r="A162" s="64" t="s">
        <v>5</v>
      </c>
      <c r="B162" s="59"/>
      <c r="C162" s="58"/>
      <c r="D162" s="58"/>
      <c r="E162" s="121">
        <v>798960.43652999995</v>
      </c>
      <c r="F162" s="121">
        <v>742117.75130400003</v>
      </c>
      <c r="G162" s="121">
        <v>673540.76297999988</v>
      </c>
      <c r="H162" s="121">
        <v>654677.783161</v>
      </c>
      <c r="I162" s="121">
        <v>699652.76664000005</v>
      </c>
      <c r="J162" s="28"/>
    </row>
    <row r="163" spans="1:15" ht="10.5" customHeight="1" x14ac:dyDescent="0.2">
      <c r="A163" s="64" t="s">
        <v>6</v>
      </c>
      <c r="B163" s="59"/>
      <c r="C163" s="58"/>
      <c r="D163" s="58"/>
      <c r="E163" s="121"/>
      <c r="F163" s="121"/>
      <c r="G163" s="121"/>
      <c r="H163" s="121"/>
      <c r="I163" s="121"/>
      <c r="J163" s="28"/>
    </row>
    <row r="164" spans="1:15" ht="10.5" customHeight="1" x14ac:dyDescent="0.2">
      <c r="A164" s="64" t="s">
        <v>7</v>
      </c>
      <c r="B164" s="59"/>
      <c r="C164" s="58"/>
      <c r="D164" s="58"/>
      <c r="E164" s="121">
        <v>603748.76563100005</v>
      </c>
      <c r="F164" s="121">
        <v>548017.0443190001</v>
      </c>
      <c r="G164" s="121">
        <v>557864.17506799998</v>
      </c>
      <c r="H164" s="121">
        <v>567752.75582099997</v>
      </c>
      <c r="I164" s="121">
        <v>542216.7912349999</v>
      </c>
      <c r="J164" s="28"/>
    </row>
    <row r="165" spans="1:15" ht="10.5" customHeight="1" x14ac:dyDescent="0.2">
      <c r="A165" s="64" t="s">
        <v>8</v>
      </c>
      <c r="B165" s="59"/>
      <c r="C165" s="58"/>
      <c r="D165" s="58"/>
      <c r="E165" s="121">
        <v>85063.118039999987</v>
      </c>
      <c r="F165" s="121">
        <v>71788.280779999986</v>
      </c>
      <c r="G165" s="121">
        <v>71168.630953999993</v>
      </c>
      <c r="H165" s="121">
        <v>93583.714379000012</v>
      </c>
      <c r="I165" s="121">
        <v>89090.704985999997</v>
      </c>
      <c r="J165" s="28"/>
    </row>
    <row r="166" spans="1:15" ht="10.5" customHeight="1" x14ac:dyDescent="0.2">
      <c r="A166" s="64" t="s">
        <v>9</v>
      </c>
      <c r="B166" s="59"/>
      <c r="C166" s="58"/>
      <c r="D166" s="58"/>
      <c r="E166" s="121">
        <v>518685.64759099996</v>
      </c>
      <c r="F166" s="121">
        <v>476228.76353900001</v>
      </c>
      <c r="G166" s="121">
        <v>486695.54411399993</v>
      </c>
      <c r="H166" s="121">
        <v>474169.04144199996</v>
      </c>
      <c r="I166" s="121">
        <v>453126.086251</v>
      </c>
      <c r="J166" s="28"/>
    </row>
    <row r="167" spans="1:15" ht="10.5" customHeight="1" x14ac:dyDescent="0.2">
      <c r="A167" s="64" t="s">
        <v>10</v>
      </c>
      <c r="B167" s="59"/>
      <c r="C167" s="58"/>
      <c r="D167" s="58"/>
      <c r="E167" s="121">
        <v>1628047.9779640001</v>
      </c>
      <c r="F167" s="121">
        <v>1472041.262206</v>
      </c>
      <c r="G167" s="121">
        <v>1383662.6198029998</v>
      </c>
      <c r="H167" s="121">
        <v>1532530.875951</v>
      </c>
      <c r="I167" s="121">
        <v>1737094.2902780001</v>
      </c>
      <c r="J167" s="28"/>
    </row>
    <row r="168" spans="1:15" ht="10.5" customHeight="1" x14ac:dyDescent="0.2">
      <c r="A168" s="64" t="s">
        <v>8</v>
      </c>
      <c r="B168" s="59"/>
      <c r="C168" s="58"/>
      <c r="D168" s="58"/>
      <c r="E168" s="121">
        <v>362605.66567000002</v>
      </c>
      <c r="F168" s="121">
        <v>360008.81145899999</v>
      </c>
      <c r="G168" s="121">
        <v>349797.63030399999</v>
      </c>
      <c r="H168" s="121">
        <v>380138.35620199994</v>
      </c>
      <c r="I168" s="121">
        <v>376135.33527499996</v>
      </c>
      <c r="J168" s="28"/>
    </row>
    <row r="169" spans="1:15" ht="10.5" customHeight="1" x14ac:dyDescent="0.2">
      <c r="A169" s="64" t="s">
        <v>9</v>
      </c>
      <c r="B169" s="59"/>
      <c r="C169" s="58"/>
      <c r="D169" s="58"/>
      <c r="E169" s="121">
        <v>1265442.3122940003</v>
      </c>
      <c r="F169" s="121">
        <v>1112032.4507470001</v>
      </c>
      <c r="G169" s="121">
        <v>1033864.9894989999</v>
      </c>
      <c r="H169" s="121">
        <v>1152392.519749</v>
      </c>
      <c r="I169" s="121">
        <v>1360958.9550030001</v>
      </c>
      <c r="J169" s="28"/>
    </row>
    <row r="170" spans="1:15" ht="10.5" customHeight="1" x14ac:dyDescent="0.2">
      <c r="A170" s="64" t="s">
        <v>11</v>
      </c>
      <c r="B170" s="59"/>
      <c r="C170" s="58"/>
      <c r="D170" s="58"/>
      <c r="E170" s="121">
        <v>453868.31969700003</v>
      </c>
      <c r="F170" s="121">
        <v>528845.35378900007</v>
      </c>
      <c r="G170" s="121">
        <v>478811.11037699995</v>
      </c>
      <c r="H170" s="121">
        <v>440463.87967499997</v>
      </c>
      <c r="I170" s="121">
        <v>358130.69011199998</v>
      </c>
      <c r="J170" s="28"/>
    </row>
    <row r="171" spans="1:15" ht="6" customHeight="1" x14ac:dyDescent="0.2">
      <c r="A171" s="64"/>
      <c r="B171" s="59"/>
      <c r="C171" s="58"/>
      <c r="D171" s="58"/>
      <c r="E171" s="121"/>
      <c r="F171" s="121"/>
      <c r="G171" s="121"/>
      <c r="H171" s="121"/>
      <c r="I171" s="121"/>
      <c r="J171" s="28"/>
    </row>
    <row r="172" spans="1:15" ht="10.5" customHeight="1" x14ac:dyDescent="0.2">
      <c r="A172" s="64" t="s">
        <v>12</v>
      </c>
      <c r="B172" s="59"/>
      <c r="C172" s="58"/>
      <c r="D172" s="58"/>
      <c r="E172" s="121">
        <v>7207314.7960100006</v>
      </c>
      <c r="F172" s="121">
        <v>7254917.4440089995</v>
      </c>
      <c r="G172" s="121">
        <v>7831927.0305260001</v>
      </c>
      <c r="H172" s="121">
        <v>8448726.0403519999</v>
      </c>
      <c r="I172" s="121">
        <v>9122373.8261489999</v>
      </c>
      <c r="J172" s="95">
        <f>(((E172/I133)-1)*100)</f>
        <v>-15.877881680552496</v>
      </c>
      <c r="K172" s="95">
        <f>(((F172/E172)-1)*100)</f>
        <v>0.66047688142263361</v>
      </c>
      <c r="L172" s="95">
        <f>(((G172/F172)-1)*100)</f>
        <v>7.9533584078683939</v>
      </c>
      <c r="N172" s="95">
        <f>(((H172/G172)-1)*100)</f>
        <v>7.8754437754838813</v>
      </c>
      <c r="O172" s="95">
        <f>(((I172/H172)-1)*100)</f>
        <v>7.9733652455954651</v>
      </c>
    </row>
    <row r="173" spans="1:15" ht="10.5" customHeight="1" x14ac:dyDescent="0.2">
      <c r="A173" s="64" t="s">
        <v>3</v>
      </c>
      <c r="B173" s="59"/>
      <c r="C173" s="58"/>
      <c r="D173" s="58"/>
      <c r="E173" s="121">
        <v>4057988.3376559997</v>
      </c>
      <c r="F173" s="121">
        <v>4187437.0284150001</v>
      </c>
      <c r="G173" s="121">
        <v>4692722.7471670005</v>
      </c>
      <c r="H173" s="121">
        <v>5223150.7346209995</v>
      </c>
      <c r="I173" s="121">
        <v>5776564.6104649995</v>
      </c>
      <c r="J173" s="95"/>
    </row>
    <row r="174" spans="1:15" ht="10.5" customHeight="1" x14ac:dyDescent="0.2">
      <c r="A174" s="64" t="s">
        <v>4</v>
      </c>
      <c r="B174" s="59"/>
      <c r="C174" s="58"/>
      <c r="D174" s="58"/>
      <c r="E174" s="121">
        <v>2795961.432244</v>
      </c>
      <c r="F174" s="121">
        <v>2941457.6566599994</v>
      </c>
      <c r="G174" s="121">
        <v>3281549.0383649999</v>
      </c>
      <c r="H174" s="121">
        <v>3708335.1444249996</v>
      </c>
      <c r="I174" s="121">
        <v>4220174.0640049996</v>
      </c>
      <c r="J174" s="28"/>
    </row>
    <row r="175" spans="1:15" ht="10.5" customHeight="1" x14ac:dyDescent="0.2">
      <c r="A175" s="64" t="s">
        <v>5</v>
      </c>
      <c r="B175" s="59"/>
      <c r="C175" s="58"/>
      <c r="D175" s="58"/>
      <c r="E175" s="121">
        <v>1262026.9054120001</v>
      </c>
      <c r="F175" s="121">
        <v>1245979.3717550002</v>
      </c>
      <c r="G175" s="121">
        <v>1411173.7088019997</v>
      </c>
      <c r="H175" s="121">
        <v>1514815.5901959999</v>
      </c>
      <c r="I175" s="121">
        <v>1556390.5464599999</v>
      </c>
      <c r="J175" s="28"/>
    </row>
    <row r="176" spans="1:15" ht="10.5" customHeight="1" x14ac:dyDescent="0.2">
      <c r="A176" s="64" t="s">
        <v>6</v>
      </c>
      <c r="B176" s="59"/>
      <c r="C176" s="58"/>
      <c r="D176" s="58"/>
      <c r="E176" s="121"/>
      <c r="F176" s="121"/>
      <c r="G176" s="121"/>
      <c r="H176" s="121"/>
      <c r="I176" s="121"/>
      <c r="J176" s="28"/>
    </row>
    <row r="177" spans="1:19" ht="10.5" customHeight="1" x14ac:dyDescent="0.2">
      <c r="A177" s="64" t="s">
        <v>7</v>
      </c>
      <c r="B177" s="59"/>
      <c r="C177" s="58"/>
      <c r="D177" s="58"/>
      <c r="E177" s="121">
        <v>338763.09494799998</v>
      </c>
      <c r="F177" s="121">
        <v>352703.85547199997</v>
      </c>
      <c r="G177" s="121">
        <v>321289.33172099997</v>
      </c>
      <c r="H177" s="121">
        <v>325614.79571399995</v>
      </c>
      <c r="I177" s="121">
        <v>248327.59611899999</v>
      </c>
      <c r="J177" s="28"/>
    </row>
    <row r="178" spans="1:19" ht="10.5" customHeight="1" x14ac:dyDescent="0.2">
      <c r="A178" s="64" t="s">
        <v>8</v>
      </c>
      <c r="B178" s="59"/>
      <c r="C178" s="58"/>
      <c r="D178" s="58"/>
      <c r="E178" s="121">
        <v>30873.431521000002</v>
      </c>
      <c r="F178" s="121">
        <v>31497.616359000003</v>
      </c>
      <c r="G178" s="121">
        <v>36906.301867000002</v>
      </c>
      <c r="H178" s="121">
        <v>32574.246324999996</v>
      </c>
      <c r="I178" s="121">
        <v>32256.844148999997</v>
      </c>
      <c r="J178" s="28"/>
    </row>
    <row r="179" spans="1:19" ht="10.5" customHeight="1" x14ac:dyDescent="0.2">
      <c r="A179" s="64" t="s">
        <v>9</v>
      </c>
      <c r="B179" s="59"/>
      <c r="C179" s="58"/>
      <c r="D179" s="58"/>
      <c r="E179" s="121">
        <v>307889.66342699999</v>
      </c>
      <c r="F179" s="121">
        <v>321206.23911299999</v>
      </c>
      <c r="G179" s="121">
        <v>284383.02985400002</v>
      </c>
      <c r="H179" s="121">
        <v>293040.54938899999</v>
      </c>
      <c r="I179" s="121">
        <v>216070.75196999998</v>
      </c>
      <c r="J179" s="28"/>
    </row>
    <row r="180" spans="1:19" ht="10.5" customHeight="1" x14ac:dyDescent="0.2">
      <c r="A180" s="64" t="s">
        <v>10</v>
      </c>
      <c r="B180" s="59"/>
      <c r="C180" s="58"/>
      <c r="D180" s="58"/>
      <c r="E180" s="121">
        <v>2810563.3634059997</v>
      </c>
      <c r="F180" s="121">
        <v>2714776.5601220001</v>
      </c>
      <c r="G180" s="121">
        <v>2817914.9516379996</v>
      </c>
      <c r="H180" s="121">
        <v>2899960.5100170001</v>
      </c>
      <c r="I180" s="121">
        <v>3097481.6195649998</v>
      </c>
      <c r="J180" s="28"/>
    </row>
    <row r="181" spans="1:19" ht="10.5" customHeight="1" x14ac:dyDescent="0.2">
      <c r="A181" s="64" t="s">
        <v>8</v>
      </c>
      <c r="B181" s="59"/>
      <c r="C181" s="58"/>
      <c r="D181" s="58"/>
      <c r="E181" s="121">
        <v>686728.79846700002</v>
      </c>
      <c r="F181" s="121">
        <v>704087.51796500012</v>
      </c>
      <c r="G181" s="121">
        <v>738658.08981000015</v>
      </c>
      <c r="H181" s="121">
        <v>706643.57147999993</v>
      </c>
      <c r="I181" s="121">
        <v>712169.41462699987</v>
      </c>
      <c r="J181" s="28"/>
    </row>
    <row r="182" spans="1:19" ht="10.5" customHeight="1" x14ac:dyDescent="0.2">
      <c r="A182" s="64" t="s">
        <v>9</v>
      </c>
      <c r="B182" s="59"/>
      <c r="C182" s="58"/>
      <c r="D182" s="58"/>
      <c r="E182" s="121">
        <v>2123834.5649390002</v>
      </c>
      <c r="F182" s="121">
        <v>2010689.0421569999</v>
      </c>
      <c r="G182" s="121">
        <v>2079256.8618280001</v>
      </c>
      <c r="H182" s="121">
        <v>2193316.9385370002</v>
      </c>
      <c r="I182" s="121">
        <v>2385312.2049380001</v>
      </c>
      <c r="J182" s="28"/>
    </row>
    <row r="183" spans="1:19" ht="6" customHeight="1" x14ac:dyDescent="0.2">
      <c r="A183" s="113"/>
      <c r="B183" s="59"/>
      <c r="C183" s="59"/>
      <c r="D183" s="59"/>
      <c r="E183" s="59"/>
      <c r="F183" s="59"/>
      <c r="G183" s="59"/>
      <c r="H183" s="59"/>
      <c r="I183" s="90"/>
      <c r="J183" s="28"/>
    </row>
    <row r="184" spans="1:19" ht="6" customHeight="1" x14ac:dyDescent="0.2">
      <c r="A184" s="114"/>
      <c r="B184" s="69"/>
      <c r="C184" s="69"/>
      <c r="D184" s="69"/>
      <c r="E184" s="69"/>
      <c r="F184" s="69"/>
      <c r="G184" s="69"/>
      <c r="H184" s="69"/>
      <c r="I184" s="59"/>
      <c r="J184" s="28"/>
    </row>
    <row r="185" spans="1:19" ht="10.5" customHeight="1" x14ac:dyDescent="0.2">
      <c r="A185" s="20" t="s">
        <v>135</v>
      </c>
      <c r="B185" s="24"/>
      <c r="C185" s="24"/>
      <c r="D185" s="24"/>
      <c r="E185" s="24"/>
      <c r="F185" s="24"/>
      <c r="J185" s="28"/>
    </row>
    <row r="186" spans="1:19" ht="10.5" customHeight="1" x14ac:dyDescent="0.2">
      <c r="A186" s="144" t="s">
        <v>134</v>
      </c>
      <c r="B186" s="147"/>
      <c r="F186" s="59"/>
      <c r="G186" s="59"/>
      <c r="H186" s="59"/>
      <c r="I186" s="59"/>
      <c r="J186" s="28"/>
    </row>
    <row r="187" spans="1:19" ht="4.9000000000000004" customHeight="1" x14ac:dyDescent="0.2">
      <c r="A187" s="74"/>
      <c r="B187" s="59"/>
      <c r="C187" s="59"/>
      <c r="D187" s="59"/>
      <c r="E187" s="59"/>
      <c r="F187" s="59"/>
      <c r="G187" s="59"/>
      <c r="H187" s="59"/>
      <c r="I187" s="75"/>
      <c r="J187" s="28"/>
    </row>
    <row r="188" spans="1:19" ht="11.1" customHeight="1" x14ac:dyDescent="0.2">
      <c r="A188" s="20"/>
      <c r="B188" s="24"/>
      <c r="C188" s="24"/>
      <c r="D188" s="24"/>
      <c r="E188" s="24"/>
      <c r="F188" s="24"/>
    </row>
    <row r="189" spans="1:19" x14ac:dyDescent="0.2">
      <c r="A189" s="37"/>
    </row>
    <row r="190" spans="1:19" x14ac:dyDescent="0.2">
      <c r="A190" s="14"/>
    </row>
    <row r="191" spans="1:19" x14ac:dyDescent="0.2">
      <c r="A191" s="21"/>
    </row>
    <row r="192" spans="1:19" x14ac:dyDescent="0.2">
      <c r="A192" s="21"/>
      <c r="B192" s="5"/>
      <c r="C192" s="5"/>
      <c r="D192" s="5"/>
      <c r="E192" s="5"/>
      <c r="F192" s="5"/>
      <c r="G192" s="5"/>
      <c r="L192" s="23"/>
      <c r="M192" s="70" t="s">
        <v>93</v>
      </c>
      <c r="N192" s="70" t="s">
        <v>94</v>
      </c>
      <c r="O192" s="23"/>
      <c r="P192" s="95"/>
      <c r="Q192" s="95"/>
      <c r="R192" s="95"/>
      <c r="S192" s="95"/>
    </row>
    <row r="193" spans="1:19" x14ac:dyDescent="0.2">
      <c r="A193" s="21"/>
      <c r="B193" s="5"/>
      <c r="C193" s="5"/>
      <c r="D193" s="5"/>
      <c r="E193" s="5"/>
      <c r="F193" s="5"/>
      <c r="G193" s="5"/>
      <c r="L193" s="23">
        <v>1989</v>
      </c>
      <c r="M193" s="98">
        <v>19.113592156742619</v>
      </c>
      <c r="N193" s="98">
        <v>32.665792688507381</v>
      </c>
      <c r="O193" s="23"/>
      <c r="P193" s="23"/>
      <c r="Q193" s="95">
        <v>19.113592156742619</v>
      </c>
      <c r="R193" s="98">
        <v>32.665792688507381</v>
      </c>
      <c r="S193" s="95"/>
    </row>
    <row r="194" spans="1:19" x14ac:dyDescent="0.2">
      <c r="A194" s="21"/>
      <c r="B194" s="5"/>
      <c r="C194" s="5"/>
      <c r="D194" s="5"/>
      <c r="E194" s="5"/>
      <c r="F194" s="5"/>
      <c r="G194" s="5"/>
      <c r="L194" s="23">
        <v>1990</v>
      </c>
      <c r="M194" s="98">
        <v>14.609961230680145</v>
      </c>
      <c r="N194" s="98">
        <v>29.93661991230525</v>
      </c>
      <c r="O194" s="23"/>
      <c r="P194" s="23"/>
      <c r="Q194" s="95">
        <v>14.609961230680145</v>
      </c>
      <c r="R194" s="98">
        <v>29.93661991230525</v>
      </c>
      <c r="S194" s="95"/>
    </row>
    <row r="195" spans="1:19" x14ac:dyDescent="0.2">
      <c r="L195" s="23">
        <v>1991</v>
      </c>
      <c r="M195" s="98">
        <v>7.830465996842384</v>
      </c>
      <c r="N195" s="98">
        <v>5.330085231859405</v>
      </c>
      <c r="O195" s="23"/>
      <c r="P195" s="23"/>
      <c r="Q195" s="95">
        <v>7.830465996842384</v>
      </c>
      <c r="R195" s="98">
        <v>5.330085231859405</v>
      </c>
      <c r="S195" s="95"/>
    </row>
    <row r="196" spans="1:19" x14ac:dyDescent="0.2">
      <c r="L196" s="23">
        <v>1992</v>
      </c>
      <c r="M196" s="98">
        <v>2.1112047500093212</v>
      </c>
      <c r="N196" s="98">
        <v>5.06865549729969</v>
      </c>
      <c r="O196" s="23"/>
      <c r="P196" s="98"/>
      <c r="Q196" s="98">
        <v>2.1112047500093212</v>
      </c>
      <c r="R196" s="98">
        <v>5.06865549729969</v>
      </c>
      <c r="S196" s="95"/>
    </row>
    <row r="197" spans="1:19" x14ac:dyDescent="0.2">
      <c r="L197" s="23">
        <v>1993</v>
      </c>
      <c r="M197" s="98">
        <v>1.3498891512883526</v>
      </c>
      <c r="N197" s="98">
        <v>-8.9345930092147423</v>
      </c>
      <c r="O197" s="23"/>
      <c r="P197" s="98"/>
      <c r="Q197" s="98">
        <v>1.3498891512883526</v>
      </c>
      <c r="R197" s="98">
        <v>-8.9345930092147423</v>
      </c>
      <c r="S197" s="95"/>
    </row>
    <row r="198" spans="1:19" x14ac:dyDescent="0.2">
      <c r="L198" s="23">
        <v>1994</v>
      </c>
      <c r="M198" s="98">
        <v>3.1857582824996733</v>
      </c>
      <c r="N198" s="98">
        <v>-4.0294745404244718</v>
      </c>
      <c r="O198" s="23"/>
      <c r="P198" s="98"/>
      <c r="Q198" s="98">
        <v>3.1857582824996733</v>
      </c>
      <c r="R198" s="98">
        <v>-4.0294745404244718</v>
      </c>
      <c r="S198" s="95"/>
    </row>
    <row r="199" spans="1:19" ht="15.75" customHeight="1" x14ac:dyDescent="0.2">
      <c r="L199" s="23">
        <v>1995</v>
      </c>
      <c r="M199" s="98">
        <v>-2.9022507356436522</v>
      </c>
      <c r="N199" s="98">
        <v>-40.601082300351933</v>
      </c>
      <c r="O199" s="23"/>
      <c r="P199" s="98"/>
      <c r="Q199" s="98">
        <v>-2.9022507356436522</v>
      </c>
      <c r="R199" s="98">
        <v>-40.601082300351933</v>
      </c>
      <c r="S199" s="95"/>
    </row>
    <row r="200" spans="1:19" ht="15.75" customHeight="1" x14ac:dyDescent="0.2">
      <c r="L200" s="23">
        <v>1996</v>
      </c>
      <c r="M200" s="98">
        <v>9.3444817926354951</v>
      </c>
      <c r="N200" s="98">
        <v>6.8319929198158436</v>
      </c>
      <c r="O200" s="23"/>
      <c r="P200" s="98"/>
      <c r="Q200" s="98">
        <v>9.3444817926354951</v>
      </c>
      <c r="R200" s="98">
        <v>6.8319929198158436</v>
      </c>
      <c r="S200" s="95"/>
    </row>
    <row r="201" spans="1:19" x14ac:dyDescent="0.2">
      <c r="L201" s="23">
        <v>1997</v>
      </c>
      <c r="M201" s="151">
        <v>9.1741663579363752</v>
      </c>
      <c r="N201" s="98">
        <v>14.901849637600929</v>
      </c>
      <c r="O201" s="23"/>
      <c r="P201" s="23"/>
      <c r="Q201" s="151">
        <v>9.1741663579363752</v>
      </c>
      <c r="R201" s="98">
        <v>14.901849637600929</v>
      </c>
      <c r="S201" s="95"/>
    </row>
    <row r="202" spans="1:19" x14ac:dyDescent="0.2">
      <c r="L202" s="23">
        <v>1998</v>
      </c>
      <c r="M202" s="151">
        <v>1.5881469834079232</v>
      </c>
      <c r="N202" s="98">
        <v>8.1511385961297034</v>
      </c>
      <c r="O202" s="23"/>
      <c r="P202" s="23"/>
      <c r="Q202" s="151">
        <v>1.5881469834079232</v>
      </c>
      <c r="R202" s="98">
        <v>8.1511385961297034</v>
      </c>
      <c r="S202" s="95"/>
    </row>
    <row r="203" spans="1:19" x14ac:dyDescent="0.2">
      <c r="L203" s="23">
        <v>1999</v>
      </c>
      <c r="M203" s="98">
        <v>-3.6066974292262244</v>
      </c>
      <c r="N203" s="98">
        <v>7.8906054740027098</v>
      </c>
      <c r="O203" s="23"/>
      <c r="P203" s="23"/>
      <c r="Q203" s="98">
        <v>-3.6066974292262244</v>
      </c>
      <c r="R203" s="98">
        <v>7.8906054740027098</v>
      </c>
      <c r="S203" s="95"/>
    </row>
    <row r="204" spans="1:19" x14ac:dyDescent="0.2">
      <c r="L204" s="23">
        <v>2000</v>
      </c>
      <c r="M204" s="98">
        <v>14.832485010126151</v>
      </c>
      <c r="N204" s="98">
        <v>21.093031930799789</v>
      </c>
      <c r="O204" s="23"/>
      <c r="P204" s="23"/>
      <c r="Q204" s="98">
        <v>14.832485010126151</v>
      </c>
      <c r="R204" s="98">
        <v>21.093031930799789</v>
      </c>
      <c r="S204" s="95"/>
    </row>
    <row r="205" spans="1:19" x14ac:dyDescent="0.2">
      <c r="L205" s="23">
        <v>2001</v>
      </c>
      <c r="M205" s="98">
        <v>1.2827867350324373</v>
      </c>
      <c r="N205" s="98">
        <v>3.6865171998493595</v>
      </c>
      <c r="O205" s="23"/>
      <c r="P205" s="23"/>
      <c r="Q205" s="98">
        <v>1.2827867350324373</v>
      </c>
      <c r="R205" s="98">
        <v>3.6865171998493595</v>
      </c>
      <c r="S205" s="95"/>
    </row>
    <row r="206" spans="1:19" x14ac:dyDescent="0.2">
      <c r="L206" s="23">
        <v>2002</v>
      </c>
      <c r="M206" s="98">
        <v>5.4446197625052095</v>
      </c>
      <c r="N206" s="98">
        <v>6.2750422054222765</v>
      </c>
      <c r="O206" s="23"/>
      <c r="P206" s="23"/>
      <c r="Q206" s="98">
        <v>5.4446197625052095</v>
      </c>
      <c r="R206" s="98">
        <v>6.2750422054222765</v>
      </c>
      <c r="S206" s="95"/>
    </row>
    <row r="207" spans="1:19" x14ac:dyDescent="0.2">
      <c r="L207" s="23">
        <v>2003</v>
      </c>
      <c r="M207" s="98">
        <v>5.686936059731873</v>
      </c>
      <c r="N207" s="98">
        <v>3.1952240295633372</v>
      </c>
      <c r="O207" s="23"/>
      <c r="P207" s="23"/>
      <c r="Q207" s="98">
        <v>5.686936059731873</v>
      </c>
      <c r="R207" s="98">
        <v>3.1952240295633372</v>
      </c>
      <c r="S207" s="95"/>
    </row>
    <row r="208" spans="1:19" x14ac:dyDescent="0.2">
      <c r="L208" s="23">
        <v>2004</v>
      </c>
      <c r="M208" s="98">
        <v>15.315776211970999</v>
      </c>
      <c r="N208" s="98">
        <v>11.285740991660553</v>
      </c>
      <c r="O208" s="23"/>
      <c r="P208" s="23"/>
      <c r="Q208" s="98">
        <v>15.315776211970999</v>
      </c>
      <c r="R208" s="98">
        <v>11.285740991660553</v>
      </c>
      <c r="S208" s="95"/>
    </row>
    <row r="209" spans="12:19" x14ac:dyDescent="0.2">
      <c r="L209" s="23">
        <v>2005</v>
      </c>
      <c r="M209" s="98">
        <v>9.3358180960848802</v>
      </c>
      <c r="N209" s="98">
        <v>9.2163852405058755</v>
      </c>
      <c r="O209" s="148"/>
      <c r="P209" s="23"/>
      <c r="Q209" s="98">
        <v>9.3358180960848802</v>
      </c>
      <c r="R209" s="98">
        <v>9.2163852405058755</v>
      </c>
      <c r="S209" s="95"/>
    </row>
    <row r="210" spans="12:19" x14ac:dyDescent="0.2">
      <c r="L210" s="23">
        <v>2006</v>
      </c>
      <c r="M210" s="98">
        <v>3.1614243749930937</v>
      </c>
      <c r="N210" s="98">
        <v>6.682157979019232</v>
      </c>
      <c r="O210" s="23"/>
      <c r="P210" s="23"/>
      <c r="Q210" s="98">
        <v>3.1614243749930937</v>
      </c>
      <c r="R210" s="98">
        <v>6.682157979019232</v>
      </c>
      <c r="S210" s="95"/>
    </row>
    <row r="211" spans="12:19" x14ac:dyDescent="0.2">
      <c r="L211" s="23">
        <v>2007</v>
      </c>
      <c r="M211" s="98">
        <v>6.0976150957116726</v>
      </c>
      <c r="N211" s="98">
        <v>4.3571787909833626</v>
      </c>
      <c r="O211" s="23"/>
      <c r="P211" s="23"/>
      <c r="Q211" s="98">
        <v>6.0976150957116726</v>
      </c>
      <c r="R211" s="98">
        <v>4.3571787909833626</v>
      </c>
      <c r="S211" s="95"/>
    </row>
    <row r="212" spans="12:19" x14ac:dyDescent="0.2">
      <c r="L212" s="23">
        <v>2008</v>
      </c>
      <c r="M212" s="98">
        <v>3.48800365655908</v>
      </c>
      <c r="N212" s="98">
        <v>1.2542703317960813</v>
      </c>
      <c r="O212" s="23"/>
      <c r="P212" s="23"/>
      <c r="Q212" s="98">
        <v>3.48800365655908</v>
      </c>
      <c r="R212" s="98">
        <v>1.2542703317960813</v>
      </c>
      <c r="S212" s="95"/>
    </row>
    <row r="213" spans="12:19" ht="11.1" customHeight="1" x14ac:dyDescent="0.2">
      <c r="L213" s="23">
        <v>2009</v>
      </c>
      <c r="M213" s="98">
        <v>-13.889583967898655</v>
      </c>
      <c r="N213" s="98">
        <v>-15.877881680552496</v>
      </c>
      <c r="O213" s="23"/>
      <c r="P213" s="23"/>
      <c r="Q213" s="98">
        <v>-13.889583967898655</v>
      </c>
      <c r="R213" s="98">
        <v>-15.877881680552496</v>
      </c>
    </row>
    <row r="214" spans="12:19" ht="11.1" hidden="1" customHeight="1" x14ac:dyDescent="0.2">
      <c r="L214" s="23">
        <v>2010</v>
      </c>
      <c r="M214" s="98">
        <v>4.1610376776672675</v>
      </c>
      <c r="N214" s="98">
        <v>0.66047688142263361</v>
      </c>
      <c r="O214" s="23"/>
      <c r="P214" s="23"/>
      <c r="Q214" s="98">
        <v>4.1610376776672675</v>
      </c>
      <c r="R214" s="98">
        <v>0.66047688142263361</v>
      </c>
    </row>
    <row r="215" spans="12:19" ht="11.1" hidden="1" customHeight="1" x14ac:dyDescent="0.2">
      <c r="L215" s="23">
        <v>2011</v>
      </c>
      <c r="M215" s="98">
        <v>-1.0249535117669017</v>
      </c>
      <c r="N215" s="98">
        <v>7.9533584078683939</v>
      </c>
      <c r="O215" s="23"/>
      <c r="P215" s="23"/>
      <c r="Q215" s="98">
        <v>-1.0249535117669017</v>
      </c>
      <c r="R215" s="98">
        <v>7.9533584078683939</v>
      </c>
    </row>
    <row r="216" spans="12:19" ht="11.1" hidden="1" customHeight="1" x14ac:dyDescent="0.2">
      <c r="L216" s="23">
        <v>2012</v>
      </c>
      <c r="M216" s="98">
        <v>7.3350414028761302</v>
      </c>
      <c r="N216" s="98">
        <v>7.8754437754838813</v>
      </c>
      <c r="O216" s="23"/>
      <c r="P216" s="23"/>
      <c r="Q216" s="98">
        <v>7.3350414028761302</v>
      </c>
      <c r="R216" s="98">
        <v>7.8754437754838813</v>
      </c>
    </row>
    <row r="217" spans="12:19" ht="11.1" hidden="1" customHeight="1" x14ac:dyDescent="0.2">
      <c r="L217" s="23">
        <v>2013</v>
      </c>
      <c r="M217" s="98">
        <v>9.4948837603664913</v>
      </c>
      <c r="N217" s="98">
        <v>7.9733652455954651</v>
      </c>
      <c r="O217" s="23"/>
      <c r="P217" s="23"/>
      <c r="Q217" s="98">
        <v>9.4948837603664913</v>
      </c>
      <c r="R217" s="98">
        <v>7.9733652455954651</v>
      </c>
    </row>
    <row r="218" spans="12:19" ht="11.1" hidden="1" customHeight="1" x14ac:dyDescent="0.2">
      <c r="L218" s="23"/>
      <c r="M218" s="98"/>
      <c r="N218" s="98"/>
      <c r="O218" s="23"/>
      <c r="P218" s="23"/>
    </row>
    <row r="219" spans="12:19" ht="11.1" hidden="1" customHeight="1" x14ac:dyDescent="0.2">
      <c r="L219" s="23"/>
      <c r="M219" s="98"/>
      <c r="N219" s="98"/>
      <c r="O219" s="23"/>
      <c r="P219" s="23"/>
    </row>
    <row r="220" spans="12:19" ht="11.1" hidden="1" customHeight="1" x14ac:dyDescent="0.2">
      <c r="O220" s="23"/>
      <c r="P220" s="23"/>
    </row>
    <row r="221" spans="12:19" ht="11.1" hidden="1" customHeight="1" x14ac:dyDescent="0.2">
      <c r="O221" s="23"/>
      <c r="P221" s="23"/>
    </row>
    <row r="222" spans="12:19" ht="11.1" hidden="1" customHeight="1" x14ac:dyDescent="0.2">
      <c r="O222" s="23"/>
      <c r="P222" s="23"/>
    </row>
    <row r="223" spans="12:19" ht="11.1" hidden="1" customHeight="1" x14ac:dyDescent="0.2">
      <c r="O223" s="23"/>
      <c r="P223" s="23"/>
    </row>
    <row r="224" spans="12:19" ht="11.1" hidden="1" customHeight="1" x14ac:dyDescent="0.2">
      <c r="O224" s="23"/>
      <c r="P224" s="23"/>
    </row>
    <row r="225" spans="15:16" ht="11.1" hidden="1" customHeight="1" x14ac:dyDescent="0.2">
      <c r="O225" s="23"/>
      <c r="P225" s="23"/>
    </row>
    <row r="226" spans="15:16" ht="11.1" hidden="1" customHeight="1" x14ac:dyDescent="0.2">
      <c r="O226" s="23"/>
      <c r="P226" s="23"/>
    </row>
    <row r="227" spans="15:16" ht="11.1" hidden="1" customHeight="1" x14ac:dyDescent="0.2">
      <c r="O227" s="23"/>
      <c r="P227" s="23"/>
    </row>
    <row r="228" spans="15:16" ht="11.1" hidden="1" customHeight="1" x14ac:dyDescent="0.2">
      <c r="O228" s="23"/>
      <c r="P228" s="23"/>
    </row>
    <row r="229" spans="15:16" ht="11.1" hidden="1" customHeight="1" x14ac:dyDescent="0.2">
      <c r="O229" s="23"/>
      <c r="P229" s="23"/>
    </row>
    <row r="230" spans="15:16" ht="11.1" hidden="1" customHeight="1" x14ac:dyDescent="0.2">
      <c r="O230" s="23"/>
      <c r="P230" s="23"/>
    </row>
    <row r="231" spans="15:16" ht="11.1" hidden="1" customHeight="1" x14ac:dyDescent="0.2">
      <c r="O231" s="23"/>
      <c r="P231" s="23"/>
    </row>
    <row r="232" spans="15:16" ht="11.1" hidden="1" customHeight="1" x14ac:dyDescent="0.2">
      <c r="O232" s="23"/>
      <c r="P232" s="23"/>
    </row>
    <row r="233" spans="15:16" ht="11.1" hidden="1" customHeight="1" x14ac:dyDescent="0.2">
      <c r="O233" s="23"/>
      <c r="P233" s="23"/>
    </row>
    <row r="234" spans="15:16" ht="11.1" hidden="1" customHeight="1" x14ac:dyDescent="0.2">
      <c r="O234" s="23"/>
      <c r="P234" s="23"/>
    </row>
    <row r="235" spans="15:16" ht="11.1" hidden="1" customHeight="1" x14ac:dyDescent="0.2">
      <c r="O235" s="23"/>
      <c r="P235" s="23"/>
    </row>
    <row r="236" spans="15:16" ht="11.1" hidden="1" customHeight="1" x14ac:dyDescent="0.2">
      <c r="O236" s="23"/>
      <c r="P236" s="23"/>
    </row>
    <row r="237" spans="15:16" ht="11.1" hidden="1" customHeight="1" x14ac:dyDescent="0.2">
      <c r="O237" s="23"/>
      <c r="P237" s="23"/>
    </row>
    <row r="238" spans="15:16" ht="11.1" hidden="1" customHeight="1" x14ac:dyDescent="0.2">
      <c r="O238" s="23"/>
      <c r="P238" s="23"/>
    </row>
    <row r="239" spans="15:16" ht="11.1" hidden="1" customHeight="1" x14ac:dyDescent="0.2">
      <c r="O239" s="23"/>
      <c r="P239" s="23"/>
    </row>
    <row r="240" spans="15:16" ht="11.1" hidden="1" customHeight="1" x14ac:dyDescent="0.2">
      <c r="O240" s="23"/>
      <c r="P240" s="23"/>
    </row>
    <row r="241" spans="15:16" ht="11.1" hidden="1" customHeight="1" x14ac:dyDescent="0.2">
      <c r="O241" s="23"/>
      <c r="P241" s="23"/>
    </row>
    <row r="242" spans="15:16" ht="11.1" hidden="1" customHeight="1" x14ac:dyDescent="0.2">
      <c r="O242" s="23"/>
      <c r="P242" s="23"/>
    </row>
    <row r="243" spans="15:16" ht="11.1" hidden="1" customHeight="1" x14ac:dyDescent="0.2">
      <c r="O243" s="23"/>
      <c r="P243" s="23"/>
    </row>
    <row r="244" spans="15:16" ht="11.1" hidden="1" customHeight="1" x14ac:dyDescent="0.2">
      <c r="O244" s="23"/>
      <c r="P244" s="23"/>
    </row>
    <row r="245" spans="15:16" ht="11.1" hidden="1" customHeight="1" x14ac:dyDescent="0.2">
      <c r="O245" s="23"/>
      <c r="P245" s="23"/>
    </row>
    <row r="246" spans="15:16" ht="11.1" hidden="1" customHeight="1" x14ac:dyDescent="0.2">
      <c r="O246" s="23"/>
      <c r="P246" s="23"/>
    </row>
    <row r="247" spans="15:16" ht="11.1" hidden="1" customHeight="1" x14ac:dyDescent="0.2">
      <c r="O247" s="23"/>
      <c r="P247" s="23"/>
    </row>
    <row r="248" spans="15:16" ht="11.1" hidden="1" customHeight="1" x14ac:dyDescent="0.2">
      <c r="O248" s="23"/>
      <c r="P248" s="23"/>
    </row>
    <row r="249" spans="15:16" ht="11.1" hidden="1" customHeight="1" x14ac:dyDescent="0.2">
      <c r="O249" s="23"/>
      <c r="P249" s="23"/>
    </row>
    <row r="250" spans="15:16" ht="11.1" hidden="1" customHeight="1" x14ac:dyDescent="0.2">
      <c r="O250" s="23"/>
      <c r="P250" s="23"/>
    </row>
    <row r="251" spans="15:16" ht="11.1" hidden="1" customHeight="1" x14ac:dyDescent="0.2">
      <c r="O251" s="23"/>
      <c r="P251" s="23"/>
    </row>
    <row r="252" spans="15:16" ht="11.1" hidden="1" customHeight="1" x14ac:dyDescent="0.2">
      <c r="O252" s="23"/>
      <c r="P252" s="23"/>
    </row>
    <row r="253" spans="15:16" ht="11.1" hidden="1" customHeight="1" x14ac:dyDescent="0.2">
      <c r="O253" s="23"/>
      <c r="P253" s="23"/>
    </row>
    <row r="254" spans="15:16" ht="11.1" hidden="1" customHeight="1" x14ac:dyDescent="0.2">
      <c r="O254" s="23"/>
      <c r="P254" s="23"/>
    </row>
    <row r="255" spans="15:16" ht="11.1" hidden="1" customHeight="1" x14ac:dyDescent="0.2">
      <c r="O255" s="23"/>
      <c r="P255" s="23"/>
    </row>
    <row r="256" spans="15:16" ht="11.1" hidden="1" customHeight="1" x14ac:dyDescent="0.2">
      <c r="O256" s="23"/>
      <c r="P256" s="23"/>
    </row>
    <row r="257" spans="15:16" ht="12.75" hidden="1" customHeight="1" x14ac:dyDescent="0.2">
      <c r="O257" s="23"/>
      <c r="P257" s="23"/>
    </row>
    <row r="258" spans="15:16" ht="11.1" hidden="1" customHeight="1" x14ac:dyDescent="0.2">
      <c r="O258" s="23"/>
      <c r="P258" s="23"/>
    </row>
    <row r="259" spans="15:16" ht="11.1" hidden="1" customHeight="1" x14ac:dyDescent="0.2">
      <c r="O259" s="23"/>
      <c r="P259" s="23"/>
    </row>
    <row r="260" spans="15:16" ht="11.1" hidden="1" customHeight="1" x14ac:dyDescent="0.2">
      <c r="O260" s="23"/>
      <c r="P260" s="23"/>
    </row>
    <row r="261" spans="15:16" ht="11.1" hidden="1" customHeight="1" x14ac:dyDescent="0.2">
      <c r="O261" s="23"/>
      <c r="P261" s="23"/>
    </row>
    <row r="262" spans="15:16" ht="11.1" hidden="1" customHeight="1" x14ac:dyDescent="0.2">
      <c r="O262" s="23"/>
      <c r="P262" s="23"/>
    </row>
    <row r="263" spans="15:16" ht="12.75" hidden="1" customHeight="1" x14ac:dyDescent="0.2"/>
    <row r="264" spans="15:16" ht="12.75" hidden="1" customHeight="1" x14ac:dyDescent="0.2"/>
    <row r="265" spans="15:16" ht="12.75" hidden="1" customHeight="1" x14ac:dyDescent="0.2"/>
    <row r="266" spans="15:16" ht="12.75" hidden="1" customHeight="1" x14ac:dyDescent="0.2"/>
    <row r="267" spans="15:16" ht="12.75" hidden="1" customHeight="1" x14ac:dyDescent="0.2"/>
    <row r="268" spans="15:16" ht="12.75" hidden="1" customHeight="1" x14ac:dyDescent="0.2"/>
    <row r="269" spans="15:16" ht="12.75" hidden="1" customHeight="1" x14ac:dyDescent="0.2"/>
    <row r="270" spans="15:16" ht="12.75" hidden="1" customHeight="1" x14ac:dyDescent="0.2"/>
    <row r="271" spans="15:16" ht="12.75" hidden="1" customHeight="1" x14ac:dyDescent="0.2"/>
    <row r="272" spans="15:16" ht="12.75" hidden="1" customHeight="1" x14ac:dyDescent="0.2"/>
    <row r="273" ht="12.75" hidden="1" customHeight="1" x14ac:dyDescent="0.2"/>
    <row r="274" ht="12.75" hidden="1" customHeight="1" x14ac:dyDescent="0.2"/>
    <row r="275" ht="12.75" hidden="1" customHeight="1" x14ac:dyDescent="0.2"/>
    <row r="276" ht="12.75" hidden="1" customHeight="1" x14ac:dyDescent="0.2"/>
    <row r="277" ht="12.75" hidden="1" customHeight="1" x14ac:dyDescent="0.2"/>
    <row r="278" ht="12.75" hidden="1" customHeight="1" x14ac:dyDescent="0.2"/>
    <row r="279" ht="12.75" hidden="1" customHeight="1" x14ac:dyDescent="0.2"/>
    <row r="280" ht="12.75" hidden="1" customHeight="1" x14ac:dyDescent="0.2"/>
    <row r="281" ht="12.75" hidden="1" customHeight="1" x14ac:dyDescent="0.2"/>
    <row r="282" ht="12.75" hidden="1" customHeight="1" x14ac:dyDescent="0.2"/>
    <row r="283" ht="12.75" hidden="1" customHeight="1" x14ac:dyDescent="0.2"/>
    <row r="284" ht="12.75" hidden="1" customHeight="1" x14ac:dyDescent="0.2"/>
    <row r="285" ht="12.75" hidden="1" customHeight="1" x14ac:dyDescent="0.2"/>
    <row r="286" ht="12.75" hidden="1" customHeight="1" x14ac:dyDescent="0.2"/>
    <row r="287" ht="12.75" hidden="1" customHeight="1" x14ac:dyDescent="0.2"/>
    <row r="288" ht="12.75" hidden="1" customHeight="1" x14ac:dyDescent="0.2"/>
    <row r="289" ht="12.75" hidden="1" customHeight="1" x14ac:dyDescent="0.2"/>
    <row r="290" ht="12.75" hidden="1" customHeight="1" x14ac:dyDescent="0.2"/>
    <row r="291" ht="12.75" hidden="1" customHeight="1" x14ac:dyDescent="0.2"/>
    <row r="292" ht="12.75" hidden="1" customHeight="1" x14ac:dyDescent="0.2"/>
    <row r="293" ht="12.75" hidden="1" customHeight="1" x14ac:dyDescent="0.2"/>
    <row r="294" ht="12.75" hidden="1" customHeight="1" x14ac:dyDescent="0.2"/>
    <row r="295" ht="12.75" hidden="1" customHeight="1" x14ac:dyDescent="0.2"/>
    <row r="296" ht="12.75" hidden="1" customHeight="1" x14ac:dyDescent="0.2"/>
    <row r="297" ht="12.75" hidden="1" customHeight="1" x14ac:dyDescent="0.2"/>
    <row r="298" ht="12.75" hidden="1" customHeight="1" x14ac:dyDescent="0.2"/>
    <row r="299" ht="12.75" hidden="1" customHeight="1" x14ac:dyDescent="0.2"/>
    <row r="300" ht="12.75" hidden="1" customHeight="1" x14ac:dyDescent="0.2"/>
    <row r="301" ht="12.75" hidden="1" customHeight="1" x14ac:dyDescent="0.2"/>
    <row r="302" ht="12.75" hidden="1" customHeight="1" x14ac:dyDescent="0.2"/>
    <row r="303" ht="12.75" hidden="1" customHeight="1" x14ac:dyDescent="0.2"/>
    <row r="304" ht="12.75" hidden="1" customHeight="1" x14ac:dyDescent="0.2"/>
    <row r="305" ht="12.75" hidden="1" customHeight="1" x14ac:dyDescent="0.2"/>
    <row r="306" ht="12.75" hidden="1" customHeight="1" x14ac:dyDescent="0.2"/>
    <row r="307" ht="12.75" hidden="1" customHeight="1" x14ac:dyDescent="0.2"/>
    <row r="308" ht="12.75" hidden="1" customHeight="1" x14ac:dyDescent="0.2"/>
    <row r="309" ht="12.75" hidden="1" customHeight="1" x14ac:dyDescent="0.2"/>
    <row r="310" ht="12.75" hidden="1" customHeight="1" x14ac:dyDescent="0.2"/>
    <row r="311" ht="12.75" hidden="1" customHeight="1" x14ac:dyDescent="0.2"/>
    <row r="312" ht="12.75" hidden="1" customHeight="1" x14ac:dyDescent="0.2"/>
    <row r="313" ht="12.75" hidden="1" customHeight="1" x14ac:dyDescent="0.2"/>
    <row r="314" ht="12.75" hidden="1" customHeight="1" x14ac:dyDescent="0.2"/>
    <row r="315" ht="12.75" hidden="1" customHeight="1" x14ac:dyDescent="0.2"/>
    <row r="316" ht="12.75" hidden="1" customHeight="1" x14ac:dyDescent="0.2"/>
    <row r="317" ht="12.75" hidden="1" customHeight="1" x14ac:dyDescent="0.2"/>
    <row r="318" ht="12.75" hidden="1" customHeight="1" x14ac:dyDescent="0.2"/>
    <row r="319" ht="12.75" hidden="1" customHeight="1" x14ac:dyDescent="0.2"/>
    <row r="320" ht="12.75" hidden="1" customHeight="1" x14ac:dyDescent="0.2"/>
    <row r="321" ht="12.75" hidden="1" customHeight="1" x14ac:dyDescent="0.2"/>
    <row r="322" ht="12.75" hidden="1" customHeight="1" x14ac:dyDescent="0.2"/>
    <row r="323" ht="12.75" hidden="1" customHeight="1" x14ac:dyDescent="0.2"/>
    <row r="324" ht="12.75" hidden="1" customHeight="1" x14ac:dyDescent="0.2"/>
    <row r="325" ht="12.75" hidden="1" customHeight="1" x14ac:dyDescent="0.2"/>
    <row r="326" ht="12.75" hidden="1" customHeight="1" x14ac:dyDescent="0.2"/>
    <row r="327" ht="12.75" hidden="1" customHeight="1" x14ac:dyDescent="0.2"/>
    <row r="328" ht="12.75" hidden="1" customHeight="1" x14ac:dyDescent="0.2"/>
    <row r="329" ht="12.75" hidden="1" customHeight="1" x14ac:dyDescent="0.2"/>
    <row r="330" ht="12.75" hidden="1" customHeight="1" x14ac:dyDescent="0.2"/>
    <row r="331" ht="12.75" hidden="1" customHeight="1" x14ac:dyDescent="0.2"/>
    <row r="332" ht="12.75" hidden="1" customHeight="1" x14ac:dyDescent="0.2"/>
    <row r="333" ht="12.75" hidden="1" customHeight="1" x14ac:dyDescent="0.2"/>
    <row r="334" ht="12.75" hidden="1" customHeight="1" x14ac:dyDescent="0.2"/>
    <row r="335" ht="12.75" hidden="1" customHeight="1" x14ac:dyDescent="0.2"/>
    <row r="336" ht="12.75" hidden="1" customHeight="1" x14ac:dyDescent="0.2"/>
    <row r="337" ht="12.75" hidden="1" customHeight="1" x14ac:dyDescent="0.2"/>
    <row r="338" ht="12.75" hidden="1" customHeight="1" x14ac:dyDescent="0.2"/>
    <row r="339" ht="12.75" hidden="1" customHeight="1" x14ac:dyDescent="0.2"/>
    <row r="340" ht="12.75" hidden="1" customHeight="1" x14ac:dyDescent="0.2"/>
    <row r="341" ht="12.75" hidden="1" customHeight="1" x14ac:dyDescent="0.2"/>
    <row r="342" ht="12.75" hidden="1" customHeight="1" x14ac:dyDescent="0.2"/>
    <row r="343" ht="12.75" hidden="1" customHeight="1" x14ac:dyDescent="0.2"/>
    <row r="344" ht="12.75" hidden="1" customHeight="1" x14ac:dyDescent="0.2"/>
    <row r="345" ht="12.75" hidden="1" customHeight="1" x14ac:dyDescent="0.2"/>
    <row r="346" ht="12.75" hidden="1" customHeight="1" x14ac:dyDescent="0.2"/>
    <row r="347" ht="12.75" hidden="1" customHeight="1" x14ac:dyDescent="0.2"/>
    <row r="348" ht="12.75" hidden="1" customHeight="1" x14ac:dyDescent="0.2"/>
    <row r="349" ht="12.75" hidden="1" customHeight="1" x14ac:dyDescent="0.2"/>
    <row r="350" ht="12.75" hidden="1" customHeight="1" x14ac:dyDescent="0.2"/>
    <row r="351" ht="12.75" hidden="1" customHeight="1" x14ac:dyDescent="0.2"/>
    <row r="352" ht="12.75" hidden="1" customHeight="1" x14ac:dyDescent="0.2"/>
    <row r="353" ht="12.75" hidden="1" customHeight="1" x14ac:dyDescent="0.2"/>
    <row r="354" ht="12.75" hidden="1" customHeight="1" x14ac:dyDescent="0.2"/>
    <row r="355" ht="12.75" hidden="1" customHeight="1" x14ac:dyDescent="0.2"/>
    <row r="356" ht="12.75" hidden="1" customHeight="1" x14ac:dyDescent="0.2"/>
    <row r="357" ht="12.75" hidden="1" customHeight="1" x14ac:dyDescent="0.2"/>
    <row r="358" ht="12.75" hidden="1" customHeight="1" x14ac:dyDescent="0.2"/>
    <row r="359" ht="12.75" hidden="1" customHeight="1" x14ac:dyDescent="0.2"/>
    <row r="360" ht="12.75" hidden="1" customHeight="1" x14ac:dyDescent="0.2"/>
    <row r="361" ht="12.75" hidden="1" customHeight="1" x14ac:dyDescent="0.2"/>
    <row r="362" ht="12.75" hidden="1" customHeight="1" x14ac:dyDescent="0.2"/>
    <row r="363" ht="12.75" hidden="1" customHeight="1" x14ac:dyDescent="0.2"/>
    <row r="364" ht="12.75" hidden="1" customHeight="1" x14ac:dyDescent="0.2"/>
    <row r="365" ht="12.75" hidden="1" customHeight="1" x14ac:dyDescent="0.2"/>
    <row r="366" ht="12.75" hidden="1" customHeight="1" x14ac:dyDescent="0.2"/>
    <row r="367" ht="12.75" hidden="1" customHeight="1" x14ac:dyDescent="0.2"/>
    <row r="368" ht="12.75" hidden="1" customHeight="1" x14ac:dyDescent="0.2"/>
    <row r="369" ht="12.75" hidden="1" customHeight="1" x14ac:dyDescent="0.2"/>
    <row r="370" ht="12.75" hidden="1" customHeight="1" x14ac:dyDescent="0.2"/>
    <row r="371" ht="12.75" hidden="1" customHeight="1" x14ac:dyDescent="0.2"/>
    <row r="372" ht="12.75" hidden="1" customHeight="1" x14ac:dyDescent="0.2"/>
    <row r="373" ht="12.75" hidden="1" customHeight="1" x14ac:dyDescent="0.2"/>
    <row r="374" ht="12.75" hidden="1" customHeight="1" x14ac:dyDescent="0.2"/>
    <row r="375" ht="12.75" hidden="1" customHeight="1" x14ac:dyDescent="0.2"/>
    <row r="376" ht="12.75" hidden="1" customHeight="1" x14ac:dyDescent="0.2"/>
    <row r="377" ht="12.75" hidden="1" customHeight="1" x14ac:dyDescent="0.2"/>
    <row r="378" ht="12.75" hidden="1" customHeight="1" x14ac:dyDescent="0.2"/>
    <row r="379" ht="12.75" hidden="1" customHeight="1" x14ac:dyDescent="0.2"/>
    <row r="380" ht="12.75" hidden="1" customHeight="1" x14ac:dyDescent="0.2"/>
    <row r="381" ht="12.75" hidden="1" customHeight="1" x14ac:dyDescent="0.2"/>
    <row r="382" ht="12.75" hidden="1" customHeight="1" x14ac:dyDescent="0.2"/>
    <row r="383" ht="12.75" hidden="1" customHeight="1" x14ac:dyDescent="0.2"/>
    <row r="384" ht="12.75" hidden="1" customHeight="1" x14ac:dyDescent="0.2"/>
    <row r="385" ht="12.75" hidden="1" customHeight="1" x14ac:dyDescent="0.2"/>
    <row r="386" ht="12.75" hidden="1" customHeight="1" x14ac:dyDescent="0.2"/>
    <row r="387" ht="12.75" hidden="1" customHeight="1" x14ac:dyDescent="0.2"/>
    <row r="388" ht="12.75" hidden="1" customHeight="1" x14ac:dyDescent="0.2"/>
    <row r="389" ht="12.75" hidden="1" customHeight="1" x14ac:dyDescent="0.2"/>
    <row r="390" ht="12.75" hidden="1" customHeight="1" x14ac:dyDescent="0.2"/>
    <row r="391" ht="12.75" hidden="1" customHeight="1" x14ac:dyDescent="0.2"/>
    <row r="392" ht="12.75" hidden="1" customHeight="1" x14ac:dyDescent="0.2"/>
    <row r="393" ht="12.75" hidden="1" customHeight="1" x14ac:dyDescent="0.2"/>
    <row r="394" ht="12.75" hidden="1" customHeight="1" x14ac:dyDescent="0.2"/>
    <row r="395" ht="12.75" hidden="1" customHeight="1" x14ac:dyDescent="0.2"/>
    <row r="396" ht="12.75" hidden="1" customHeight="1" x14ac:dyDescent="0.2"/>
    <row r="397" ht="12.75" hidden="1" customHeight="1" x14ac:dyDescent="0.2"/>
    <row r="398" ht="12.75" hidden="1" customHeight="1" x14ac:dyDescent="0.2"/>
    <row r="399" ht="12.75" hidden="1" customHeight="1" x14ac:dyDescent="0.2"/>
    <row r="400" ht="12.75" hidden="1" customHeight="1" x14ac:dyDescent="0.2"/>
    <row r="401" ht="12.75" hidden="1" customHeight="1" x14ac:dyDescent="0.2"/>
    <row r="402" ht="12.75" hidden="1" customHeight="1" x14ac:dyDescent="0.2"/>
    <row r="403" ht="12.75" hidden="1" customHeight="1" x14ac:dyDescent="0.2"/>
    <row r="404" ht="12.75" hidden="1" customHeight="1" x14ac:dyDescent="0.2"/>
    <row r="405" ht="12.75" hidden="1" customHeight="1" x14ac:dyDescent="0.2"/>
    <row r="406" ht="12.75" hidden="1" customHeight="1" x14ac:dyDescent="0.2"/>
    <row r="407" ht="12.75" hidden="1" customHeight="1" x14ac:dyDescent="0.2"/>
    <row r="408" ht="12.75" hidden="1" customHeight="1" x14ac:dyDescent="0.2"/>
    <row r="409" ht="12.75" hidden="1" customHeight="1" x14ac:dyDescent="0.2"/>
    <row r="410" ht="12.75" hidden="1" customHeight="1" x14ac:dyDescent="0.2"/>
    <row r="411" ht="12.75" hidden="1" customHeight="1" x14ac:dyDescent="0.2"/>
    <row r="412" ht="12.75" hidden="1" customHeight="1" x14ac:dyDescent="0.2"/>
    <row r="413" ht="12.75" hidden="1" customHeight="1" x14ac:dyDescent="0.2"/>
    <row r="414" ht="12.75" hidden="1" customHeight="1" x14ac:dyDescent="0.2"/>
    <row r="415" ht="12.75" hidden="1" customHeight="1" x14ac:dyDescent="0.2"/>
    <row r="416" ht="12.75" hidden="1" customHeight="1" x14ac:dyDescent="0.2"/>
    <row r="417" ht="12.75" hidden="1" customHeight="1" x14ac:dyDescent="0.2"/>
    <row r="418" ht="12.75" hidden="1" customHeight="1" x14ac:dyDescent="0.2"/>
    <row r="419" ht="12.75" hidden="1" customHeight="1" x14ac:dyDescent="0.2"/>
    <row r="420" ht="12.75" hidden="1" customHeight="1" x14ac:dyDescent="0.2"/>
    <row r="421" ht="12.75" hidden="1" customHeight="1" x14ac:dyDescent="0.2"/>
    <row r="422" ht="12.75" hidden="1" customHeight="1" x14ac:dyDescent="0.2"/>
    <row r="423" ht="12.75" hidden="1" customHeight="1" x14ac:dyDescent="0.2"/>
    <row r="424" ht="12.75" hidden="1" customHeight="1" x14ac:dyDescent="0.2"/>
    <row r="425" ht="12.75" hidden="1" customHeight="1" x14ac:dyDescent="0.2"/>
    <row r="426" ht="12.75" hidden="1" customHeight="1" x14ac:dyDescent="0.2"/>
    <row r="427" ht="12.75" hidden="1" customHeight="1" x14ac:dyDescent="0.2"/>
    <row r="428" ht="12.75" hidden="1" customHeight="1" x14ac:dyDescent="0.2"/>
    <row r="429" ht="12.75" hidden="1" customHeight="1" x14ac:dyDescent="0.2"/>
    <row r="430" ht="12.75" hidden="1" customHeight="1" x14ac:dyDescent="0.2"/>
    <row r="431" ht="12.75" hidden="1" customHeight="1" x14ac:dyDescent="0.2"/>
    <row r="432" ht="12.75" hidden="1" customHeight="1" x14ac:dyDescent="0.2"/>
    <row r="433" ht="12.75" hidden="1" customHeight="1" x14ac:dyDescent="0.2"/>
    <row r="434" ht="12.75" hidden="1" customHeight="1" x14ac:dyDescent="0.2"/>
    <row r="435" ht="12.75" hidden="1" customHeight="1" x14ac:dyDescent="0.2"/>
    <row r="436" ht="12.75" hidden="1" customHeight="1" x14ac:dyDescent="0.2"/>
    <row r="437" ht="12.75" hidden="1" customHeight="1" x14ac:dyDescent="0.2"/>
    <row r="438" ht="12.75" hidden="1" customHeight="1" x14ac:dyDescent="0.2"/>
    <row r="439" ht="12.75" hidden="1" customHeight="1" x14ac:dyDescent="0.2"/>
    <row r="440" ht="12.75" hidden="1" customHeight="1" x14ac:dyDescent="0.2"/>
    <row r="441" ht="12.75" hidden="1" customHeight="1" x14ac:dyDescent="0.2"/>
    <row r="442" ht="12.75" hidden="1" customHeight="1" x14ac:dyDescent="0.2"/>
    <row r="443" ht="12.75" hidden="1" customHeight="1" x14ac:dyDescent="0.2"/>
    <row r="444" ht="12.75" hidden="1" customHeight="1" x14ac:dyDescent="0.2"/>
    <row r="445" ht="12.75" hidden="1" customHeight="1" x14ac:dyDescent="0.2"/>
    <row r="446" ht="12.75" hidden="1" customHeight="1" x14ac:dyDescent="0.2"/>
    <row r="447" ht="12.75" hidden="1" customHeight="1" x14ac:dyDescent="0.2"/>
    <row r="448" ht="12.75" hidden="1" customHeight="1" x14ac:dyDescent="0.2"/>
    <row r="449" ht="12.75" hidden="1" customHeight="1" x14ac:dyDescent="0.2"/>
    <row r="450" ht="12.75" hidden="1" customHeight="1" x14ac:dyDescent="0.2"/>
    <row r="451" ht="12.75" hidden="1" customHeight="1" x14ac:dyDescent="0.2"/>
    <row r="452" ht="12.75" hidden="1" customHeight="1" x14ac:dyDescent="0.2"/>
    <row r="453" ht="12.75" hidden="1" customHeight="1" x14ac:dyDescent="0.2"/>
    <row r="454" ht="12.75" hidden="1" customHeight="1" x14ac:dyDescent="0.2"/>
    <row r="455" ht="12.75" hidden="1" customHeight="1" x14ac:dyDescent="0.2"/>
    <row r="456" ht="12.75" hidden="1" customHeight="1" x14ac:dyDescent="0.2"/>
    <row r="457" ht="12.75" hidden="1" customHeight="1" x14ac:dyDescent="0.2"/>
    <row r="458" ht="12.75" hidden="1" customHeight="1" x14ac:dyDescent="0.2"/>
    <row r="459" ht="12.75" hidden="1" customHeight="1" x14ac:dyDescent="0.2"/>
    <row r="460" ht="12.75" hidden="1" customHeight="1" x14ac:dyDescent="0.2"/>
    <row r="461" ht="12.75" hidden="1" customHeight="1" x14ac:dyDescent="0.2"/>
    <row r="462" ht="12.75" hidden="1" customHeight="1" x14ac:dyDescent="0.2"/>
    <row r="463" ht="12.75" hidden="1" customHeight="1" x14ac:dyDescent="0.2"/>
    <row r="464" ht="12.75" hidden="1" customHeight="1" x14ac:dyDescent="0.2"/>
    <row r="465" ht="12.75" hidden="1" customHeight="1" x14ac:dyDescent="0.2"/>
    <row r="466" ht="12.75" hidden="1" customHeight="1" x14ac:dyDescent="0.2"/>
    <row r="467" ht="12.75" hidden="1" customHeight="1" x14ac:dyDescent="0.2"/>
    <row r="468" ht="12.75" hidden="1" customHeight="1" x14ac:dyDescent="0.2"/>
    <row r="469" ht="12.75" hidden="1" customHeight="1" x14ac:dyDescent="0.2"/>
    <row r="470" ht="12.75" hidden="1" customHeight="1" x14ac:dyDescent="0.2"/>
    <row r="471" ht="12.75" hidden="1" customHeight="1" x14ac:dyDescent="0.2"/>
    <row r="472" ht="12.75" hidden="1" customHeight="1" x14ac:dyDescent="0.2"/>
    <row r="473" ht="12.75" hidden="1" customHeight="1" x14ac:dyDescent="0.2"/>
    <row r="474" ht="12.75" hidden="1" customHeight="1" x14ac:dyDescent="0.2"/>
    <row r="475" ht="12.75" hidden="1" customHeight="1" x14ac:dyDescent="0.2"/>
    <row r="476" ht="12.75" hidden="1" customHeight="1" x14ac:dyDescent="0.2"/>
    <row r="477" ht="12.75" hidden="1" customHeight="1" x14ac:dyDescent="0.2"/>
    <row r="478" ht="12.75" hidden="1" customHeight="1" x14ac:dyDescent="0.2"/>
    <row r="479" ht="12.75" hidden="1" customHeight="1" x14ac:dyDescent="0.2"/>
    <row r="480" ht="12.75" hidden="1" customHeight="1" x14ac:dyDescent="0.2"/>
    <row r="481" ht="12.75" hidden="1" customHeight="1" x14ac:dyDescent="0.2"/>
    <row r="482" ht="12.75" hidden="1" customHeight="1" x14ac:dyDescent="0.2"/>
    <row r="483" ht="12.75" hidden="1" customHeight="1" x14ac:dyDescent="0.2"/>
    <row r="484" ht="12.75" hidden="1" customHeight="1" x14ac:dyDescent="0.2"/>
    <row r="485" ht="12.75" hidden="1" customHeight="1" x14ac:dyDescent="0.2"/>
    <row r="486" ht="12.75" hidden="1" customHeight="1" x14ac:dyDescent="0.2"/>
    <row r="487" ht="12.75" hidden="1" customHeight="1" x14ac:dyDescent="0.2"/>
    <row r="488" ht="12.75" hidden="1" customHeight="1" x14ac:dyDescent="0.2"/>
    <row r="489" ht="12.75" hidden="1" customHeight="1" x14ac:dyDescent="0.2"/>
    <row r="490" ht="12.75" hidden="1" customHeight="1" x14ac:dyDescent="0.2"/>
    <row r="491" ht="12.75" hidden="1" customHeight="1" x14ac:dyDescent="0.2"/>
    <row r="492" ht="12.75" hidden="1" customHeight="1" x14ac:dyDescent="0.2"/>
    <row r="493" ht="12.75" hidden="1" customHeight="1" x14ac:dyDescent="0.2"/>
    <row r="494" ht="12.75" hidden="1" customHeight="1" x14ac:dyDescent="0.2"/>
    <row r="495" ht="12.75" hidden="1" customHeight="1" x14ac:dyDescent="0.2"/>
    <row r="496" ht="12.75" hidden="1" customHeight="1" x14ac:dyDescent="0.2"/>
    <row r="497" ht="12.75" hidden="1" customHeight="1" x14ac:dyDescent="0.2"/>
    <row r="498" ht="12.75" hidden="1" customHeight="1" x14ac:dyDescent="0.2"/>
    <row r="499" ht="12.75" hidden="1" customHeight="1" x14ac:dyDescent="0.2"/>
    <row r="500" ht="12.75" hidden="1" customHeight="1" x14ac:dyDescent="0.2"/>
    <row r="501" ht="12.75" hidden="1" customHeight="1" x14ac:dyDescent="0.2"/>
    <row r="502" ht="12.75" hidden="1" customHeight="1" x14ac:dyDescent="0.2"/>
    <row r="503" ht="12.75" hidden="1" customHeight="1" x14ac:dyDescent="0.2"/>
    <row r="504" ht="12.75" hidden="1" customHeight="1" x14ac:dyDescent="0.2"/>
    <row r="505" ht="12.75" hidden="1" customHeight="1" x14ac:dyDescent="0.2"/>
    <row r="506" ht="12.75" hidden="1" customHeight="1" x14ac:dyDescent="0.2"/>
    <row r="507" ht="12.75" hidden="1" customHeight="1" x14ac:dyDescent="0.2"/>
    <row r="508" ht="12.75" hidden="1" customHeight="1" x14ac:dyDescent="0.2"/>
    <row r="509" ht="12.75" hidden="1" customHeight="1" x14ac:dyDescent="0.2"/>
    <row r="510" ht="12.75" hidden="1" customHeight="1" x14ac:dyDescent="0.2"/>
    <row r="511" ht="12.75" hidden="1" customHeight="1" x14ac:dyDescent="0.2"/>
    <row r="512" ht="12.75" hidden="1" customHeight="1" x14ac:dyDescent="0.2"/>
    <row r="513" ht="12.75" hidden="1" customHeight="1" x14ac:dyDescent="0.2"/>
    <row r="514" ht="12.75" hidden="1" customHeight="1" x14ac:dyDescent="0.2"/>
    <row r="515" ht="12.75" hidden="1" customHeight="1" x14ac:dyDescent="0.2"/>
    <row r="516" ht="12.75" hidden="1" customHeight="1" x14ac:dyDescent="0.2"/>
    <row r="517" ht="12.75" hidden="1" customHeight="1" x14ac:dyDescent="0.2"/>
    <row r="518" ht="12.75" hidden="1" customHeight="1" x14ac:dyDescent="0.2"/>
    <row r="519" ht="12.75" hidden="1" customHeight="1" x14ac:dyDescent="0.2"/>
    <row r="520" ht="12.75" hidden="1" customHeight="1" x14ac:dyDescent="0.2"/>
    <row r="521" ht="12.75" hidden="1" customHeight="1" x14ac:dyDescent="0.2"/>
    <row r="522" ht="12.75" hidden="1" customHeight="1" x14ac:dyDescent="0.2"/>
    <row r="523" ht="12.75" hidden="1" customHeight="1" x14ac:dyDescent="0.2"/>
    <row r="524" ht="12.75" hidden="1" customHeight="1" x14ac:dyDescent="0.2"/>
    <row r="525" ht="12.75" hidden="1" customHeight="1" x14ac:dyDescent="0.2"/>
    <row r="526" ht="12.75" hidden="1" customHeight="1" x14ac:dyDescent="0.2"/>
    <row r="527" ht="12.75" hidden="1" customHeight="1" x14ac:dyDescent="0.2"/>
    <row r="528" ht="12.75" hidden="1" customHeight="1" x14ac:dyDescent="0.2"/>
    <row r="529" ht="12.75" hidden="1" customHeight="1" x14ac:dyDescent="0.2"/>
    <row r="530" ht="12.75" hidden="1" customHeight="1" x14ac:dyDescent="0.2"/>
    <row r="531" ht="12.75" hidden="1" customHeight="1" x14ac:dyDescent="0.2"/>
    <row r="532" ht="12.75" hidden="1" customHeight="1" x14ac:dyDescent="0.2"/>
    <row r="533" ht="12.75" hidden="1" customHeight="1" x14ac:dyDescent="0.2"/>
    <row r="534" ht="12.75" hidden="1" customHeight="1" x14ac:dyDescent="0.2"/>
    <row r="535" ht="12.75" hidden="1" customHeight="1" x14ac:dyDescent="0.2"/>
    <row r="536" ht="12.75" hidden="1" customHeight="1" x14ac:dyDescent="0.2"/>
    <row r="537" ht="12.75" hidden="1" customHeight="1" x14ac:dyDescent="0.2"/>
    <row r="538" ht="12.75" hidden="1" customHeight="1" x14ac:dyDescent="0.2"/>
    <row r="539" ht="12.75" hidden="1" customHeight="1" x14ac:dyDescent="0.2"/>
    <row r="540" ht="12.75" hidden="1" customHeight="1" x14ac:dyDescent="0.2"/>
    <row r="541" ht="12.75" hidden="1" customHeight="1" x14ac:dyDescent="0.2"/>
    <row r="542" ht="12.75" hidden="1" customHeight="1" x14ac:dyDescent="0.2"/>
    <row r="543" ht="12.75" hidden="1" customHeight="1" x14ac:dyDescent="0.2"/>
    <row r="544" ht="12.75" hidden="1" customHeight="1" x14ac:dyDescent="0.2"/>
    <row r="545" ht="12.75" hidden="1" customHeight="1" x14ac:dyDescent="0.2"/>
    <row r="546" ht="12.75" hidden="1" customHeight="1" x14ac:dyDescent="0.2"/>
    <row r="547" ht="12.75" hidden="1" customHeight="1" x14ac:dyDescent="0.2"/>
    <row r="548" ht="12.75" hidden="1" customHeight="1" x14ac:dyDescent="0.2"/>
    <row r="549" ht="12.75" hidden="1" customHeight="1" x14ac:dyDescent="0.2"/>
    <row r="550" ht="12.75" hidden="1" customHeight="1" x14ac:dyDescent="0.2"/>
    <row r="551" ht="12.75" hidden="1" customHeight="1" x14ac:dyDescent="0.2"/>
    <row r="552" ht="12.75" hidden="1" customHeight="1" x14ac:dyDescent="0.2"/>
    <row r="553" ht="12.75" hidden="1" customHeight="1" x14ac:dyDescent="0.2"/>
    <row r="554" ht="12.75" hidden="1" customHeight="1" x14ac:dyDescent="0.2"/>
    <row r="555" ht="12.75" hidden="1" customHeight="1" x14ac:dyDescent="0.2"/>
    <row r="556" ht="12.75" hidden="1" customHeight="1" x14ac:dyDescent="0.2"/>
    <row r="557" ht="12.75" hidden="1" customHeight="1" x14ac:dyDescent="0.2"/>
    <row r="558" ht="12.75" hidden="1" customHeight="1" x14ac:dyDescent="0.2"/>
    <row r="559" ht="12.75" hidden="1" customHeight="1" x14ac:dyDescent="0.2"/>
    <row r="560" ht="12.75" hidden="1" customHeight="1" x14ac:dyDescent="0.2"/>
    <row r="561" ht="12.75" hidden="1" customHeight="1" x14ac:dyDescent="0.2"/>
    <row r="562" ht="12.75" hidden="1" customHeight="1" x14ac:dyDescent="0.2"/>
    <row r="563" ht="12.75" hidden="1" customHeight="1" x14ac:dyDescent="0.2"/>
    <row r="564" ht="12.75" hidden="1" customHeight="1" x14ac:dyDescent="0.2"/>
    <row r="565" ht="12.75" hidden="1" customHeight="1" x14ac:dyDescent="0.2"/>
    <row r="566" ht="12.75" hidden="1" customHeight="1" x14ac:dyDescent="0.2"/>
    <row r="567" ht="12.75" hidden="1" customHeight="1" x14ac:dyDescent="0.2"/>
    <row r="568" ht="12.75" hidden="1" customHeight="1" x14ac:dyDescent="0.2"/>
    <row r="569" ht="12.75" hidden="1" customHeight="1" x14ac:dyDescent="0.2"/>
    <row r="570" ht="12.75" hidden="1" customHeight="1" x14ac:dyDescent="0.2"/>
    <row r="571" ht="12.75" hidden="1" customHeight="1" x14ac:dyDescent="0.2"/>
    <row r="572" ht="12.75" hidden="1" customHeight="1" x14ac:dyDescent="0.2"/>
    <row r="573" ht="12.75" hidden="1" customHeight="1" x14ac:dyDescent="0.2"/>
    <row r="574" ht="12.75" hidden="1" customHeight="1" x14ac:dyDescent="0.2"/>
    <row r="575" ht="12.75" hidden="1" customHeight="1" x14ac:dyDescent="0.2"/>
    <row r="576" ht="12.75" hidden="1" customHeight="1" x14ac:dyDescent="0.2"/>
    <row r="577" ht="12.75" hidden="1" customHeight="1" x14ac:dyDescent="0.2"/>
    <row r="578" ht="12.75" hidden="1" customHeight="1" x14ac:dyDescent="0.2"/>
    <row r="579" ht="12.75" hidden="1" customHeight="1" x14ac:dyDescent="0.2"/>
    <row r="580" ht="12.75" hidden="1" customHeight="1" x14ac:dyDescent="0.2"/>
    <row r="581" ht="12.75" hidden="1" customHeight="1" x14ac:dyDescent="0.2"/>
    <row r="582" ht="12.75" hidden="1" customHeight="1" x14ac:dyDescent="0.2"/>
    <row r="583" ht="12.75" hidden="1" customHeight="1" x14ac:dyDescent="0.2"/>
    <row r="584" ht="12.75" hidden="1" customHeight="1" x14ac:dyDescent="0.2"/>
    <row r="585" ht="12.75" hidden="1" customHeight="1" x14ac:dyDescent="0.2"/>
    <row r="586" ht="12.75" hidden="1" customHeight="1" x14ac:dyDescent="0.2"/>
    <row r="587" ht="12.75" hidden="1" customHeight="1" x14ac:dyDescent="0.2"/>
    <row r="588" ht="12.75" hidden="1" customHeight="1" x14ac:dyDescent="0.2"/>
    <row r="589" ht="12.75" hidden="1" customHeight="1" x14ac:dyDescent="0.2"/>
    <row r="590" ht="12.75" hidden="1" customHeight="1" x14ac:dyDescent="0.2"/>
    <row r="591" ht="12.75" hidden="1" customHeight="1" x14ac:dyDescent="0.2"/>
    <row r="592" ht="12.75" hidden="1" customHeight="1" x14ac:dyDescent="0.2"/>
    <row r="593" ht="12.75" hidden="1" customHeight="1" x14ac:dyDescent="0.2"/>
    <row r="594" ht="12.75" hidden="1" customHeight="1" x14ac:dyDescent="0.2"/>
    <row r="595" ht="12.75" hidden="1" customHeight="1" x14ac:dyDescent="0.2"/>
    <row r="596" ht="12.75" hidden="1" customHeight="1" x14ac:dyDescent="0.2"/>
    <row r="597" ht="12.75" hidden="1" customHeight="1" x14ac:dyDescent="0.2"/>
    <row r="598" ht="12.75" hidden="1" customHeight="1" x14ac:dyDescent="0.2"/>
    <row r="599" ht="12.75" hidden="1" customHeight="1" x14ac:dyDescent="0.2"/>
    <row r="600" ht="12.75" hidden="1" customHeight="1" x14ac:dyDescent="0.2"/>
    <row r="601" ht="12.75" hidden="1" customHeight="1" x14ac:dyDescent="0.2"/>
    <row r="602" ht="12.75" hidden="1" customHeight="1" x14ac:dyDescent="0.2"/>
    <row r="603" ht="12.75" hidden="1" customHeight="1" x14ac:dyDescent="0.2"/>
    <row r="604" ht="12.75" hidden="1" customHeight="1" x14ac:dyDescent="0.2"/>
    <row r="605" ht="12.75" hidden="1" customHeight="1" x14ac:dyDescent="0.2"/>
    <row r="606" ht="12.75" hidden="1" customHeight="1" x14ac:dyDescent="0.2"/>
    <row r="607" ht="12.75" hidden="1" customHeight="1" x14ac:dyDescent="0.2"/>
    <row r="608" ht="12.75" hidden="1" customHeight="1" x14ac:dyDescent="0.2"/>
    <row r="609" ht="12.75" hidden="1" customHeight="1" x14ac:dyDescent="0.2"/>
    <row r="610" ht="12.75" hidden="1" customHeight="1" x14ac:dyDescent="0.2"/>
    <row r="611" ht="12.75" hidden="1" customHeight="1" x14ac:dyDescent="0.2"/>
    <row r="612" ht="12.75" hidden="1" customHeight="1" x14ac:dyDescent="0.2"/>
    <row r="613" ht="12.75" hidden="1" customHeight="1" x14ac:dyDescent="0.2"/>
    <row r="614" ht="12.75" hidden="1" customHeight="1" x14ac:dyDescent="0.2"/>
    <row r="615" ht="12.75" hidden="1" customHeight="1" x14ac:dyDescent="0.2"/>
    <row r="616" ht="12.75" hidden="1" customHeight="1" x14ac:dyDescent="0.2"/>
    <row r="617" ht="12.75" hidden="1" customHeight="1" x14ac:dyDescent="0.2"/>
    <row r="618" ht="12.75" hidden="1" customHeight="1" x14ac:dyDescent="0.2"/>
    <row r="619" ht="12.75" hidden="1" customHeight="1" x14ac:dyDescent="0.2"/>
    <row r="620" ht="12.75" hidden="1" customHeight="1" x14ac:dyDescent="0.2"/>
    <row r="621" ht="12.75" hidden="1" customHeight="1" x14ac:dyDescent="0.2"/>
    <row r="622" ht="12.75" hidden="1" customHeight="1" x14ac:dyDescent="0.2"/>
    <row r="623" ht="12.75" hidden="1" customHeight="1" x14ac:dyDescent="0.2"/>
    <row r="624" ht="12.75" hidden="1" customHeight="1" x14ac:dyDescent="0.2"/>
    <row r="625" ht="12.75" hidden="1" customHeight="1" x14ac:dyDescent="0.2"/>
    <row r="626" ht="12.75" hidden="1" customHeight="1" x14ac:dyDescent="0.2"/>
    <row r="627" ht="12.75" hidden="1" customHeight="1" x14ac:dyDescent="0.2"/>
    <row r="628" ht="12.75" hidden="1" customHeight="1" x14ac:dyDescent="0.2"/>
    <row r="629" ht="12.75" hidden="1" customHeight="1" x14ac:dyDescent="0.2"/>
    <row r="630" ht="12.75" hidden="1" customHeight="1" x14ac:dyDescent="0.2"/>
    <row r="631" ht="12.75" hidden="1" customHeight="1" x14ac:dyDescent="0.2"/>
    <row r="632" ht="12.75" hidden="1" customHeight="1" x14ac:dyDescent="0.2"/>
    <row r="633" ht="12.75" hidden="1" customHeight="1" x14ac:dyDescent="0.2"/>
    <row r="634" ht="12.75" hidden="1" customHeight="1" x14ac:dyDescent="0.2"/>
    <row r="635" ht="12.75" hidden="1" customHeight="1" x14ac:dyDescent="0.2"/>
    <row r="636" ht="12.75" hidden="1" customHeight="1" x14ac:dyDescent="0.2"/>
    <row r="637" ht="12.75" hidden="1" customHeight="1" x14ac:dyDescent="0.2"/>
    <row r="638" ht="12.75" hidden="1" customHeight="1" x14ac:dyDescent="0.2"/>
    <row r="639" ht="12.75" hidden="1" customHeight="1" x14ac:dyDescent="0.2"/>
    <row r="640" ht="12.75" hidden="1" customHeight="1" x14ac:dyDescent="0.2"/>
    <row r="641" ht="12.75" hidden="1" customHeight="1" x14ac:dyDescent="0.2"/>
    <row r="642" ht="12.75" hidden="1" customHeight="1" x14ac:dyDescent="0.2"/>
    <row r="643" ht="12.75" hidden="1" customHeight="1" x14ac:dyDescent="0.2"/>
    <row r="644" ht="12.75" hidden="1" customHeight="1" x14ac:dyDescent="0.2"/>
    <row r="645" ht="12.75" hidden="1" customHeight="1" x14ac:dyDescent="0.2"/>
    <row r="646" ht="12.75" hidden="1" customHeight="1" x14ac:dyDescent="0.2"/>
    <row r="647" ht="12.75" hidden="1" customHeight="1" x14ac:dyDescent="0.2"/>
    <row r="648" ht="12.75" hidden="1" customHeight="1" x14ac:dyDescent="0.2"/>
    <row r="649" ht="12.75" hidden="1" customHeight="1" x14ac:dyDescent="0.2"/>
    <row r="650" ht="12.75" hidden="1" customHeight="1" x14ac:dyDescent="0.2"/>
    <row r="651" ht="12.75" hidden="1" customHeight="1" x14ac:dyDescent="0.2"/>
    <row r="652" ht="12.75" hidden="1" customHeight="1" x14ac:dyDescent="0.2"/>
    <row r="653" ht="12.75" hidden="1" customHeight="1" x14ac:dyDescent="0.2"/>
    <row r="654" ht="12.75" hidden="1" customHeight="1" x14ac:dyDescent="0.2"/>
    <row r="655" ht="12.75" hidden="1" customHeight="1" x14ac:dyDescent="0.2"/>
    <row r="656" ht="12.75" hidden="1" customHeight="1" x14ac:dyDescent="0.2"/>
    <row r="657" ht="12.75" hidden="1" customHeight="1" x14ac:dyDescent="0.2"/>
    <row r="658" ht="12.75" hidden="1" customHeight="1" x14ac:dyDescent="0.2"/>
    <row r="659" ht="12.75" hidden="1" customHeight="1" x14ac:dyDescent="0.2"/>
    <row r="660" ht="12.75" hidden="1" customHeight="1" x14ac:dyDescent="0.2"/>
    <row r="661" ht="12.75" hidden="1" customHeight="1" x14ac:dyDescent="0.2"/>
    <row r="662" ht="12.75" hidden="1" customHeight="1" x14ac:dyDescent="0.2"/>
    <row r="663" ht="12.75" hidden="1" customHeight="1" x14ac:dyDescent="0.2"/>
    <row r="664" ht="12.75" hidden="1" customHeight="1" x14ac:dyDescent="0.2"/>
    <row r="665" ht="12.75" hidden="1" customHeight="1" x14ac:dyDescent="0.2"/>
    <row r="666" ht="12.75" hidden="1" customHeight="1" x14ac:dyDescent="0.2"/>
    <row r="667" ht="12.75" hidden="1" customHeight="1" x14ac:dyDescent="0.2"/>
    <row r="668" ht="12.75" hidden="1" customHeight="1" x14ac:dyDescent="0.2"/>
    <row r="669" ht="12.75" hidden="1" customHeight="1" x14ac:dyDescent="0.2"/>
    <row r="670" ht="12.75" hidden="1" customHeight="1" x14ac:dyDescent="0.2"/>
    <row r="671" ht="12.75" hidden="1" customHeight="1" x14ac:dyDescent="0.2"/>
    <row r="672" ht="12.75" hidden="1" customHeight="1" x14ac:dyDescent="0.2"/>
    <row r="673" ht="12.75" hidden="1" customHeight="1" x14ac:dyDescent="0.2"/>
    <row r="674" ht="12.75" hidden="1" customHeight="1" x14ac:dyDescent="0.2"/>
    <row r="675" ht="12.75" hidden="1" customHeight="1" x14ac:dyDescent="0.2"/>
    <row r="676" ht="12.75" hidden="1" customHeight="1" x14ac:dyDescent="0.2"/>
    <row r="677" ht="12.75" hidden="1" customHeight="1" x14ac:dyDescent="0.2"/>
    <row r="678" ht="12.75" hidden="1" customHeight="1" x14ac:dyDescent="0.2"/>
    <row r="679" ht="12.75" hidden="1" customHeight="1" x14ac:dyDescent="0.2"/>
    <row r="680" ht="12.75" hidden="1" customHeight="1" x14ac:dyDescent="0.2"/>
    <row r="681" ht="12.75" hidden="1" customHeight="1" x14ac:dyDescent="0.2"/>
    <row r="682" ht="12.75" hidden="1" customHeight="1" x14ac:dyDescent="0.2"/>
    <row r="683" ht="12.75" hidden="1" customHeight="1" x14ac:dyDescent="0.2"/>
    <row r="684" ht="12.75" hidden="1" customHeight="1" x14ac:dyDescent="0.2"/>
    <row r="685" ht="12.75" hidden="1" customHeight="1" x14ac:dyDescent="0.2"/>
    <row r="686" ht="12.75" hidden="1" customHeight="1" x14ac:dyDescent="0.2"/>
    <row r="687" ht="12.75" hidden="1" customHeight="1" x14ac:dyDescent="0.2"/>
    <row r="688" ht="12.75" hidden="1" customHeight="1" x14ac:dyDescent="0.2"/>
    <row r="689" ht="12.75" hidden="1" customHeight="1" x14ac:dyDescent="0.2"/>
    <row r="690" ht="12.75" hidden="1" customHeight="1" x14ac:dyDescent="0.2"/>
    <row r="691" ht="12.75" hidden="1" customHeight="1" x14ac:dyDescent="0.2"/>
    <row r="692" ht="12.75" hidden="1" customHeight="1" x14ac:dyDescent="0.2"/>
    <row r="693" ht="12.75" hidden="1" customHeight="1" x14ac:dyDescent="0.2"/>
    <row r="694" ht="12.75" hidden="1" customHeight="1" x14ac:dyDescent="0.2"/>
    <row r="695" ht="12.75" hidden="1" customHeight="1" x14ac:dyDescent="0.2"/>
    <row r="696" ht="12.75" hidden="1" customHeight="1" x14ac:dyDescent="0.2"/>
    <row r="697" ht="12.75" hidden="1" customHeight="1" x14ac:dyDescent="0.2"/>
    <row r="698" ht="12.75" hidden="1" customHeight="1" x14ac:dyDescent="0.2"/>
    <row r="699" ht="12.75" hidden="1" customHeight="1" x14ac:dyDescent="0.2"/>
    <row r="700" ht="12.75" hidden="1" customHeight="1" x14ac:dyDescent="0.2"/>
    <row r="701" ht="12.75" hidden="1" customHeight="1" x14ac:dyDescent="0.2"/>
    <row r="702" ht="12.75" hidden="1" customHeight="1" x14ac:dyDescent="0.2"/>
    <row r="703" ht="12.75" hidden="1" customHeight="1" x14ac:dyDescent="0.2"/>
    <row r="704" ht="12.75" hidden="1" customHeight="1" x14ac:dyDescent="0.2"/>
    <row r="705" ht="12.75" hidden="1" customHeight="1" x14ac:dyDescent="0.2"/>
    <row r="706" ht="12.75" hidden="1" customHeight="1" x14ac:dyDescent="0.2"/>
    <row r="707" ht="12.75" hidden="1" customHeight="1" x14ac:dyDescent="0.2"/>
    <row r="708" ht="12.75" hidden="1" customHeight="1" x14ac:dyDescent="0.2"/>
    <row r="709" ht="12.75" hidden="1" customHeight="1" x14ac:dyDescent="0.2"/>
    <row r="710" ht="12.75" hidden="1" customHeight="1" x14ac:dyDescent="0.2"/>
    <row r="711" ht="12.75" hidden="1" customHeight="1" x14ac:dyDescent="0.2"/>
    <row r="712" ht="12.75" hidden="1" customHeight="1" x14ac:dyDescent="0.2"/>
    <row r="713" ht="12.75" hidden="1" customHeight="1" x14ac:dyDescent="0.2"/>
    <row r="714" ht="12.75" hidden="1" customHeight="1" x14ac:dyDescent="0.2"/>
    <row r="715" ht="12.75" hidden="1" customHeight="1" x14ac:dyDescent="0.2"/>
    <row r="716" ht="12.75" hidden="1" customHeight="1" x14ac:dyDescent="0.2"/>
    <row r="717" ht="12.75" hidden="1" customHeight="1" x14ac:dyDescent="0.2"/>
    <row r="718" ht="12.75" hidden="1" customHeight="1" x14ac:dyDescent="0.2"/>
    <row r="719" ht="12.75" hidden="1" customHeight="1" x14ac:dyDescent="0.2"/>
    <row r="720" ht="12.75" hidden="1" customHeight="1" x14ac:dyDescent="0.2"/>
    <row r="721" ht="12.75" hidden="1" customHeight="1" x14ac:dyDescent="0.2"/>
    <row r="722" ht="12.75" hidden="1" customHeight="1" x14ac:dyDescent="0.2"/>
    <row r="723" ht="12.75" hidden="1" customHeight="1" x14ac:dyDescent="0.2"/>
    <row r="724" ht="12.75" hidden="1" customHeight="1" x14ac:dyDescent="0.2"/>
    <row r="725" ht="12.75" hidden="1" customHeight="1" x14ac:dyDescent="0.2"/>
    <row r="726" ht="12.75" hidden="1" customHeight="1" x14ac:dyDescent="0.2"/>
    <row r="727" ht="12.75" hidden="1" customHeight="1" x14ac:dyDescent="0.2"/>
    <row r="728" ht="12.75" hidden="1" customHeight="1" x14ac:dyDescent="0.2"/>
    <row r="729" ht="12.75" hidden="1" customHeight="1" x14ac:dyDescent="0.2"/>
    <row r="730" ht="12.75" hidden="1" customHeight="1" x14ac:dyDescent="0.2"/>
    <row r="731" ht="12.75" hidden="1" customHeight="1" x14ac:dyDescent="0.2"/>
    <row r="732" ht="12.75" hidden="1" customHeight="1" x14ac:dyDescent="0.2"/>
    <row r="733" ht="12.75" hidden="1" customHeight="1" x14ac:dyDescent="0.2"/>
    <row r="734" ht="12.75" hidden="1" customHeight="1" x14ac:dyDescent="0.2"/>
    <row r="735" ht="12.75" hidden="1" customHeight="1" x14ac:dyDescent="0.2"/>
    <row r="736" ht="12.75" hidden="1" customHeight="1" x14ac:dyDescent="0.2"/>
    <row r="737" ht="12.75" hidden="1" customHeight="1" x14ac:dyDescent="0.2"/>
    <row r="738" ht="12.75" hidden="1" customHeight="1" x14ac:dyDescent="0.2"/>
    <row r="739" ht="12.75" hidden="1" customHeight="1" x14ac:dyDescent="0.2"/>
    <row r="740" ht="12.75" hidden="1" customHeight="1" x14ac:dyDescent="0.2"/>
    <row r="741" ht="12.75" hidden="1" customHeight="1" x14ac:dyDescent="0.2"/>
    <row r="742" ht="12.75" hidden="1" customHeight="1" x14ac:dyDescent="0.2"/>
    <row r="743" ht="12.75" hidden="1" customHeight="1" x14ac:dyDescent="0.2"/>
    <row r="744" ht="12.75" hidden="1" customHeight="1" x14ac:dyDescent="0.2"/>
    <row r="745" ht="12.75" hidden="1" customHeight="1" x14ac:dyDescent="0.2"/>
    <row r="746" ht="12.75" hidden="1" customHeight="1" x14ac:dyDescent="0.2"/>
    <row r="747" ht="12.75" hidden="1" customHeight="1" x14ac:dyDescent="0.2"/>
    <row r="748" ht="12.75" hidden="1" customHeight="1" x14ac:dyDescent="0.2"/>
    <row r="749" ht="12.75" hidden="1" customHeight="1" x14ac:dyDescent="0.2"/>
    <row r="750" ht="12.75" hidden="1" customHeight="1" x14ac:dyDescent="0.2"/>
    <row r="751" ht="12.75" hidden="1" customHeight="1" x14ac:dyDescent="0.2"/>
    <row r="752" ht="12.75" hidden="1" customHeight="1" x14ac:dyDescent="0.2"/>
    <row r="753" ht="12.75" hidden="1" customHeight="1" x14ac:dyDescent="0.2"/>
    <row r="754" ht="12.75" hidden="1" customHeight="1" x14ac:dyDescent="0.2"/>
    <row r="755" ht="12.75" hidden="1" customHeight="1" x14ac:dyDescent="0.2"/>
    <row r="756" ht="12.75" hidden="1" customHeight="1" x14ac:dyDescent="0.2"/>
    <row r="757" ht="12.75" hidden="1" customHeight="1" x14ac:dyDescent="0.2"/>
    <row r="758" ht="12.75" hidden="1" customHeight="1" x14ac:dyDescent="0.2"/>
    <row r="759" ht="12.75" hidden="1" customHeight="1" x14ac:dyDescent="0.2"/>
    <row r="760" ht="12.75" hidden="1" customHeight="1" x14ac:dyDescent="0.2"/>
    <row r="761" ht="12.75" hidden="1" customHeight="1" x14ac:dyDescent="0.2"/>
    <row r="762" ht="12.75" hidden="1" customHeight="1" x14ac:dyDescent="0.2"/>
    <row r="763" ht="12.75" hidden="1" customHeight="1" x14ac:dyDescent="0.2"/>
    <row r="764" ht="12.75" hidden="1" customHeight="1" x14ac:dyDescent="0.2"/>
    <row r="765" ht="12.75" hidden="1" customHeight="1" x14ac:dyDescent="0.2"/>
    <row r="766" ht="12.75" hidden="1" customHeight="1" x14ac:dyDescent="0.2"/>
    <row r="767" ht="12.75" hidden="1" customHeight="1" x14ac:dyDescent="0.2"/>
    <row r="768" ht="12.75" hidden="1" customHeight="1" x14ac:dyDescent="0.2"/>
    <row r="769" ht="12.75" hidden="1" customHeight="1" x14ac:dyDescent="0.2"/>
    <row r="770" ht="12.75" hidden="1" customHeight="1" x14ac:dyDescent="0.2"/>
    <row r="771" ht="12.75" hidden="1" customHeight="1" x14ac:dyDescent="0.2"/>
    <row r="772" ht="12.75" hidden="1" customHeight="1" x14ac:dyDescent="0.2"/>
    <row r="773" ht="12.75" hidden="1" customHeight="1" x14ac:dyDescent="0.2"/>
    <row r="774" ht="12.75" hidden="1" customHeight="1" x14ac:dyDescent="0.2"/>
    <row r="775" ht="12.75" hidden="1" customHeight="1" x14ac:dyDescent="0.2"/>
    <row r="776" ht="12.75" hidden="1" customHeight="1" x14ac:dyDescent="0.2"/>
    <row r="777" ht="12.75" hidden="1" customHeight="1" x14ac:dyDescent="0.2"/>
    <row r="778" ht="12.75" hidden="1" customHeight="1" x14ac:dyDescent="0.2"/>
    <row r="779" ht="12.75" hidden="1" customHeight="1" x14ac:dyDescent="0.2"/>
    <row r="780" ht="12.75" hidden="1" customHeight="1" x14ac:dyDescent="0.2"/>
    <row r="781" ht="12.75" hidden="1" customHeight="1" x14ac:dyDescent="0.2"/>
    <row r="782" ht="12.75" hidden="1" customHeight="1" x14ac:dyDescent="0.2"/>
    <row r="783" ht="12.75" hidden="1" customHeight="1" x14ac:dyDescent="0.2"/>
    <row r="784" ht="12.75" hidden="1" customHeight="1" x14ac:dyDescent="0.2"/>
    <row r="785" ht="12.75" hidden="1" customHeight="1" x14ac:dyDescent="0.2"/>
    <row r="786" ht="12.75" hidden="1" customHeight="1" x14ac:dyDescent="0.2"/>
    <row r="787" ht="12.75" hidden="1" customHeight="1" x14ac:dyDescent="0.2"/>
    <row r="788" ht="12.75" hidden="1" customHeight="1" x14ac:dyDescent="0.2"/>
    <row r="789" ht="12.75" hidden="1" customHeight="1" x14ac:dyDescent="0.2"/>
    <row r="790" ht="12.75" hidden="1" customHeight="1" x14ac:dyDescent="0.2"/>
    <row r="791" ht="12.75" hidden="1" customHeight="1" x14ac:dyDescent="0.2"/>
    <row r="792" ht="12.75" hidden="1" customHeight="1" x14ac:dyDescent="0.2"/>
    <row r="793" ht="12.75" hidden="1" customHeight="1" x14ac:dyDescent="0.2"/>
    <row r="794" ht="12.75" hidden="1" customHeight="1" x14ac:dyDescent="0.2"/>
    <row r="795" ht="12.75" hidden="1" customHeight="1" x14ac:dyDescent="0.2"/>
    <row r="796" ht="12.75" hidden="1" customHeight="1" x14ac:dyDescent="0.2"/>
    <row r="797" ht="12.75" hidden="1" customHeight="1" x14ac:dyDescent="0.2"/>
    <row r="798" ht="12.75" hidden="1" customHeight="1" x14ac:dyDescent="0.2"/>
    <row r="799" ht="12.75" hidden="1" customHeight="1" x14ac:dyDescent="0.2"/>
    <row r="800" ht="12.75" hidden="1" customHeight="1" x14ac:dyDescent="0.2"/>
    <row r="801" ht="12.75" hidden="1" customHeight="1" x14ac:dyDescent="0.2"/>
    <row r="802" ht="12.75" hidden="1" customHeight="1" x14ac:dyDescent="0.2"/>
    <row r="803" ht="12.75" hidden="1" customHeight="1" x14ac:dyDescent="0.2"/>
    <row r="804" ht="12.75" hidden="1" customHeight="1" x14ac:dyDescent="0.2"/>
    <row r="805" ht="12.75" hidden="1" customHeight="1" x14ac:dyDescent="0.2"/>
    <row r="806" ht="12.75" hidden="1" customHeight="1" x14ac:dyDescent="0.2"/>
    <row r="807" ht="12.75" hidden="1" customHeight="1" x14ac:dyDescent="0.2"/>
    <row r="808" ht="12.75" hidden="1" customHeight="1" x14ac:dyDescent="0.2"/>
    <row r="809" ht="12.75" hidden="1" customHeight="1" x14ac:dyDescent="0.2"/>
    <row r="810" ht="12.75" hidden="1" customHeight="1" x14ac:dyDescent="0.2"/>
    <row r="811" ht="12.75" hidden="1" customHeight="1" x14ac:dyDescent="0.2"/>
    <row r="812" ht="12.75" hidden="1" customHeight="1" x14ac:dyDescent="0.2"/>
    <row r="813" ht="12.75" hidden="1" customHeight="1" x14ac:dyDescent="0.2"/>
    <row r="814" ht="12.75" hidden="1" customHeight="1" x14ac:dyDescent="0.2"/>
    <row r="815" ht="12.75" hidden="1" customHeight="1" x14ac:dyDescent="0.2"/>
    <row r="816" ht="12.75" hidden="1" customHeight="1" x14ac:dyDescent="0.2"/>
    <row r="817" ht="12.75" hidden="1" customHeight="1" x14ac:dyDescent="0.2"/>
    <row r="818" ht="12.75" hidden="1" customHeight="1" x14ac:dyDescent="0.2"/>
    <row r="819" ht="12.75" hidden="1" customHeight="1" x14ac:dyDescent="0.2"/>
    <row r="820" ht="12.75" hidden="1" customHeight="1" x14ac:dyDescent="0.2"/>
    <row r="821" ht="12.75" hidden="1" customHeight="1" x14ac:dyDescent="0.2"/>
    <row r="822" ht="12.75" hidden="1" customHeight="1" x14ac:dyDescent="0.2"/>
    <row r="823" ht="12.75" hidden="1" customHeight="1" x14ac:dyDescent="0.2"/>
    <row r="824" ht="12.75" hidden="1" customHeight="1" x14ac:dyDescent="0.2"/>
    <row r="825" ht="12.75" hidden="1" customHeight="1" x14ac:dyDescent="0.2"/>
    <row r="826" ht="12.75" hidden="1" customHeight="1" x14ac:dyDescent="0.2"/>
    <row r="827" ht="12.75" hidden="1" customHeight="1" x14ac:dyDescent="0.2"/>
    <row r="828" ht="12.75" hidden="1" customHeight="1" x14ac:dyDescent="0.2"/>
    <row r="829" ht="12.75" hidden="1" customHeight="1" x14ac:dyDescent="0.2"/>
    <row r="830" ht="12.75" hidden="1" customHeight="1" x14ac:dyDescent="0.2"/>
    <row r="831" ht="12.75" hidden="1" customHeight="1" x14ac:dyDescent="0.2"/>
    <row r="832" ht="12.75" hidden="1" customHeight="1" x14ac:dyDescent="0.2"/>
    <row r="833" ht="12.75" hidden="1" customHeight="1" x14ac:dyDescent="0.2"/>
    <row r="834" ht="12.75" hidden="1" customHeight="1" x14ac:dyDescent="0.2"/>
    <row r="835" ht="12.75" hidden="1" customHeight="1" x14ac:dyDescent="0.2"/>
    <row r="836" ht="12.75" hidden="1" customHeight="1" x14ac:dyDescent="0.2"/>
    <row r="837" ht="12.75" hidden="1" customHeight="1" x14ac:dyDescent="0.2"/>
    <row r="838" ht="12.75" hidden="1" customHeight="1" x14ac:dyDescent="0.2"/>
    <row r="839" ht="12.75" hidden="1" customHeight="1" x14ac:dyDescent="0.2"/>
    <row r="840" ht="12.75" hidden="1" customHeight="1" x14ac:dyDescent="0.2"/>
    <row r="841" ht="12.75" hidden="1" customHeight="1" x14ac:dyDescent="0.2"/>
    <row r="842" ht="12.75" hidden="1" customHeight="1" x14ac:dyDescent="0.2"/>
    <row r="843" ht="12.75" hidden="1" customHeight="1" x14ac:dyDescent="0.2"/>
    <row r="844" ht="12.75" hidden="1" customHeight="1" x14ac:dyDescent="0.2"/>
    <row r="845" ht="12.75" hidden="1" customHeight="1" x14ac:dyDescent="0.2"/>
    <row r="846" ht="12.75" hidden="1" customHeight="1" x14ac:dyDescent="0.2"/>
    <row r="847" ht="12.75" hidden="1" customHeight="1" x14ac:dyDescent="0.2"/>
    <row r="848" ht="12.75" hidden="1" customHeight="1" x14ac:dyDescent="0.2"/>
    <row r="849" ht="12.75" hidden="1" customHeight="1" x14ac:dyDescent="0.2"/>
    <row r="850" ht="12.75" hidden="1" customHeight="1" x14ac:dyDescent="0.2"/>
    <row r="851" ht="12.75" hidden="1" customHeight="1" x14ac:dyDescent="0.2"/>
    <row r="852" ht="12.75" hidden="1" customHeight="1" x14ac:dyDescent="0.2"/>
    <row r="853" ht="12.75" hidden="1" customHeight="1" x14ac:dyDescent="0.2"/>
    <row r="854" ht="12.75" hidden="1" customHeight="1" x14ac:dyDescent="0.2"/>
    <row r="855" ht="12.75" hidden="1" customHeight="1" x14ac:dyDescent="0.2"/>
    <row r="856" ht="12.75" hidden="1" customHeight="1" x14ac:dyDescent="0.2"/>
    <row r="857" ht="12.75" hidden="1" customHeight="1" x14ac:dyDescent="0.2"/>
    <row r="858" ht="12.75" hidden="1" customHeight="1" x14ac:dyDescent="0.2"/>
    <row r="859" ht="12.75" hidden="1" customHeight="1" x14ac:dyDescent="0.2"/>
    <row r="860" ht="12.75" hidden="1" customHeight="1" x14ac:dyDescent="0.2"/>
    <row r="861" ht="12.75" hidden="1" customHeight="1" x14ac:dyDescent="0.2"/>
    <row r="862" ht="12.75" hidden="1" customHeight="1" x14ac:dyDescent="0.2"/>
    <row r="863" ht="12.75" hidden="1" customHeight="1" x14ac:dyDescent="0.2"/>
    <row r="864" ht="12.75" hidden="1" customHeight="1" x14ac:dyDescent="0.2"/>
    <row r="865" ht="12.75" hidden="1" customHeight="1" x14ac:dyDescent="0.2"/>
    <row r="866" ht="12.75" hidden="1" customHeight="1" x14ac:dyDescent="0.2"/>
    <row r="867" ht="12.75" hidden="1" customHeight="1" x14ac:dyDescent="0.2"/>
    <row r="868" ht="12.75" hidden="1" customHeight="1" x14ac:dyDescent="0.2"/>
    <row r="869" ht="12.75" hidden="1" customHeight="1" x14ac:dyDescent="0.2"/>
    <row r="870" ht="12.75" hidden="1" customHeight="1" x14ac:dyDescent="0.2"/>
    <row r="871" ht="12.75" hidden="1" customHeight="1" x14ac:dyDescent="0.2"/>
    <row r="872" ht="12.75" hidden="1" customHeight="1" x14ac:dyDescent="0.2"/>
    <row r="873" ht="12.75" hidden="1" customHeight="1" x14ac:dyDescent="0.2"/>
    <row r="874" ht="12.75" hidden="1" customHeight="1" x14ac:dyDescent="0.2"/>
    <row r="875" ht="12.75" hidden="1" customHeight="1" x14ac:dyDescent="0.2"/>
    <row r="876" ht="12.75" hidden="1" customHeight="1" x14ac:dyDescent="0.2"/>
    <row r="877" ht="12.75" hidden="1" customHeight="1" x14ac:dyDescent="0.2"/>
    <row r="878" ht="12.75" hidden="1" customHeight="1" x14ac:dyDescent="0.2"/>
    <row r="879" ht="12.75" hidden="1" customHeight="1" x14ac:dyDescent="0.2"/>
    <row r="880" ht="12.75" hidden="1" customHeight="1" x14ac:dyDescent="0.2"/>
    <row r="881" ht="12.75" hidden="1" customHeight="1" x14ac:dyDescent="0.2"/>
    <row r="882" ht="12.75" hidden="1" customHeight="1" x14ac:dyDescent="0.2"/>
    <row r="883" ht="12.75" hidden="1" customHeight="1" x14ac:dyDescent="0.2"/>
    <row r="884" ht="12.75" hidden="1" customHeight="1" x14ac:dyDescent="0.2"/>
    <row r="885" ht="12.75" hidden="1" customHeight="1" x14ac:dyDescent="0.2"/>
    <row r="886" ht="12.75" hidden="1" customHeight="1" x14ac:dyDescent="0.2"/>
    <row r="887" ht="12.75" hidden="1" customHeight="1" x14ac:dyDescent="0.2"/>
    <row r="888" ht="12.75" hidden="1" customHeight="1" x14ac:dyDescent="0.2"/>
    <row r="889" ht="12.75" hidden="1" customHeight="1" x14ac:dyDescent="0.2"/>
    <row r="890" ht="12.75" hidden="1" customHeight="1" x14ac:dyDescent="0.2"/>
    <row r="891" ht="12.75" hidden="1" customHeight="1" x14ac:dyDescent="0.2"/>
    <row r="892" ht="12.75" hidden="1" customHeight="1" x14ac:dyDescent="0.2"/>
    <row r="893" ht="12.75" hidden="1" customHeight="1" x14ac:dyDescent="0.2"/>
    <row r="894" ht="12.75" hidden="1" customHeight="1" x14ac:dyDescent="0.2"/>
    <row r="895" ht="12.75" hidden="1" customHeight="1" x14ac:dyDescent="0.2"/>
    <row r="896" ht="12.75" hidden="1" customHeight="1" x14ac:dyDescent="0.2"/>
    <row r="897" ht="12.75" hidden="1" customHeight="1" x14ac:dyDescent="0.2"/>
    <row r="898" ht="12.75" hidden="1" customHeight="1" x14ac:dyDescent="0.2"/>
    <row r="899" ht="12.75" hidden="1" customHeight="1" x14ac:dyDescent="0.2"/>
    <row r="900" ht="12.75" hidden="1" customHeight="1" x14ac:dyDescent="0.2"/>
    <row r="901" ht="12.75" hidden="1" customHeight="1" x14ac:dyDescent="0.2"/>
    <row r="902" ht="12.75" hidden="1" customHeight="1" x14ac:dyDescent="0.2"/>
    <row r="903" ht="12.75" hidden="1" customHeight="1" x14ac:dyDescent="0.2"/>
    <row r="904" ht="12.75" hidden="1" customHeight="1" x14ac:dyDescent="0.2"/>
    <row r="905" ht="12.75" hidden="1" customHeight="1" x14ac:dyDescent="0.2"/>
    <row r="906" ht="12.75" hidden="1" customHeight="1" x14ac:dyDescent="0.2"/>
    <row r="907" ht="12.75" hidden="1" customHeight="1" x14ac:dyDescent="0.2"/>
    <row r="908" ht="12.75" hidden="1" customHeight="1" x14ac:dyDescent="0.2"/>
    <row r="909" ht="12.75" hidden="1" customHeight="1" x14ac:dyDescent="0.2"/>
    <row r="910" ht="12.75" hidden="1" customHeight="1" x14ac:dyDescent="0.2"/>
    <row r="911" ht="12.75" hidden="1" customHeight="1" x14ac:dyDescent="0.2"/>
    <row r="912" ht="12.75" hidden="1" customHeight="1" x14ac:dyDescent="0.2"/>
    <row r="913" ht="12.75" hidden="1" customHeight="1" x14ac:dyDescent="0.2"/>
    <row r="914" ht="12.75" hidden="1" customHeight="1" x14ac:dyDescent="0.2"/>
    <row r="915" ht="12.75" hidden="1" customHeight="1" x14ac:dyDescent="0.2"/>
    <row r="916" ht="12.75" hidden="1" customHeight="1" x14ac:dyDescent="0.2"/>
    <row r="917" ht="12.75" hidden="1" customHeight="1" x14ac:dyDescent="0.2"/>
    <row r="918" ht="12.75" hidden="1" customHeight="1" x14ac:dyDescent="0.2"/>
    <row r="919" ht="12.75" hidden="1" customHeight="1" x14ac:dyDescent="0.2"/>
    <row r="920" ht="12.75" hidden="1" customHeight="1" x14ac:dyDescent="0.2"/>
    <row r="921" ht="12.75" hidden="1" customHeight="1" x14ac:dyDescent="0.2"/>
    <row r="922" ht="12.75" hidden="1" customHeight="1" x14ac:dyDescent="0.2"/>
    <row r="923" ht="12.75" hidden="1" customHeight="1" x14ac:dyDescent="0.2"/>
    <row r="924" ht="12.75" hidden="1" customHeight="1" x14ac:dyDescent="0.2"/>
    <row r="925" ht="12.75" hidden="1" customHeight="1" x14ac:dyDescent="0.2"/>
    <row r="926" ht="12.75" hidden="1" customHeight="1" x14ac:dyDescent="0.2"/>
    <row r="927" ht="12.75" hidden="1" customHeight="1" x14ac:dyDescent="0.2"/>
    <row r="928" ht="12.75" hidden="1" customHeight="1" x14ac:dyDescent="0.2"/>
    <row r="929" ht="12.75" hidden="1" customHeight="1" x14ac:dyDescent="0.2"/>
    <row r="930" ht="12.75" hidden="1" customHeight="1" x14ac:dyDescent="0.2"/>
    <row r="931" ht="12.75" hidden="1" customHeight="1" x14ac:dyDescent="0.2"/>
    <row r="932" ht="12.75" hidden="1" customHeight="1" x14ac:dyDescent="0.2"/>
    <row r="933" ht="12.75" hidden="1" customHeight="1" x14ac:dyDescent="0.2"/>
    <row r="934" ht="12.75" hidden="1" customHeight="1" x14ac:dyDescent="0.2"/>
    <row r="935" ht="12.75" hidden="1" customHeight="1" x14ac:dyDescent="0.2"/>
    <row r="936" ht="12.75" hidden="1" customHeight="1" x14ac:dyDescent="0.2"/>
    <row r="937" ht="12.75" hidden="1" customHeight="1" x14ac:dyDescent="0.2"/>
    <row r="938" ht="12.75" hidden="1" customHeight="1" x14ac:dyDescent="0.2"/>
    <row r="939" ht="12.75" hidden="1" customHeight="1" x14ac:dyDescent="0.2"/>
    <row r="940" ht="12.75" hidden="1" customHeight="1" x14ac:dyDescent="0.2"/>
    <row r="941" ht="12.75" hidden="1" customHeight="1" x14ac:dyDescent="0.2"/>
    <row r="942" ht="12.75" hidden="1" customHeight="1" x14ac:dyDescent="0.2"/>
    <row r="943" ht="12.75" hidden="1" customHeight="1" x14ac:dyDescent="0.2"/>
    <row r="944" ht="12.75" hidden="1" customHeight="1" x14ac:dyDescent="0.2"/>
    <row r="945" ht="12.75" hidden="1" customHeight="1" x14ac:dyDescent="0.2"/>
    <row r="946" ht="12.75" hidden="1" customHeight="1" x14ac:dyDescent="0.2"/>
    <row r="947" ht="12.75" hidden="1" customHeight="1" x14ac:dyDescent="0.2"/>
    <row r="948" ht="12.75" hidden="1" customHeight="1" x14ac:dyDescent="0.2"/>
    <row r="949" ht="12.75" hidden="1" customHeight="1" x14ac:dyDescent="0.2"/>
    <row r="950" ht="12.75" hidden="1" customHeight="1" x14ac:dyDescent="0.2"/>
    <row r="951" ht="12.75" hidden="1" customHeight="1" x14ac:dyDescent="0.2"/>
    <row r="952" ht="12.75" hidden="1" customHeight="1" x14ac:dyDescent="0.2"/>
    <row r="953" ht="12.75" hidden="1" customHeight="1" x14ac:dyDescent="0.2"/>
    <row r="954" ht="12.75" hidden="1" customHeight="1" x14ac:dyDescent="0.2"/>
    <row r="955" ht="12.75" hidden="1" customHeight="1" x14ac:dyDescent="0.2"/>
    <row r="956" ht="12.75" hidden="1" customHeight="1" x14ac:dyDescent="0.2"/>
    <row r="957" ht="12.75" hidden="1" customHeight="1" x14ac:dyDescent="0.2"/>
    <row r="958" ht="12.75" hidden="1" customHeight="1" x14ac:dyDescent="0.2"/>
    <row r="959" ht="12.75" hidden="1" customHeight="1" x14ac:dyDescent="0.2"/>
    <row r="960" ht="12.75" hidden="1" customHeight="1" x14ac:dyDescent="0.2"/>
    <row r="961" ht="12.75" hidden="1" customHeight="1" x14ac:dyDescent="0.2"/>
    <row r="962" ht="12.75" hidden="1" customHeight="1" x14ac:dyDescent="0.2"/>
    <row r="963" ht="12.75" hidden="1" customHeight="1" x14ac:dyDescent="0.2"/>
    <row r="964" ht="12.75" hidden="1" customHeight="1" x14ac:dyDescent="0.2"/>
    <row r="965" ht="12.75" hidden="1" customHeight="1" x14ac:dyDescent="0.2"/>
    <row r="966" ht="12.75" hidden="1" customHeight="1" x14ac:dyDescent="0.2"/>
    <row r="967" ht="12.75" hidden="1" customHeight="1" x14ac:dyDescent="0.2"/>
    <row r="968" ht="12.75" hidden="1" customHeight="1" x14ac:dyDescent="0.2"/>
    <row r="969" ht="12.75" hidden="1" customHeight="1" x14ac:dyDescent="0.2"/>
    <row r="970" ht="12.75" hidden="1" customHeight="1" x14ac:dyDescent="0.2"/>
    <row r="971" ht="12.75" hidden="1" customHeight="1" x14ac:dyDescent="0.2"/>
    <row r="972" ht="12.75" hidden="1" customHeight="1" x14ac:dyDescent="0.2"/>
    <row r="973" ht="12.75" hidden="1" customHeight="1" x14ac:dyDescent="0.2"/>
    <row r="974" ht="12.75" hidden="1" customHeight="1" x14ac:dyDescent="0.2"/>
    <row r="975" ht="12.75" hidden="1" customHeight="1" x14ac:dyDescent="0.2"/>
    <row r="976" ht="12.75" hidden="1" customHeight="1" x14ac:dyDescent="0.2"/>
    <row r="977" ht="12.75" hidden="1" customHeight="1" x14ac:dyDescent="0.2"/>
    <row r="978" ht="12.75" hidden="1" customHeight="1" x14ac:dyDescent="0.2"/>
    <row r="979" ht="12.75" hidden="1" customHeight="1" x14ac:dyDescent="0.2"/>
    <row r="980" ht="12.75" hidden="1" customHeight="1" x14ac:dyDescent="0.2"/>
    <row r="981" ht="12.75" hidden="1" customHeight="1" x14ac:dyDescent="0.2"/>
    <row r="982" ht="12.75" hidden="1" customHeight="1" x14ac:dyDescent="0.2"/>
    <row r="983" ht="12.75" hidden="1" customHeight="1" x14ac:dyDescent="0.2"/>
    <row r="984" ht="12.75" hidden="1" customHeight="1" x14ac:dyDescent="0.2"/>
    <row r="985" ht="12.75" hidden="1" customHeight="1" x14ac:dyDescent="0.2"/>
    <row r="986" ht="12.75" hidden="1" customHeight="1" x14ac:dyDescent="0.2"/>
    <row r="987" ht="12.75" hidden="1" customHeight="1" x14ac:dyDescent="0.2"/>
    <row r="988" ht="12.75" hidden="1" customHeight="1" x14ac:dyDescent="0.2"/>
    <row r="989" ht="12.75" hidden="1" customHeight="1" x14ac:dyDescent="0.2"/>
    <row r="990" ht="12.75" hidden="1" customHeight="1" x14ac:dyDescent="0.2"/>
    <row r="991" ht="12.75" hidden="1" customHeight="1" x14ac:dyDescent="0.2"/>
    <row r="992" ht="12.75" hidden="1" customHeight="1" x14ac:dyDescent="0.2"/>
    <row r="993" ht="12.75" hidden="1" customHeight="1" x14ac:dyDescent="0.2"/>
    <row r="994" ht="12.75" hidden="1" customHeight="1" x14ac:dyDescent="0.2"/>
    <row r="995" ht="12.75" hidden="1" customHeight="1" x14ac:dyDescent="0.2"/>
    <row r="996" ht="12.75" hidden="1" customHeight="1" x14ac:dyDescent="0.2"/>
    <row r="997" ht="12.75" hidden="1" customHeight="1" x14ac:dyDescent="0.2"/>
    <row r="998" ht="12.75" hidden="1" customHeight="1" x14ac:dyDescent="0.2"/>
    <row r="999" ht="12.75" hidden="1" customHeight="1" x14ac:dyDescent="0.2"/>
    <row r="1000" ht="12.75" hidden="1" customHeight="1" x14ac:dyDescent="0.2"/>
    <row r="1001" ht="12.75" hidden="1" customHeight="1" x14ac:dyDescent="0.2"/>
    <row r="1002" ht="12.75" hidden="1" customHeight="1" x14ac:dyDescent="0.2"/>
    <row r="1003" ht="12.75" hidden="1" customHeight="1" x14ac:dyDescent="0.2"/>
    <row r="1004" ht="12.75" hidden="1" customHeight="1" x14ac:dyDescent="0.2"/>
    <row r="1005" ht="12.75" hidden="1" customHeight="1" x14ac:dyDescent="0.2"/>
    <row r="1006" ht="12.75" hidden="1" customHeight="1" x14ac:dyDescent="0.2"/>
    <row r="1007" ht="12.75" hidden="1" customHeight="1" x14ac:dyDescent="0.2"/>
    <row r="1008" ht="12.75" hidden="1" customHeight="1" x14ac:dyDescent="0.2"/>
    <row r="1009" ht="12.75" hidden="1" customHeight="1" x14ac:dyDescent="0.2"/>
    <row r="1010" ht="12.75" hidden="1" customHeight="1" x14ac:dyDescent="0.2"/>
    <row r="1011" ht="12.75" hidden="1" customHeight="1" x14ac:dyDescent="0.2"/>
    <row r="1012" ht="12.75" hidden="1" customHeight="1" x14ac:dyDescent="0.2"/>
    <row r="1013" ht="12.75" hidden="1" customHeight="1" x14ac:dyDescent="0.2"/>
    <row r="1014" ht="12.75" hidden="1" customHeight="1" x14ac:dyDescent="0.2"/>
    <row r="1015" ht="12.75" hidden="1" customHeight="1" x14ac:dyDescent="0.2"/>
    <row r="1016" ht="12.75" hidden="1" customHeight="1" x14ac:dyDescent="0.2"/>
    <row r="1017" ht="12.75" hidden="1" customHeight="1" x14ac:dyDescent="0.2"/>
    <row r="1018" ht="12.75" hidden="1" customHeight="1" x14ac:dyDescent="0.2"/>
    <row r="1019" ht="12.75" hidden="1" customHeight="1" x14ac:dyDescent="0.2"/>
    <row r="1020" ht="12.75" hidden="1" customHeight="1" x14ac:dyDescent="0.2"/>
    <row r="1021" ht="12.75" hidden="1" customHeight="1" x14ac:dyDescent="0.2"/>
    <row r="1022" ht="12.75" hidden="1" customHeight="1" x14ac:dyDescent="0.2"/>
    <row r="1023" ht="12.75" hidden="1" customHeight="1" x14ac:dyDescent="0.2"/>
    <row r="1024" ht="12.75" hidden="1" customHeight="1" x14ac:dyDescent="0.2"/>
    <row r="1025" ht="12.75" hidden="1" customHeight="1" x14ac:dyDescent="0.2"/>
    <row r="1026" ht="12.75" hidden="1" customHeight="1" x14ac:dyDescent="0.2"/>
    <row r="1027" ht="12.75" hidden="1" customHeight="1" x14ac:dyDescent="0.2"/>
    <row r="1028" ht="12.75" hidden="1" customHeight="1" x14ac:dyDescent="0.2"/>
    <row r="1029" ht="12.75" hidden="1" customHeight="1" x14ac:dyDescent="0.2"/>
    <row r="1030" ht="12.75" hidden="1" customHeight="1" x14ac:dyDescent="0.2"/>
    <row r="1031" ht="12.75" hidden="1" customHeight="1" x14ac:dyDescent="0.2"/>
    <row r="1032" ht="12.75" hidden="1" customHeight="1" x14ac:dyDescent="0.2"/>
    <row r="1033" ht="12.75" hidden="1" customHeight="1" x14ac:dyDescent="0.2"/>
    <row r="1034" ht="12.75" hidden="1" customHeight="1" x14ac:dyDescent="0.2"/>
    <row r="1035" ht="12.75" hidden="1" customHeight="1" x14ac:dyDescent="0.2"/>
    <row r="1036" ht="12.75" hidden="1" customHeight="1" x14ac:dyDescent="0.2"/>
    <row r="1037" ht="12.75" hidden="1" customHeight="1" x14ac:dyDescent="0.2"/>
    <row r="1038" ht="12.75" hidden="1" customHeight="1" x14ac:dyDescent="0.2"/>
    <row r="1039" ht="12.75" hidden="1" customHeight="1" x14ac:dyDescent="0.2"/>
    <row r="1040" ht="12.75" hidden="1" customHeight="1" x14ac:dyDescent="0.2"/>
    <row r="1041" ht="12.75" hidden="1" customHeight="1" x14ac:dyDescent="0.2"/>
    <row r="1042" ht="12.75" hidden="1" customHeight="1" x14ac:dyDescent="0.2"/>
    <row r="1043" ht="12.75" hidden="1" customHeight="1" x14ac:dyDescent="0.2"/>
    <row r="1044" ht="12.75" hidden="1" customHeight="1" x14ac:dyDescent="0.2"/>
    <row r="1045" ht="12.75" hidden="1" customHeight="1" x14ac:dyDescent="0.2"/>
    <row r="1046" ht="12.75" hidden="1" customHeight="1" x14ac:dyDescent="0.2"/>
    <row r="1047" ht="12.75" hidden="1" customHeight="1" x14ac:dyDescent="0.2"/>
    <row r="1048" ht="12.75" hidden="1" customHeight="1" x14ac:dyDescent="0.2"/>
    <row r="1049" ht="12.75" hidden="1" customHeight="1" x14ac:dyDescent="0.2"/>
    <row r="1050" ht="12.75" hidden="1" customHeight="1" x14ac:dyDescent="0.2"/>
    <row r="1051" ht="12.75" hidden="1" customHeight="1" x14ac:dyDescent="0.2"/>
    <row r="1052" ht="12.75" hidden="1" customHeight="1" x14ac:dyDescent="0.2"/>
    <row r="1053" ht="12.75" hidden="1" customHeight="1" x14ac:dyDescent="0.2"/>
    <row r="1054" ht="12.75" hidden="1" customHeight="1" x14ac:dyDescent="0.2"/>
    <row r="1055" ht="12.75" hidden="1" customHeight="1" x14ac:dyDescent="0.2"/>
    <row r="1056" ht="12.75" hidden="1" customHeight="1" x14ac:dyDescent="0.2"/>
    <row r="1057" ht="12.75" hidden="1" customHeight="1" x14ac:dyDescent="0.2"/>
    <row r="1058" ht="12.75" hidden="1" customHeight="1" x14ac:dyDescent="0.2"/>
    <row r="1059" ht="12.75" hidden="1" customHeight="1" x14ac:dyDescent="0.2"/>
    <row r="1060" ht="12.75" hidden="1" customHeight="1" x14ac:dyDescent="0.2"/>
    <row r="1061" ht="12.75" hidden="1" customHeight="1" x14ac:dyDescent="0.2"/>
    <row r="1062" ht="12.75" hidden="1" customHeight="1" x14ac:dyDescent="0.2"/>
    <row r="1063" ht="12.75" hidden="1" customHeight="1" x14ac:dyDescent="0.2"/>
    <row r="1064" ht="12.75" hidden="1" customHeight="1" x14ac:dyDescent="0.2"/>
    <row r="1065" ht="12.75" hidden="1" customHeight="1" x14ac:dyDescent="0.2"/>
    <row r="1066" ht="12.75" hidden="1" customHeight="1" x14ac:dyDescent="0.2"/>
    <row r="1067" ht="12.75" hidden="1" customHeight="1" x14ac:dyDescent="0.2"/>
    <row r="1068" ht="12.75" hidden="1" customHeight="1" x14ac:dyDescent="0.2"/>
    <row r="1069" ht="12.75" hidden="1" customHeight="1" x14ac:dyDescent="0.2"/>
    <row r="1070" ht="12.75" hidden="1" customHeight="1" x14ac:dyDescent="0.2"/>
    <row r="1071" ht="12.75" hidden="1" customHeight="1" x14ac:dyDescent="0.2"/>
    <row r="1072" ht="12.75" hidden="1" customHeight="1" x14ac:dyDescent="0.2"/>
    <row r="1073" ht="12.75" hidden="1" customHeight="1" x14ac:dyDescent="0.2"/>
    <row r="1074" ht="12.75" hidden="1" customHeight="1" x14ac:dyDescent="0.2"/>
    <row r="1075" ht="12.75" hidden="1" customHeight="1" x14ac:dyDescent="0.2"/>
    <row r="1076" ht="12.75" hidden="1" customHeight="1" x14ac:dyDescent="0.2"/>
    <row r="1077" ht="12.75" hidden="1" customHeight="1" x14ac:dyDescent="0.2"/>
    <row r="1078" ht="12.75" hidden="1" customHeight="1" x14ac:dyDescent="0.2"/>
    <row r="1079" ht="12.75" hidden="1" customHeight="1" x14ac:dyDescent="0.2"/>
    <row r="1080" ht="12.75" hidden="1" customHeight="1" x14ac:dyDescent="0.2"/>
    <row r="1081" ht="12.75" hidden="1" customHeight="1" x14ac:dyDescent="0.2"/>
    <row r="1082" ht="12.75" hidden="1" customHeight="1" x14ac:dyDescent="0.2"/>
    <row r="1083" ht="12.75" hidden="1" customHeight="1" x14ac:dyDescent="0.2"/>
    <row r="1084" ht="12.75" hidden="1" customHeight="1" x14ac:dyDescent="0.2"/>
    <row r="1085" ht="12.75" hidden="1" customHeight="1" x14ac:dyDescent="0.2"/>
    <row r="1086" ht="12.75" hidden="1" customHeight="1" x14ac:dyDescent="0.2"/>
    <row r="1087" ht="12.75" hidden="1" customHeight="1" x14ac:dyDescent="0.2"/>
    <row r="1088" ht="12.75" hidden="1" customHeight="1" x14ac:dyDescent="0.2"/>
    <row r="1089" ht="12.75" hidden="1" customHeight="1" x14ac:dyDescent="0.2"/>
    <row r="1090" ht="12.75" hidden="1" customHeight="1" x14ac:dyDescent="0.2"/>
    <row r="1091" ht="12.75" hidden="1" customHeight="1" x14ac:dyDescent="0.2"/>
    <row r="1092" ht="12.75" hidden="1" customHeight="1" x14ac:dyDescent="0.2"/>
    <row r="1093" ht="12.75" hidden="1" customHeight="1" x14ac:dyDescent="0.2"/>
    <row r="1094" ht="12.75" hidden="1" customHeight="1" x14ac:dyDescent="0.2"/>
    <row r="1095" ht="12.75" hidden="1" customHeight="1" x14ac:dyDescent="0.2"/>
    <row r="1096" ht="12.75" hidden="1" customHeight="1" x14ac:dyDescent="0.2"/>
    <row r="1097" ht="12.75" hidden="1" customHeight="1" x14ac:dyDescent="0.2"/>
    <row r="1098" ht="12.75" hidden="1" customHeight="1" x14ac:dyDescent="0.2"/>
    <row r="1099" ht="12.75" hidden="1" customHeight="1" x14ac:dyDescent="0.2"/>
    <row r="1100" ht="12.75" hidden="1" customHeight="1" x14ac:dyDescent="0.2"/>
    <row r="1101" ht="12.75" hidden="1" customHeight="1" x14ac:dyDescent="0.2"/>
    <row r="1102" ht="12.75" hidden="1" customHeight="1" x14ac:dyDescent="0.2"/>
    <row r="1103" ht="12.75" hidden="1" customHeight="1" x14ac:dyDescent="0.2"/>
    <row r="1104" ht="12.75" hidden="1" customHeight="1" x14ac:dyDescent="0.2"/>
    <row r="1105" ht="12.75" hidden="1" customHeight="1" x14ac:dyDescent="0.2"/>
    <row r="1106" ht="12.75" hidden="1" customHeight="1" x14ac:dyDescent="0.2"/>
    <row r="1107" ht="12.75" hidden="1" customHeight="1" x14ac:dyDescent="0.2"/>
    <row r="1108" ht="12.75" hidden="1" customHeight="1" x14ac:dyDescent="0.2"/>
    <row r="1109" ht="12.75" hidden="1" customHeight="1" x14ac:dyDescent="0.2"/>
    <row r="1110" ht="12.75" hidden="1" customHeight="1" x14ac:dyDescent="0.2"/>
    <row r="1111" ht="12.75" hidden="1" customHeight="1" x14ac:dyDescent="0.2"/>
    <row r="1112" ht="12.75" hidden="1" customHeight="1" x14ac:dyDescent="0.2"/>
    <row r="1113" ht="12.75" hidden="1" customHeight="1" x14ac:dyDescent="0.2"/>
    <row r="1114" ht="12.75" hidden="1" customHeight="1" x14ac:dyDescent="0.2"/>
    <row r="1115" ht="12.75" hidden="1" customHeight="1" x14ac:dyDescent="0.2"/>
    <row r="1116" ht="12.75" hidden="1" customHeight="1" x14ac:dyDescent="0.2"/>
    <row r="1117" ht="12.75" hidden="1" customHeight="1" x14ac:dyDescent="0.2"/>
    <row r="1118" ht="12.75" hidden="1" customHeight="1" x14ac:dyDescent="0.2"/>
    <row r="1119" ht="12.75" hidden="1" customHeight="1" x14ac:dyDescent="0.2"/>
    <row r="1120" ht="12.75" hidden="1" customHeight="1" x14ac:dyDescent="0.2"/>
    <row r="1121" ht="12.75" hidden="1" customHeight="1" x14ac:dyDescent="0.2"/>
    <row r="1122" ht="12.75" hidden="1" customHeight="1" x14ac:dyDescent="0.2"/>
    <row r="1123" ht="12.75" hidden="1" customHeight="1" x14ac:dyDescent="0.2"/>
    <row r="1124" ht="12.75" hidden="1" customHeight="1" x14ac:dyDescent="0.2"/>
    <row r="1125" ht="12.75" hidden="1" customHeight="1" x14ac:dyDescent="0.2"/>
    <row r="1126" ht="12.75" hidden="1" customHeight="1" x14ac:dyDescent="0.2"/>
    <row r="1127" ht="12.75" hidden="1" customHeight="1" x14ac:dyDescent="0.2"/>
    <row r="1128" ht="12.75" hidden="1" customHeight="1" x14ac:dyDescent="0.2"/>
    <row r="1129" ht="12.75" hidden="1" customHeight="1" x14ac:dyDescent="0.2"/>
    <row r="1130" ht="12.75" hidden="1" customHeight="1" x14ac:dyDescent="0.2"/>
    <row r="1131" ht="12.75" hidden="1" customHeight="1" x14ac:dyDescent="0.2"/>
    <row r="1132" ht="12.75" hidden="1" customHeight="1" x14ac:dyDescent="0.2"/>
    <row r="1133" ht="12.75" hidden="1" customHeight="1" x14ac:dyDescent="0.2"/>
    <row r="1134" ht="12.75" hidden="1" customHeight="1" x14ac:dyDescent="0.2"/>
    <row r="1135" ht="12.75" hidden="1" customHeight="1" x14ac:dyDescent="0.2"/>
    <row r="1136" ht="12.75" hidden="1" customHeight="1" x14ac:dyDescent="0.2"/>
    <row r="1137" ht="12.75" hidden="1" customHeight="1" x14ac:dyDescent="0.2"/>
    <row r="1138" ht="12.75" hidden="1" customHeight="1" x14ac:dyDescent="0.2"/>
    <row r="1139" ht="12.75" hidden="1" customHeight="1" x14ac:dyDescent="0.2"/>
    <row r="1140" ht="12.75" hidden="1" customHeight="1" x14ac:dyDescent="0.2"/>
    <row r="1141" ht="12.75" hidden="1" customHeight="1" x14ac:dyDescent="0.2"/>
    <row r="1142" ht="12.75" hidden="1" customHeight="1" x14ac:dyDescent="0.2"/>
    <row r="1143" ht="12.75" hidden="1" customHeight="1" x14ac:dyDescent="0.2"/>
    <row r="1144" ht="12.75" hidden="1" customHeight="1" x14ac:dyDescent="0.2"/>
    <row r="1145" ht="12.75" hidden="1" customHeight="1" x14ac:dyDescent="0.2"/>
    <row r="1146" ht="12.75" hidden="1" customHeight="1" x14ac:dyDescent="0.2"/>
    <row r="1147" ht="12.75" hidden="1" customHeight="1" x14ac:dyDescent="0.2"/>
    <row r="1148" ht="12.75" hidden="1" customHeight="1" x14ac:dyDescent="0.2"/>
    <row r="1149" ht="12.75" hidden="1" customHeight="1" x14ac:dyDescent="0.2"/>
    <row r="1150" ht="12.75" hidden="1" customHeight="1" x14ac:dyDescent="0.2"/>
    <row r="1151" ht="12.75" hidden="1" customHeight="1" x14ac:dyDescent="0.2"/>
    <row r="1152" ht="12.75" hidden="1" customHeight="1" x14ac:dyDescent="0.2"/>
    <row r="1153" ht="12.75" hidden="1" customHeight="1" x14ac:dyDescent="0.2"/>
    <row r="1154" ht="12.75" hidden="1" customHeight="1" x14ac:dyDescent="0.2"/>
    <row r="1155" ht="12.75" hidden="1" customHeight="1" x14ac:dyDescent="0.2"/>
    <row r="1156" ht="12.75" hidden="1" customHeight="1" x14ac:dyDescent="0.2"/>
    <row r="1157" ht="12.75" hidden="1" customHeight="1" x14ac:dyDescent="0.2"/>
    <row r="1158" ht="12.75" hidden="1" customHeight="1" x14ac:dyDescent="0.2"/>
    <row r="1159" ht="12.75" hidden="1" customHeight="1" x14ac:dyDescent="0.2"/>
    <row r="1160" ht="12.75" hidden="1" customHeight="1" x14ac:dyDescent="0.2"/>
    <row r="1161" ht="12.75" hidden="1" customHeight="1" x14ac:dyDescent="0.2"/>
    <row r="1162" ht="12.75" hidden="1" customHeight="1" x14ac:dyDescent="0.2"/>
    <row r="1163" ht="12.75" hidden="1" customHeight="1" x14ac:dyDescent="0.2"/>
    <row r="1164" ht="12.75" hidden="1" customHeight="1" x14ac:dyDescent="0.2"/>
    <row r="1165" ht="12.75" hidden="1" customHeight="1" x14ac:dyDescent="0.2"/>
    <row r="1166" ht="12.75" hidden="1" customHeight="1" x14ac:dyDescent="0.2"/>
    <row r="1167" ht="12.75" hidden="1" customHeight="1" x14ac:dyDescent="0.2"/>
    <row r="1168" ht="12.75" hidden="1" customHeight="1" x14ac:dyDescent="0.2"/>
    <row r="1169" ht="12.75" hidden="1" customHeight="1" x14ac:dyDescent="0.2"/>
    <row r="1170" ht="12.75" hidden="1" customHeight="1" x14ac:dyDescent="0.2"/>
    <row r="1171" ht="12.75" hidden="1" customHeight="1" x14ac:dyDescent="0.2"/>
    <row r="1172" ht="12.75" hidden="1" customHeight="1" x14ac:dyDescent="0.2"/>
    <row r="1173" ht="12.75" hidden="1" customHeight="1" x14ac:dyDescent="0.2"/>
    <row r="1174" ht="12.75" hidden="1" customHeight="1" x14ac:dyDescent="0.2"/>
    <row r="1175" ht="12.75" hidden="1" customHeight="1" x14ac:dyDescent="0.2"/>
    <row r="1176" ht="12.75" hidden="1" customHeight="1" x14ac:dyDescent="0.2"/>
    <row r="1177" ht="12.75" hidden="1" customHeight="1" x14ac:dyDescent="0.2"/>
    <row r="1178" ht="12.75" hidden="1" customHeight="1" x14ac:dyDescent="0.2"/>
    <row r="1179" ht="12.75" hidden="1" customHeight="1" x14ac:dyDescent="0.2"/>
    <row r="1180" ht="12.75" hidden="1" customHeight="1" x14ac:dyDescent="0.2"/>
    <row r="1181" ht="12.75" hidden="1" customHeight="1" x14ac:dyDescent="0.2"/>
    <row r="1182" ht="12.75" hidden="1" customHeight="1" x14ac:dyDescent="0.2"/>
    <row r="1183" ht="12.75" hidden="1" customHeight="1" x14ac:dyDescent="0.2"/>
    <row r="1184" ht="12.75" hidden="1" customHeight="1" x14ac:dyDescent="0.2"/>
    <row r="1185" ht="12.75" hidden="1" customHeight="1" x14ac:dyDescent="0.2"/>
    <row r="1186" ht="12.75" hidden="1" customHeight="1" x14ac:dyDescent="0.2"/>
    <row r="1187" ht="12.75" hidden="1" customHeight="1" x14ac:dyDescent="0.2"/>
    <row r="1188" ht="12.75" hidden="1" customHeight="1" x14ac:dyDescent="0.2"/>
    <row r="1189" ht="12.75" hidden="1" customHeight="1" x14ac:dyDescent="0.2"/>
    <row r="1190" ht="12.75" hidden="1" customHeight="1" x14ac:dyDescent="0.2"/>
    <row r="1191" ht="12.75" hidden="1" customHeight="1" x14ac:dyDescent="0.2"/>
    <row r="1192" ht="12.75" hidden="1" customHeight="1" x14ac:dyDescent="0.2"/>
    <row r="1193" ht="12.75" hidden="1" customHeight="1" x14ac:dyDescent="0.2"/>
    <row r="1194" ht="12.75" hidden="1" customHeight="1" x14ac:dyDescent="0.2"/>
    <row r="1195" ht="12.75" hidden="1" customHeight="1" x14ac:dyDescent="0.2"/>
    <row r="1196" ht="12.75" hidden="1" customHeight="1" x14ac:dyDescent="0.2"/>
    <row r="1197" ht="12.75" hidden="1" customHeight="1" x14ac:dyDescent="0.2"/>
    <row r="1198" ht="12.75" hidden="1" customHeight="1" x14ac:dyDescent="0.2"/>
    <row r="1199" ht="12.75" hidden="1" customHeight="1" x14ac:dyDescent="0.2"/>
    <row r="1200" ht="12.75" hidden="1" customHeight="1" x14ac:dyDescent="0.2"/>
    <row r="1201" ht="12.75" hidden="1" customHeight="1" x14ac:dyDescent="0.2"/>
    <row r="1202" ht="12.75" hidden="1" customHeight="1" x14ac:dyDescent="0.2"/>
    <row r="1203" ht="12.75" hidden="1" customHeight="1" x14ac:dyDescent="0.2"/>
    <row r="1204" ht="12.75" hidden="1" customHeight="1" x14ac:dyDescent="0.2"/>
    <row r="1205" ht="12.75" hidden="1" customHeight="1" x14ac:dyDescent="0.2"/>
    <row r="1206" ht="12.75" hidden="1" customHeight="1" x14ac:dyDescent="0.2"/>
    <row r="1207" ht="12.75" hidden="1" customHeight="1" x14ac:dyDescent="0.2"/>
    <row r="1208" ht="12.75" hidden="1" customHeight="1" x14ac:dyDescent="0.2"/>
    <row r="1209" ht="12.75" hidden="1" customHeight="1" x14ac:dyDescent="0.2"/>
    <row r="1210" ht="12.75" hidden="1" customHeight="1" x14ac:dyDescent="0.2"/>
    <row r="1211" ht="12.75" hidden="1" customHeight="1" x14ac:dyDescent="0.2"/>
    <row r="1212" ht="12.75" hidden="1" customHeight="1" x14ac:dyDescent="0.2"/>
    <row r="1213" ht="12.75" hidden="1" customHeight="1" x14ac:dyDescent="0.2"/>
    <row r="1214" ht="12.75" hidden="1" customHeight="1" x14ac:dyDescent="0.2"/>
    <row r="1215" ht="12.75" hidden="1" customHeight="1" x14ac:dyDescent="0.2"/>
    <row r="1216" ht="12.75" hidden="1" customHeight="1" x14ac:dyDescent="0.2"/>
    <row r="1217" ht="12.75" hidden="1" customHeight="1" x14ac:dyDescent="0.2"/>
    <row r="1218" ht="12.75" hidden="1" customHeight="1" x14ac:dyDescent="0.2"/>
    <row r="1219" ht="12.75" hidden="1" customHeight="1" x14ac:dyDescent="0.2"/>
    <row r="1220" ht="12.75" hidden="1" customHeight="1" x14ac:dyDescent="0.2"/>
    <row r="1221" ht="12.75" hidden="1" customHeight="1" x14ac:dyDescent="0.2"/>
    <row r="1222" ht="12.75" hidden="1" customHeight="1" x14ac:dyDescent="0.2"/>
    <row r="1223" ht="12.75" hidden="1" customHeight="1" x14ac:dyDescent="0.2"/>
    <row r="1224" ht="12.75" hidden="1" customHeight="1" x14ac:dyDescent="0.2"/>
    <row r="1225" ht="12.75" hidden="1" customHeight="1" x14ac:dyDescent="0.2"/>
    <row r="1226" ht="12.75" hidden="1" customHeight="1" x14ac:dyDescent="0.2"/>
    <row r="1227" ht="12.75" hidden="1" customHeight="1" x14ac:dyDescent="0.2"/>
    <row r="1228" ht="12.75" hidden="1" customHeight="1" x14ac:dyDescent="0.2"/>
    <row r="1229" ht="12.75" hidden="1" customHeight="1" x14ac:dyDescent="0.2"/>
    <row r="1230" ht="12.75" hidden="1" customHeight="1" x14ac:dyDescent="0.2"/>
    <row r="1231" ht="12.75" hidden="1" customHeight="1" x14ac:dyDescent="0.2"/>
    <row r="1232" ht="12.75" hidden="1" customHeight="1" x14ac:dyDescent="0.2"/>
    <row r="1233" ht="12.75" hidden="1" customHeight="1" x14ac:dyDescent="0.2"/>
    <row r="1234" ht="12.75" hidden="1" customHeight="1" x14ac:dyDescent="0.2"/>
    <row r="1235" ht="12.75" hidden="1" customHeight="1" x14ac:dyDescent="0.2"/>
    <row r="1236" ht="12.75" hidden="1" customHeight="1" x14ac:dyDescent="0.2"/>
    <row r="1237" ht="12.75" hidden="1" customHeight="1" x14ac:dyDescent="0.2"/>
    <row r="1238" ht="12.75" hidden="1" customHeight="1" x14ac:dyDescent="0.2"/>
    <row r="1239" ht="12.75" hidden="1" customHeight="1" x14ac:dyDescent="0.2"/>
    <row r="1240" ht="12.75" hidden="1" customHeight="1" x14ac:dyDescent="0.2"/>
    <row r="1241" ht="12.75" hidden="1" customHeight="1" x14ac:dyDescent="0.2"/>
    <row r="1242" ht="12.75" hidden="1" customHeight="1" x14ac:dyDescent="0.2"/>
    <row r="1243" ht="12.75" hidden="1" customHeight="1" x14ac:dyDescent="0.2"/>
    <row r="1244" ht="12.75" hidden="1" customHeight="1" x14ac:dyDescent="0.2"/>
    <row r="1245" ht="12.75" hidden="1" customHeight="1" x14ac:dyDescent="0.2"/>
    <row r="1246" ht="12.75" hidden="1" customHeight="1" x14ac:dyDescent="0.2"/>
    <row r="1247" ht="12.75" hidden="1" customHeight="1" x14ac:dyDescent="0.2"/>
    <row r="1248" ht="12.75" hidden="1" customHeight="1" x14ac:dyDescent="0.2"/>
    <row r="1249" ht="12.75" hidden="1" customHeight="1" x14ac:dyDescent="0.2"/>
    <row r="1250" ht="12.75" hidden="1" customHeight="1" x14ac:dyDescent="0.2"/>
    <row r="1251" ht="12.75" hidden="1" customHeight="1" x14ac:dyDescent="0.2"/>
    <row r="1252" ht="12.75" hidden="1" customHeight="1" x14ac:dyDescent="0.2"/>
    <row r="1253" ht="12.75" hidden="1" customHeight="1" x14ac:dyDescent="0.2"/>
    <row r="1254" ht="12.75" hidden="1" customHeight="1" x14ac:dyDescent="0.2"/>
    <row r="1255" ht="12.75" hidden="1" customHeight="1" x14ac:dyDescent="0.2"/>
    <row r="1256" ht="12.75" hidden="1" customHeight="1" x14ac:dyDescent="0.2"/>
    <row r="1257" ht="12.75" hidden="1" customHeight="1" x14ac:dyDescent="0.2"/>
    <row r="1258" ht="12.75" hidden="1" customHeight="1" x14ac:dyDescent="0.2"/>
    <row r="1259" ht="12.75" hidden="1" customHeight="1" x14ac:dyDescent="0.2"/>
    <row r="1260" ht="12.75" hidden="1" customHeight="1" x14ac:dyDescent="0.2"/>
    <row r="1261" ht="12.75" hidden="1" customHeight="1" x14ac:dyDescent="0.2"/>
    <row r="1262" ht="12.75" hidden="1" customHeight="1" x14ac:dyDescent="0.2"/>
    <row r="1263" ht="12.75" hidden="1" customHeight="1" x14ac:dyDescent="0.2"/>
    <row r="1264" ht="12.75" hidden="1" customHeight="1" x14ac:dyDescent="0.2"/>
    <row r="1265" ht="12.75" hidden="1" customHeight="1" x14ac:dyDescent="0.2"/>
    <row r="1266" ht="12.75" hidden="1" customHeight="1" x14ac:dyDescent="0.2"/>
    <row r="1267" ht="12.75" hidden="1" customHeight="1" x14ac:dyDescent="0.2"/>
    <row r="1268" ht="12.75" hidden="1" customHeight="1" x14ac:dyDescent="0.2"/>
    <row r="1269" ht="12.75" hidden="1" customHeight="1" x14ac:dyDescent="0.2"/>
    <row r="1270" ht="12.75" hidden="1" customHeight="1" x14ac:dyDescent="0.2"/>
    <row r="1271" ht="12.75" hidden="1" customHeight="1" x14ac:dyDescent="0.2"/>
    <row r="1272" ht="12.75" hidden="1" customHeight="1" x14ac:dyDescent="0.2"/>
    <row r="1273" ht="12.75" hidden="1" customHeight="1" x14ac:dyDescent="0.2"/>
    <row r="1274" ht="12.75" hidden="1" customHeight="1" x14ac:dyDescent="0.2"/>
    <row r="1275" ht="12.75" hidden="1" customHeight="1" x14ac:dyDescent="0.2"/>
    <row r="1276" ht="12.75" hidden="1" customHeight="1" x14ac:dyDescent="0.2"/>
    <row r="1277" ht="12.75" hidden="1" customHeight="1" x14ac:dyDescent="0.2"/>
    <row r="1278" ht="12.75" hidden="1" customHeight="1" x14ac:dyDescent="0.2"/>
    <row r="1279" ht="12.75" hidden="1" customHeight="1" x14ac:dyDescent="0.2"/>
    <row r="1280" ht="12.75" hidden="1" customHeight="1" x14ac:dyDescent="0.2"/>
    <row r="1281" ht="12.75" hidden="1" customHeight="1" x14ac:dyDescent="0.2"/>
    <row r="1282" ht="12.75" hidden="1" customHeight="1" x14ac:dyDescent="0.2"/>
    <row r="1283" ht="12.75" hidden="1" customHeight="1" x14ac:dyDescent="0.2"/>
    <row r="1284" ht="12.75" hidden="1" customHeight="1" x14ac:dyDescent="0.2"/>
    <row r="1285" ht="12.75" hidden="1" customHeight="1" x14ac:dyDescent="0.2"/>
    <row r="1286" ht="12.75" hidden="1" customHeight="1" x14ac:dyDescent="0.2"/>
    <row r="1287" ht="12.75" hidden="1" customHeight="1" x14ac:dyDescent="0.2"/>
    <row r="1288" ht="12.75" hidden="1" customHeight="1" x14ac:dyDescent="0.2"/>
    <row r="1289" ht="12.75" hidden="1" customHeight="1" x14ac:dyDescent="0.2"/>
    <row r="1290" ht="12.75" hidden="1" customHeight="1" x14ac:dyDescent="0.2"/>
    <row r="1291" ht="12.75" hidden="1" customHeight="1" x14ac:dyDescent="0.2"/>
    <row r="1292" ht="12.75" hidden="1" customHeight="1" x14ac:dyDescent="0.2"/>
    <row r="1293" ht="12.75" hidden="1" customHeight="1" x14ac:dyDescent="0.2"/>
    <row r="1294" ht="12.75" hidden="1" customHeight="1" x14ac:dyDescent="0.2"/>
    <row r="1295" ht="12.75" hidden="1" customHeight="1" x14ac:dyDescent="0.2"/>
    <row r="1296" ht="12.75" hidden="1" customHeight="1" x14ac:dyDescent="0.2"/>
    <row r="1297" ht="12.75" hidden="1" customHeight="1" x14ac:dyDescent="0.2"/>
    <row r="1298" ht="12.75" hidden="1" customHeight="1" x14ac:dyDescent="0.2"/>
    <row r="1299" ht="12.75" hidden="1" customHeight="1" x14ac:dyDescent="0.2"/>
    <row r="1300" ht="12.75" hidden="1" customHeight="1" x14ac:dyDescent="0.2"/>
    <row r="1301" ht="12.75" hidden="1" customHeight="1" x14ac:dyDescent="0.2"/>
    <row r="1302" ht="12.75" hidden="1" customHeight="1" x14ac:dyDescent="0.2"/>
    <row r="1303" ht="12.75" hidden="1" customHeight="1" x14ac:dyDescent="0.2"/>
    <row r="1304" ht="12.75" hidden="1" customHeight="1" x14ac:dyDescent="0.2"/>
    <row r="1305" ht="12.75" hidden="1" customHeight="1" x14ac:dyDescent="0.2"/>
    <row r="1306" ht="12.75" hidden="1" customHeight="1" x14ac:dyDescent="0.2"/>
    <row r="1307" ht="12.75" hidden="1" customHeight="1" x14ac:dyDescent="0.2"/>
    <row r="1308" ht="12.75" hidden="1" customHeight="1" x14ac:dyDescent="0.2"/>
    <row r="1309" ht="12.75" hidden="1" customHeight="1" x14ac:dyDescent="0.2"/>
    <row r="1310" ht="12.75" hidden="1" customHeight="1" x14ac:dyDescent="0.2"/>
    <row r="1311" ht="12.75" hidden="1" customHeight="1" x14ac:dyDescent="0.2"/>
    <row r="1312" ht="12.75" hidden="1" customHeight="1" x14ac:dyDescent="0.2"/>
    <row r="1313" ht="12.75" hidden="1" customHeight="1" x14ac:dyDescent="0.2"/>
    <row r="1314" ht="12.75" hidden="1" customHeight="1" x14ac:dyDescent="0.2"/>
    <row r="1315" ht="12.75" hidden="1" customHeight="1" x14ac:dyDescent="0.2"/>
    <row r="1316" ht="12.75" hidden="1" customHeight="1" x14ac:dyDescent="0.2"/>
    <row r="1317" ht="12.75" hidden="1" customHeight="1" x14ac:dyDescent="0.2"/>
    <row r="1318" ht="12.75" hidden="1" customHeight="1" x14ac:dyDescent="0.2"/>
    <row r="1319" ht="12.75" hidden="1" customHeight="1" x14ac:dyDescent="0.2"/>
    <row r="1320" ht="12.75" hidden="1" customHeight="1" x14ac:dyDescent="0.2"/>
    <row r="1321" ht="12.75" hidden="1" customHeight="1" x14ac:dyDescent="0.2"/>
    <row r="1322" ht="12.75" hidden="1" customHeight="1" x14ac:dyDescent="0.2"/>
    <row r="1323" ht="12.75" hidden="1" customHeight="1" x14ac:dyDescent="0.2"/>
    <row r="1324" ht="12.75" hidden="1" customHeight="1" x14ac:dyDescent="0.2"/>
    <row r="1325" ht="12.75" hidden="1" customHeight="1" x14ac:dyDescent="0.2"/>
    <row r="1326" ht="12.75" hidden="1" customHeight="1" x14ac:dyDescent="0.2"/>
    <row r="1327" ht="12.75" hidden="1" customHeight="1" x14ac:dyDescent="0.2"/>
    <row r="1328" ht="12.75" hidden="1" customHeight="1" x14ac:dyDescent="0.2"/>
    <row r="1329" ht="12.75" hidden="1" customHeight="1" x14ac:dyDescent="0.2"/>
    <row r="1330" ht="12.75" hidden="1" customHeight="1" x14ac:dyDescent="0.2"/>
    <row r="1331" ht="12.75" hidden="1" customHeight="1" x14ac:dyDescent="0.2"/>
    <row r="1332" ht="12.75" hidden="1" customHeight="1" x14ac:dyDescent="0.2"/>
    <row r="1333" ht="12.75" hidden="1" customHeight="1" x14ac:dyDescent="0.2"/>
    <row r="1334" ht="12.75" hidden="1" customHeight="1" x14ac:dyDescent="0.2"/>
    <row r="1335" ht="12.75" hidden="1" customHeight="1" x14ac:dyDescent="0.2"/>
    <row r="1336" ht="12.75" hidden="1" customHeight="1" x14ac:dyDescent="0.2"/>
    <row r="1337" ht="12.75" hidden="1" customHeight="1" x14ac:dyDescent="0.2"/>
    <row r="1338" ht="12.75" hidden="1" customHeight="1" x14ac:dyDescent="0.2"/>
    <row r="1339" ht="12.75" hidden="1" customHeight="1" x14ac:dyDescent="0.2"/>
    <row r="1340" ht="12.75" hidden="1" customHeight="1" x14ac:dyDescent="0.2"/>
    <row r="1341" ht="12.75" hidden="1" customHeight="1" x14ac:dyDescent="0.2"/>
    <row r="1342" ht="12.75" hidden="1" customHeight="1" x14ac:dyDescent="0.2"/>
    <row r="1343" ht="12.75" hidden="1" customHeight="1" x14ac:dyDescent="0.2"/>
    <row r="1344" ht="12.75" hidden="1" customHeight="1" x14ac:dyDescent="0.2"/>
    <row r="1345" ht="12.75" hidden="1" customHeight="1" x14ac:dyDescent="0.2"/>
    <row r="1346" ht="12.75" hidden="1" customHeight="1" x14ac:dyDescent="0.2"/>
    <row r="1347" ht="12.75" hidden="1" customHeight="1" x14ac:dyDescent="0.2"/>
    <row r="1348" ht="12.75" hidden="1" customHeight="1" x14ac:dyDescent="0.2"/>
    <row r="1349" ht="12.75" hidden="1" customHeight="1" x14ac:dyDescent="0.2"/>
    <row r="1350" ht="12.75" hidden="1" customHeight="1" x14ac:dyDescent="0.2"/>
    <row r="1351" ht="12.75" hidden="1" customHeight="1" x14ac:dyDescent="0.2"/>
    <row r="1352" ht="12.75" hidden="1" customHeight="1" x14ac:dyDescent="0.2"/>
    <row r="1353" ht="12.75" hidden="1" customHeight="1" x14ac:dyDescent="0.2"/>
    <row r="1354" ht="12.75" hidden="1" customHeight="1" x14ac:dyDescent="0.2"/>
    <row r="1355" ht="12.75" hidden="1" customHeight="1" x14ac:dyDescent="0.2"/>
    <row r="1356" ht="12.75" hidden="1" customHeight="1" x14ac:dyDescent="0.2"/>
    <row r="1357" ht="12.75" hidden="1" customHeight="1" x14ac:dyDescent="0.2"/>
    <row r="1358" ht="12.75" hidden="1" customHeight="1" x14ac:dyDescent="0.2"/>
    <row r="1359" ht="12.75" hidden="1" customHeight="1" x14ac:dyDescent="0.2"/>
    <row r="1360" ht="12.75" hidden="1" customHeight="1" x14ac:dyDescent="0.2"/>
    <row r="1361" ht="12.75" hidden="1" customHeight="1" x14ac:dyDescent="0.2"/>
    <row r="1362" ht="12.75" hidden="1" customHeight="1" x14ac:dyDescent="0.2"/>
    <row r="1363" ht="12.75" hidden="1" customHeight="1" x14ac:dyDescent="0.2"/>
    <row r="1364" ht="12.75" hidden="1" customHeight="1" x14ac:dyDescent="0.2"/>
    <row r="1365" ht="12.75" hidden="1" customHeight="1" x14ac:dyDescent="0.2"/>
    <row r="1366" ht="12.75" hidden="1" customHeight="1" x14ac:dyDescent="0.2"/>
    <row r="1367" ht="12.75" hidden="1" customHeight="1" x14ac:dyDescent="0.2"/>
    <row r="1368" ht="12.75" hidden="1" customHeight="1" x14ac:dyDescent="0.2"/>
    <row r="1369" ht="12.75" hidden="1" customHeight="1" x14ac:dyDescent="0.2"/>
    <row r="1370" ht="12.75" hidden="1" customHeight="1" x14ac:dyDescent="0.2"/>
    <row r="1371" ht="12.75" hidden="1" customHeight="1" x14ac:dyDescent="0.2"/>
    <row r="1372" ht="12.75" hidden="1" customHeight="1" x14ac:dyDescent="0.2"/>
    <row r="1373" ht="12.75" hidden="1" customHeight="1" x14ac:dyDescent="0.2"/>
    <row r="1374" ht="12.75" hidden="1" customHeight="1" x14ac:dyDescent="0.2"/>
    <row r="1375" ht="12.75" hidden="1" customHeight="1" x14ac:dyDescent="0.2"/>
    <row r="1376" ht="12.75" hidden="1" customHeight="1" x14ac:dyDescent="0.2"/>
    <row r="1377" ht="12.75" hidden="1" customHeight="1" x14ac:dyDescent="0.2"/>
    <row r="1378" ht="12.75" hidden="1" customHeight="1" x14ac:dyDescent="0.2"/>
    <row r="1379" ht="12.75" hidden="1" customHeight="1" x14ac:dyDescent="0.2"/>
    <row r="1380" ht="12.75" hidden="1" customHeight="1" x14ac:dyDescent="0.2"/>
    <row r="1381" ht="12.75" hidden="1" customHeight="1" x14ac:dyDescent="0.2"/>
    <row r="1382" ht="12.75" hidden="1" customHeight="1" x14ac:dyDescent="0.2"/>
    <row r="1383" ht="12.75" hidden="1" customHeight="1" x14ac:dyDescent="0.2"/>
    <row r="1384" ht="12.75" hidden="1" customHeight="1" x14ac:dyDescent="0.2"/>
    <row r="1385" ht="12.75" hidden="1" customHeight="1" x14ac:dyDescent="0.2"/>
    <row r="1386" ht="12.75" hidden="1" customHeight="1" x14ac:dyDescent="0.2"/>
    <row r="1387" ht="12.75" hidden="1" customHeight="1" x14ac:dyDescent="0.2"/>
    <row r="1388" ht="12.75" hidden="1" customHeight="1" x14ac:dyDescent="0.2"/>
    <row r="1389" ht="12.75" hidden="1" customHeight="1" x14ac:dyDescent="0.2"/>
    <row r="1390" ht="12.75" hidden="1" customHeight="1" x14ac:dyDescent="0.2"/>
    <row r="1391" ht="12.75" hidden="1" customHeight="1" x14ac:dyDescent="0.2"/>
    <row r="1392" ht="12.75" hidden="1" customHeight="1" x14ac:dyDescent="0.2"/>
    <row r="1393" ht="12.75" hidden="1" customHeight="1" x14ac:dyDescent="0.2"/>
    <row r="1394" ht="12.75" hidden="1" customHeight="1" x14ac:dyDescent="0.2"/>
    <row r="1395" ht="12.75" hidden="1" customHeight="1" x14ac:dyDescent="0.2"/>
    <row r="1396" ht="12.75" hidden="1" customHeight="1" x14ac:dyDescent="0.2"/>
    <row r="1397" ht="12.75" hidden="1" customHeight="1" x14ac:dyDescent="0.2"/>
    <row r="1398" ht="12.75" hidden="1" customHeight="1" x14ac:dyDescent="0.2"/>
    <row r="1399" ht="12.75" hidden="1" customHeight="1" x14ac:dyDescent="0.2"/>
    <row r="1400" ht="12.75" hidden="1" customHeight="1" x14ac:dyDescent="0.2"/>
    <row r="1401" ht="12.75" hidden="1" customHeight="1" x14ac:dyDescent="0.2"/>
    <row r="1402" ht="12.75" hidden="1" customHeight="1" x14ac:dyDescent="0.2"/>
    <row r="1403" ht="12.75" hidden="1" customHeight="1" x14ac:dyDescent="0.2"/>
    <row r="1404" ht="12.75" hidden="1" customHeight="1" x14ac:dyDescent="0.2"/>
    <row r="1405" ht="12.75" hidden="1" customHeight="1" x14ac:dyDescent="0.2"/>
    <row r="1406" ht="12.75" hidden="1" customHeight="1" x14ac:dyDescent="0.2"/>
    <row r="1407" ht="12.75" hidden="1" customHeight="1" x14ac:dyDescent="0.2"/>
    <row r="1408" ht="12.75" hidden="1" customHeight="1" x14ac:dyDescent="0.2"/>
    <row r="1409" ht="12.75" hidden="1" customHeight="1" x14ac:dyDescent="0.2"/>
    <row r="1410" ht="12.75" hidden="1" customHeight="1" x14ac:dyDescent="0.2"/>
    <row r="1411" ht="12.75" hidden="1" customHeight="1" x14ac:dyDescent="0.2"/>
    <row r="1412" ht="12.75" hidden="1" customHeight="1" x14ac:dyDescent="0.2"/>
    <row r="1413" ht="12.75" hidden="1" customHeight="1" x14ac:dyDescent="0.2"/>
    <row r="1414" ht="12.75" hidden="1" customHeight="1" x14ac:dyDescent="0.2"/>
    <row r="1415" ht="12.75" hidden="1" customHeight="1" x14ac:dyDescent="0.2"/>
    <row r="1416" ht="12.75" hidden="1" customHeight="1" x14ac:dyDescent="0.2"/>
    <row r="1417" ht="12.75" hidden="1" customHeight="1" x14ac:dyDescent="0.2"/>
    <row r="1418" ht="12.75" hidden="1" customHeight="1" x14ac:dyDescent="0.2"/>
    <row r="1419" ht="12.75" hidden="1" customHeight="1" x14ac:dyDescent="0.2"/>
    <row r="1420" ht="12.75" hidden="1" customHeight="1" x14ac:dyDescent="0.2"/>
    <row r="1421" ht="12.75" hidden="1" customHeight="1" x14ac:dyDescent="0.2"/>
    <row r="1422" ht="12.75" hidden="1" customHeight="1" x14ac:dyDescent="0.2"/>
    <row r="1423" ht="12.75" hidden="1" customHeight="1" x14ac:dyDescent="0.2"/>
    <row r="1424" ht="12.75" hidden="1" customHeight="1" x14ac:dyDescent="0.2"/>
    <row r="1425" ht="12.75" hidden="1" customHeight="1" x14ac:dyDescent="0.2"/>
    <row r="1426" ht="12.75" hidden="1" customHeight="1" x14ac:dyDescent="0.2"/>
    <row r="1427" ht="12.75" hidden="1" customHeight="1" x14ac:dyDescent="0.2"/>
    <row r="1428" ht="12.75" hidden="1" customHeight="1" x14ac:dyDescent="0.2"/>
    <row r="1429" ht="12.75" hidden="1" customHeight="1" x14ac:dyDescent="0.2"/>
    <row r="1430" ht="12.75" hidden="1" customHeight="1" x14ac:dyDescent="0.2"/>
    <row r="1431" ht="12.75" hidden="1" customHeight="1" x14ac:dyDescent="0.2"/>
    <row r="1432" ht="12.75" hidden="1" customHeight="1" x14ac:dyDescent="0.2"/>
    <row r="1433" ht="12.75" hidden="1" customHeight="1" x14ac:dyDescent="0.2"/>
    <row r="1434" ht="12.75" hidden="1" customHeight="1" x14ac:dyDescent="0.2"/>
    <row r="1435" ht="12.75" hidden="1" customHeight="1" x14ac:dyDescent="0.2"/>
    <row r="1436" ht="12.75" hidden="1" customHeight="1" x14ac:dyDescent="0.2"/>
    <row r="1437" ht="12.75" hidden="1" customHeight="1" x14ac:dyDescent="0.2"/>
    <row r="1438" ht="12.75" hidden="1" customHeight="1" x14ac:dyDescent="0.2"/>
    <row r="1439" ht="12.75" hidden="1" customHeight="1" x14ac:dyDescent="0.2"/>
    <row r="1440" ht="12.75" hidden="1" customHeight="1" x14ac:dyDescent="0.2"/>
    <row r="1441" ht="12.75" hidden="1" customHeight="1" x14ac:dyDescent="0.2"/>
    <row r="1442" ht="12.75" hidden="1" customHeight="1" x14ac:dyDescent="0.2"/>
    <row r="1443" ht="12.75" hidden="1" customHeight="1" x14ac:dyDescent="0.2"/>
    <row r="1444" ht="12.75" hidden="1" customHeight="1" x14ac:dyDescent="0.2"/>
    <row r="1445" ht="12.75" hidden="1" customHeight="1" x14ac:dyDescent="0.2"/>
    <row r="1446" ht="12.75" hidden="1" customHeight="1" x14ac:dyDescent="0.2"/>
    <row r="1447" ht="12.75" hidden="1" customHeight="1" x14ac:dyDescent="0.2"/>
    <row r="1448" ht="12.75" hidden="1" customHeight="1" x14ac:dyDescent="0.2"/>
    <row r="1449" ht="12.75" hidden="1" customHeight="1" x14ac:dyDescent="0.2"/>
    <row r="1450" ht="12.75" hidden="1" customHeight="1" x14ac:dyDescent="0.2"/>
    <row r="1451" ht="12.75" hidden="1" customHeight="1" x14ac:dyDescent="0.2"/>
    <row r="1452" ht="12.75" hidden="1" customHeight="1" x14ac:dyDescent="0.2"/>
    <row r="1453" ht="12.75" hidden="1" customHeight="1" x14ac:dyDescent="0.2"/>
    <row r="1454" ht="12.75" hidden="1" customHeight="1" x14ac:dyDescent="0.2"/>
    <row r="1455" ht="12.75" hidden="1" customHeight="1" x14ac:dyDescent="0.2"/>
    <row r="1456" ht="12.75" hidden="1" customHeight="1" x14ac:dyDescent="0.2"/>
    <row r="1457" ht="12.75" hidden="1" customHeight="1" x14ac:dyDescent="0.2"/>
    <row r="1458" ht="12.75" hidden="1" customHeight="1" x14ac:dyDescent="0.2"/>
    <row r="1459" ht="12.75" hidden="1" customHeight="1" x14ac:dyDescent="0.2"/>
    <row r="1460" ht="12.75" hidden="1" customHeight="1" x14ac:dyDescent="0.2"/>
    <row r="1461" ht="12.75" hidden="1" customHeight="1" x14ac:dyDescent="0.2"/>
    <row r="1462" ht="12.75" hidden="1" customHeight="1" x14ac:dyDescent="0.2"/>
    <row r="1463" ht="12.75" hidden="1" customHeight="1" x14ac:dyDescent="0.2"/>
    <row r="1464" ht="12.75" hidden="1" customHeight="1" x14ac:dyDescent="0.2"/>
    <row r="1465" ht="12.75" hidden="1" customHeight="1" x14ac:dyDescent="0.2"/>
    <row r="1466" ht="12.75" hidden="1" customHeight="1" x14ac:dyDescent="0.2"/>
    <row r="1467" ht="12.75" hidden="1" customHeight="1" x14ac:dyDescent="0.2"/>
    <row r="1468" ht="12.75" hidden="1" customHeight="1" x14ac:dyDescent="0.2"/>
    <row r="1469" ht="12.75" hidden="1" customHeight="1" x14ac:dyDescent="0.2"/>
    <row r="1470" ht="12.75" hidden="1" customHeight="1" x14ac:dyDescent="0.2"/>
    <row r="1471" ht="12.75" hidden="1" customHeight="1" x14ac:dyDescent="0.2"/>
    <row r="1472" ht="12.75" hidden="1" customHeight="1" x14ac:dyDescent="0.2"/>
    <row r="1473" ht="12.75" hidden="1" customHeight="1" x14ac:dyDescent="0.2"/>
    <row r="1474" ht="12.75" hidden="1" customHeight="1" x14ac:dyDescent="0.2"/>
    <row r="1475" ht="12.75" hidden="1" customHeight="1" x14ac:dyDescent="0.2"/>
    <row r="1476" ht="12.75" hidden="1" customHeight="1" x14ac:dyDescent="0.2"/>
    <row r="1477" ht="12.75" hidden="1" customHeight="1" x14ac:dyDescent="0.2"/>
    <row r="1478" ht="12.75" hidden="1" customHeight="1" x14ac:dyDescent="0.2"/>
    <row r="1479" ht="12.75" hidden="1" customHeight="1" x14ac:dyDescent="0.2"/>
    <row r="1480" ht="12.75" hidden="1" customHeight="1" x14ac:dyDescent="0.2"/>
    <row r="1481" ht="12.75" hidden="1" customHeight="1" x14ac:dyDescent="0.2"/>
    <row r="1482" ht="12.75" hidden="1" customHeight="1" x14ac:dyDescent="0.2"/>
    <row r="1483" ht="12.75" hidden="1" customHeight="1" x14ac:dyDescent="0.2"/>
    <row r="1484" ht="12.75" hidden="1" customHeight="1" x14ac:dyDescent="0.2"/>
    <row r="1485" ht="12.75" hidden="1" customHeight="1" x14ac:dyDescent="0.2"/>
    <row r="1486" ht="12.75" hidden="1" customHeight="1" x14ac:dyDescent="0.2"/>
    <row r="1487" ht="12.75" hidden="1" customHeight="1" x14ac:dyDescent="0.2"/>
    <row r="1488" ht="12.75" hidden="1" customHeight="1" x14ac:dyDescent="0.2"/>
    <row r="1489" ht="12.75" hidden="1" customHeight="1" x14ac:dyDescent="0.2"/>
    <row r="1490" ht="12.75" hidden="1" customHeight="1" x14ac:dyDescent="0.2"/>
    <row r="1491" ht="12.75" hidden="1" customHeight="1" x14ac:dyDescent="0.2"/>
    <row r="1492" ht="12.75" hidden="1" customHeight="1" x14ac:dyDescent="0.2"/>
    <row r="1493" ht="12.75" hidden="1" customHeight="1" x14ac:dyDescent="0.2"/>
    <row r="1494" ht="12.75" hidden="1" customHeight="1" x14ac:dyDescent="0.2"/>
    <row r="1495" ht="12.75" hidden="1" customHeight="1" x14ac:dyDescent="0.2"/>
    <row r="1496" ht="12.75" hidden="1" customHeight="1" x14ac:dyDescent="0.2"/>
    <row r="1497" ht="12.75" hidden="1" customHeight="1" x14ac:dyDescent="0.2"/>
    <row r="1498" ht="12.75" hidden="1" customHeight="1" x14ac:dyDescent="0.2"/>
    <row r="1499" ht="12.75" hidden="1" customHeight="1" x14ac:dyDescent="0.2"/>
    <row r="1500" ht="12.75" hidden="1" customHeight="1" x14ac:dyDescent="0.2"/>
    <row r="1501" ht="12.75" hidden="1" customHeight="1" x14ac:dyDescent="0.2"/>
    <row r="1502" ht="12.75" hidden="1" customHeight="1" x14ac:dyDescent="0.2"/>
    <row r="1503" ht="12.75" hidden="1" customHeight="1" x14ac:dyDescent="0.2"/>
    <row r="1504" ht="12.75" hidden="1" customHeight="1" x14ac:dyDescent="0.2"/>
    <row r="1505" ht="12.75" hidden="1" customHeight="1" x14ac:dyDescent="0.2"/>
    <row r="1506" ht="12.75" hidden="1" customHeight="1" x14ac:dyDescent="0.2"/>
    <row r="1507" ht="12.75" hidden="1" customHeight="1" x14ac:dyDescent="0.2"/>
    <row r="1508" ht="12.75" hidden="1" customHeight="1" x14ac:dyDescent="0.2"/>
    <row r="1509" ht="12.75" hidden="1" customHeight="1" x14ac:dyDescent="0.2"/>
    <row r="1510" ht="12.75" hidden="1" customHeight="1" x14ac:dyDescent="0.2"/>
    <row r="1511" ht="12.75" hidden="1" customHeight="1" x14ac:dyDescent="0.2"/>
    <row r="1512" ht="12.75" hidden="1" customHeight="1" x14ac:dyDescent="0.2"/>
    <row r="1513" ht="12.75" hidden="1" customHeight="1" x14ac:dyDescent="0.2"/>
    <row r="1514" ht="12.75" hidden="1" customHeight="1" x14ac:dyDescent="0.2"/>
    <row r="1515" ht="12.75" hidden="1" customHeight="1" x14ac:dyDescent="0.2"/>
    <row r="1516" ht="12.75" hidden="1" customHeight="1" x14ac:dyDescent="0.2"/>
    <row r="1517" ht="12.75" hidden="1" customHeight="1" x14ac:dyDescent="0.2"/>
    <row r="1518" ht="12.75" hidden="1" customHeight="1" x14ac:dyDescent="0.2"/>
    <row r="1519" ht="12.75" hidden="1" customHeight="1" x14ac:dyDescent="0.2"/>
    <row r="1520" ht="12.75" hidden="1" customHeight="1" x14ac:dyDescent="0.2"/>
    <row r="1521" ht="12.75" hidden="1" customHeight="1" x14ac:dyDescent="0.2"/>
    <row r="1522" ht="12.75" hidden="1" customHeight="1" x14ac:dyDescent="0.2"/>
    <row r="1523" ht="12.75" hidden="1" customHeight="1" x14ac:dyDescent="0.2"/>
    <row r="1524" ht="12.75" hidden="1" customHeight="1" x14ac:dyDescent="0.2"/>
    <row r="1525" ht="12.75" hidden="1" customHeight="1" x14ac:dyDescent="0.2"/>
    <row r="1526" ht="12.75" hidden="1" customHeight="1" x14ac:dyDescent="0.2"/>
    <row r="1527" ht="12.75" hidden="1" customHeight="1" x14ac:dyDescent="0.2"/>
    <row r="1528" ht="12.75" hidden="1" customHeight="1" x14ac:dyDescent="0.2"/>
    <row r="1529" ht="12.75" hidden="1" customHeight="1" x14ac:dyDescent="0.2"/>
    <row r="1530" ht="12.75" hidden="1" customHeight="1" x14ac:dyDescent="0.2"/>
    <row r="1531" ht="12.75" hidden="1" customHeight="1" x14ac:dyDescent="0.2"/>
    <row r="1532" ht="12.75" hidden="1" customHeight="1" x14ac:dyDescent="0.2"/>
    <row r="1533" ht="12.75" hidden="1" customHeight="1" x14ac:dyDescent="0.2"/>
    <row r="1534" ht="12.75" hidden="1" customHeight="1" x14ac:dyDescent="0.2"/>
    <row r="1535" ht="12.75" hidden="1" customHeight="1" x14ac:dyDescent="0.2"/>
    <row r="1536" ht="12.75" hidden="1" customHeight="1" x14ac:dyDescent="0.2"/>
    <row r="1537" ht="12.75" hidden="1" customHeight="1" x14ac:dyDescent="0.2"/>
    <row r="1538" ht="12.75" hidden="1" customHeight="1" x14ac:dyDescent="0.2"/>
    <row r="1539" ht="12.75" hidden="1" customHeight="1" x14ac:dyDescent="0.2"/>
    <row r="1540" ht="12.75" hidden="1" customHeight="1" x14ac:dyDescent="0.2"/>
    <row r="1541" ht="12.75" hidden="1" customHeight="1" x14ac:dyDescent="0.2"/>
    <row r="1542" ht="12.75" hidden="1" customHeight="1" x14ac:dyDescent="0.2"/>
    <row r="1543" ht="12.75" hidden="1" customHeight="1" x14ac:dyDescent="0.2"/>
    <row r="1544" ht="12.75" hidden="1" customHeight="1" x14ac:dyDescent="0.2"/>
    <row r="1545" ht="12.75" hidden="1" customHeight="1" x14ac:dyDescent="0.2"/>
    <row r="1546" ht="12.75" hidden="1" customHeight="1" x14ac:dyDescent="0.2"/>
    <row r="1547" ht="12.75" hidden="1" customHeight="1" x14ac:dyDescent="0.2"/>
    <row r="1548" ht="12.75" hidden="1" customHeight="1" x14ac:dyDescent="0.2"/>
    <row r="1549" ht="12.75" hidden="1" customHeight="1" x14ac:dyDescent="0.2"/>
    <row r="1550" ht="12.75" hidden="1" customHeight="1" x14ac:dyDescent="0.2"/>
    <row r="1551" ht="12.75" hidden="1" customHeight="1" x14ac:dyDescent="0.2"/>
    <row r="1552" ht="12.75" hidden="1" customHeight="1" x14ac:dyDescent="0.2"/>
    <row r="1553" ht="12.75" hidden="1" customHeight="1" x14ac:dyDescent="0.2"/>
    <row r="1554" ht="12.75" hidden="1" customHeight="1" x14ac:dyDescent="0.2"/>
    <row r="1555" ht="12.75" hidden="1" customHeight="1" x14ac:dyDescent="0.2"/>
    <row r="1556" ht="12.75" hidden="1" customHeight="1" x14ac:dyDescent="0.2"/>
    <row r="1557" ht="12.75" hidden="1" customHeight="1" x14ac:dyDescent="0.2"/>
    <row r="1558" ht="12.75" hidden="1" customHeight="1" x14ac:dyDescent="0.2"/>
    <row r="1559" ht="12.75" hidden="1" customHeight="1" x14ac:dyDescent="0.2"/>
    <row r="1560" ht="12.75" hidden="1" customHeight="1" x14ac:dyDescent="0.2"/>
    <row r="1561" ht="12.75" hidden="1" customHeight="1" x14ac:dyDescent="0.2"/>
    <row r="1562" ht="12.75" hidden="1" customHeight="1" x14ac:dyDescent="0.2"/>
    <row r="1563" ht="12.75" hidden="1" customHeight="1" x14ac:dyDescent="0.2"/>
    <row r="1564" ht="12.75" hidden="1" customHeight="1" x14ac:dyDescent="0.2"/>
    <row r="1565" ht="12.75" hidden="1" customHeight="1" x14ac:dyDescent="0.2"/>
    <row r="1566" ht="12.75" hidden="1" customHeight="1" x14ac:dyDescent="0.2"/>
    <row r="1567" ht="12.75" hidden="1" customHeight="1" x14ac:dyDescent="0.2"/>
    <row r="1568" ht="12.75" hidden="1" customHeight="1" x14ac:dyDescent="0.2"/>
    <row r="1569" ht="12.75" hidden="1" customHeight="1" x14ac:dyDescent="0.2"/>
    <row r="1570" ht="12.75" hidden="1" customHeight="1" x14ac:dyDescent="0.2"/>
    <row r="1571" ht="12.75" hidden="1" customHeight="1" x14ac:dyDescent="0.2"/>
    <row r="1572" ht="12.75" hidden="1" customHeight="1" x14ac:dyDescent="0.2"/>
    <row r="1573" ht="12.75" hidden="1" customHeight="1" x14ac:dyDescent="0.2"/>
    <row r="1574" ht="12.75" hidden="1" customHeight="1" x14ac:dyDescent="0.2"/>
    <row r="1575" ht="12.75" hidden="1" customHeight="1" x14ac:dyDescent="0.2"/>
    <row r="1576" ht="12.75" hidden="1" customHeight="1" x14ac:dyDescent="0.2"/>
    <row r="1577" ht="12.75" hidden="1" customHeight="1" x14ac:dyDescent="0.2"/>
    <row r="1578" ht="12.75" hidden="1" customHeight="1" x14ac:dyDescent="0.2"/>
    <row r="1579" ht="12.75" hidden="1" customHeight="1" x14ac:dyDescent="0.2"/>
    <row r="1580" ht="12.75" hidden="1" customHeight="1" x14ac:dyDescent="0.2"/>
    <row r="1581" ht="12.75" hidden="1" customHeight="1" x14ac:dyDescent="0.2"/>
    <row r="1582" ht="12.75" hidden="1" customHeight="1" x14ac:dyDescent="0.2"/>
    <row r="1583" ht="12.75" hidden="1" customHeight="1" x14ac:dyDescent="0.2"/>
    <row r="1584" ht="12.75" hidden="1" customHeight="1" x14ac:dyDescent="0.2"/>
    <row r="1585" ht="12.75" hidden="1" customHeight="1" x14ac:dyDescent="0.2"/>
    <row r="1586" ht="12.75" hidden="1" customHeight="1" x14ac:dyDescent="0.2"/>
    <row r="1587" ht="12.75" hidden="1" customHeight="1" x14ac:dyDescent="0.2"/>
    <row r="1588" ht="12.75" hidden="1" customHeight="1" x14ac:dyDescent="0.2"/>
    <row r="1589" ht="12.75" hidden="1" customHeight="1" x14ac:dyDescent="0.2"/>
    <row r="1590" ht="12.75" hidden="1" customHeight="1" x14ac:dyDescent="0.2"/>
    <row r="1591" ht="12.75" hidden="1" customHeight="1" x14ac:dyDescent="0.2"/>
    <row r="1592" ht="12.75" hidden="1" customHeight="1" x14ac:dyDescent="0.2"/>
    <row r="1593" ht="12.75" hidden="1" customHeight="1" x14ac:dyDescent="0.2"/>
    <row r="1594" ht="12.75" hidden="1" customHeight="1" x14ac:dyDescent="0.2"/>
    <row r="1595" ht="12.75" hidden="1" customHeight="1" x14ac:dyDescent="0.2"/>
  </sheetData>
  <mergeCells count="1">
    <mergeCell ref="A148:I148"/>
  </mergeCells>
  <hyperlinks>
    <hyperlink ref="A186:B186" r:id="rId1" display="            www.banxico.org.mx. (14 de agosto de 2014)."/>
  </hyperlinks>
  <pageMargins left="0.59055118110236227" right="0.78740157480314965" top="0.59055118110236227" bottom="0.59055118110236227" header="0.19685039370078741" footer="0.39370078740157483"/>
  <pageSetup orientation="portrait" r:id="rId2"/>
  <headerFooter alignWithMargins="0">
    <oddHeader>&amp;L&amp;K0070C0INEGI. Estadísticas históricas de México 2014. 2015</oddHeader>
  </headerFooter>
  <rowBreaks count="3" manualBreakCount="3">
    <brk id="71" max="8" man="1"/>
    <brk id="148" max="8" man="1"/>
    <brk id="212" max="9" man="1"/>
  </rowBreak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T211"/>
  <sheetViews>
    <sheetView showGridLines="0" zoomScaleNormal="100" workbookViewId="0">
      <pane ySplit="1" topLeftCell="A2" activePane="bottomLeft" state="frozen"/>
      <selection sqref="A1:C1"/>
      <selection pane="bottomLeft" sqref="A1:C1"/>
    </sheetView>
  </sheetViews>
  <sheetFormatPr baseColWidth="10" defaultColWidth="0" defaultRowHeight="12.75" zeroHeight="1" x14ac:dyDescent="0.2"/>
  <cols>
    <col min="1" max="1" width="18" customWidth="1"/>
    <col min="2" max="2" width="6.140625" customWidth="1"/>
    <col min="3" max="9" width="7.42578125" customWidth="1"/>
    <col min="10" max="10" width="8.42578125" customWidth="1"/>
    <col min="11" max="11" width="7.42578125" customWidth="1"/>
    <col min="12" max="12" width="7.7109375" style="95" customWidth="1"/>
    <col min="13" max="16" width="7.7109375" style="95" hidden="1" customWidth="1"/>
    <col min="17" max="17" width="7.7109375" style="65" hidden="1" customWidth="1"/>
    <col min="18" max="18" width="11.28515625" style="65" hidden="1" customWidth="1"/>
    <col min="19" max="20" width="11.42578125" style="65" hidden="1" customWidth="1"/>
  </cols>
  <sheetData>
    <row r="1" spans="1:11" ht="24.75" customHeight="1" x14ac:dyDescent="0.2"/>
    <row r="2" spans="1:11" x14ac:dyDescent="0.2">
      <c r="A2" s="1" t="s">
        <v>37</v>
      </c>
      <c r="K2" s="2" t="s">
        <v>140</v>
      </c>
    </row>
    <row r="3" spans="1:11" x14ac:dyDescent="0.2">
      <c r="A3" s="3" t="s">
        <v>100</v>
      </c>
      <c r="B3" s="5"/>
      <c r="C3" s="5"/>
      <c r="D3" s="5"/>
      <c r="E3" s="5"/>
      <c r="F3" s="5"/>
      <c r="G3" s="5"/>
      <c r="H3" s="5"/>
      <c r="I3" s="5"/>
      <c r="J3" s="5"/>
      <c r="K3" s="4" t="s">
        <v>13</v>
      </c>
    </row>
    <row r="4" spans="1:11" x14ac:dyDescent="0.2">
      <c r="A4" s="120" t="s">
        <v>114</v>
      </c>
      <c r="B4" s="5"/>
      <c r="C4" s="5"/>
      <c r="D4" s="5"/>
      <c r="E4" s="5"/>
      <c r="F4" s="5"/>
      <c r="G4" s="5"/>
      <c r="H4" s="5"/>
      <c r="I4" s="5"/>
      <c r="J4" s="5"/>
      <c r="K4" s="5"/>
    </row>
    <row r="5" spans="1:11" ht="3" customHeight="1" x14ac:dyDescent="0.2">
      <c r="A5" s="6"/>
      <c r="B5" s="5"/>
      <c r="C5" s="5"/>
      <c r="D5" s="5"/>
      <c r="E5" s="5"/>
      <c r="F5" s="5"/>
      <c r="G5" s="5"/>
      <c r="H5" s="5"/>
      <c r="I5" s="5"/>
      <c r="J5" s="5"/>
      <c r="K5" s="5"/>
    </row>
    <row r="6" spans="1:11" ht="3" customHeight="1" x14ac:dyDescent="0.2">
      <c r="A6" s="7"/>
      <c r="B6" s="15"/>
      <c r="C6" s="15"/>
      <c r="D6" s="15"/>
      <c r="E6" s="15"/>
      <c r="F6" s="15"/>
      <c r="G6" s="15"/>
      <c r="H6" s="15"/>
      <c r="I6" s="15"/>
      <c r="J6" s="15"/>
      <c r="K6" s="15"/>
    </row>
    <row r="7" spans="1:11" x14ac:dyDescent="0.2">
      <c r="A7" s="8" t="s">
        <v>0</v>
      </c>
      <c r="C7" s="9">
        <v>1980</v>
      </c>
      <c r="D7" s="9">
        <v>1981</v>
      </c>
      <c r="E7" s="9">
        <v>1982</v>
      </c>
      <c r="F7" s="9">
        <v>1983</v>
      </c>
      <c r="G7" s="9">
        <v>1984</v>
      </c>
      <c r="H7" s="9">
        <v>1985</v>
      </c>
      <c r="I7" s="9">
        <v>1986</v>
      </c>
      <c r="J7" s="9">
        <v>1987</v>
      </c>
      <c r="K7" s="9">
        <v>1988</v>
      </c>
    </row>
    <row r="8" spans="1:11" ht="3" customHeight="1" x14ac:dyDescent="0.2">
      <c r="A8" s="5"/>
      <c r="B8" s="19"/>
      <c r="C8" s="5"/>
      <c r="D8" s="5"/>
      <c r="E8" s="5"/>
      <c r="F8" s="5"/>
      <c r="G8" s="5"/>
      <c r="H8" s="5"/>
      <c r="I8" s="5"/>
      <c r="J8" s="5"/>
      <c r="K8" s="5"/>
    </row>
    <row r="9" spans="1:11" ht="3" customHeight="1" x14ac:dyDescent="0.2">
      <c r="A9" s="15"/>
      <c r="C9" s="15"/>
      <c r="D9" s="15"/>
      <c r="E9" s="15"/>
      <c r="F9" s="15"/>
      <c r="G9" s="15"/>
      <c r="H9" s="15"/>
      <c r="I9" s="15"/>
      <c r="J9" s="15"/>
      <c r="K9" s="15"/>
    </row>
    <row r="10" spans="1:11" ht="11.45" customHeight="1" x14ac:dyDescent="0.2">
      <c r="A10" s="20" t="s">
        <v>2</v>
      </c>
      <c r="C10" s="121">
        <v>65531.248999999989</v>
      </c>
      <c r="D10" s="121">
        <v>67840.535699999979</v>
      </c>
      <c r="E10" s="121">
        <v>65706.599900000001</v>
      </c>
      <c r="F10" s="121">
        <v>66326.144000000015</v>
      </c>
      <c r="G10" s="121">
        <v>70093.117899999997</v>
      </c>
      <c r="H10" s="121">
        <v>65157.391599999995</v>
      </c>
      <c r="I10" s="121">
        <v>67490.957900000009</v>
      </c>
      <c r="J10" s="121">
        <v>68330.23490000001</v>
      </c>
      <c r="K10" s="121">
        <v>71627.120900000009</v>
      </c>
    </row>
    <row r="11" spans="1:11" ht="11.45" customHeight="1" x14ac:dyDescent="0.2">
      <c r="A11" s="12" t="s">
        <v>3</v>
      </c>
      <c r="C11" s="121">
        <v>4144.2489999999998</v>
      </c>
      <c r="D11" s="121">
        <v>4037.5360000000001</v>
      </c>
      <c r="E11" s="121">
        <v>3767.6</v>
      </c>
      <c r="F11" s="121">
        <v>4749.1440000000002</v>
      </c>
      <c r="G11" s="121">
        <v>4654.1180000000004</v>
      </c>
      <c r="H11" s="121">
        <v>4207.3919999999998</v>
      </c>
      <c r="I11" s="121">
        <v>4624.9580000000005</v>
      </c>
      <c r="J11" s="121">
        <v>5407.2349999999997</v>
      </c>
      <c r="K11" s="121">
        <v>5692.1210000000001</v>
      </c>
    </row>
    <row r="12" spans="1:11" ht="11.45" customHeight="1" x14ac:dyDescent="0.2">
      <c r="A12" s="12" t="s">
        <v>4</v>
      </c>
      <c r="C12" s="121">
        <v>2470.2449999999999</v>
      </c>
      <c r="D12" s="121">
        <v>2334.9079999999999</v>
      </c>
      <c r="E12" s="121">
        <v>2172.3429999999998</v>
      </c>
      <c r="F12" s="121">
        <v>2991.3579999999997</v>
      </c>
      <c r="G12" s="121">
        <v>3002.221</v>
      </c>
      <c r="H12" s="121">
        <v>2694.1930000000002</v>
      </c>
      <c r="I12" s="121">
        <v>2950.3659999999995</v>
      </c>
      <c r="J12" s="121">
        <v>3635.0550000000003</v>
      </c>
      <c r="K12" s="121">
        <v>3667.1239999999998</v>
      </c>
    </row>
    <row r="13" spans="1:11" ht="11.45" customHeight="1" x14ac:dyDescent="0.2">
      <c r="A13" s="12" t="s">
        <v>5</v>
      </c>
      <c r="C13" s="121">
        <v>1674.0039999999999</v>
      </c>
      <c r="D13" s="121">
        <v>1702.6279999999997</v>
      </c>
      <c r="E13" s="121">
        <v>1595.2570000000001</v>
      </c>
      <c r="F13" s="121">
        <v>1757.7860000000001</v>
      </c>
      <c r="G13" s="121">
        <v>1651.8969999999999</v>
      </c>
      <c r="H13" s="121">
        <v>1513.1990000000001</v>
      </c>
      <c r="I13" s="121">
        <v>1674.5919999999999</v>
      </c>
      <c r="J13" s="121">
        <v>1772.18</v>
      </c>
      <c r="K13" s="121">
        <v>2024.9969999999998</v>
      </c>
    </row>
    <row r="14" spans="1:11" ht="11.45" customHeight="1" x14ac:dyDescent="0.2">
      <c r="A14" s="12" t="s">
        <v>6</v>
      </c>
      <c r="C14" s="121">
        <v>61244</v>
      </c>
      <c r="D14" s="121">
        <v>63586</v>
      </c>
      <c r="E14" s="121">
        <v>61557</v>
      </c>
      <c r="F14" s="121">
        <v>61123</v>
      </c>
      <c r="G14" s="121">
        <v>64801</v>
      </c>
      <c r="H14" s="121">
        <v>60176</v>
      </c>
      <c r="I14" s="121">
        <v>62153</v>
      </c>
      <c r="J14" s="121">
        <v>62194</v>
      </c>
      <c r="K14" s="121">
        <v>65120</v>
      </c>
    </row>
    <row r="15" spans="1:11" ht="11.45" customHeight="1" x14ac:dyDescent="0.2">
      <c r="A15" s="12" t="s">
        <v>7</v>
      </c>
      <c r="C15" s="121">
        <v>8820</v>
      </c>
      <c r="D15" s="121">
        <v>9156</v>
      </c>
      <c r="E15" s="121">
        <v>8868</v>
      </c>
      <c r="F15" s="121">
        <v>8806</v>
      </c>
      <c r="G15" s="121">
        <v>7993</v>
      </c>
      <c r="H15" s="121">
        <v>8643</v>
      </c>
      <c r="I15" s="121">
        <v>7633</v>
      </c>
      <c r="J15" s="121">
        <v>8954</v>
      </c>
      <c r="K15" s="121">
        <v>8448</v>
      </c>
    </row>
    <row r="16" spans="1:11" ht="11.45" customHeight="1" x14ac:dyDescent="0.2">
      <c r="A16" s="12" t="s">
        <v>8</v>
      </c>
      <c r="C16" s="121">
        <v>907</v>
      </c>
      <c r="D16" s="121">
        <v>948</v>
      </c>
      <c r="E16" s="121">
        <v>920</v>
      </c>
      <c r="F16" s="121">
        <v>915</v>
      </c>
      <c r="G16" s="121">
        <v>754</v>
      </c>
      <c r="H16" s="121">
        <v>869</v>
      </c>
      <c r="I16" s="121">
        <v>904</v>
      </c>
      <c r="J16" s="121">
        <v>1011</v>
      </c>
      <c r="K16" s="121">
        <v>1072</v>
      </c>
    </row>
    <row r="17" spans="1:11" ht="11.45" customHeight="1" x14ac:dyDescent="0.2">
      <c r="A17" s="12" t="s">
        <v>9</v>
      </c>
      <c r="C17" s="121">
        <v>7913</v>
      </c>
      <c r="D17" s="121">
        <v>8208</v>
      </c>
      <c r="E17" s="121">
        <v>7948</v>
      </c>
      <c r="F17" s="121">
        <v>7891</v>
      </c>
      <c r="G17" s="121">
        <v>7239</v>
      </c>
      <c r="H17" s="121">
        <v>7774</v>
      </c>
      <c r="I17" s="121">
        <v>6729</v>
      </c>
      <c r="J17" s="121">
        <v>7943</v>
      </c>
      <c r="K17" s="121">
        <v>7376</v>
      </c>
    </row>
    <row r="18" spans="1:11" ht="11.45" customHeight="1" x14ac:dyDescent="0.2">
      <c r="A18" s="12" t="s">
        <v>10</v>
      </c>
      <c r="C18" s="121">
        <v>52424</v>
      </c>
      <c r="D18" s="121">
        <v>54430</v>
      </c>
      <c r="E18" s="121">
        <v>52689</v>
      </c>
      <c r="F18" s="121">
        <v>52317</v>
      </c>
      <c r="G18" s="121">
        <v>56808</v>
      </c>
      <c r="H18" s="121">
        <v>51533</v>
      </c>
      <c r="I18" s="121">
        <v>54520</v>
      </c>
      <c r="J18" s="121">
        <v>53240</v>
      </c>
      <c r="K18" s="121">
        <v>56672</v>
      </c>
    </row>
    <row r="19" spans="1:11" ht="11.45" customHeight="1" x14ac:dyDescent="0.2">
      <c r="A19" s="12" t="s">
        <v>8</v>
      </c>
      <c r="C19" s="121">
        <v>10424</v>
      </c>
      <c r="D19" s="121">
        <v>10817</v>
      </c>
      <c r="E19" s="121">
        <v>10467</v>
      </c>
      <c r="F19" s="121">
        <v>10394</v>
      </c>
      <c r="G19" s="121">
        <v>9536</v>
      </c>
      <c r="H19" s="121">
        <v>10012</v>
      </c>
      <c r="I19" s="121">
        <v>11452</v>
      </c>
      <c r="J19" s="121">
        <v>11603</v>
      </c>
      <c r="K19" s="121">
        <v>12211</v>
      </c>
    </row>
    <row r="20" spans="1:11" ht="11.45" customHeight="1" x14ac:dyDescent="0.2">
      <c r="A20" s="12" t="s">
        <v>9</v>
      </c>
      <c r="C20" s="121">
        <v>42000</v>
      </c>
      <c r="D20" s="121">
        <v>43613</v>
      </c>
      <c r="E20" s="121">
        <v>42222</v>
      </c>
      <c r="F20" s="121">
        <v>41923</v>
      </c>
      <c r="G20" s="121">
        <v>47272</v>
      </c>
      <c r="H20" s="121">
        <v>41521</v>
      </c>
      <c r="I20" s="121">
        <v>43068</v>
      </c>
      <c r="J20" s="121">
        <v>41637</v>
      </c>
      <c r="K20" s="121">
        <v>44461</v>
      </c>
    </row>
    <row r="21" spans="1:11" ht="11.45" customHeight="1" x14ac:dyDescent="0.2">
      <c r="A21" s="12" t="s">
        <v>11</v>
      </c>
      <c r="C21" s="121">
        <v>143</v>
      </c>
      <c r="D21" s="121">
        <v>217</v>
      </c>
      <c r="E21" s="121">
        <v>382</v>
      </c>
      <c r="F21" s="121">
        <v>454</v>
      </c>
      <c r="G21" s="121">
        <v>638</v>
      </c>
      <c r="H21" s="121">
        <v>774</v>
      </c>
      <c r="I21" s="121">
        <v>713</v>
      </c>
      <c r="J21" s="121">
        <v>729</v>
      </c>
      <c r="K21" s="121">
        <v>815</v>
      </c>
    </row>
    <row r="22" spans="1:11" ht="11.45" customHeight="1" x14ac:dyDescent="0.2">
      <c r="A22" s="12"/>
      <c r="C22" s="121"/>
      <c r="D22" s="121"/>
      <c r="E22" s="121"/>
      <c r="F22" s="121"/>
      <c r="G22" s="121"/>
      <c r="H22" s="121"/>
      <c r="I22" s="121"/>
      <c r="J22" s="121"/>
      <c r="K22" s="121"/>
    </row>
    <row r="23" spans="1:11" ht="11.45" customHeight="1" x14ac:dyDescent="0.2">
      <c r="A23" s="12" t="s">
        <v>12</v>
      </c>
      <c r="C23" s="121">
        <v>86245.756999999998</v>
      </c>
      <c r="D23" s="121">
        <v>87984.024000000005</v>
      </c>
      <c r="E23" s="121">
        <v>82798.197599999985</v>
      </c>
      <c r="F23" s="121">
        <v>76155.709799999997</v>
      </c>
      <c r="G23" s="121">
        <v>79821.082899999994</v>
      </c>
      <c r="H23" s="121">
        <v>79582.5</v>
      </c>
      <c r="I23" s="121">
        <v>79104.467899999989</v>
      </c>
      <c r="J23" s="121">
        <v>76906.6878</v>
      </c>
      <c r="K23" s="121">
        <v>81072.184899999993</v>
      </c>
    </row>
    <row r="24" spans="1:11" ht="11.45" customHeight="1" x14ac:dyDescent="0.2">
      <c r="A24" s="12" t="s">
        <v>3</v>
      </c>
      <c r="C24" s="121">
        <v>3322.7570000000005</v>
      </c>
      <c r="D24" s="121">
        <v>3959.0239999999999</v>
      </c>
      <c r="E24" s="121">
        <v>2671.1979999999999</v>
      </c>
      <c r="F24" s="121">
        <v>1970.71</v>
      </c>
      <c r="G24" s="121">
        <v>2697.0830000000005</v>
      </c>
      <c r="H24" s="121">
        <v>2730.5</v>
      </c>
      <c r="I24" s="121">
        <v>2469.4679999999998</v>
      </c>
      <c r="J24" s="121">
        <v>2881.6880000000001</v>
      </c>
      <c r="K24" s="121">
        <v>3351.1849999999999</v>
      </c>
    </row>
    <row r="25" spans="1:11" ht="11.45" customHeight="1" x14ac:dyDescent="0.2">
      <c r="A25" s="12" t="s">
        <v>4</v>
      </c>
      <c r="C25" s="121">
        <v>955.97</v>
      </c>
      <c r="D25" s="121">
        <v>1239.876</v>
      </c>
      <c r="E25" s="121">
        <v>775.51900000000012</v>
      </c>
      <c r="F25" s="121">
        <v>490.19399999999996</v>
      </c>
      <c r="G25" s="121">
        <v>715.94600000000003</v>
      </c>
      <c r="H25" s="121">
        <v>738.99099999999999</v>
      </c>
      <c r="I25" s="121">
        <v>656.44500000000005</v>
      </c>
      <c r="J25" s="121">
        <v>789.33399999999995</v>
      </c>
      <c r="K25" s="121">
        <v>938.63</v>
      </c>
    </row>
    <row r="26" spans="1:11" ht="11.45" customHeight="1" x14ac:dyDescent="0.2">
      <c r="A26" s="12" t="s">
        <v>5</v>
      </c>
      <c r="C26" s="121">
        <v>2366.7869999999998</v>
      </c>
      <c r="D26" s="121">
        <v>2719.1479999999997</v>
      </c>
      <c r="E26" s="121">
        <v>1895.6789999999996</v>
      </c>
      <c r="F26" s="121">
        <v>1480.5159999999998</v>
      </c>
      <c r="G26" s="121">
        <v>1981.1369999999997</v>
      </c>
      <c r="H26" s="121">
        <v>1991.509</v>
      </c>
      <c r="I26" s="121">
        <v>1813.0229999999999</v>
      </c>
      <c r="J26" s="121">
        <v>2092.3539999999998</v>
      </c>
      <c r="K26" s="121">
        <v>2412.5549999999998</v>
      </c>
    </row>
    <row r="27" spans="1:11" ht="11.45" customHeight="1" x14ac:dyDescent="0.2">
      <c r="A27" s="12" t="s">
        <v>6</v>
      </c>
      <c r="C27" s="121">
        <v>82923</v>
      </c>
      <c r="D27" s="121">
        <v>84025</v>
      </c>
      <c r="E27" s="121">
        <v>80127</v>
      </c>
      <c r="F27" s="121">
        <v>74185</v>
      </c>
      <c r="G27" s="121">
        <v>77124</v>
      </c>
      <c r="H27" s="121">
        <v>76852</v>
      </c>
      <c r="I27" s="121">
        <v>76635</v>
      </c>
      <c r="J27" s="121">
        <v>74025</v>
      </c>
      <c r="K27" s="121">
        <v>77721</v>
      </c>
    </row>
    <row r="28" spans="1:11" ht="11.45" customHeight="1" x14ac:dyDescent="0.2">
      <c r="A28" s="12" t="s">
        <v>7</v>
      </c>
      <c r="C28" s="121">
        <v>2683</v>
      </c>
      <c r="D28" s="121">
        <v>2699</v>
      </c>
      <c r="E28" s="121">
        <v>2571</v>
      </c>
      <c r="F28" s="121">
        <v>2385</v>
      </c>
      <c r="G28" s="121">
        <v>3982</v>
      </c>
      <c r="H28" s="121">
        <v>2461</v>
      </c>
      <c r="I28" s="121">
        <v>3920</v>
      </c>
      <c r="J28" s="121">
        <v>2384</v>
      </c>
      <c r="K28" s="121">
        <v>4614</v>
      </c>
    </row>
    <row r="29" spans="1:11" ht="11.45" customHeight="1" x14ac:dyDescent="0.2">
      <c r="A29" s="12" t="s">
        <v>8</v>
      </c>
      <c r="C29" s="121">
        <v>392</v>
      </c>
      <c r="D29" s="121">
        <v>400</v>
      </c>
      <c r="E29" s="121">
        <v>378</v>
      </c>
      <c r="F29" s="121">
        <v>353</v>
      </c>
      <c r="G29" s="121">
        <v>670</v>
      </c>
      <c r="H29" s="121">
        <v>358</v>
      </c>
      <c r="I29" s="121">
        <v>755</v>
      </c>
      <c r="J29" s="121">
        <v>379</v>
      </c>
      <c r="K29" s="121">
        <v>1158</v>
      </c>
    </row>
    <row r="30" spans="1:11" ht="11.45" customHeight="1" x14ac:dyDescent="0.2">
      <c r="A30" s="12" t="s">
        <v>9</v>
      </c>
      <c r="C30" s="121">
        <v>2291</v>
      </c>
      <c r="D30" s="121">
        <v>2299</v>
      </c>
      <c r="E30" s="121">
        <v>2193</v>
      </c>
      <c r="F30" s="121">
        <v>2032</v>
      </c>
      <c r="G30" s="121">
        <v>3312</v>
      </c>
      <c r="H30" s="121">
        <v>2103</v>
      </c>
      <c r="I30" s="121">
        <v>3165</v>
      </c>
      <c r="J30" s="121">
        <v>2005</v>
      </c>
      <c r="K30" s="121">
        <v>3456</v>
      </c>
    </row>
    <row r="31" spans="1:11" ht="11.45" customHeight="1" x14ac:dyDescent="0.2">
      <c r="A31" s="12" t="s">
        <v>10</v>
      </c>
      <c r="C31" s="121">
        <v>80240</v>
      </c>
      <c r="D31" s="121">
        <v>81326</v>
      </c>
      <c r="E31" s="121">
        <v>77556</v>
      </c>
      <c r="F31" s="121">
        <v>71800</v>
      </c>
      <c r="G31" s="121">
        <v>73142</v>
      </c>
      <c r="H31" s="121">
        <v>74391</v>
      </c>
      <c r="I31" s="121">
        <v>72715</v>
      </c>
      <c r="J31" s="121">
        <v>71641</v>
      </c>
      <c r="K31" s="121">
        <v>73107</v>
      </c>
    </row>
    <row r="32" spans="1:11" ht="11.45" customHeight="1" x14ac:dyDescent="0.2">
      <c r="A32" s="20" t="s">
        <v>8</v>
      </c>
      <c r="C32" s="121">
        <v>19178</v>
      </c>
      <c r="D32" s="121">
        <v>19430</v>
      </c>
      <c r="E32" s="121">
        <v>18531</v>
      </c>
      <c r="F32" s="121">
        <v>17155</v>
      </c>
      <c r="G32" s="121">
        <v>15931</v>
      </c>
      <c r="H32" s="121">
        <v>17517</v>
      </c>
      <c r="I32" s="121">
        <v>17933</v>
      </c>
      <c r="J32" s="121">
        <v>18482</v>
      </c>
      <c r="K32" s="121">
        <v>20353</v>
      </c>
    </row>
    <row r="33" spans="1:20" ht="11.45" customHeight="1" x14ac:dyDescent="0.2">
      <c r="A33" s="20" t="s">
        <v>9</v>
      </c>
      <c r="C33" s="121">
        <v>61062</v>
      </c>
      <c r="D33" s="121">
        <v>61896</v>
      </c>
      <c r="E33" s="121">
        <v>59025</v>
      </c>
      <c r="F33" s="121">
        <v>54645</v>
      </c>
      <c r="G33" s="121">
        <v>57211</v>
      </c>
      <c r="H33" s="121">
        <v>56874</v>
      </c>
      <c r="I33" s="121">
        <v>54782</v>
      </c>
      <c r="J33" s="121">
        <v>53159</v>
      </c>
      <c r="K33" s="121">
        <v>52754</v>
      </c>
    </row>
    <row r="34" spans="1:20" ht="3" customHeight="1" x14ac:dyDescent="0.2">
      <c r="A34" s="16"/>
      <c r="B34" s="36"/>
      <c r="C34" s="36"/>
      <c r="D34" s="36"/>
      <c r="E34" s="36"/>
      <c r="F34" s="36"/>
      <c r="G34" s="36"/>
      <c r="H34" s="36"/>
      <c r="I34" s="36"/>
      <c r="J34" s="36"/>
      <c r="K34" s="36"/>
    </row>
    <row r="35" spans="1:20" ht="3" customHeight="1" x14ac:dyDescent="0.2">
      <c r="A35" s="37"/>
      <c r="B35" s="28"/>
      <c r="C35" s="28"/>
      <c r="D35" s="28"/>
      <c r="E35" s="28"/>
      <c r="F35" s="28"/>
      <c r="G35" s="28"/>
      <c r="H35" s="28"/>
      <c r="I35" s="28"/>
      <c r="J35" s="28"/>
      <c r="K35" s="28"/>
    </row>
    <row r="36" spans="1:20" x14ac:dyDescent="0.2"/>
    <row r="37" spans="1:20" x14ac:dyDescent="0.2">
      <c r="A37" s="1" t="s">
        <v>37</v>
      </c>
      <c r="K37" s="2" t="s">
        <v>140</v>
      </c>
    </row>
    <row r="38" spans="1:20" x14ac:dyDescent="0.2">
      <c r="A38" s="3" t="s">
        <v>100</v>
      </c>
      <c r="B38" s="5"/>
      <c r="C38" s="5"/>
      <c r="D38" s="5"/>
      <c r="E38" s="5"/>
      <c r="F38" s="5"/>
      <c r="G38" s="5"/>
      <c r="H38" s="5"/>
      <c r="I38" s="5"/>
      <c r="J38" s="5"/>
      <c r="K38" s="4" t="s">
        <v>14</v>
      </c>
    </row>
    <row r="39" spans="1:20" s="5" customFormat="1" x14ac:dyDescent="0.2">
      <c r="A39" s="120" t="s">
        <v>114</v>
      </c>
      <c r="L39" s="6"/>
      <c r="M39" s="95"/>
      <c r="N39" s="95"/>
      <c r="O39" s="95"/>
      <c r="P39" s="95"/>
      <c r="Q39" s="66"/>
      <c r="R39" s="66"/>
      <c r="S39" s="66"/>
      <c r="T39" s="66"/>
    </row>
    <row r="40" spans="1:20" s="5" customFormat="1" ht="3" customHeight="1" x14ac:dyDescent="0.2">
      <c r="A40" s="6"/>
      <c r="L40" s="6"/>
      <c r="M40" s="95"/>
      <c r="N40" s="95"/>
      <c r="O40" s="95"/>
      <c r="P40" s="95"/>
      <c r="Q40" s="66"/>
      <c r="R40" s="66"/>
      <c r="S40" s="66"/>
      <c r="T40" s="66"/>
    </row>
    <row r="41" spans="1:20" s="5" customFormat="1" ht="3" customHeight="1" x14ac:dyDescent="0.2">
      <c r="A41" s="7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6"/>
      <c r="M41" s="95"/>
      <c r="N41" s="95"/>
      <c r="O41" s="95"/>
      <c r="P41" s="95"/>
      <c r="Q41" s="66"/>
      <c r="R41" s="66"/>
      <c r="S41" s="66"/>
      <c r="T41" s="66"/>
    </row>
    <row r="42" spans="1:20" x14ac:dyDescent="0.2">
      <c r="A42" s="8" t="s">
        <v>0</v>
      </c>
      <c r="C42" s="9">
        <v>1989</v>
      </c>
      <c r="D42" s="9">
        <v>1990</v>
      </c>
      <c r="E42" s="9">
        <v>1991</v>
      </c>
      <c r="F42" s="9">
        <v>1992</v>
      </c>
      <c r="G42" s="9">
        <v>1993</v>
      </c>
      <c r="H42" s="9">
        <v>1994</v>
      </c>
      <c r="I42" s="9">
        <v>1995</v>
      </c>
      <c r="J42" s="9">
        <v>1996</v>
      </c>
      <c r="K42" s="9">
        <v>1997</v>
      </c>
    </row>
    <row r="43" spans="1:20" ht="3" customHeight="1" x14ac:dyDescent="0.2">
      <c r="B43" s="19"/>
      <c r="C43" s="5"/>
      <c r="D43" s="5"/>
      <c r="E43" s="5"/>
      <c r="F43" s="5"/>
      <c r="G43" s="5"/>
    </row>
    <row r="44" spans="1:20" ht="3" customHeight="1" x14ac:dyDescent="0.2">
      <c r="A44" s="15"/>
      <c r="C44" s="15"/>
      <c r="D44" s="15"/>
      <c r="E44" s="15"/>
      <c r="F44" s="15"/>
      <c r="G44" s="15"/>
      <c r="H44" s="15"/>
      <c r="I44" s="15"/>
      <c r="J44" s="15"/>
      <c r="K44" s="15"/>
    </row>
    <row r="45" spans="1:20" ht="11.45" customHeight="1" x14ac:dyDescent="0.2">
      <c r="A45" s="12" t="s">
        <v>2</v>
      </c>
      <c r="C45" s="121">
        <v>74000.085800000001</v>
      </c>
      <c r="D45" s="121">
        <v>82100.652799999996</v>
      </c>
      <c r="E45" s="121">
        <v>80138.741800000003</v>
      </c>
      <c r="F45" s="121">
        <v>84060.317899999995</v>
      </c>
      <c r="G45" s="121">
        <v>83016.026799999992</v>
      </c>
      <c r="H45" s="121">
        <v>83144.003800000006</v>
      </c>
      <c r="I45" s="121">
        <v>85445.877800000002</v>
      </c>
      <c r="J45" s="121">
        <v>90394.216000000015</v>
      </c>
      <c r="K45" s="121">
        <v>92915.027999999991</v>
      </c>
    </row>
    <row r="46" spans="1:20" ht="11.45" customHeight="1" x14ac:dyDescent="0.2">
      <c r="A46" s="12" t="s">
        <v>3</v>
      </c>
      <c r="C46" s="121">
        <v>6186.0859999999993</v>
      </c>
      <c r="D46" s="121">
        <v>6392.6530000000002</v>
      </c>
      <c r="E46" s="121">
        <v>6371.7420000000002</v>
      </c>
      <c r="F46" s="121">
        <v>6352.3180000000011</v>
      </c>
      <c r="G46" s="121">
        <v>6625.0269999999991</v>
      </c>
      <c r="H46" s="121">
        <v>7135.0040000000008</v>
      </c>
      <c r="I46" s="121">
        <v>7783.8780000000006</v>
      </c>
      <c r="J46" s="121">
        <v>8982.2159999999985</v>
      </c>
      <c r="K46" s="121">
        <v>9794.0280000000002</v>
      </c>
    </row>
    <row r="47" spans="1:20" ht="11.45" customHeight="1" x14ac:dyDescent="0.2">
      <c r="A47" s="12" t="s">
        <v>4</v>
      </c>
      <c r="C47" s="121">
        <v>3843.8870000000006</v>
      </c>
      <c r="D47" s="121">
        <v>4312.68</v>
      </c>
      <c r="E47" s="121">
        <v>4501.2789999999995</v>
      </c>
      <c r="F47" s="121">
        <v>4683.0140000000001</v>
      </c>
      <c r="G47" s="121">
        <v>4709.1949999999997</v>
      </c>
      <c r="H47" s="121">
        <v>5011.4250000000002</v>
      </c>
      <c r="I47" s="121">
        <v>5626.3679999999986</v>
      </c>
      <c r="J47" s="121">
        <v>6316.3419999999987</v>
      </c>
      <c r="K47" s="121">
        <v>6977.7609999999986</v>
      </c>
    </row>
    <row r="48" spans="1:20" ht="11.45" customHeight="1" x14ac:dyDescent="0.2">
      <c r="A48" s="12" t="s">
        <v>5</v>
      </c>
      <c r="C48" s="121">
        <v>2342.1990000000001</v>
      </c>
      <c r="D48" s="121">
        <v>2079.973</v>
      </c>
      <c r="E48" s="121">
        <v>1870.463</v>
      </c>
      <c r="F48" s="121">
        <v>1669.3039999999999</v>
      </c>
      <c r="G48" s="121">
        <v>1915.8319999999999</v>
      </c>
      <c r="H48" s="121">
        <v>2123.5790000000002</v>
      </c>
      <c r="I48" s="121">
        <v>2157.5100000000002</v>
      </c>
      <c r="J48" s="121">
        <v>2665.8739999999998</v>
      </c>
      <c r="K48" s="121">
        <v>2816.2670000000003</v>
      </c>
    </row>
    <row r="49" spans="1:11" ht="11.45" customHeight="1" x14ac:dyDescent="0.2">
      <c r="A49" s="12" t="s">
        <v>6</v>
      </c>
      <c r="C49" s="121">
        <v>66898</v>
      </c>
      <c r="D49" s="121">
        <v>74817</v>
      </c>
      <c r="E49" s="121">
        <v>72573</v>
      </c>
      <c r="F49" s="121">
        <v>76305</v>
      </c>
      <c r="G49" s="121">
        <v>74904</v>
      </c>
      <c r="H49" s="121">
        <v>74439</v>
      </c>
      <c r="I49" s="121">
        <v>75965</v>
      </c>
      <c r="J49" s="121">
        <v>79270</v>
      </c>
      <c r="K49" s="121">
        <v>80868</v>
      </c>
    </row>
    <row r="50" spans="1:11" ht="11.45" customHeight="1" x14ac:dyDescent="0.2">
      <c r="A50" s="12" t="s">
        <v>7</v>
      </c>
      <c r="C50" s="121">
        <v>8778</v>
      </c>
      <c r="D50" s="121">
        <v>10779</v>
      </c>
      <c r="E50" s="121">
        <v>9695</v>
      </c>
      <c r="F50" s="121">
        <v>10794</v>
      </c>
      <c r="G50" s="121">
        <v>9815</v>
      </c>
      <c r="H50" s="121">
        <v>10047</v>
      </c>
      <c r="I50" s="121">
        <v>12457</v>
      </c>
      <c r="J50" s="121">
        <v>12413</v>
      </c>
      <c r="K50" s="121">
        <v>9557</v>
      </c>
    </row>
    <row r="51" spans="1:11" ht="11.45" customHeight="1" x14ac:dyDescent="0.2">
      <c r="A51" s="12" t="s">
        <v>8</v>
      </c>
      <c r="C51" s="121">
        <v>1082</v>
      </c>
      <c r="D51" s="121">
        <v>1115</v>
      </c>
      <c r="E51" s="121">
        <v>1291</v>
      </c>
      <c r="F51" s="121">
        <v>1328</v>
      </c>
      <c r="G51" s="121">
        <v>1362</v>
      </c>
      <c r="H51" s="121">
        <v>1210</v>
      </c>
      <c r="I51" s="121">
        <v>1057</v>
      </c>
      <c r="J51" s="121">
        <v>1094</v>
      </c>
      <c r="K51" s="121">
        <v>1060</v>
      </c>
    </row>
    <row r="52" spans="1:11" ht="11.45" customHeight="1" x14ac:dyDescent="0.2">
      <c r="A52" s="12" t="s">
        <v>9</v>
      </c>
      <c r="C52" s="121">
        <v>7696</v>
      </c>
      <c r="D52" s="121">
        <v>9664</v>
      </c>
      <c r="E52" s="121">
        <v>8404</v>
      </c>
      <c r="F52" s="121">
        <v>9466</v>
      </c>
      <c r="G52" s="121">
        <v>8453</v>
      </c>
      <c r="H52" s="121">
        <v>8837</v>
      </c>
      <c r="I52" s="121">
        <v>11400</v>
      </c>
      <c r="J52" s="121">
        <v>11319</v>
      </c>
      <c r="K52" s="121">
        <v>8497</v>
      </c>
    </row>
    <row r="53" spans="1:11" ht="11.45" customHeight="1" x14ac:dyDescent="0.2">
      <c r="A53" s="12" t="s">
        <v>10</v>
      </c>
      <c r="C53" s="121">
        <v>58120</v>
      </c>
      <c r="D53" s="121">
        <v>64038</v>
      </c>
      <c r="E53" s="121">
        <v>62878</v>
      </c>
      <c r="F53" s="121">
        <v>65511</v>
      </c>
      <c r="G53" s="121">
        <v>65089</v>
      </c>
      <c r="H53" s="121">
        <v>64392</v>
      </c>
      <c r="I53" s="121">
        <v>63508</v>
      </c>
      <c r="J53" s="121">
        <v>66857</v>
      </c>
      <c r="K53" s="121">
        <v>71311</v>
      </c>
    </row>
    <row r="54" spans="1:11" ht="11.45" customHeight="1" x14ac:dyDescent="0.2">
      <c r="A54" s="12" t="s">
        <v>8</v>
      </c>
      <c r="C54" s="121">
        <v>12389</v>
      </c>
      <c r="D54" s="121">
        <v>12701</v>
      </c>
      <c r="E54" s="121">
        <v>12707</v>
      </c>
      <c r="F54" s="121">
        <v>13228</v>
      </c>
      <c r="G54" s="121">
        <v>12034</v>
      </c>
      <c r="H54" s="121">
        <v>11294</v>
      </c>
      <c r="I54" s="121">
        <v>10652</v>
      </c>
      <c r="J54" s="121">
        <v>11893</v>
      </c>
      <c r="K54" s="121">
        <v>12478</v>
      </c>
    </row>
    <row r="55" spans="1:11" ht="11.45" customHeight="1" x14ac:dyDescent="0.2">
      <c r="A55" s="12" t="s">
        <v>9</v>
      </c>
      <c r="C55" s="121">
        <v>45731</v>
      </c>
      <c r="D55" s="121">
        <v>51337</v>
      </c>
      <c r="E55" s="121">
        <v>50171</v>
      </c>
      <c r="F55" s="121">
        <v>52283</v>
      </c>
      <c r="G55" s="121">
        <v>53055</v>
      </c>
      <c r="H55" s="121">
        <v>53098</v>
      </c>
      <c r="I55" s="121">
        <v>52856</v>
      </c>
      <c r="J55" s="121">
        <v>54964</v>
      </c>
      <c r="K55" s="121">
        <v>58833</v>
      </c>
    </row>
    <row r="56" spans="1:11" ht="11.45" customHeight="1" x14ac:dyDescent="0.2">
      <c r="A56" s="12" t="s">
        <v>11</v>
      </c>
      <c r="C56" s="121">
        <v>916</v>
      </c>
      <c r="D56" s="121">
        <v>891</v>
      </c>
      <c r="E56" s="121">
        <v>1194</v>
      </c>
      <c r="F56" s="121">
        <v>1403</v>
      </c>
      <c r="G56" s="121">
        <v>1487</v>
      </c>
      <c r="H56" s="121">
        <v>1570</v>
      </c>
      <c r="I56" s="121">
        <v>1697</v>
      </c>
      <c r="J56" s="121">
        <v>2142</v>
      </c>
      <c r="K56" s="121">
        <v>2253</v>
      </c>
    </row>
    <row r="57" spans="1:11" ht="11.45" customHeight="1" x14ac:dyDescent="0.2">
      <c r="A57" s="12"/>
      <c r="C57" s="121"/>
      <c r="D57" s="121"/>
      <c r="E57" s="121"/>
      <c r="F57" s="121"/>
      <c r="G57" s="121"/>
      <c r="H57" s="121"/>
      <c r="I57" s="121"/>
      <c r="J57" s="121"/>
      <c r="K57" s="121"/>
    </row>
    <row r="58" spans="1:11" ht="11.45" customHeight="1" x14ac:dyDescent="0.2">
      <c r="A58" s="12" t="s">
        <v>12</v>
      </c>
      <c r="C58" s="121">
        <v>85715.882900000011</v>
      </c>
      <c r="D58" s="121">
        <v>98851.235400000005</v>
      </c>
      <c r="E58" s="121">
        <v>100024.90460000001</v>
      </c>
      <c r="F58" s="121">
        <v>114032.97930000002</v>
      </c>
      <c r="G58" s="121">
        <v>115178.83380000001</v>
      </c>
      <c r="H58" s="121">
        <v>114097.33559999999</v>
      </c>
      <c r="I58" s="121">
        <v>103161.05839999999</v>
      </c>
      <c r="J58" s="121">
        <v>103441.772</v>
      </c>
      <c r="K58" s="121">
        <v>107242.163</v>
      </c>
    </row>
    <row r="59" spans="1:11" ht="11.45" customHeight="1" x14ac:dyDescent="0.2">
      <c r="A59" s="12" t="s">
        <v>3</v>
      </c>
      <c r="C59" s="121">
        <v>3862.8830000000003</v>
      </c>
      <c r="D59" s="121">
        <v>4321.2360000000008</v>
      </c>
      <c r="E59" s="121">
        <v>4172.9049999999997</v>
      </c>
      <c r="F59" s="121">
        <v>4677.9799999999996</v>
      </c>
      <c r="G59" s="121">
        <v>4777.8339999999998</v>
      </c>
      <c r="H59" s="121">
        <v>5047.3359999999993</v>
      </c>
      <c r="I59" s="121">
        <v>3703.0589999999997</v>
      </c>
      <c r="J59" s="121">
        <v>4436.7720000000008</v>
      </c>
      <c r="K59" s="121">
        <v>4838.1630000000005</v>
      </c>
    </row>
    <row r="60" spans="1:11" ht="11.45" customHeight="1" x14ac:dyDescent="0.2">
      <c r="A60" s="12" t="s">
        <v>4</v>
      </c>
      <c r="C60" s="121">
        <v>1111.95</v>
      </c>
      <c r="D60" s="121">
        <v>1272.31</v>
      </c>
      <c r="E60" s="121">
        <v>1219.2559999999999</v>
      </c>
      <c r="F60" s="121">
        <v>1388.46</v>
      </c>
      <c r="G60" s="121">
        <v>1431.2869999999998</v>
      </c>
      <c r="H60" s="121">
        <v>1529.2349999999999</v>
      </c>
      <c r="I60" s="121">
        <v>1055.6300000000001</v>
      </c>
      <c r="J60" s="121">
        <v>1304.06</v>
      </c>
      <c r="K60" s="121">
        <v>1447.829</v>
      </c>
    </row>
    <row r="61" spans="1:11" ht="11.45" customHeight="1" x14ac:dyDescent="0.2">
      <c r="A61" s="12" t="s">
        <v>5</v>
      </c>
      <c r="C61" s="121">
        <v>2750.933</v>
      </c>
      <c r="D61" s="121">
        <v>3048.9259999999999</v>
      </c>
      <c r="E61" s="121">
        <v>2953.6489999999999</v>
      </c>
      <c r="F61" s="121">
        <v>3289.52</v>
      </c>
      <c r="G61" s="121">
        <v>3346.5470000000005</v>
      </c>
      <c r="H61" s="121">
        <v>3518.1009999999997</v>
      </c>
      <c r="I61" s="121">
        <v>2647.4290000000001</v>
      </c>
      <c r="J61" s="121">
        <v>3132.7119999999995</v>
      </c>
      <c r="K61" s="121">
        <v>3390.3339999999998</v>
      </c>
    </row>
    <row r="62" spans="1:11" ht="11.45" customHeight="1" x14ac:dyDescent="0.2">
      <c r="A62" s="12" t="s">
        <v>6</v>
      </c>
      <c r="C62" s="121">
        <v>81853</v>
      </c>
      <c r="D62" s="121">
        <v>94530</v>
      </c>
      <c r="E62" s="121">
        <v>95852</v>
      </c>
      <c r="F62" s="121">
        <v>109355</v>
      </c>
      <c r="G62" s="121">
        <v>110401</v>
      </c>
      <c r="H62" s="121">
        <v>109050</v>
      </c>
      <c r="I62" s="121">
        <v>99458</v>
      </c>
      <c r="J62" s="121">
        <v>99005</v>
      </c>
      <c r="K62" s="121">
        <v>102404</v>
      </c>
    </row>
    <row r="63" spans="1:11" ht="11.45" customHeight="1" x14ac:dyDescent="0.2">
      <c r="A63" s="12" t="s">
        <v>7</v>
      </c>
      <c r="C63" s="121">
        <v>3454</v>
      </c>
      <c r="D63" s="121">
        <v>3036</v>
      </c>
      <c r="E63" s="121">
        <v>3540</v>
      </c>
      <c r="F63" s="121">
        <v>6548</v>
      </c>
      <c r="G63" s="121">
        <v>5407</v>
      </c>
      <c r="H63" s="121">
        <v>6982</v>
      </c>
      <c r="I63" s="121">
        <v>4748</v>
      </c>
      <c r="J63" s="121">
        <v>4564</v>
      </c>
      <c r="K63" s="121">
        <v>4072</v>
      </c>
    </row>
    <row r="64" spans="1:11" ht="11.45" customHeight="1" x14ac:dyDescent="0.2">
      <c r="A64" s="12" t="s">
        <v>8</v>
      </c>
      <c r="C64" s="121">
        <v>731</v>
      </c>
      <c r="D64" s="121">
        <v>508</v>
      </c>
      <c r="E64" s="121">
        <v>633</v>
      </c>
      <c r="F64" s="121">
        <v>976</v>
      </c>
      <c r="G64" s="121">
        <v>707</v>
      </c>
      <c r="H64" s="121">
        <v>814</v>
      </c>
      <c r="I64" s="121">
        <v>724</v>
      </c>
      <c r="J64" s="121">
        <v>684</v>
      </c>
      <c r="K64" s="121">
        <v>741</v>
      </c>
    </row>
    <row r="65" spans="1:20" ht="11.45" customHeight="1" x14ac:dyDescent="0.2">
      <c r="A65" s="12" t="s">
        <v>9</v>
      </c>
      <c r="C65" s="121">
        <v>2723</v>
      </c>
      <c r="D65" s="121">
        <v>2528</v>
      </c>
      <c r="E65" s="121">
        <v>2907</v>
      </c>
      <c r="F65" s="121">
        <v>5572</v>
      </c>
      <c r="G65" s="121">
        <v>4700</v>
      </c>
      <c r="H65" s="121">
        <v>6168</v>
      </c>
      <c r="I65" s="121">
        <v>4024</v>
      </c>
      <c r="J65" s="121">
        <v>3880</v>
      </c>
      <c r="K65" s="121">
        <v>3331</v>
      </c>
    </row>
    <row r="66" spans="1:20" ht="11.45" customHeight="1" x14ac:dyDescent="0.2">
      <c r="A66" s="12" t="s">
        <v>10</v>
      </c>
      <c r="C66" s="121">
        <v>78399</v>
      </c>
      <c r="D66" s="121">
        <v>91494</v>
      </c>
      <c r="E66" s="121">
        <v>92312</v>
      </c>
      <c r="F66" s="121">
        <v>102807</v>
      </c>
      <c r="G66" s="121">
        <v>104994</v>
      </c>
      <c r="H66" s="121">
        <v>102068</v>
      </c>
      <c r="I66" s="121">
        <v>94710</v>
      </c>
      <c r="J66" s="121">
        <v>94441</v>
      </c>
      <c r="K66" s="121">
        <v>98332</v>
      </c>
    </row>
    <row r="67" spans="1:20" ht="11.45" customHeight="1" x14ac:dyDescent="0.2">
      <c r="A67" s="12" t="s">
        <v>8</v>
      </c>
      <c r="C67" s="121">
        <v>21220</v>
      </c>
      <c r="D67" s="121">
        <v>24623</v>
      </c>
      <c r="E67" s="121">
        <v>24597</v>
      </c>
      <c r="F67" s="121">
        <v>26137</v>
      </c>
      <c r="G67" s="121">
        <v>25715</v>
      </c>
      <c r="H67" s="121">
        <v>24318</v>
      </c>
      <c r="I67" s="121">
        <v>20896</v>
      </c>
      <c r="J67" s="121">
        <v>21903</v>
      </c>
      <c r="K67" s="121">
        <v>22890</v>
      </c>
    </row>
    <row r="68" spans="1:20" ht="11.45" customHeight="1" x14ac:dyDescent="0.2">
      <c r="A68" s="12" t="s">
        <v>9</v>
      </c>
      <c r="C68" s="121">
        <v>57179</v>
      </c>
      <c r="D68" s="121">
        <v>66871</v>
      </c>
      <c r="E68" s="121">
        <v>67715</v>
      </c>
      <c r="F68" s="121">
        <v>76670</v>
      </c>
      <c r="G68" s="121">
        <v>79279</v>
      </c>
      <c r="H68" s="121">
        <v>77750</v>
      </c>
      <c r="I68" s="121">
        <v>73814</v>
      </c>
      <c r="J68" s="121">
        <v>72538</v>
      </c>
      <c r="K68" s="121">
        <v>75442</v>
      </c>
    </row>
    <row r="69" spans="1:20" ht="3" customHeight="1" x14ac:dyDescent="0.2">
      <c r="A69" s="16"/>
      <c r="B69" s="36"/>
      <c r="C69" s="36"/>
      <c r="D69" s="36"/>
      <c r="E69" s="36"/>
      <c r="F69" s="36"/>
      <c r="G69" s="36"/>
      <c r="H69" s="36"/>
      <c r="I69" s="36"/>
      <c r="J69" s="36"/>
      <c r="K69" s="36"/>
    </row>
    <row r="70" spans="1:20" ht="3" customHeight="1" x14ac:dyDescent="0.2">
      <c r="A70" s="12"/>
      <c r="B70" s="28"/>
      <c r="C70" s="28"/>
      <c r="D70" s="24"/>
      <c r="E70" s="24"/>
      <c r="F70" s="24"/>
      <c r="G70" s="24"/>
      <c r="H70" s="24"/>
      <c r="I70" s="24"/>
      <c r="J70" s="24"/>
      <c r="K70" s="24"/>
    </row>
    <row r="71" spans="1:20" x14ac:dyDescent="0.2">
      <c r="A71" s="1" t="s">
        <v>37</v>
      </c>
      <c r="G71" s="2"/>
      <c r="K71" s="2" t="s">
        <v>140</v>
      </c>
    </row>
    <row r="72" spans="1:20" x14ac:dyDescent="0.2">
      <c r="A72" s="3" t="s">
        <v>100</v>
      </c>
      <c r="G72" s="4"/>
      <c r="K72" s="4" t="s">
        <v>99</v>
      </c>
    </row>
    <row r="73" spans="1:20" x14ac:dyDescent="0.2">
      <c r="A73" s="120" t="s">
        <v>114</v>
      </c>
      <c r="C73" s="40"/>
    </row>
    <row r="74" spans="1:20" ht="3" customHeight="1" x14ac:dyDescent="0.2">
      <c r="A74" s="6"/>
      <c r="H74" s="19"/>
      <c r="I74" s="19"/>
      <c r="J74" s="19"/>
      <c r="K74" s="19"/>
    </row>
    <row r="75" spans="1:20" ht="3" customHeight="1" x14ac:dyDescent="0.2">
      <c r="A75" s="7"/>
      <c r="B75" s="15"/>
      <c r="C75" s="15"/>
      <c r="D75" s="15"/>
      <c r="E75" s="15"/>
      <c r="F75" s="15"/>
      <c r="G75" s="15"/>
    </row>
    <row r="76" spans="1:20" x14ac:dyDescent="0.2">
      <c r="A76" s="8" t="s">
        <v>0</v>
      </c>
      <c r="B76" s="9"/>
      <c r="C76" s="9">
        <v>1998</v>
      </c>
      <c r="D76" s="9">
        <v>1999</v>
      </c>
      <c r="E76" s="9">
        <v>2000</v>
      </c>
      <c r="F76" s="9">
        <v>2001</v>
      </c>
      <c r="G76" s="9">
        <v>2002</v>
      </c>
      <c r="H76" s="9">
        <v>2003</v>
      </c>
      <c r="I76" s="9">
        <v>2004</v>
      </c>
      <c r="J76" s="9">
        <v>2005</v>
      </c>
      <c r="K76" s="9">
        <v>2006</v>
      </c>
    </row>
    <row r="77" spans="1:20" ht="3" customHeight="1" x14ac:dyDescent="0.2">
      <c r="A77" s="5"/>
    </row>
    <row r="78" spans="1:20" ht="3" customHeight="1" x14ac:dyDescent="0.2">
      <c r="A78" s="15"/>
      <c r="B78" s="15"/>
      <c r="C78" s="15"/>
      <c r="D78" s="15"/>
      <c r="E78" s="15"/>
      <c r="F78" s="15"/>
      <c r="G78" s="15"/>
      <c r="H78" s="15"/>
      <c r="I78" s="15"/>
      <c r="J78" s="15"/>
      <c r="K78" s="15"/>
    </row>
    <row r="79" spans="1:20" s="59" customFormat="1" ht="12" customHeight="1" x14ac:dyDescent="0.2">
      <c r="A79" s="37" t="s">
        <v>2</v>
      </c>
      <c r="B79" s="57"/>
      <c r="C79" s="121">
        <v>95214.117999999988</v>
      </c>
      <c r="D79" s="121">
        <v>99868.725999999995</v>
      </c>
      <c r="E79" s="121">
        <f>SUM(E80+E83+E90)</f>
        <v>105673.357</v>
      </c>
      <c r="F79" s="121">
        <f t="shared" ref="F79:K79" si="0">SUM(F80+F83+F90)</f>
        <v>100718.83500000001</v>
      </c>
      <c r="G79" s="121">
        <f t="shared" si="0"/>
        <v>100154.185</v>
      </c>
      <c r="H79" s="121">
        <f t="shared" si="0"/>
        <v>92329.842000000004</v>
      </c>
      <c r="I79" s="121">
        <f t="shared" si="0"/>
        <v>99249.705999999991</v>
      </c>
      <c r="J79" s="121">
        <f t="shared" si="0"/>
        <v>103146.067</v>
      </c>
      <c r="K79" s="121">
        <f t="shared" si="0"/>
        <v>97700.994999999995</v>
      </c>
      <c r="R79" s="67"/>
      <c r="S79" s="67"/>
      <c r="T79" s="67"/>
    </row>
    <row r="80" spans="1:20" s="59" customFormat="1" ht="12" customHeight="1" x14ac:dyDescent="0.2">
      <c r="A80" s="64" t="s">
        <v>3</v>
      </c>
      <c r="B80" s="57"/>
      <c r="C80" s="121">
        <v>9774.7749999999996</v>
      </c>
      <c r="D80" s="121">
        <v>10213.726000000002</v>
      </c>
      <c r="E80" s="121">
        <f t="shared" ref="E80:K80" si="1">SUM(E81:E82)</f>
        <v>10591.357</v>
      </c>
      <c r="F80" s="121">
        <f t="shared" si="1"/>
        <v>10151.459000000001</v>
      </c>
      <c r="G80" s="121">
        <f t="shared" si="1"/>
        <v>9882.6770000000015</v>
      </c>
      <c r="H80" s="121">
        <f t="shared" si="1"/>
        <v>10353.384</v>
      </c>
      <c r="I80" s="121">
        <f t="shared" si="1"/>
        <v>11552.748</v>
      </c>
      <c r="J80" s="121">
        <f t="shared" si="1"/>
        <v>12533.916999999998</v>
      </c>
      <c r="K80" s="121">
        <f t="shared" si="1"/>
        <v>12607.605000000001</v>
      </c>
      <c r="R80" s="67"/>
      <c r="S80" s="67"/>
      <c r="T80" s="67"/>
    </row>
    <row r="81" spans="1:20" ht="12" customHeight="1" x14ac:dyDescent="0.2">
      <c r="A81" s="64" t="s">
        <v>4</v>
      </c>
      <c r="B81" s="57"/>
      <c r="C81" s="121">
        <v>7085.6250000000009</v>
      </c>
      <c r="D81" s="121">
        <v>7300.8749999999982</v>
      </c>
      <c r="E81" s="121">
        <v>7972.6689999999999</v>
      </c>
      <c r="F81" s="121">
        <v>7662.3860000000004</v>
      </c>
      <c r="G81" s="121">
        <v>7333.8190000000013</v>
      </c>
      <c r="H81" s="121">
        <v>7696.2020000000002</v>
      </c>
      <c r="I81" s="121">
        <v>8869.6329999999998</v>
      </c>
      <c r="J81" s="121">
        <v>9936.0889999999981</v>
      </c>
      <c r="K81" s="121">
        <v>10153.327000000001</v>
      </c>
    </row>
    <row r="82" spans="1:20" ht="12" customHeight="1" x14ac:dyDescent="0.2">
      <c r="A82" s="64" t="s">
        <v>5</v>
      </c>
      <c r="B82" s="57"/>
      <c r="C82" s="121">
        <v>2689.15</v>
      </c>
      <c r="D82" s="121">
        <v>2912.8509999999997</v>
      </c>
      <c r="E82" s="121">
        <v>2618.6880000000001</v>
      </c>
      <c r="F82" s="121">
        <v>2489.0729999999999</v>
      </c>
      <c r="G82" s="121">
        <v>2548.8580000000002</v>
      </c>
      <c r="H82" s="121">
        <v>2657.1819999999998</v>
      </c>
      <c r="I82" s="121">
        <v>2683.1150000000002</v>
      </c>
      <c r="J82" s="121">
        <v>2597.828</v>
      </c>
      <c r="K82" s="121">
        <v>2454.2780000000002</v>
      </c>
    </row>
    <row r="83" spans="1:20" s="59" customFormat="1" ht="12" customHeight="1" x14ac:dyDescent="0.2">
      <c r="A83" s="64" t="s">
        <v>6</v>
      </c>
      <c r="B83" s="57"/>
      <c r="C83" s="121">
        <v>83193.342999999993</v>
      </c>
      <c r="D83" s="121">
        <v>86607</v>
      </c>
      <c r="E83" s="121">
        <f>SUM(E84+E87)</f>
        <v>91615</v>
      </c>
      <c r="F83" s="121">
        <f t="shared" ref="F83:K83" si="2">SUM(F84+F87)</f>
        <v>86762</v>
      </c>
      <c r="G83" s="121">
        <f t="shared" si="2"/>
        <v>85136</v>
      </c>
      <c r="H83" s="121">
        <f t="shared" si="2"/>
        <v>77002</v>
      </c>
      <c r="I83" s="121">
        <f t="shared" si="2"/>
        <v>81204</v>
      </c>
      <c r="J83" s="121">
        <f t="shared" si="2"/>
        <v>83905</v>
      </c>
      <c r="K83" s="121">
        <f t="shared" si="2"/>
        <v>78577</v>
      </c>
      <c r="R83" s="67"/>
      <c r="S83" s="67"/>
      <c r="T83" s="67"/>
    </row>
    <row r="84" spans="1:20" ht="12" customHeight="1" x14ac:dyDescent="0.2">
      <c r="A84" s="64" t="s">
        <v>7</v>
      </c>
      <c r="B84" s="57"/>
      <c r="C84" s="121">
        <v>9617.2119999999995</v>
      </c>
      <c r="D84" s="121">
        <v>8829</v>
      </c>
      <c r="E84" s="121">
        <v>10050</v>
      </c>
      <c r="F84" s="121">
        <v>9659</v>
      </c>
      <c r="G84" s="121">
        <v>9784</v>
      </c>
      <c r="H84" s="121">
        <v>8312</v>
      </c>
      <c r="I84" s="121">
        <v>9065</v>
      </c>
      <c r="J84" s="121">
        <v>9381</v>
      </c>
      <c r="K84" s="121">
        <v>8745</v>
      </c>
    </row>
    <row r="85" spans="1:20" ht="12" customHeight="1" x14ac:dyDescent="0.2">
      <c r="A85" s="64" t="s">
        <v>8</v>
      </c>
      <c r="B85" s="57"/>
      <c r="C85" s="121">
        <v>1097.1890000000001</v>
      </c>
      <c r="D85" s="121">
        <v>936</v>
      </c>
      <c r="E85" s="121">
        <v>878</v>
      </c>
      <c r="F85" s="121">
        <v>980</v>
      </c>
      <c r="G85" s="121">
        <v>1085</v>
      </c>
      <c r="H85" s="121">
        <v>949</v>
      </c>
      <c r="I85" s="121">
        <v>1236</v>
      </c>
      <c r="J85" s="121">
        <v>1312</v>
      </c>
      <c r="K85" s="121">
        <v>1231</v>
      </c>
    </row>
    <row r="86" spans="1:20" ht="12" customHeight="1" x14ac:dyDescent="0.2">
      <c r="A86" s="64" t="s">
        <v>9</v>
      </c>
      <c r="B86" s="57"/>
      <c r="C86" s="121">
        <v>8520.0229999999992</v>
      </c>
      <c r="D86" s="121">
        <v>7893</v>
      </c>
      <c r="E86" s="121">
        <v>9172</v>
      </c>
      <c r="F86" s="121">
        <v>8679</v>
      </c>
      <c r="G86" s="121">
        <v>8699</v>
      </c>
      <c r="H86" s="121">
        <v>7363</v>
      </c>
      <c r="I86" s="121">
        <v>7829</v>
      </c>
      <c r="J86" s="121">
        <v>8069</v>
      </c>
      <c r="K86" s="121">
        <v>7514</v>
      </c>
    </row>
    <row r="87" spans="1:20" ht="12" customHeight="1" x14ac:dyDescent="0.2">
      <c r="A87" s="64" t="s">
        <v>10</v>
      </c>
      <c r="B87" s="57"/>
      <c r="C87" s="121">
        <v>73576.130999999994</v>
      </c>
      <c r="D87" s="121">
        <v>77778</v>
      </c>
      <c r="E87" s="121">
        <v>81565</v>
      </c>
      <c r="F87" s="121">
        <v>77103</v>
      </c>
      <c r="G87" s="121">
        <v>75352</v>
      </c>
      <c r="H87" s="121">
        <v>68690</v>
      </c>
      <c r="I87" s="121">
        <v>72139</v>
      </c>
      <c r="J87" s="121">
        <v>74524</v>
      </c>
      <c r="K87" s="121">
        <v>69832</v>
      </c>
    </row>
    <row r="88" spans="1:20" ht="12" customHeight="1" x14ac:dyDescent="0.2">
      <c r="A88" s="64" t="s">
        <v>8</v>
      </c>
      <c r="B88" s="57"/>
      <c r="C88" s="121">
        <v>12763.811</v>
      </c>
      <c r="D88" s="121">
        <v>14521</v>
      </c>
      <c r="E88" s="121">
        <v>15405</v>
      </c>
      <c r="F88" s="121">
        <v>14663</v>
      </c>
      <c r="G88" s="121">
        <v>14851</v>
      </c>
      <c r="H88" s="121">
        <v>13561</v>
      </c>
      <c r="I88" s="121">
        <v>14771</v>
      </c>
      <c r="J88" s="121">
        <v>15203</v>
      </c>
      <c r="K88" s="121">
        <v>14592</v>
      </c>
    </row>
    <row r="89" spans="1:20" ht="12" customHeight="1" x14ac:dyDescent="0.2">
      <c r="A89" s="64" t="s">
        <v>9</v>
      </c>
      <c r="B89" s="57"/>
      <c r="C89" s="121">
        <v>60812.32</v>
      </c>
      <c r="D89" s="121">
        <v>63257</v>
      </c>
      <c r="E89" s="121">
        <v>66160</v>
      </c>
      <c r="F89" s="121">
        <v>62440</v>
      </c>
      <c r="G89" s="121">
        <v>60500</v>
      </c>
      <c r="H89" s="121">
        <v>55129</v>
      </c>
      <c r="I89" s="121">
        <v>57368</v>
      </c>
      <c r="J89" s="121">
        <v>59321</v>
      </c>
      <c r="K89" s="121">
        <v>55240</v>
      </c>
    </row>
    <row r="90" spans="1:20" s="59" customFormat="1" ht="12" customHeight="1" x14ac:dyDescent="0.2">
      <c r="A90" s="64" t="s">
        <v>11</v>
      </c>
      <c r="B90" s="57"/>
      <c r="C90" s="121">
        <v>2246</v>
      </c>
      <c r="D90" s="121">
        <v>3048</v>
      </c>
      <c r="E90" s="121">
        <v>3467</v>
      </c>
      <c r="F90" s="121">
        <v>3805.3759999999997</v>
      </c>
      <c r="G90" s="121">
        <v>5135.5079999999998</v>
      </c>
      <c r="H90" s="121">
        <v>4974.4580000000005</v>
      </c>
      <c r="I90" s="121">
        <v>6492.9580000000005</v>
      </c>
      <c r="J90" s="121">
        <v>6707.15</v>
      </c>
      <c r="K90" s="121">
        <v>6516.39</v>
      </c>
      <c r="R90" s="67"/>
      <c r="S90" s="67"/>
      <c r="T90" s="67"/>
    </row>
    <row r="91" spans="1:20" ht="7.15" customHeight="1" x14ac:dyDescent="0.2">
      <c r="A91" s="64"/>
      <c r="B91" s="57"/>
      <c r="C91" s="121"/>
      <c r="D91" s="121"/>
      <c r="E91" s="121"/>
      <c r="F91" s="121"/>
      <c r="G91" s="121"/>
      <c r="H91" s="121"/>
      <c r="I91" s="121"/>
      <c r="J91" s="121"/>
      <c r="K91" s="121"/>
    </row>
    <row r="92" spans="1:20" s="59" customFormat="1" ht="12" customHeight="1" x14ac:dyDescent="0.2">
      <c r="A92" s="64" t="s">
        <v>12</v>
      </c>
      <c r="B92" s="57"/>
      <c r="C92" s="121">
        <v>107927.33499999999</v>
      </c>
      <c r="D92" s="121">
        <v>117383.23</v>
      </c>
      <c r="E92" s="121">
        <f>SUM(E93+E96)</f>
        <v>127268.18799999999</v>
      </c>
      <c r="F92" s="121">
        <f t="shared" ref="F92:K92" si="3">SUM(F93+F96)</f>
        <v>123737.148</v>
      </c>
      <c r="G92" s="121">
        <f t="shared" si="3"/>
        <v>124633.367</v>
      </c>
      <c r="H92" s="121">
        <f t="shared" si="3"/>
        <v>123015.015</v>
      </c>
      <c r="I92" s="121">
        <f t="shared" si="3"/>
        <v>128903.496</v>
      </c>
      <c r="J92" s="121">
        <f t="shared" si="3"/>
        <v>128392.36</v>
      </c>
      <c r="K92" s="121">
        <f t="shared" si="3"/>
        <v>122021.84699999999</v>
      </c>
      <c r="R92" s="67"/>
      <c r="S92" s="67"/>
      <c r="T92" s="67"/>
    </row>
    <row r="93" spans="1:20" ht="12" customHeight="1" x14ac:dyDescent="0.2">
      <c r="A93" s="64" t="s">
        <v>3</v>
      </c>
      <c r="B93" s="57"/>
      <c r="C93" s="121">
        <v>5177.335</v>
      </c>
      <c r="D93" s="121">
        <v>5543.23</v>
      </c>
      <c r="E93" s="121">
        <f t="shared" ref="E93:K93" si="4">SUM(E94:E95)</f>
        <v>6200.1880000000001</v>
      </c>
      <c r="F93" s="121">
        <f t="shared" si="4"/>
        <v>6423.1480000000001</v>
      </c>
      <c r="G93" s="121">
        <f t="shared" si="4"/>
        <v>6492.3670000000002</v>
      </c>
      <c r="H93" s="121">
        <f t="shared" si="4"/>
        <v>6603.0150000000003</v>
      </c>
      <c r="I93" s="121">
        <f t="shared" si="4"/>
        <v>7398.4959999999992</v>
      </c>
      <c r="J93" s="121">
        <f t="shared" si="4"/>
        <v>8000.36</v>
      </c>
      <c r="K93" s="121">
        <f t="shared" si="4"/>
        <v>8485.8469999999998</v>
      </c>
    </row>
    <row r="94" spans="1:20" ht="12" customHeight="1" x14ac:dyDescent="0.2">
      <c r="A94" s="64" t="s">
        <v>4</v>
      </c>
      <c r="B94" s="57"/>
      <c r="C94" s="121">
        <v>1569.058</v>
      </c>
      <c r="D94" s="121">
        <v>1698.365</v>
      </c>
      <c r="E94" s="121">
        <v>1930.9</v>
      </c>
      <c r="F94" s="121">
        <v>2031.1610000000001</v>
      </c>
      <c r="G94" s="121">
        <v>2037.3919999999998</v>
      </c>
      <c r="H94" s="121">
        <v>2062.7950000000001</v>
      </c>
      <c r="I94" s="121">
        <v>2348.65</v>
      </c>
      <c r="J94" s="121">
        <v>2565.0230000000001</v>
      </c>
      <c r="K94" s="121">
        <v>2756.61</v>
      </c>
    </row>
    <row r="95" spans="1:20" ht="12" customHeight="1" x14ac:dyDescent="0.2">
      <c r="A95" s="64" t="s">
        <v>5</v>
      </c>
      <c r="B95" s="57"/>
      <c r="C95" s="121">
        <v>3608.2769999999996</v>
      </c>
      <c r="D95" s="121">
        <v>3844.8649999999998</v>
      </c>
      <c r="E95" s="121">
        <v>4269.2880000000005</v>
      </c>
      <c r="F95" s="121">
        <v>4391.9870000000001</v>
      </c>
      <c r="G95" s="121">
        <v>4454.9750000000004</v>
      </c>
      <c r="H95" s="121">
        <v>4540.22</v>
      </c>
      <c r="I95" s="121">
        <v>5049.8459999999995</v>
      </c>
      <c r="J95" s="121">
        <v>5435.3369999999995</v>
      </c>
      <c r="K95" s="121">
        <v>5729.2370000000001</v>
      </c>
    </row>
    <row r="96" spans="1:20" ht="12" customHeight="1" x14ac:dyDescent="0.2">
      <c r="A96" s="64" t="s">
        <v>6</v>
      </c>
      <c r="B96" s="57"/>
      <c r="C96" s="121">
        <v>102750</v>
      </c>
      <c r="D96" s="121">
        <v>111840</v>
      </c>
      <c r="E96" s="121">
        <f t="shared" ref="E96:K96" si="5">SUM(E97+E100)</f>
        <v>121068</v>
      </c>
      <c r="F96" s="121">
        <f t="shared" si="5"/>
        <v>117314</v>
      </c>
      <c r="G96" s="121">
        <f t="shared" si="5"/>
        <v>118141</v>
      </c>
      <c r="H96" s="121">
        <f t="shared" si="5"/>
        <v>116412</v>
      </c>
      <c r="I96" s="121">
        <f t="shared" si="5"/>
        <v>121505</v>
      </c>
      <c r="J96" s="121">
        <f t="shared" si="5"/>
        <v>120392</v>
      </c>
      <c r="K96" s="121">
        <f t="shared" si="5"/>
        <v>113536</v>
      </c>
    </row>
    <row r="97" spans="1:11" ht="12" customHeight="1" x14ac:dyDescent="0.2">
      <c r="A97" s="64" t="s">
        <v>7</v>
      </c>
      <c r="B97" s="57"/>
      <c r="C97" s="121">
        <v>4460</v>
      </c>
      <c r="D97" s="121">
        <v>4809</v>
      </c>
      <c r="E97" s="121">
        <f t="shared" ref="E97:K97" si="6">SUM(E98:E99)</f>
        <v>4879</v>
      </c>
      <c r="F97" s="121">
        <f t="shared" si="6"/>
        <v>5652</v>
      </c>
      <c r="G97" s="121">
        <f t="shared" si="6"/>
        <v>5456</v>
      </c>
      <c r="H97" s="121">
        <f t="shared" si="6"/>
        <v>4441</v>
      </c>
      <c r="I97" s="121">
        <f t="shared" si="6"/>
        <v>5096</v>
      </c>
      <c r="J97" s="121">
        <f t="shared" si="6"/>
        <v>5305</v>
      </c>
      <c r="K97" s="121">
        <f t="shared" si="6"/>
        <v>5516</v>
      </c>
    </row>
    <row r="98" spans="1:11" ht="12" customHeight="1" x14ac:dyDescent="0.2">
      <c r="A98" s="64" t="s">
        <v>8</v>
      </c>
      <c r="B98" s="57"/>
      <c r="C98" s="121">
        <v>576</v>
      </c>
      <c r="D98" s="121">
        <v>604</v>
      </c>
      <c r="E98" s="121">
        <v>619</v>
      </c>
      <c r="F98" s="121">
        <v>629</v>
      </c>
      <c r="G98" s="121">
        <v>829</v>
      </c>
      <c r="H98" s="121">
        <v>756</v>
      </c>
      <c r="I98" s="121">
        <v>745</v>
      </c>
      <c r="J98" s="121">
        <v>829</v>
      </c>
      <c r="K98" s="121">
        <v>764</v>
      </c>
    </row>
    <row r="99" spans="1:11" ht="12" customHeight="1" x14ac:dyDescent="0.2">
      <c r="A99" s="64" t="s">
        <v>9</v>
      </c>
      <c r="B99" s="57"/>
      <c r="C99" s="121">
        <v>3884</v>
      </c>
      <c r="D99" s="121">
        <v>4205</v>
      </c>
      <c r="E99" s="121">
        <v>4260</v>
      </c>
      <c r="F99" s="121">
        <v>5023</v>
      </c>
      <c r="G99" s="121">
        <v>4627</v>
      </c>
      <c r="H99" s="121">
        <v>3685</v>
      </c>
      <c r="I99" s="121">
        <v>4351</v>
      </c>
      <c r="J99" s="121">
        <v>4476</v>
      </c>
      <c r="K99" s="121">
        <v>4752</v>
      </c>
    </row>
    <row r="100" spans="1:11" ht="12" customHeight="1" x14ac:dyDescent="0.2">
      <c r="A100" s="64" t="s">
        <v>10</v>
      </c>
      <c r="B100" s="57"/>
      <c r="C100" s="121">
        <v>98290</v>
      </c>
      <c r="D100" s="121">
        <v>107031</v>
      </c>
      <c r="E100" s="121">
        <f t="shared" ref="E100:K100" si="7">SUM(E101:E102)</f>
        <v>116189</v>
      </c>
      <c r="F100" s="121">
        <f t="shared" si="7"/>
        <v>111662</v>
      </c>
      <c r="G100" s="121">
        <f t="shared" si="7"/>
        <v>112685</v>
      </c>
      <c r="H100" s="121">
        <f t="shared" si="7"/>
        <v>111971</v>
      </c>
      <c r="I100" s="121">
        <f t="shared" si="7"/>
        <v>116409</v>
      </c>
      <c r="J100" s="121">
        <f t="shared" si="7"/>
        <v>115087</v>
      </c>
      <c r="K100" s="121">
        <f t="shared" si="7"/>
        <v>108020</v>
      </c>
    </row>
    <row r="101" spans="1:11" ht="12" customHeight="1" x14ac:dyDescent="0.2">
      <c r="A101" s="37" t="s">
        <v>8</v>
      </c>
      <c r="B101" s="57"/>
      <c r="C101" s="121">
        <v>22716</v>
      </c>
      <c r="D101" s="121">
        <v>24047</v>
      </c>
      <c r="E101" s="121">
        <v>24010</v>
      </c>
      <c r="F101" s="121">
        <v>24165</v>
      </c>
      <c r="G101" s="121">
        <v>24462</v>
      </c>
      <c r="H101" s="121">
        <v>24608</v>
      </c>
      <c r="I101" s="121">
        <v>24934</v>
      </c>
      <c r="J101" s="121">
        <v>25693</v>
      </c>
      <c r="K101" s="121">
        <v>25072</v>
      </c>
    </row>
    <row r="102" spans="1:11" ht="12" customHeight="1" x14ac:dyDescent="0.2">
      <c r="A102" s="37" t="s">
        <v>9</v>
      </c>
      <c r="B102" s="57"/>
      <c r="C102" s="121">
        <v>75574</v>
      </c>
      <c r="D102" s="121">
        <v>82984</v>
      </c>
      <c r="E102" s="121">
        <v>92179</v>
      </c>
      <c r="F102" s="121">
        <v>87497</v>
      </c>
      <c r="G102" s="121">
        <v>88223</v>
      </c>
      <c r="H102" s="121">
        <v>87363</v>
      </c>
      <c r="I102" s="121">
        <v>91475</v>
      </c>
      <c r="J102" s="121">
        <v>89394</v>
      </c>
      <c r="K102" s="121">
        <v>82948</v>
      </c>
    </row>
    <row r="103" spans="1:11" ht="3" customHeight="1" x14ac:dyDescent="0.2">
      <c r="A103" s="20"/>
      <c r="B103" s="24"/>
      <c r="C103" s="24"/>
      <c r="D103" s="24"/>
      <c r="E103" s="24"/>
      <c r="F103" s="24"/>
      <c r="G103" s="24"/>
      <c r="H103" s="36"/>
      <c r="I103" s="36"/>
      <c r="J103" s="36"/>
      <c r="K103" s="19"/>
    </row>
    <row r="104" spans="1:11" ht="3" customHeight="1" x14ac:dyDescent="0.2">
      <c r="A104" s="18"/>
      <c r="B104" s="38"/>
      <c r="C104" s="38"/>
      <c r="D104" s="38"/>
      <c r="E104" s="38"/>
      <c r="F104" s="38"/>
      <c r="G104" s="15"/>
    </row>
    <row r="105" spans="1:11" ht="4.1500000000000004" customHeight="1" x14ac:dyDescent="0.2">
      <c r="A105" s="20"/>
      <c r="B105" s="24"/>
      <c r="C105" s="24"/>
      <c r="D105" s="24"/>
      <c r="E105" s="24"/>
      <c r="F105" s="24"/>
    </row>
    <row r="106" spans="1:11" ht="11.1" customHeight="1" x14ac:dyDescent="0.2">
      <c r="A106" s="1" t="s">
        <v>37</v>
      </c>
      <c r="G106" s="2"/>
      <c r="K106" s="2" t="s">
        <v>140</v>
      </c>
    </row>
    <row r="107" spans="1:11" ht="11.1" customHeight="1" x14ac:dyDescent="0.2">
      <c r="A107" s="3" t="s">
        <v>100</v>
      </c>
      <c r="G107" s="4"/>
      <c r="K107" s="4" t="s">
        <v>16</v>
      </c>
    </row>
    <row r="108" spans="1:11" ht="11.1" customHeight="1" x14ac:dyDescent="0.2">
      <c r="A108" s="120" t="s">
        <v>114</v>
      </c>
    </row>
    <row r="109" spans="1:11" ht="6" customHeight="1" x14ac:dyDescent="0.2">
      <c r="A109" s="6"/>
      <c r="H109" s="19"/>
      <c r="I109" s="19"/>
      <c r="J109" s="19"/>
      <c r="K109" s="19"/>
    </row>
    <row r="110" spans="1:11" ht="6" customHeight="1" x14ac:dyDescent="0.2">
      <c r="A110" s="7"/>
      <c r="B110" s="15"/>
      <c r="C110" s="15"/>
      <c r="D110" s="15"/>
      <c r="E110" s="15"/>
      <c r="F110" s="15"/>
      <c r="G110" s="15"/>
    </row>
    <row r="111" spans="1:11" ht="11.1" customHeight="1" x14ac:dyDescent="0.2">
      <c r="A111" s="8" t="s">
        <v>0</v>
      </c>
      <c r="B111" s="9"/>
      <c r="E111" s="9">
        <v>2007</v>
      </c>
      <c r="F111" s="9">
        <v>2008</v>
      </c>
      <c r="G111" s="9">
        <v>2009</v>
      </c>
      <c r="H111" s="9">
        <v>2010</v>
      </c>
      <c r="I111" s="9">
        <v>2011</v>
      </c>
      <c r="J111" s="9">
        <v>2012</v>
      </c>
      <c r="K111" s="9">
        <v>2013</v>
      </c>
    </row>
    <row r="112" spans="1:11" ht="6" customHeight="1" x14ac:dyDescent="0.2">
      <c r="A112" s="5"/>
    </row>
    <row r="113" spans="1:20" ht="6" customHeight="1" x14ac:dyDescent="0.2">
      <c r="A113" s="15"/>
      <c r="B113" s="15"/>
      <c r="C113" s="15"/>
      <c r="D113" s="15"/>
      <c r="E113" s="15"/>
      <c r="F113" s="15"/>
      <c r="G113" s="15"/>
      <c r="H113" s="15"/>
      <c r="I113" s="15"/>
      <c r="J113" s="15"/>
      <c r="K113" s="15"/>
    </row>
    <row r="114" spans="1:20" ht="10.15" customHeight="1" x14ac:dyDescent="0.2">
      <c r="A114" s="20" t="s">
        <v>2</v>
      </c>
      <c r="B114" s="24"/>
      <c r="E114" s="121">
        <f>SUM(E115+E118+E125)</f>
        <v>93582.018000999975</v>
      </c>
      <c r="F114" s="121">
        <f>SUM(F115+F118+F125)</f>
        <v>92947.650682000007</v>
      </c>
      <c r="G114" s="121">
        <v>88044.043747999982</v>
      </c>
      <c r="H114" s="121">
        <f>SUM(H115+H118+H125)</f>
        <v>81953.292748000007</v>
      </c>
      <c r="I114" s="121">
        <f>SUM(I115+I118+I125)</f>
        <v>75731.791159999993</v>
      </c>
      <c r="J114" s="121">
        <f>SUM(J115+J118+J125)</f>
        <v>76748.671763999984</v>
      </c>
      <c r="K114" s="121">
        <f>SUM(K115+K118+K125)</f>
        <v>77821.48367500001</v>
      </c>
      <c r="L114" s="97"/>
    </row>
    <row r="115" spans="1:20" s="59" customFormat="1" ht="10.15" customHeight="1" x14ac:dyDescent="0.2">
      <c r="A115" s="64" t="s">
        <v>3</v>
      </c>
      <c r="B115" s="57"/>
      <c r="E115" s="121">
        <f>SUM(E116:E117)</f>
        <v>13040.568001</v>
      </c>
      <c r="F115" s="121">
        <f>SUM(F116:F117)</f>
        <v>13425.118995999999</v>
      </c>
      <c r="G115" s="121">
        <v>12501.451997</v>
      </c>
      <c r="H115" s="121">
        <v>13327.409997000002</v>
      </c>
      <c r="I115" s="121">
        <v>13236.872999999998</v>
      </c>
      <c r="J115" s="121">
        <v>13664.824999999999</v>
      </c>
      <c r="K115" s="121">
        <v>14142.912997000001</v>
      </c>
      <c r="L115" s="96"/>
      <c r="M115" s="96"/>
      <c r="N115" s="96"/>
      <c r="O115" s="96"/>
      <c r="P115" s="96"/>
      <c r="Q115" s="67"/>
      <c r="R115" s="67"/>
      <c r="S115" s="67"/>
      <c r="T115" s="67"/>
    </row>
    <row r="116" spans="1:20" ht="10.15" customHeight="1" x14ac:dyDescent="0.2">
      <c r="A116" s="12" t="s">
        <v>4</v>
      </c>
      <c r="B116" s="24"/>
      <c r="E116" s="121">
        <v>10617.302001</v>
      </c>
      <c r="F116" s="121">
        <v>11006.504994999999</v>
      </c>
      <c r="G116" s="121">
        <v>9675.1339989999997</v>
      </c>
      <c r="H116" s="121">
        <v>10619.280998</v>
      </c>
      <c r="I116" s="121">
        <v>10843.686002</v>
      </c>
      <c r="J116" s="121">
        <v>11360.535004000001</v>
      </c>
      <c r="K116" s="121">
        <v>12222.551001</v>
      </c>
    </row>
    <row r="117" spans="1:20" ht="10.15" customHeight="1" x14ac:dyDescent="0.2">
      <c r="A117" s="12" t="s">
        <v>5</v>
      </c>
      <c r="B117" s="24"/>
      <c r="E117" s="121">
        <v>2423.2659999999996</v>
      </c>
      <c r="F117" s="121">
        <v>2418.6140009999999</v>
      </c>
      <c r="G117" s="121">
        <v>2826.3179979999995</v>
      </c>
      <c r="H117" s="121">
        <v>2708.1289989999996</v>
      </c>
      <c r="I117" s="121">
        <v>2393.1869979999997</v>
      </c>
      <c r="J117" s="121">
        <v>2304.289996</v>
      </c>
      <c r="K117" s="121">
        <v>1920.3619960000001</v>
      </c>
    </row>
    <row r="118" spans="1:20" s="59" customFormat="1" ht="10.15" customHeight="1" x14ac:dyDescent="0.2">
      <c r="A118" s="64" t="s">
        <v>6</v>
      </c>
      <c r="B118" s="57"/>
      <c r="E118" s="121">
        <f t="shared" ref="E118:K118" si="8">SUM(E119+E122)</f>
        <v>73598.711999999985</v>
      </c>
      <c r="F118" s="121">
        <f t="shared" si="8"/>
        <v>73031.460686000006</v>
      </c>
      <c r="G118" s="121">
        <f t="shared" si="8"/>
        <v>69841.94675100001</v>
      </c>
      <c r="H118" s="121">
        <f t="shared" si="8"/>
        <v>62577.548750999995</v>
      </c>
      <c r="I118" s="121">
        <f t="shared" si="8"/>
        <v>57205.492160000002</v>
      </c>
      <c r="J118" s="121">
        <f t="shared" si="8"/>
        <v>57885.241763999991</v>
      </c>
      <c r="K118" s="121">
        <f t="shared" si="8"/>
        <v>58998.698678000001</v>
      </c>
      <c r="L118" s="96"/>
      <c r="M118" s="96"/>
      <c r="N118" s="96"/>
      <c r="O118" s="96"/>
      <c r="P118" s="96"/>
      <c r="Q118" s="67"/>
      <c r="R118" s="67"/>
      <c r="S118" s="67"/>
      <c r="T118" s="67"/>
    </row>
    <row r="119" spans="1:20" ht="10.15" customHeight="1" x14ac:dyDescent="0.2">
      <c r="A119" s="12" t="s">
        <v>7</v>
      </c>
      <c r="B119" s="24"/>
      <c r="E119" s="121">
        <v>8565.1859999999997</v>
      </c>
      <c r="F119" s="121">
        <v>9505.465212000001</v>
      </c>
      <c r="G119" s="121">
        <v>9844.8082169999998</v>
      </c>
      <c r="H119" s="121">
        <v>9962.3392479999984</v>
      </c>
      <c r="I119" s="121">
        <v>10166.390019</v>
      </c>
      <c r="J119" s="121">
        <v>9737.720143999999</v>
      </c>
      <c r="K119" s="121">
        <v>9591.5724699999992</v>
      </c>
    </row>
    <row r="120" spans="1:20" ht="10.15" customHeight="1" x14ac:dyDescent="0.2">
      <c r="A120" s="12" t="s">
        <v>8</v>
      </c>
      <c r="B120" s="24"/>
      <c r="E120" s="121">
        <v>1788.3030000000001</v>
      </c>
      <c r="F120" s="121">
        <v>1730.008603</v>
      </c>
      <c r="G120" s="121">
        <v>1590.2294880000002</v>
      </c>
      <c r="H120" s="121">
        <v>1591.2370919999998</v>
      </c>
      <c r="I120" s="121">
        <v>1490.6943679999999</v>
      </c>
      <c r="J120" s="121">
        <v>1799.1036240000001</v>
      </c>
      <c r="K120" s="121">
        <v>1834.0361399999995</v>
      </c>
    </row>
    <row r="121" spans="1:20" ht="10.15" customHeight="1" x14ac:dyDescent="0.2">
      <c r="A121" s="12" t="s">
        <v>9</v>
      </c>
      <c r="B121" s="24"/>
      <c r="E121" s="121">
        <v>6776.8830000000007</v>
      </c>
      <c r="F121" s="121">
        <v>7775.4566089999989</v>
      </c>
      <c r="G121" s="121">
        <v>8254.5787290000007</v>
      </c>
      <c r="H121" s="121">
        <v>8371.1021560000008</v>
      </c>
      <c r="I121" s="121">
        <v>8675.695651</v>
      </c>
      <c r="J121" s="121">
        <v>7938.6165199999996</v>
      </c>
      <c r="K121" s="121">
        <v>7757.5363300000026</v>
      </c>
    </row>
    <row r="122" spans="1:20" ht="10.15" customHeight="1" x14ac:dyDescent="0.2">
      <c r="A122" s="12" t="s">
        <v>10</v>
      </c>
      <c r="B122" s="24"/>
      <c r="E122" s="121">
        <v>65033.525999999991</v>
      </c>
      <c r="F122" s="121">
        <v>63525.99547400001</v>
      </c>
      <c r="G122" s="121">
        <v>59997.138534000005</v>
      </c>
      <c r="H122" s="121">
        <v>52615.209502999998</v>
      </c>
      <c r="I122" s="121">
        <v>47039.102141000003</v>
      </c>
      <c r="J122" s="121">
        <v>48147.521619999992</v>
      </c>
      <c r="K122" s="121">
        <v>49407.126208000001</v>
      </c>
    </row>
    <row r="123" spans="1:20" ht="10.15" customHeight="1" x14ac:dyDescent="0.2">
      <c r="A123" s="12" t="s">
        <v>8</v>
      </c>
      <c r="B123" s="24"/>
      <c r="E123" s="121">
        <v>13824.023999999999</v>
      </c>
      <c r="F123" s="121">
        <v>14003.319534999999</v>
      </c>
      <c r="G123" s="121">
        <v>13543.047</v>
      </c>
      <c r="H123" s="121">
        <v>13577.668271999999</v>
      </c>
      <c r="I123" s="121">
        <v>12173.220296</v>
      </c>
      <c r="J123" s="121">
        <v>12033.009093999999</v>
      </c>
      <c r="K123" s="121">
        <v>11281.913999000002</v>
      </c>
    </row>
    <row r="124" spans="1:20" ht="10.15" customHeight="1" x14ac:dyDescent="0.2">
      <c r="A124" s="12" t="s">
        <v>9</v>
      </c>
      <c r="B124" s="24"/>
      <c r="E124" s="121">
        <v>51209.501999999993</v>
      </c>
      <c r="F124" s="121">
        <v>49522.675939000008</v>
      </c>
      <c r="G124" s="121">
        <v>46454.091533999999</v>
      </c>
      <c r="H124" s="121">
        <v>39037.541231000003</v>
      </c>
      <c r="I124" s="121">
        <v>34865.881845000004</v>
      </c>
      <c r="J124" s="121">
        <v>36114.512525999999</v>
      </c>
      <c r="K124" s="121">
        <v>38125.212209000005</v>
      </c>
    </row>
    <row r="125" spans="1:20" s="59" customFormat="1" ht="10.15" customHeight="1" x14ac:dyDescent="0.2">
      <c r="A125" s="64" t="s">
        <v>11</v>
      </c>
      <c r="B125" s="57"/>
      <c r="E125" s="121">
        <v>6942.7379999999985</v>
      </c>
      <c r="F125" s="121">
        <v>6491.0710000000008</v>
      </c>
      <c r="G125" s="121">
        <v>5700.6449999999995</v>
      </c>
      <c r="H125" s="121">
        <v>6048.3340000000007</v>
      </c>
      <c r="I125" s="121">
        <v>5289.4259999999995</v>
      </c>
      <c r="J125" s="121">
        <v>5198.6049999999996</v>
      </c>
      <c r="K125" s="121">
        <v>4679.8719999999994</v>
      </c>
      <c r="L125" s="96"/>
      <c r="M125" s="96"/>
      <c r="N125" s="96"/>
      <c r="O125" s="96"/>
      <c r="P125" s="96"/>
      <c r="Q125" s="67"/>
      <c r="R125" s="67"/>
      <c r="S125" s="67"/>
      <c r="T125" s="67"/>
    </row>
    <row r="126" spans="1:20" ht="10.15" customHeight="1" x14ac:dyDescent="0.2">
      <c r="A126" s="12"/>
      <c r="B126" s="24"/>
      <c r="E126" s="121"/>
      <c r="F126" s="121"/>
      <c r="G126" s="121"/>
      <c r="H126" s="121"/>
      <c r="I126" s="121"/>
      <c r="J126" s="121"/>
      <c r="K126" s="121"/>
    </row>
    <row r="127" spans="1:20" ht="10.15" customHeight="1" x14ac:dyDescent="0.2">
      <c r="A127" s="12" t="s">
        <v>12</v>
      </c>
      <c r="B127" s="24"/>
      <c r="E127" s="121">
        <f t="shared" ref="E127:K127" si="9">SUM(E128+E131)</f>
        <v>109540.10399999999</v>
      </c>
      <c r="F127" s="121">
        <f t="shared" si="9"/>
        <v>107518.96660100001</v>
      </c>
      <c r="G127" s="121">
        <f t="shared" si="9"/>
        <v>98228.211474000011</v>
      </c>
      <c r="H127" s="121">
        <f t="shared" si="9"/>
        <v>91657.516488000023</v>
      </c>
      <c r="I127" s="121">
        <f t="shared" si="9"/>
        <v>88113.22548400001</v>
      </c>
      <c r="J127" s="121">
        <f t="shared" si="9"/>
        <v>87332.304592</v>
      </c>
      <c r="K127" s="121">
        <f t="shared" si="9"/>
        <v>90642.186825000012</v>
      </c>
      <c r="L127" s="97"/>
    </row>
    <row r="128" spans="1:20" s="59" customFormat="1" ht="10.15" customHeight="1" x14ac:dyDescent="0.2">
      <c r="A128" s="64" t="s">
        <v>3</v>
      </c>
      <c r="B128" s="57"/>
      <c r="E128" s="121">
        <f>SUM(E129:E130)</f>
        <v>9387.1039999999994</v>
      </c>
      <c r="F128" s="121">
        <f>SUM(F129:F130)</f>
        <v>9397.3909980000026</v>
      </c>
      <c r="G128" s="121">
        <v>9037.1519960000005</v>
      </c>
      <c r="H128" s="121">
        <v>9331.2550040000006</v>
      </c>
      <c r="I128" s="121">
        <v>10200.277005000002</v>
      </c>
      <c r="J128" s="121">
        <v>11208.619999</v>
      </c>
      <c r="K128" s="121">
        <v>11549.367000999999</v>
      </c>
      <c r="L128" s="96"/>
      <c r="M128" s="96"/>
      <c r="N128" s="96"/>
      <c r="O128" s="96"/>
      <c r="P128" s="96"/>
      <c r="Q128" s="67"/>
      <c r="R128" s="67"/>
      <c r="S128" s="67"/>
      <c r="T128" s="67"/>
    </row>
    <row r="129" spans="1:20" ht="10.15" customHeight="1" x14ac:dyDescent="0.2">
      <c r="A129" s="12" t="s">
        <v>4</v>
      </c>
      <c r="B129" s="24"/>
      <c r="E129" s="121">
        <v>3098.0859999999998</v>
      </c>
      <c r="F129" s="121">
        <v>3094.8730000000005</v>
      </c>
      <c r="G129" s="121">
        <v>2936.6289999999999</v>
      </c>
      <c r="H129" s="121">
        <v>3016.9329999999995</v>
      </c>
      <c r="I129" s="121">
        <v>3180.9479999999999</v>
      </c>
      <c r="J129" s="121">
        <v>3678.5679999999998</v>
      </c>
      <c r="K129" s="121">
        <v>4055.8359999999998</v>
      </c>
    </row>
    <row r="130" spans="1:20" ht="10.15" customHeight="1" x14ac:dyDescent="0.2">
      <c r="A130" s="12" t="s">
        <v>5</v>
      </c>
      <c r="B130" s="24"/>
      <c r="E130" s="121">
        <v>6289.018</v>
      </c>
      <c r="F130" s="121">
        <v>6302.5179980000012</v>
      </c>
      <c r="G130" s="121">
        <v>6100.5229959999997</v>
      </c>
      <c r="H130" s="121">
        <v>6314.3220039999997</v>
      </c>
      <c r="I130" s="121">
        <v>7019.3290039999993</v>
      </c>
      <c r="J130" s="121">
        <v>7530.0519980000008</v>
      </c>
      <c r="K130" s="121">
        <v>7493.5309999999999</v>
      </c>
    </row>
    <row r="131" spans="1:20" s="59" customFormat="1" ht="10.15" customHeight="1" x14ac:dyDescent="0.2">
      <c r="A131" s="64" t="s">
        <v>6</v>
      </c>
      <c r="B131" s="57"/>
      <c r="E131" s="121">
        <f t="shared" ref="E131:K131" si="10">SUM(E132+E135)</f>
        <v>100153</v>
      </c>
      <c r="F131" s="121">
        <f t="shared" si="10"/>
        <v>98121.575603000005</v>
      </c>
      <c r="G131" s="121">
        <f t="shared" si="10"/>
        <v>89191.05947800001</v>
      </c>
      <c r="H131" s="121">
        <f t="shared" si="10"/>
        <v>82326.261484000017</v>
      </c>
      <c r="I131" s="121">
        <f t="shared" si="10"/>
        <v>77912.948479000013</v>
      </c>
      <c r="J131" s="121">
        <f t="shared" si="10"/>
        <v>76123.684592999998</v>
      </c>
      <c r="K131" s="121">
        <f t="shared" si="10"/>
        <v>79092.819824000006</v>
      </c>
      <c r="L131" s="96"/>
      <c r="M131" s="96"/>
      <c r="N131" s="96"/>
      <c r="O131" s="96"/>
      <c r="P131" s="96"/>
      <c r="Q131" s="67"/>
      <c r="R131" s="67"/>
      <c r="S131" s="67"/>
      <c r="T131" s="67"/>
    </row>
    <row r="132" spans="1:20" ht="10.15" customHeight="1" x14ac:dyDescent="0.2">
      <c r="A132" s="12" t="s">
        <v>7</v>
      </c>
      <c r="B132" s="24"/>
      <c r="E132" s="121">
        <f t="shared" ref="E132:K132" si="11">SUM(E133:E134)</f>
        <v>5870</v>
      </c>
      <c r="F132" s="121">
        <f t="shared" si="11"/>
        <v>5129.2550000000001</v>
      </c>
      <c r="G132" s="121">
        <f t="shared" si="11"/>
        <v>5066.9482370000005</v>
      </c>
      <c r="H132" s="121">
        <f t="shared" si="11"/>
        <v>5002.8964660000001</v>
      </c>
      <c r="I132" s="121">
        <f t="shared" si="11"/>
        <v>4598.7811660000007</v>
      </c>
      <c r="J132" s="121">
        <f t="shared" si="11"/>
        <v>4371.9807389999996</v>
      </c>
      <c r="K132" s="121">
        <f t="shared" si="11"/>
        <v>4217.3230860000003</v>
      </c>
    </row>
    <row r="133" spans="1:20" ht="10.15" customHeight="1" x14ac:dyDescent="0.2">
      <c r="A133" s="12" t="s">
        <v>8</v>
      </c>
      <c r="B133" s="24"/>
      <c r="E133" s="121">
        <v>1042</v>
      </c>
      <c r="F133" s="121">
        <v>664.68680000000006</v>
      </c>
      <c r="G133" s="121">
        <v>709.13301400000012</v>
      </c>
      <c r="H133" s="121">
        <v>748.10713299999998</v>
      </c>
      <c r="I133" s="121">
        <v>821.37879699999996</v>
      </c>
      <c r="J133" s="121">
        <v>740.45376399999998</v>
      </c>
      <c r="K133" s="121">
        <v>851.84365200000002</v>
      </c>
    </row>
    <row r="134" spans="1:20" ht="10.15" customHeight="1" x14ac:dyDescent="0.2">
      <c r="A134" s="12" t="s">
        <v>9</v>
      </c>
      <c r="B134" s="24"/>
      <c r="E134" s="121">
        <v>4828</v>
      </c>
      <c r="F134" s="121">
        <v>4464.5681999999997</v>
      </c>
      <c r="G134" s="121">
        <v>4357.8152230000005</v>
      </c>
      <c r="H134" s="121">
        <v>4254.7893329999997</v>
      </c>
      <c r="I134" s="121">
        <v>3777.4023690000004</v>
      </c>
      <c r="J134" s="121">
        <v>3631.5269749999998</v>
      </c>
      <c r="K134" s="121">
        <v>3365.4794340000003</v>
      </c>
    </row>
    <row r="135" spans="1:20" ht="10.15" customHeight="1" x14ac:dyDescent="0.2">
      <c r="A135" s="12" t="s">
        <v>10</v>
      </c>
      <c r="B135" s="24"/>
      <c r="E135" s="121">
        <f t="shared" ref="E135:K135" si="12">SUM(E136:E137)</f>
        <v>94283</v>
      </c>
      <c r="F135" s="121">
        <f t="shared" si="12"/>
        <v>92992.320603</v>
      </c>
      <c r="G135" s="121">
        <f t="shared" si="12"/>
        <v>84124.111241000006</v>
      </c>
      <c r="H135" s="121">
        <f t="shared" si="12"/>
        <v>77323.365018000011</v>
      </c>
      <c r="I135" s="121">
        <f t="shared" si="12"/>
        <v>73314.167313000013</v>
      </c>
      <c r="J135" s="121">
        <f t="shared" si="12"/>
        <v>71751.703853999992</v>
      </c>
      <c r="K135" s="121">
        <f t="shared" si="12"/>
        <v>74875.496738000002</v>
      </c>
    </row>
    <row r="136" spans="1:20" ht="10.15" customHeight="1" x14ac:dyDescent="0.2">
      <c r="A136" s="20" t="s">
        <v>8</v>
      </c>
      <c r="B136" s="24"/>
      <c r="E136" s="121">
        <v>25029</v>
      </c>
      <c r="F136" s="121">
        <v>25351.775103</v>
      </c>
      <c r="G136" s="121">
        <v>23066.406233000002</v>
      </c>
      <c r="H136" s="121">
        <v>22170.071444000001</v>
      </c>
      <c r="I136" s="121">
        <v>21713.182871999998</v>
      </c>
      <c r="J136" s="121">
        <v>19226.236074999997</v>
      </c>
      <c r="K136" s="121">
        <v>19060.820060999999</v>
      </c>
    </row>
    <row r="137" spans="1:20" ht="10.15" customHeight="1" x14ac:dyDescent="0.2">
      <c r="A137" s="20" t="s">
        <v>9</v>
      </c>
      <c r="B137" s="24"/>
      <c r="E137" s="121">
        <v>69254</v>
      </c>
      <c r="F137" s="121">
        <v>67640.545499999993</v>
      </c>
      <c r="G137" s="121">
        <v>61057.705007999997</v>
      </c>
      <c r="H137" s="121">
        <v>55153.293574000003</v>
      </c>
      <c r="I137" s="121">
        <v>51600.984441000008</v>
      </c>
      <c r="J137" s="121">
        <v>52525.467778999999</v>
      </c>
      <c r="K137" s="121">
        <v>55814.676677000003</v>
      </c>
    </row>
    <row r="138" spans="1:20" ht="4.9000000000000004" customHeight="1" x14ac:dyDescent="0.2">
      <c r="A138" s="20"/>
      <c r="B138" s="24"/>
      <c r="C138" s="24"/>
      <c r="D138" s="24"/>
      <c r="E138" s="24"/>
      <c r="F138" s="24"/>
      <c r="G138" s="24"/>
      <c r="H138" s="36"/>
      <c r="I138" s="36"/>
      <c r="J138" s="36"/>
      <c r="K138" s="19"/>
    </row>
    <row r="139" spans="1:20" ht="6" customHeight="1" x14ac:dyDescent="0.2">
      <c r="A139" s="18"/>
      <c r="B139" s="38"/>
      <c r="C139" s="38"/>
      <c r="D139" s="38"/>
      <c r="E139" s="38"/>
      <c r="F139" s="38"/>
      <c r="G139" s="15"/>
    </row>
    <row r="140" spans="1:20" ht="9.9499999999999993" customHeight="1" x14ac:dyDescent="0.2">
      <c r="A140" s="20" t="s">
        <v>135</v>
      </c>
      <c r="B140" s="24"/>
      <c r="C140" s="24"/>
      <c r="D140" s="24"/>
      <c r="E140" s="24"/>
      <c r="F140" s="24"/>
    </row>
    <row r="141" spans="1:20" ht="9.9499999999999993" customHeight="1" x14ac:dyDescent="0.2">
      <c r="A141" s="144" t="s">
        <v>134</v>
      </c>
      <c r="B141" s="147"/>
      <c r="F141" s="59"/>
      <c r="G141" s="59"/>
      <c r="H141" s="59"/>
      <c r="I141" s="59"/>
      <c r="L141"/>
      <c r="M141"/>
      <c r="N141"/>
      <c r="O141"/>
      <c r="P141"/>
      <c r="Q141"/>
      <c r="R141"/>
      <c r="S141"/>
      <c r="T141"/>
    </row>
    <row r="142" spans="1:20" ht="11.1" hidden="1" customHeight="1" x14ac:dyDescent="0.2">
      <c r="A142" s="20"/>
      <c r="B142" s="24"/>
      <c r="C142" s="24"/>
      <c r="D142" s="24"/>
      <c r="E142" s="24"/>
      <c r="F142" s="24"/>
    </row>
    <row r="143" spans="1:20" ht="11.1" hidden="1" customHeight="1" x14ac:dyDescent="0.2">
      <c r="A143" s="20"/>
      <c r="B143" s="24"/>
      <c r="C143" s="24"/>
      <c r="D143" s="24"/>
      <c r="E143" s="24"/>
      <c r="F143" s="24"/>
    </row>
    <row r="144" spans="1:20" ht="11.1" hidden="1" customHeight="1" x14ac:dyDescent="0.2">
      <c r="A144" s="20"/>
      <c r="B144" s="24"/>
      <c r="C144" s="24"/>
      <c r="D144" s="24"/>
      <c r="E144" s="24"/>
      <c r="F144" s="24"/>
    </row>
    <row r="145" spans="1:20" hidden="1" x14ac:dyDescent="0.2">
      <c r="A145" s="37"/>
    </row>
    <row r="146" spans="1:20" hidden="1" x14ac:dyDescent="0.2">
      <c r="A146" s="14"/>
    </row>
    <row r="147" spans="1:20" hidden="1" x14ac:dyDescent="0.2">
      <c r="A147" s="21"/>
    </row>
    <row r="148" spans="1:20" hidden="1" x14ac:dyDescent="0.2">
      <c r="A148" s="21"/>
      <c r="B148" s="5"/>
      <c r="C148" s="5"/>
      <c r="D148" s="5"/>
      <c r="E148" s="5"/>
      <c r="F148" s="5"/>
      <c r="G148" s="5"/>
      <c r="M148" s="23"/>
      <c r="N148" s="70"/>
      <c r="O148" s="70"/>
      <c r="P148" s="23"/>
      <c r="Q148" s="95"/>
      <c r="R148" s="95"/>
      <c r="S148" s="95"/>
      <c r="T148" s="95"/>
    </row>
    <row r="149" spans="1:20" hidden="1" x14ac:dyDescent="0.2">
      <c r="A149" s="21"/>
      <c r="B149" s="5"/>
      <c r="C149" s="5"/>
      <c r="D149" s="5"/>
      <c r="E149" s="5"/>
      <c r="F149" s="5"/>
      <c r="G149" s="5"/>
      <c r="M149" s="23"/>
      <c r="N149" s="98"/>
      <c r="O149" s="98"/>
      <c r="P149" s="23"/>
      <c r="Q149" s="95"/>
      <c r="R149" s="95"/>
      <c r="S149" s="95"/>
      <c r="T149" s="95"/>
    </row>
    <row r="150" spans="1:20" hidden="1" x14ac:dyDescent="0.2">
      <c r="A150" s="21"/>
      <c r="B150" s="5"/>
      <c r="C150" s="5"/>
      <c r="D150" s="5"/>
      <c r="E150" s="5"/>
      <c r="F150" s="5"/>
      <c r="G150" s="5"/>
      <c r="M150" s="23"/>
      <c r="N150" s="98"/>
      <c r="O150" s="98"/>
      <c r="P150" s="23"/>
      <c r="Q150" s="95"/>
      <c r="R150" s="95"/>
      <c r="S150" s="95"/>
      <c r="T150" s="95"/>
    </row>
    <row r="151" spans="1:20" hidden="1" x14ac:dyDescent="0.2">
      <c r="M151" s="23"/>
      <c r="N151" s="98"/>
      <c r="O151" s="98"/>
      <c r="P151" s="23"/>
      <c r="Q151" s="95"/>
      <c r="R151" s="95"/>
      <c r="S151" s="95"/>
      <c r="T151" s="95"/>
    </row>
    <row r="152" spans="1:20" hidden="1" x14ac:dyDescent="0.2">
      <c r="M152" s="23"/>
      <c r="N152" s="98"/>
      <c r="O152" s="98"/>
      <c r="P152" s="23"/>
      <c r="Q152" s="95"/>
      <c r="R152" s="95"/>
      <c r="S152" s="95"/>
      <c r="T152" s="95"/>
    </row>
    <row r="153" spans="1:20" hidden="1" x14ac:dyDescent="0.2">
      <c r="M153" s="23"/>
      <c r="N153" s="98"/>
      <c r="O153" s="98"/>
      <c r="P153" s="23"/>
      <c r="Q153" s="95"/>
      <c r="R153" s="95"/>
      <c r="S153" s="95"/>
      <c r="T153" s="95"/>
    </row>
    <row r="154" spans="1:20" hidden="1" x14ac:dyDescent="0.2">
      <c r="M154" s="23"/>
      <c r="N154" s="98"/>
      <c r="O154" s="98"/>
      <c r="P154" s="23"/>
      <c r="Q154" s="95"/>
      <c r="R154" s="95"/>
      <c r="S154" s="95"/>
      <c r="T154" s="95"/>
    </row>
    <row r="155" spans="1:20" ht="15.75" hidden="1" customHeight="1" x14ac:dyDescent="0.2">
      <c r="M155" s="23"/>
      <c r="N155" s="98"/>
      <c r="O155" s="98"/>
      <c r="P155" s="23"/>
      <c r="Q155" s="95"/>
      <c r="R155" s="95"/>
      <c r="S155" s="95"/>
      <c r="T155" s="95"/>
    </row>
    <row r="156" spans="1:20" ht="15.75" hidden="1" customHeight="1" x14ac:dyDescent="0.2">
      <c r="M156" s="23"/>
      <c r="N156" s="98"/>
      <c r="O156" s="98"/>
      <c r="P156" s="23"/>
      <c r="Q156" s="95"/>
      <c r="R156" s="95"/>
      <c r="S156" s="95"/>
      <c r="T156" s="95"/>
    </row>
    <row r="157" spans="1:20" hidden="1" x14ac:dyDescent="0.2">
      <c r="M157" s="23"/>
      <c r="N157" s="98"/>
      <c r="O157" s="98"/>
      <c r="P157" s="23"/>
      <c r="Q157" s="95"/>
      <c r="R157" s="95"/>
      <c r="S157" s="95"/>
      <c r="T157" s="95"/>
    </row>
    <row r="158" spans="1:20" hidden="1" x14ac:dyDescent="0.2">
      <c r="M158" s="23"/>
      <c r="N158" s="98"/>
      <c r="O158" s="98"/>
      <c r="P158" s="23"/>
      <c r="Q158" s="95"/>
      <c r="R158" s="95"/>
      <c r="S158" s="95"/>
      <c r="T158" s="95"/>
    </row>
    <row r="159" spans="1:20" hidden="1" x14ac:dyDescent="0.2">
      <c r="M159" s="23"/>
      <c r="N159" s="98"/>
      <c r="O159" s="98"/>
      <c r="P159" s="23"/>
      <c r="Q159" s="95"/>
      <c r="R159" s="95"/>
      <c r="S159" s="95"/>
      <c r="T159" s="95"/>
    </row>
    <row r="160" spans="1:20" hidden="1" x14ac:dyDescent="0.2">
      <c r="M160" s="23"/>
      <c r="N160" s="98"/>
      <c r="O160" s="98"/>
      <c r="P160" s="23"/>
      <c r="Q160" s="95"/>
      <c r="R160" s="95"/>
      <c r="S160" s="95"/>
      <c r="T160" s="95"/>
    </row>
    <row r="161" spans="13:20" hidden="1" x14ac:dyDescent="0.2">
      <c r="M161" s="23"/>
      <c r="N161" s="98"/>
      <c r="O161" s="98"/>
      <c r="P161" s="23"/>
      <c r="Q161" s="95"/>
      <c r="R161" s="95"/>
      <c r="S161" s="95"/>
      <c r="T161" s="95"/>
    </row>
    <row r="162" spans="13:20" hidden="1" x14ac:dyDescent="0.2">
      <c r="M162" s="23"/>
      <c r="N162" s="98"/>
      <c r="O162" s="98"/>
      <c r="P162" s="23"/>
      <c r="Q162" s="95"/>
      <c r="R162" s="95"/>
      <c r="S162" s="95"/>
      <c r="T162" s="95"/>
    </row>
    <row r="163" spans="13:20" hidden="1" x14ac:dyDescent="0.2">
      <c r="M163" s="23"/>
      <c r="N163" s="98"/>
      <c r="O163" s="98"/>
      <c r="P163" s="23"/>
      <c r="Q163" s="23"/>
      <c r="R163" s="97"/>
      <c r="S163" s="97"/>
      <c r="T163" s="95"/>
    </row>
    <row r="164" spans="13:20" hidden="1" x14ac:dyDescent="0.2">
      <c r="M164" s="23"/>
      <c r="N164" s="98"/>
      <c r="O164" s="98"/>
      <c r="P164" s="23"/>
      <c r="Q164" s="23"/>
      <c r="R164" s="97"/>
      <c r="S164" s="97"/>
      <c r="T164" s="95"/>
    </row>
    <row r="165" spans="13:20" hidden="1" x14ac:dyDescent="0.2">
      <c r="M165" s="23"/>
      <c r="N165" s="98"/>
      <c r="O165" s="98"/>
      <c r="P165" s="23"/>
      <c r="Q165" s="23"/>
      <c r="R165" s="97"/>
      <c r="S165" s="97"/>
      <c r="T165" s="95"/>
    </row>
    <row r="166" spans="13:20" hidden="1" x14ac:dyDescent="0.2">
      <c r="M166" s="23"/>
      <c r="N166" s="98"/>
      <c r="O166" s="98"/>
      <c r="P166" s="23"/>
      <c r="Q166" s="23"/>
      <c r="R166" s="97"/>
      <c r="S166" s="97"/>
      <c r="T166" s="95"/>
    </row>
    <row r="167" spans="13:20" hidden="1" x14ac:dyDescent="0.2">
      <c r="M167" s="23"/>
      <c r="N167" s="98"/>
      <c r="O167" s="98"/>
      <c r="P167" s="23"/>
      <c r="Q167" s="23"/>
      <c r="R167" s="97"/>
      <c r="S167" s="97"/>
      <c r="T167" s="95"/>
    </row>
    <row r="168" spans="13:20" hidden="1" x14ac:dyDescent="0.2">
      <c r="M168" s="23"/>
      <c r="N168" s="98"/>
      <c r="O168" s="98"/>
      <c r="P168" s="23"/>
      <c r="Q168" s="23"/>
      <c r="R168" s="97"/>
      <c r="S168" s="97"/>
      <c r="T168" s="95"/>
    </row>
    <row r="169" spans="13:20" hidden="1" x14ac:dyDescent="0.2">
      <c r="M169" s="23"/>
      <c r="N169" s="98"/>
      <c r="O169" s="98"/>
      <c r="P169" s="23"/>
      <c r="Q169" s="23"/>
      <c r="R169" s="97"/>
      <c r="S169" s="97"/>
    </row>
    <row r="170" spans="13:20" hidden="1" x14ac:dyDescent="0.2"/>
    <row r="171" spans="13:20" hidden="1" x14ac:dyDescent="0.2"/>
    <row r="172" spans="13:20" hidden="1" x14ac:dyDescent="0.2"/>
    <row r="173" spans="13:20" hidden="1" x14ac:dyDescent="0.2"/>
    <row r="174" spans="13:20" hidden="1" x14ac:dyDescent="0.2"/>
    <row r="175" spans="13:20" hidden="1" x14ac:dyDescent="0.2"/>
    <row r="176" spans="13:20" hidden="1" x14ac:dyDescent="0.2"/>
    <row r="177" hidden="1" x14ac:dyDescent="0.2"/>
    <row r="178" hidden="1" x14ac:dyDescent="0.2"/>
    <row r="179" hidden="1" x14ac:dyDescent="0.2"/>
    <row r="180" hidden="1" x14ac:dyDescent="0.2"/>
    <row r="181" hidden="1" x14ac:dyDescent="0.2"/>
    <row r="182" hidden="1" x14ac:dyDescent="0.2"/>
    <row r="183" hidden="1" x14ac:dyDescent="0.2"/>
    <row r="184" hidden="1" x14ac:dyDescent="0.2"/>
    <row r="185" hidden="1" x14ac:dyDescent="0.2"/>
    <row r="186" hidden="1" x14ac:dyDescent="0.2"/>
    <row r="187" hidden="1" x14ac:dyDescent="0.2"/>
    <row r="188" hidden="1" x14ac:dyDescent="0.2"/>
    <row r="189" hidden="1" x14ac:dyDescent="0.2"/>
    <row r="190" hidden="1" x14ac:dyDescent="0.2"/>
    <row r="191" hidden="1" x14ac:dyDescent="0.2"/>
    <row r="192" hidden="1" x14ac:dyDescent="0.2"/>
    <row r="193" hidden="1" x14ac:dyDescent="0.2"/>
    <row r="194" hidden="1" x14ac:dyDescent="0.2"/>
    <row r="195" hidden="1" x14ac:dyDescent="0.2"/>
    <row r="196" hidden="1" x14ac:dyDescent="0.2"/>
    <row r="197" hidden="1" x14ac:dyDescent="0.2"/>
    <row r="198" hidden="1" x14ac:dyDescent="0.2"/>
    <row r="199" hidden="1" x14ac:dyDescent="0.2"/>
    <row r="200" hidden="1" x14ac:dyDescent="0.2"/>
    <row r="201" hidden="1" x14ac:dyDescent="0.2"/>
    <row r="202" hidden="1" x14ac:dyDescent="0.2"/>
    <row r="203" hidden="1" x14ac:dyDescent="0.2"/>
    <row r="204" hidden="1" x14ac:dyDescent="0.2"/>
    <row r="205" hidden="1" x14ac:dyDescent="0.2"/>
    <row r="206" hidden="1" x14ac:dyDescent="0.2"/>
    <row r="207" hidden="1" x14ac:dyDescent="0.2"/>
    <row r="208" hidden="1" x14ac:dyDescent="0.2"/>
    <row r="209" hidden="1" x14ac:dyDescent="0.2"/>
    <row r="210" hidden="1" x14ac:dyDescent="0.2"/>
    <row r="211" hidden="1" x14ac:dyDescent="0.2"/>
  </sheetData>
  <phoneticPr fontId="9" type="noConversion"/>
  <hyperlinks>
    <hyperlink ref="A141:B141" r:id="rId1" display="            www.banxico.org.mx. (14 de agosto de 2014)."/>
  </hyperlinks>
  <pageMargins left="0.59055118110236227" right="0.78740157480314965" top="0.59055118110236227" bottom="0.59055118110236227" header="0.19685039370078741" footer="0.39370078740157483"/>
  <pageSetup orientation="portrait" r:id="rId2"/>
  <headerFooter alignWithMargins="0">
    <oddHeader>&amp;L&amp;K0070C0INEGI. Estadísticas históricas de México 2014. 2015</oddHeader>
  </headerFooter>
  <rowBreaks count="1" manualBreakCount="1">
    <brk id="70" max="10" man="1"/>
  </rowBreaks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U141"/>
  <sheetViews>
    <sheetView showGridLines="0" zoomScaleNormal="100" workbookViewId="0">
      <pane ySplit="1" topLeftCell="A2" activePane="bottomLeft" state="frozen"/>
      <selection sqref="A1:C1"/>
      <selection pane="bottomLeft" sqref="A1:C1"/>
    </sheetView>
  </sheetViews>
  <sheetFormatPr baseColWidth="10" defaultColWidth="0" defaultRowHeight="12.75" zeroHeight="1" x14ac:dyDescent="0.2"/>
  <cols>
    <col min="1" max="1" width="18.28515625" customWidth="1"/>
    <col min="2" max="5" width="7.42578125" customWidth="1"/>
    <col min="6" max="8" width="7.42578125" style="59" customWidth="1"/>
    <col min="9" max="9" width="7.5703125" style="59" customWidth="1"/>
    <col min="10" max="10" width="6.7109375" customWidth="1"/>
    <col min="11" max="11" width="7.42578125" customWidth="1"/>
    <col min="12" max="12" width="5" customWidth="1"/>
    <col min="13" max="21" width="6.28515625" hidden="1" customWidth="1"/>
  </cols>
  <sheetData>
    <row r="1" spans="1:11" ht="24.75" customHeight="1" x14ac:dyDescent="0.2"/>
    <row r="2" spans="1:11" x14ac:dyDescent="0.2">
      <c r="A2" s="1" t="s">
        <v>38</v>
      </c>
      <c r="K2" s="2" t="s">
        <v>141</v>
      </c>
    </row>
    <row r="3" spans="1:11" x14ac:dyDescent="0.2">
      <c r="A3" s="3" t="s">
        <v>100</v>
      </c>
      <c r="B3" s="5"/>
      <c r="C3" s="5"/>
      <c r="D3" s="5"/>
      <c r="E3" s="5"/>
      <c r="F3" s="78"/>
      <c r="G3" s="78"/>
      <c r="H3" s="78"/>
      <c r="I3" s="78"/>
      <c r="K3" s="4" t="s">
        <v>13</v>
      </c>
    </row>
    <row r="4" spans="1:11" x14ac:dyDescent="0.2">
      <c r="A4" s="120" t="s">
        <v>113</v>
      </c>
      <c r="B4" s="5"/>
      <c r="C4" s="5"/>
      <c r="D4" s="5"/>
      <c r="E4" s="5"/>
      <c r="F4" s="78"/>
      <c r="G4" s="78"/>
      <c r="H4" s="78"/>
      <c r="I4" s="78"/>
      <c r="J4" s="5"/>
      <c r="K4" s="5"/>
    </row>
    <row r="5" spans="1:11" ht="3" customHeight="1" x14ac:dyDescent="0.2">
      <c r="A5" s="6"/>
      <c r="B5" s="5"/>
      <c r="C5" s="5"/>
      <c r="D5" s="5"/>
      <c r="E5" s="5"/>
      <c r="F5" s="78"/>
      <c r="G5" s="78"/>
      <c r="H5" s="78"/>
      <c r="I5" s="78"/>
      <c r="J5" s="5"/>
      <c r="K5" s="5"/>
    </row>
    <row r="6" spans="1:11" ht="3" customHeight="1" x14ac:dyDescent="0.2">
      <c r="A6" s="7"/>
      <c r="B6" s="69"/>
      <c r="C6" s="15"/>
      <c r="D6" s="15"/>
      <c r="E6" s="15"/>
      <c r="F6" s="69"/>
      <c r="G6" s="69"/>
      <c r="H6" s="69"/>
      <c r="I6" s="69"/>
      <c r="J6" s="15"/>
      <c r="K6" s="15"/>
    </row>
    <row r="7" spans="1:11" x14ac:dyDescent="0.2">
      <c r="A7" s="8" t="s">
        <v>0</v>
      </c>
      <c r="C7" s="68">
        <v>1980</v>
      </c>
      <c r="D7" s="9">
        <v>1981</v>
      </c>
      <c r="E7" s="9">
        <v>1982</v>
      </c>
      <c r="F7" s="9">
        <v>1983</v>
      </c>
      <c r="G7" s="68">
        <v>1984</v>
      </c>
      <c r="H7" s="68">
        <v>1985</v>
      </c>
      <c r="I7" s="68">
        <v>1986</v>
      </c>
      <c r="J7" s="68">
        <v>1987</v>
      </c>
      <c r="K7" s="9">
        <v>1988</v>
      </c>
    </row>
    <row r="8" spans="1:11" ht="3" customHeight="1" x14ac:dyDescent="0.2">
      <c r="A8" s="5"/>
      <c r="B8" s="19"/>
      <c r="C8" s="78"/>
      <c r="D8" s="5"/>
      <c r="E8" s="5"/>
      <c r="F8" s="5"/>
      <c r="G8" s="78"/>
      <c r="H8" s="78"/>
      <c r="I8" s="78"/>
      <c r="J8" s="78"/>
      <c r="K8" s="5"/>
    </row>
    <row r="9" spans="1:11" ht="3" customHeight="1" x14ac:dyDescent="0.2">
      <c r="A9" s="15"/>
      <c r="C9" s="69"/>
      <c r="D9" s="15"/>
      <c r="E9" s="15"/>
      <c r="F9" s="15"/>
      <c r="G9" s="69"/>
      <c r="H9" s="69"/>
      <c r="I9" s="69"/>
      <c r="J9" s="69"/>
      <c r="K9" s="15"/>
    </row>
    <row r="10" spans="1:11" ht="11.85" customHeight="1" x14ac:dyDescent="0.2">
      <c r="A10" s="12" t="s">
        <v>2</v>
      </c>
      <c r="C10" s="121">
        <v>585.82589999999993</v>
      </c>
      <c r="D10" s="121">
        <v>588.97009999999989</v>
      </c>
      <c r="E10" s="121">
        <v>485.82380000000006</v>
      </c>
      <c r="F10" s="121">
        <v>496.24330000000003</v>
      </c>
      <c r="G10" s="121">
        <v>570.30619999999988</v>
      </c>
      <c r="H10" s="121">
        <v>541.56610000000001</v>
      </c>
      <c r="I10" s="121">
        <v>537.10849999999994</v>
      </c>
      <c r="J10" s="121">
        <v>621.03269999999998</v>
      </c>
      <c r="K10" s="121">
        <v>676.74699999999996</v>
      </c>
    </row>
    <row r="11" spans="1:11" ht="11.85" customHeight="1" x14ac:dyDescent="0.2">
      <c r="A11" s="12" t="s">
        <v>3</v>
      </c>
      <c r="C11" s="121">
        <v>4843.1467000000002</v>
      </c>
      <c r="D11" s="121">
        <v>5203.8482000000004</v>
      </c>
      <c r="E11" s="121">
        <v>4442.6932000000006</v>
      </c>
      <c r="F11" s="121">
        <v>4082.7375999999995</v>
      </c>
      <c r="G11" s="121">
        <v>4993.09</v>
      </c>
      <c r="H11" s="121">
        <v>4789.4270999999999</v>
      </c>
      <c r="I11" s="121">
        <v>4613.07</v>
      </c>
      <c r="J11" s="121">
        <v>5029.2505000000001</v>
      </c>
      <c r="K11" s="121">
        <v>5321.5261999999993</v>
      </c>
    </row>
    <row r="12" spans="1:11" ht="11.85" customHeight="1" x14ac:dyDescent="0.2">
      <c r="A12" s="12" t="s">
        <v>4</v>
      </c>
      <c r="C12" s="121">
        <v>6410.5899000000009</v>
      </c>
      <c r="D12" s="121">
        <v>6984.7066000000004</v>
      </c>
      <c r="E12" s="121">
        <v>6080.6285000000007</v>
      </c>
      <c r="F12" s="121">
        <v>5555.0647000000008</v>
      </c>
      <c r="G12" s="121">
        <v>6454.9917999999989</v>
      </c>
      <c r="H12" s="121">
        <v>6170.6450999999988</v>
      </c>
      <c r="I12" s="121">
        <v>5938.9529000000002</v>
      </c>
      <c r="J12" s="121">
        <v>6174.0300999999999</v>
      </c>
      <c r="K12" s="121">
        <v>6588.8233</v>
      </c>
    </row>
    <row r="13" spans="1:11" ht="11.85" customHeight="1" x14ac:dyDescent="0.2">
      <c r="A13" s="12" t="s">
        <v>5</v>
      </c>
      <c r="C13" s="121">
        <v>2524.5077999999999</v>
      </c>
      <c r="D13" s="121">
        <v>2722.7242000000006</v>
      </c>
      <c r="E13" s="121">
        <v>2155.0625</v>
      </c>
      <c r="F13" s="121">
        <v>1575.3335000000002</v>
      </c>
      <c r="G13" s="121">
        <v>2306.6525000000006</v>
      </c>
      <c r="H13" s="121">
        <v>2269.2534999999998</v>
      </c>
      <c r="I13" s="121">
        <v>2212.8128999999999</v>
      </c>
      <c r="J13" s="121">
        <v>2626.4848000000002</v>
      </c>
      <c r="K13" s="121">
        <v>2981.0190000000002</v>
      </c>
    </row>
    <row r="14" spans="1:11" s="59" customFormat="1" ht="11.85" customHeight="1" x14ac:dyDescent="0.2">
      <c r="A14" s="64" t="s">
        <v>6</v>
      </c>
      <c r="C14" s="121">
        <v>297.79430000000002</v>
      </c>
      <c r="D14" s="121">
        <v>294.07299999999998</v>
      </c>
      <c r="E14" s="121">
        <v>241.0814</v>
      </c>
      <c r="F14" s="121">
        <v>216.76320000000001</v>
      </c>
      <c r="G14" s="121">
        <v>246.55379999999997</v>
      </c>
      <c r="H14" s="121">
        <v>235.5642</v>
      </c>
      <c r="I14" s="121">
        <v>231.04840000000002</v>
      </c>
      <c r="J14" s="121">
        <v>235.93880000000001</v>
      </c>
      <c r="K14" s="121">
        <v>267.97309999999999</v>
      </c>
    </row>
    <row r="15" spans="1:11" ht="11.85" customHeight="1" x14ac:dyDescent="0.2">
      <c r="A15" s="12" t="s">
        <v>7</v>
      </c>
      <c r="C15" s="121">
        <v>533.09129999999993</v>
      </c>
      <c r="D15" s="121">
        <v>526.5132000000001</v>
      </c>
      <c r="E15" s="121">
        <v>431.42400000000004</v>
      </c>
      <c r="F15" s="121">
        <v>387.85470000000004</v>
      </c>
      <c r="G15" s="121">
        <v>554.85</v>
      </c>
      <c r="H15" s="121">
        <v>423.15510000000006</v>
      </c>
      <c r="I15" s="121">
        <v>517.76469999999995</v>
      </c>
      <c r="J15" s="121">
        <v>422.84140000000002</v>
      </c>
      <c r="K15" s="121">
        <v>507.5573</v>
      </c>
    </row>
    <row r="16" spans="1:11" ht="11.85" customHeight="1" x14ac:dyDescent="0.2">
      <c r="A16" s="12" t="s">
        <v>8</v>
      </c>
      <c r="C16" s="121">
        <v>422.55702399999996</v>
      </c>
      <c r="D16" s="121">
        <v>417.68279999999993</v>
      </c>
      <c r="E16" s="121">
        <v>344.50659999999993</v>
      </c>
      <c r="F16" s="121">
        <v>305.18940000000003</v>
      </c>
      <c r="G16" s="121">
        <v>479.67790000000014</v>
      </c>
      <c r="H16" s="121">
        <v>360.82469999999995</v>
      </c>
      <c r="I16" s="121">
        <v>393.9753</v>
      </c>
      <c r="J16" s="121">
        <v>365.3023</v>
      </c>
      <c r="K16" s="121">
        <v>408.8732</v>
      </c>
    </row>
    <row r="17" spans="1:11" ht="11.85" customHeight="1" x14ac:dyDescent="0.2">
      <c r="A17" s="12" t="s">
        <v>9</v>
      </c>
      <c r="C17" s="121">
        <v>545.28329999999994</v>
      </c>
      <c r="D17" s="121">
        <v>538.52250000000004</v>
      </c>
      <c r="E17" s="121">
        <v>441.04049999999995</v>
      </c>
      <c r="F17" s="121">
        <v>396.97009999999995</v>
      </c>
      <c r="G17" s="121">
        <v>564.00229999999988</v>
      </c>
      <c r="H17" s="121">
        <v>429.0693</v>
      </c>
      <c r="I17" s="121">
        <v>535.69209999999998</v>
      </c>
      <c r="J17" s="121">
        <v>428.30720000000008</v>
      </c>
      <c r="K17" s="121">
        <v>522.90160000000003</v>
      </c>
    </row>
    <row r="18" spans="1:11" ht="11.85" customHeight="1" x14ac:dyDescent="0.2">
      <c r="A18" s="12" t="s">
        <v>10</v>
      </c>
      <c r="C18" s="121">
        <v>257.68090000000007</v>
      </c>
      <c r="D18" s="121">
        <v>254.45500000000001</v>
      </c>
      <c r="E18" s="121">
        <v>208.6182</v>
      </c>
      <c r="F18" s="121">
        <v>187.59480000000002</v>
      </c>
      <c r="G18" s="121">
        <v>204.92630000000003</v>
      </c>
      <c r="H18" s="121">
        <v>204.42509999999996</v>
      </c>
      <c r="I18" s="121">
        <v>191.87690000000003</v>
      </c>
      <c r="J18" s="121">
        <v>204.0401</v>
      </c>
      <c r="K18" s="121">
        <v>232.16309999999999</v>
      </c>
    </row>
    <row r="19" spans="1:11" ht="11.85" customHeight="1" x14ac:dyDescent="0.2">
      <c r="A19" s="12" t="s">
        <v>8</v>
      </c>
      <c r="C19" s="121">
        <v>228.21020000000001</v>
      </c>
      <c r="D19" s="121">
        <v>227.2886</v>
      </c>
      <c r="E19" s="121">
        <v>187.9692</v>
      </c>
      <c r="F19" s="121">
        <v>166.97760000000002</v>
      </c>
      <c r="G19" s="121">
        <v>218.3631</v>
      </c>
      <c r="H19" s="121">
        <v>198.98669999999998</v>
      </c>
      <c r="I19" s="121">
        <v>178.72880000000001</v>
      </c>
      <c r="J19" s="121">
        <v>196.21180000000001</v>
      </c>
      <c r="K19" s="121">
        <v>238.9</v>
      </c>
    </row>
    <row r="20" spans="1:11" ht="11.85" customHeight="1" x14ac:dyDescent="0.2">
      <c r="A20" s="12" t="s">
        <v>9</v>
      </c>
      <c r="C20" s="121">
        <v>264.85550000000001</v>
      </c>
      <c r="D20" s="121">
        <v>261.04520000000002</v>
      </c>
      <c r="E20" s="121">
        <v>213.61439999999996</v>
      </c>
      <c r="F20" s="121">
        <v>192.59450000000001</v>
      </c>
      <c r="G20" s="121">
        <v>202.09710000000001</v>
      </c>
      <c r="H20" s="121">
        <v>205.61349999999999</v>
      </c>
      <c r="I20" s="121">
        <v>195.3715</v>
      </c>
      <c r="J20" s="121">
        <v>206.36339999999998</v>
      </c>
      <c r="K20" s="121">
        <v>230.34739999999999</v>
      </c>
    </row>
    <row r="21" spans="1:11" ht="11.85" customHeight="1" x14ac:dyDescent="0.2">
      <c r="A21" s="12" t="s">
        <v>11</v>
      </c>
      <c r="C21" s="121">
        <v>537.0462</v>
      </c>
      <c r="D21" s="121">
        <v>523.15830000000005</v>
      </c>
      <c r="E21" s="121">
        <v>351.95639999999997</v>
      </c>
      <c r="F21" s="121">
        <v>390.87869999999998</v>
      </c>
      <c r="G21" s="121">
        <v>510.69369999999998</v>
      </c>
      <c r="H21" s="121">
        <v>498.63580000000002</v>
      </c>
      <c r="I21" s="121">
        <v>421.11429999999996</v>
      </c>
      <c r="J21" s="121">
        <v>438.8777</v>
      </c>
      <c r="K21" s="121">
        <v>469.68090000000001</v>
      </c>
    </row>
    <row r="22" spans="1:11" ht="5.0999999999999996" customHeight="1" x14ac:dyDescent="0.2">
      <c r="A22" s="12"/>
      <c r="C22" s="121"/>
      <c r="D22" s="121"/>
      <c r="E22" s="121"/>
      <c r="F22" s="121"/>
      <c r="G22" s="121"/>
      <c r="H22" s="121"/>
      <c r="I22" s="121"/>
      <c r="J22" s="121"/>
      <c r="K22" s="121"/>
    </row>
    <row r="23" spans="1:11" ht="11.85" customHeight="1" x14ac:dyDescent="0.2">
      <c r="A23" s="12" t="s">
        <v>12</v>
      </c>
      <c r="C23" s="121">
        <v>424.07049999999998</v>
      </c>
      <c r="D23" s="121">
        <v>551.4905</v>
      </c>
      <c r="E23" s="121">
        <v>319.43729999999999</v>
      </c>
      <c r="F23" s="121">
        <v>248.44110000000001</v>
      </c>
      <c r="G23" s="121">
        <v>323.35519999999997</v>
      </c>
      <c r="H23" s="121">
        <v>340.46420000000001</v>
      </c>
      <c r="I23" s="121">
        <v>329.25490000000002</v>
      </c>
      <c r="J23" s="121">
        <v>367.88749999999999</v>
      </c>
      <c r="K23" s="121">
        <v>468.99139999999994</v>
      </c>
    </row>
    <row r="24" spans="1:11" ht="11.85" customHeight="1" x14ac:dyDescent="0.2">
      <c r="A24" s="12" t="s">
        <v>3</v>
      </c>
      <c r="C24" s="121">
        <v>3683.1085000000003</v>
      </c>
      <c r="D24" s="121">
        <v>4670.348500000001</v>
      </c>
      <c r="E24" s="121">
        <v>3473.5690999999997</v>
      </c>
      <c r="F24" s="121">
        <v>2677.8728000000001</v>
      </c>
      <c r="G24" s="121">
        <v>2872.4850000000001</v>
      </c>
      <c r="H24" s="121">
        <v>2908.3216000000002</v>
      </c>
      <c r="I24" s="121">
        <v>3007.9661000000001</v>
      </c>
      <c r="J24" s="121">
        <v>3252.6321000000003</v>
      </c>
      <c r="K24" s="121">
        <v>3881.9596999999994</v>
      </c>
    </row>
    <row r="25" spans="1:11" ht="11.85" customHeight="1" x14ac:dyDescent="0.2">
      <c r="A25" s="12" t="s">
        <v>4</v>
      </c>
      <c r="C25" s="121">
        <v>7802.9212000000007</v>
      </c>
      <c r="D25" s="121">
        <v>9075.6343000000015</v>
      </c>
      <c r="E25" s="121">
        <v>7465.7761</v>
      </c>
      <c r="F25" s="121">
        <v>6799.8951000000006</v>
      </c>
      <c r="G25" s="121">
        <v>6689.822799999999</v>
      </c>
      <c r="H25" s="121">
        <v>6791.5803000000005</v>
      </c>
      <c r="I25" s="121">
        <v>6834.1904999999997</v>
      </c>
      <c r="J25" s="121">
        <v>6395.6017999999995</v>
      </c>
      <c r="K25" s="121">
        <v>7874.8174000000008</v>
      </c>
    </row>
    <row r="26" spans="1:11" ht="11.85" customHeight="1" x14ac:dyDescent="0.2">
      <c r="A26" s="12" t="s">
        <v>5</v>
      </c>
      <c r="C26" s="121">
        <v>2046.1059</v>
      </c>
      <c r="D26" s="121">
        <v>2709.6404000000002</v>
      </c>
      <c r="E26" s="121">
        <v>1907.5457000000001</v>
      </c>
      <c r="F26" s="121">
        <v>1306.7388000000001</v>
      </c>
      <c r="G26" s="121">
        <v>1481.0545</v>
      </c>
      <c r="H26" s="121">
        <v>1520.5795000000001</v>
      </c>
      <c r="I26" s="121">
        <v>1631.1849999999999</v>
      </c>
      <c r="J26" s="121">
        <v>2082.8926000000001</v>
      </c>
      <c r="K26" s="121">
        <v>2369.6446999999998</v>
      </c>
    </row>
    <row r="27" spans="1:11" s="59" customFormat="1" ht="11.85" customHeight="1" x14ac:dyDescent="0.2">
      <c r="A27" s="64" t="s">
        <v>6</v>
      </c>
      <c r="C27" s="121">
        <v>291.51639999999998</v>
      </c>
      <c r="D27" s="121">
        <v>355.23770000000002</v>
      </c>
      <c r="E27" s="121">
        <v>212.31649999999999</v>
      </c>
      <c r="F27" s="121">
        <v>184.30419999999998</v>
      </c>
      <c r="G27" s="121">
        <v>235.45249999999999</v>
      </c>
      <c r="H27" s="121">
        <v>248.53629999999998</v>
      </c>
      <c r="I27" s="121">
        <v>243.23230000000001</v>
      </c>
      <c r="J27" s="121">
        <v>255.60470000000001</v>
      </c>
      <c r="K27" s="121">
        <v>321.44350000000009</v>
      </c>
    </row>
    <row r="28" spans="1:11" ht="11.85" customHeight="1" x14ac:dyDescent="0.2">
      <c r="A28" s="12" t="s">
        <v>7</v>
      </c>
      <c r="C28" s="121">
        <v>597.02390000000003</v>
      </c>
      <c r="D28" s="121">
        <v>728.79640000000006</v>
      </c>
      <c r="E28" s="121">
        <v>437.16159999999991</v>
      </c>
      <c r="F28" s="121">
        <v>378.83589999999998</v>
      </c>
      <c r="G28" s="121">
        <v>494.73399999999998</v>
      </c>
      <c r="H28" s="121">
        <v>515.85</v>
      </c>
      <c r="I28" s="121">
        <v>509.70440000000002</v>
      </c>
      <c r="J28" s="121">
        <v>525.95669999999996</v>
      </c>
      <c r="K28" s="121">
        <v>554.88709999999992</v>
      </c>
    </row>
    <row r="29" spans="1:11" ht="11.85" customHeight="1" x14ac:dyDescent="0.2">
      <c r="A29" s="12" t="s">
        <v>8</v>
      </c>
      <c r="C29" s="121">
        <v>263.85890000000001</v>
      </c>
      <c r="D29" s="121">
        <v>316.74599999999998</v>
      </c>
      <c r="E29" s="121">
        <v>184.77279999999999</v>
      </c>
      <c r="F29" s="121">
        <v>163.8194</v>
      </c>
      <c r="G29" s="121">
        <v>249.63679999999999</v>
      </c>
      <c r="H29" s="121">
        <v>247.41280000000003</v>
      </c>
      <c r="I29" s="121">
        <v>259.48669999999998</v>
      </c>
      <c r="J29" s="121">
        <v>251.83160000000004</v>
      </c>
      <c r="K29" s="121">
        <v>379.25430000000006</v>
      </c>
    </row>
    <row r="30" spans="1:11" ht="11.85" customHeight="1" x14ac:dyDescent="0.2">
      <c r="A30" s="12" t="s">
        <v>9</v>
      </c>
      <c r="C30" s="121">
        <v>653.62400000000014</v>
      </c>
      <c r="D30" s="121">
        <v>799.60400000000004</v>
      </c>
      <c r="E30" s="121">
        <v>480.33659999999998</v>
      </c>
      <c r="F30" s="121">
        <v>415.86420000000004</v>
      </c>
      <c r="G30" s="121">
        <v>544.05470000000003</v>
      </c>
      <c r="H30" s="121">
        <v>561.42770000000007</v>
      </c>
      <c r="I30" s="121">
        <v>567.16769999999997</v>
      </c>
      <c r="J30" s="121">
        <v>576.96859999999981</v>
      </c>
      <c r="K30" s="121">
        <v>614.39459999999997</v>
      </c>
    </row>
    <row r="31" spans="1:11" ht="11.85" customHeight="1" x14ac:dyDescent="0.2">
      <c r="A31" s="12" t="s">
        <v>10</v>
      </c>
      <c r="C31" s="121">
        <v>281.55129999999997</v>
      </c>
      <c r="D31" s="121">
        <v>343.07510000000002</v>
      </c>
      <c r="E31" s="121">
        <v>204.99439999999998</v>
      </c>
      <c r="F31" s="121">
        <v>177.95919999999998</v>
      </c>
      <c r="G31" s="121">
        <v>221.7415</v>
      </c>
      <c r="H31" s="121">
        <v>239.94880000000003</v>
      </c>
      <c r="I31" s="121">
        <v>228.83330000000001</v>
      </c>
      <c r="J31" s="121">
        <v>246.78660000000002</v>
      </c>
      <c r="K31" s="121">
        <v>305.52700000000004</v>
      </c>
    </row>
    <row r="32" spans="1:11" ht="11.85" customHeight="1" x14ac:dyDescent="0.2">
      <c r="A32" s="12" t="s">
        <v>8</v>
      </c>
      <c r="C32" s="121">
        <v>199.70379999999997</v>
      </c>
      <c r="D32" s="121">
        <v>241.3065</v>
      </c>
      <c r="E32" s="121">
        <v>139.45680000000002</v>
      </c>
      <c r="F32" s="121">
        <v>124.9055</v>
      </c>
      <c r="G32" s="121">
        <v>171.74939999999998</v>
      </c>
      <c r="H32" s="121">
        <v>187.16319999999999</v>
      </c>
      <c r="I32" s="121">
        <v>176.61399999999998</v>
      </c>
      <c r="J32" s="121">
        <v>189.91069999999999</v>
      </c>
      <c r="K32" s="121">
        <v>244.1465</v>
      </c>
    </row>
    <row r="33" spans="1:12" ht="11.85" customHeight="1" x14ac:dyDescent="0.2">
      <c r="A33" s="12" t="s">
        <v>9</v>
      </c>
      <c r="C33" s="121">
        <v>307.18739999999997</v>
      </c>
      <c r="D33" s="121">
        <v>374.94260000000003</v>
      </c>
      <c r="E33" s="121">
        <v>225.54179999999999</v>
      </c>
      <c r="F33" s="121">
        <v>194.57519999999997</v>
      </c>
      <c r="G33" s="121">
        <v>235.5445</v>
      </c>
      <c r="H33" s="121">
        <v>256.29989999999998</v>
      </c>
      <c r="I33" s="121">
        <v>246.09389999999999</v>
      </c>
      <c r="J33" s="121">
        <v>266.54879999999997</v>
      </c>
      <c r="K33" s="121">
        <v>329.34789999999998</v>
      </c>
    </row>
    <row r="34" spans="1:12" ht="3" customHeight="1" x14ac:dyDescent="0.2">
      <c r="A34" s="19"/>
      <c r="B34" s="39"/>
      <c r="C34" s="39"/>
      <c r="D34" s="39"/>
      <c r="E34" s="39"/>
      <c r="F34" s="116"/>
      <c r="G34" s="116"/>
      <c r="H34" s="116"/>
      <c r="I34" s="116"/>
      <c r="J34" s="39"/>
      <c r="K34" s="39"/>
    </row>
    <row r="35" spans="1:12" ht="3" customHeight="1" x14ac:dyDescent="0.2">
      <c r="A35" s="12"/>
      <c r="B35" s="40"/>
      <c r="C35" s="40"/>
      <c r="D35" s="40"/>
      <c r="E35" s="40"/>
      <c r="F35" s="117"/>
      <c r="G35" s="117"/>
      <c r="H35" s="117"/>
      <c r="I35" s="117"/>
      <c r="J35" s="40"/>
      <c r="K35" s="40"/>
    </row>
    <row r="36" spans="1:12" ht="9.9499999999999993" customHeight="1" x14ac:dyDescent="0.2">
      <c r="A36" s="12"/>
      <c r="B36" s="40"/>
      <c r="C36" s="40"/>
      <c r="D36" s="40"/>
      <c r="E36" s="40"/>
      <c r="F36" s="117"/>
      <c r="G36" s="117"/>
      <c r="H36" s="117"/>
      <c r="I36" s="117"/>
      <c r="J36" s="40"/>
      <c r="K36" s="40"/>
    </row>
    <row r="37" spans="1:12" ht="13.15" customHeight="1" x14ac:dyDescent="0.2">
      <c r="A37" s="1" t="s">
        <v>38</v>
      </c>
      <c r="K37" s="2" t="s">
        <v>141</v>
      </c>
      <c r="L37" s="40"/>
    </row>
    <row r="38" spans="1:12" x14ac:dyDescent="0.2">
      <c r="A38" s="3" t="s">
        <v>100</v>
      </c>
      <c r="B38" s="5"/>
      <c r="C38" s="5"/>
      <c r="D38" s="5"/>
      <c r="E38" s="5"/>
      <c r="F38" s="78"/>
      <c r="G38" s="78"/>
      <c r="H38" s="78"/>
      <c r="I38" s="78"/>
      <c r="J38" s="5"/>
      <c r="K38" s="4" t="s">
        <v>14</v>
      </c>
      <c r="L38" s="40"/>
    </row>
    <row r="39" spans="1:12" x14ac:dyDescent="0.2">
      <c r="A39" s="120" t="s">
        <v>113</v>
      </c>
      <c r="B39" s="5"/>
      <c r="C39" s="5"/>
      <c r="D39" s="5"/>
      <c r="E39" s="5"/>
      <c r="F39" s="78"/>
      <c r="G39" s="78"/>
      <c r="H39" s="78"/>
      <c r="I39" s="78"/>
      <c r="J39" s="5"/>
      <c r="K39" s="5"/>
      <c r="L39" s="40"/>
    </row>
    <row r="40" spans="1:12" ht="3" customHeight="1" x14ac:dyDescent="0.2">
      <c r="A40" s="6"/>
      <c r="B40" s="5"/>
      <c r="C40" s="5"/>
      <c r="D40" s="5"/>
      <c r="E40" s="5"/>
      <c r="F40" s="78"/>
      <c r="G40" s="78"/>
      <c r="H40" s="78"/>
      <c r="I40" s="78"/>
      <c r="J40" s="5"/>
      <c r="K40" s="5"/>
      <c r="L40" s="40"/>
    </row>
    <row r="41" spans="1:12" ht="3" customHeight="1" x14ac:dyDescent="0.2">
      <c r="A41" s="7"/>
      <c r="B41" s="15"/>
      <c r="C41" s="15"/>
      <c r="D41" s="15"/>
      <c r="E41" s="15"/>
      <c r="F41" s="69"/>
      <c r="G41" s="69"/>
      <c r="H41" s="69"/>
      <c r="I41" s="69"/>
      <c r="J41" s="15"/>
      <c r="K41" s="15"/>
      <c r="L41" s="40"/>
    </row>
    <row r="42" spans="1:12" x14ac:dyDescent="0.2">
      <c r="A42" s="8" t="s">
        <v>0</v>
      </c>
      <c r="C42" s="9">
        <v>1989</v>
      </c>
      <c r="D42" s="9">
        <v>1990</v>
      </c>
      <c r="E42" s="9">
        <v>1991</v>
      </c>
      <c r="F42" s="9">
        <v>1992</v>
      </c>
      <c r="G42" s="9">
        <v>1993</v>
      </c>
      <c r="H42" s="68">
        <v>1994</v>
      </c>
      <c r="I42" s="68">
        <v>1995</v>
      </c>
      <c r="J42" s="68">
        <v>1996</v>
      </c>
      <c r="K42" s="68">
        <v>1997</v>
      </c>
    </row>
    <row r="43" spans="1:12" ht="3" customHeight="1" x14ac:dyDescent="0.2">
      <c r="B43" s="19"/>
      <c r="C43" s="5"/>
      <c r="D43" s="5"/>
      <c r="E43" s="5"/>
      <c r="F43" s="5"/>
      <c r="G43" s="5"/>
      <c r="J43" s="59"/>
      <c r="K43" s="59"/>
    </row>
    <row r="44" spans="1:12" ht="3" customHeight="1" x14ac:dyDescent="0.2">
      <c r="A44" s="15"/>
      <c r="C44" s="15"/>
      <c r="D44" s="15"/>
      <c r="E44" s="15"/>
      <c r="F44" s="15"/>
      <c r="G44" s="15"/>
      <c r="H44" s="69"/>
      <c r="I44" s="69"/>
      <c r="J44" s="69"/>
      <c r="K44" s="69"/>
    </row>
    <row r="45" spans="1:12" ht="11.85" customHeight="1" x14ac:dyDescent="0.2">
      <c r="A45" s="12" t="s">
        <v>2</v>
      </c>
      <c r="C45" s="121">
        <v>778.56680000000006</v>
      </c>
      <c r="D45" s="121">
        <v>807.58210000000008</v>
      </c>
      <c r="E45" s="121">
        <v>890.07129999999995</v>
      </c>
      <c r="F45" s="121">
        <v>869.46969999999999</v>
      </c>
      <c r="G45" s="121">
        <v>889.20330000000001</v>
      </c>
      <c r="H45" s="121">
        <v>915.04599999999994</v>
      </c>
      <c r="I45" s="121">
        <v>866.62139999999999</v>
      </c>
      <c r="J45" s="121">
        <v>896.78940000000023</v>
      </c>
      <c r="K45" s="121">
        <v>950.21620000000007</v>
      </c>
    </row>
    <row r="46" spans="1:12" ht="11.85" customHeight="1" x14ac:dyDescent="0.2">
      <c r="A46" s="12" t="s">
        <v>3</v>
      </c>
      <c r="C46" s="121">
        <v>5726.3347999999996</v>
      </c>
      <c r="D46" s="121">
        <v>6387.5632000000005</v>
      </c>
      <c r="E46" s="121">
        <v>7107.6779999999999</v>
      </c>
      <c r="F46" s="121">
        <v>7301.5182000000004</v>
      </c>
      <c r="G46" s="121">
        <v>7280.8954000000012</v>
      </c>
      <c r="H46" s="121">
        <v>7192.5588999999991</v>
      </c>
      <c r="I46" s="121">
        <v>6306.0244999999986</v>
      </c>
      <c r="J46" s="121">
        <v>6000.9840999999997</v>
      </c>
      <c r="K46" s="121">
        <v>6250.8827999999994</v>
      </c>
    </row>
    <row r="47" spans="1:12" ht="11.85" customHeight="1" x14ac:dyDescent="0.2">
      <c r="A47" s="12" t="s">
        <v>4</v>
      </c>
      <c r="C47" s="121">
        <v>7150.3320999999996</v>
      </c>
      <c r="D47" s="121">
        <v>7822.2822999999989</v>
      </c>
      <c r="E47" s="121">
        <v>8485.1264999999985</v>
      </c>
      <c r="F47" s="121">
        <v>8375.3563000000013</v>
      </c>
      <c r="G47" s="121">
        <v>8427.8701000000001</v>
      </c>
      <c r="H47" s="121">
        <v>8323.838600000001</v>
      </c>
      <c r="I47" s="121">
        <v>7559.4476000000013</v>
      </c>
      <c r="J47" s="121">
        <v>7407.4812000000011</v>
      </c>
      <c r="K47" s="121">
        <v>7510.9638000000004</v>
      </c>
    </row>
    <row r="48" spans="1:12" ht="11.85" customHeight="1" x14ac:dyDescent="0.2">
      <c r="A48" s="12" t="s">
        <v>5</v>
      </c>
      <c r="C48" s="121">
        <v>3395.9313999999995</v>
      </c>
      <c r="D48" s="121">
        <v>3400.7699000000002</v>
      </c>
      <c r="E48" s="121">
        <v>3736.8138999999996</v>
      </c>
      <c r="F48" s="121">
        <v>4255.4772999999996</v>
      </c>
      <c r="G48" s="121">
        <v>4423.0873999999994</v>
      </c>
      <c r="H48" s="121">
        <v>4391.4708000000001</v>
      </c>
      <c r="I48" s="121">
        <v>2962.8532</v>
      </c>
      <c r="J48" s="121">
        <v>2505.0337</v>
      </c>
      <c r="K48" s="121">
        <v>2937.8419999999996</v>
      </c>
    </row>
    <row r="49" spans="1:11" ht="11.85" customHeight="1" x14ac:dyDescent="0.2">
      <c r="A49" s="12" t="s">
        <v>6</v>
      </c>
      <c r="C49" s="121">
        <v>323.89959999999996</v>
      </c>
      <c r="D49" s="121">
        <v>331.65249999999997</v>
      </c>
      <c r="E49" s="121">
        <v>345.24359999999996</v>
      </c>
      <c r="F49" s="121">
        <v>335.10730000000001</v>
      </c>
      <c r="G49" s="121">
        <v>327.76920000000007</v>
      </c>
      <c r="H49" s="121">
        <v>326.4051</v>
      </c>
      <c r="I49" s="121">
        <v>318.87299999999999</v>
      </c>
      <c r="J49" s="121">
        <v>328.38620000000003</v>
      </c>
      <c r="K49" s="121">
        <v>321.07889999999998</v>
      </c>
    </row>
    <row r="50" spans="1:11" ht="11.85" customHeight="1" x14ac:dyDescent="0.2">
      <c r="A50" s="12" t="s">
        <v>7</v>
      </c>
      <c r="C50" s="121">
        <v>590.19970000000012</v>
      </c>
      <c r="D50" s="121">
        <v>595.3252</v>
      </c>
      <c r="E50" s="121">
        <v>688.56619999999998</v>
      </c>
      <c r="F50" s="121">
        <v>681.84289999999999</v>
      </c>
      <c r="G50" s="121">
        <v>643.3759</v>
      </c>
      <c r="H50" s="121">
        <v>723.89289999999994</v>
      </c>
      <c r="I50" s="121">
        <v>618.43889999999999</v>
      </c>
      <c r="J50" s="121">
        <v>618.06910000000005</v>
      </c>
      <c r="K50" s="121">
        <v>555.21160000000009</v>
      </c>
    </row>
    <row r="51" spans="1:11" ht="11.85" customHeight="1" x14ac:dyDescent="0.2">
      <c r="A51" s="12" t="s">
        <v>8</v>
      </c>
      <c r="C51" s="121">
        <v>477.10720000000003</v>
      </c>
      <c r="D51" s="121">
        <v>527.67550000000006</v>
      </c>
      <c r="E51" s="121">
        <v>730.47629999999992</v>
      </c>
      <c r="F51" s="121">
        <v>674.61860000000001</v>
      </c>
      <c r="G51" s="121">
        <v>590.41560000000004</v>
      </c>
      <c r="H51" s="121">
        <v>572.12300000000005</v>
      </c>
      <c r="I51" s="121">
        <v>491.79730000000001</v>
      </c>
      <c r="J51" s="121">
        <v>437.95269999999999</v>
      </c>
      <c r="K51" s="121">
        <v>474.63429999999994</v>
      </c>
    </row>
    <row r="52" spans="1:11" ht="11.85" customHeight="1" x14ac:dyDescent="0.2">
      <c r="A52" s="12" t="s">
        <v>9</v>
      </c>
      <c r="C52" s="121">
        <v>605.0462</v>
      </c>
      <c r="D52" s="121">
        <v>601.17139999999995</v>
      </c>
      <c r="E52" s="121">
        <v>684.88650000000007</v>
      </c>
      <c r="F52" s="121">
        <v>684.09320000000002</v>
      </c>
      <c r="G52" s="121">
        <v>653.98879999999997</v>
      </c>
      <c r="H52" s="121">
        <v>745.16139999999996</v>
      </c>
      <c r="I52" s="121">
        <v>630.12850000000003</v>
      </c>
      <c r="J52" s="121">
        <v>635.7573000000001</v>
      </c>
      <c r="K52" s="121">
        <v>564.03700000000003</v>
      </c>
    </row>
    <row r="53" spans="1:11" ht="11.85" customHeight="1" x14ac:dyDescent="0.2">
      <c r="A53" s="12" t="s">
        <v>10</v>
      </c>
      <c r="C53" s="121">
        <v>283.45069999999998</v>
      </c>
      <c r="D53" s="121">
        <v>287.15819999999997</v>
      </c>
      <c r="E53" s="121">
        <v>292.59809999999999</v>
      </c>
      <c r="F53" s="121">
        <v>279.73969999999997</v>
      </c>
      <c r="G53" s="121">
        <v>278.75580000000002</v>
      </c>
      <c r="H53" s="121">
        <v>265.27230000000003</v>
      </c>
      <c r="I53" s="121">
        <v>261.31799999999998</v>
      </c>
      <c r="J53" s="121">
        <v>274.48670000000004</v>
      </c>
      <c r="K53" s="121">
        <v>289.49739999999997</v>
      </c>
    </row>
    <row r="54" spans="1:11" ht="11.85" customHeight="1" x14ac:dyDescent="0.2">
      <c r="A54" s="12" t="s">
        <v>8</v>
      </c>
      <c r="C54" s="121">
        <v>297.63149999999996</v>
      </c>
      <c r="D54" s="121">
        <v>286.64550000000008</v>
      </c>
      <c r="E54" s="121">
        <v>284.07499999999999</v>
      </c>
      <c r="F54" s="121">
        <v>287.61589999999995</v>
      </c>
      <c r="G54" s="121">
        <v>295.67690000000005</v>
      </c>
      <c r="H54" s="121">
        <v>281.84569999999997</v>
      </c>
      <c r="I54" s="121">
        <v>289.3922</v>
      </c>
      <c r="J54" s="121">
        <v>304.70139999999998</v>
      </c>
      <c r="K54" s="121">
        <v>306.58799999999997</v>
      </c>
    </row>
    <row r="55" spans="1:11" ht="11.85" customHeight="1" x14ac:dyDescent="0.2">
      <c r="A55" s="12" t="s">
        <v>9</v>
      </c>
      <c r="C55" s="121">
        <v>279.59960000000001</v>
      </c>
      <c r="D55" s="121">
        <v>287.53839999999997</v>
      </c>
      <c r="E55" s="121">
        <v>294.6123</v>
      </c>
      <c r="F55" s="121">
        <v>277.73160000000001</v>
      </c>
      <c r="G55" s="121">
        <v>274.92179999999996</v>
      </c>
      <c r="H55" s="121">
        <v>261.82150000000001</v>
      </c>
      <c r="I55" s="121">
        <v>255.60480000000001</v>
      </c>
      <c r="J55" s="121">
        <v>267.99950000000001</v>
      </c>
      <c r="K55" s="121">
        <v>285.93329999999997</v>
      </c>
    </row>
    <row r="56" spans="1:11" ht="11.85" customHeight="1" x14ac:dyDescent="0.2">
      <c r="A56" s="12" t="s">
        <v>11</v>
      </c>
      <c r="C56" s="121">
        <v>485.24930000000001</v>
      </c>
      <c r="D56" s="121">
        <v>532.67489999999998</v>
      </c>
      <c r="E56" s="121">
        <v>510.89290000000005</v>
      </c>
      <c r="F56" s="121">
        <v>518.149</v>
      </c>
      <c r="G56" s="121">
        <v>475.51419999999996</v>
      </c>
      <c r="H56" s="121">
        <v>431.1413</v>
      </c>
      <c r="I56" s="121">
        <v>757.8723</v>
      </c>
      <c r="J56" s="121">
        <v>635.32530000000008</v>
      </c>
      <c r="K56" s="121">
        <v>652.45909999999992</v>
      </c>
    </row>
    <row r="57" spans="1:11" ht="5.0999999999999996" customHeight="1" x14ac:dyDescent="0.2">
      <c r="A57" s="12"/>
      <c r="C57" s="121"/>
      <c r="D57" s="121"/>
      <c r="E57" s="121"/>
      <c r="F57" s="121"/>
      <c r="G57" s="121"/>
      <c r="H57" s="121"/>
      <c r="I57" s="121"/>
      <c r="J57" s="121"/>
      <c r="K57" s="121"/>
    </row>
    <row r="58" spans="1:11" ht="11.85" customHeight="1" x14ac:dyDescent="0.2">
      <c r="A58" s="12" t="s">
        <v>12</v>
      </c>
      <c r="C58" s="121">
        <v>588.91970000000003</v>
      </c>
      <c r="D58" s="121">
        <v>668.11689999999999</v>
      </c>
      <c r="E58" s="121">
        <v>692.13850000000002</v>
      </c>
      <c r="F58" s="121">
        <v>642.80070000000001</v>
      </c>
      <c r="G58" s="121">
        <v>576.88869999999997</v>
      </c>
      <c r="H58" s="121">
        <v>559.88329999999996</v>
      </c>
      <c r="I58" s="121">
        <v>367.68939999999998</v>
      </c>
      <c r="J58" s="121">
        <v>391.44219999999996</v>
      </c>
      <c r="K58" s="121">
        <v>432.81299999999999</v>
      </c>
    </row>
    <row r="59" spans="1:11" ht="11.85" customHeight="1" x14ac:dyDescent="0.2">
      <c r="A59" s="12" t="s">
        <v>3</v>
      </c>
      <c r="C59" s="121">
        <v>4820.1797999999999</v>
      </c>
      <c r="D59" s="121">
        <v>5386.4441000000015</v>
      </c>
      <c r="E59" s="121">
        <v>5391.9871000000003</v>
      </c>
      <c r="F59" s="121">
        <v>5396.5135999999993</v>
      </c>
      <c r="G59" s="121">
        <v>5236.0708000000004</v>
      </c>
      <c r="H59" s="121">
        <v>4609.0018999999993</v>
      </c>
      <c r="I59" s="121">
        <v>3289.6828</v>
      </c>
      <c r="J59" s="121">
        <v>3570.1580000000004</v>
      </c>
      <c r="K59" s="121">
        <v>3936.2372</v>
      </c>
    </row>
    <row r="60" spans="1:11" ht="11.85" customHeight="1" x14ac:dyDescent="0.2">
      <c r="A60" s="12" t="s">
        <v>4</v>
      </c>
      <c r="C60" s="121">
        <v>10561.6049</v>
      </c>
      <c r="D60" s="121">
        <v>11421.855899999999</v>
      </c>
      <c r="E60" s="121">
        <v>10962.843199999999</v>
      </c>
      <c r="F60" s="121">
        <v>10049.877200000001</v>
      </c>
      <c r="G60" s="121">
        <v>9855.792300000001</v>
      </c>
      <c r="H60" s="121">
        <v>8605.5463999999993</v>
      </c>
      <c r="I60" s="121">
        <v>7464.4328999999989</v>
      </c>
      <c r="J60" s="121">
        <v>8548.9900999999991</v>
      </c>
      <c r="K60" s="121">
        <v>8621.137999999999</v>
      </c>
    </row>
    <row r="61" spans="1:11" ht="11.85" customHeight="1" x14ac:dyDescent="0.2">
      <c r="A61" s="12" t="s">
        <v>5</v>
      </c>
      <c r="C61" s="121">
        <v>2507.4072000000001</v>
      </c>
      <c r="D61" s="121">
        <v>2876.3698999999997</v>
      </c>
      <c r="E61" s="121">
        <v>3095.5014999999999</v>
      </c>
      <c r="F61" s="121">
        <v>3399.1514999999999</v>
      </c>
      <c r="G61" s="121">
        <v>3240.5643</v>
      </c>
      <c r="H61" s="121">
        <v>2837.9929999999995</v>
      </c>
      <c r="I61" s="121">
        <v>1616.8533000000002</v>
      </c>
      <c r="J61" s="121">
        <v>1487.1892</v>
      </c>
      <c r="K61" s="121">
        <v>1931.5269999999998</v>
      </c>
    </row>
    <row r="62" spans="1:11" ht="11.85" customHeight="1" x14ac:dyDescent="0.2">
      <c r="A62" s="12" t="s">
        <v>6</v>
      </c>
      <c r="C62" s="121">
        <v>392.43279999999999</v>
      </c>
      <c r="D62" s="121">
        <v>453.89960000000002</v>
      </c>
      <c r="E62" s="121">
        <v>490.09590000000009</v>
      </c>
      <c r="F62" s="121">
        <v>443.17469999999997</v>
      </c>
      <c r="G62" s="121">
        <v>377.5745</v>
      </c>
      <c r="H62" s="121">
        <v>372.3897</v>
      </c>
      <c r="I62" s="121">
        <v>258.39949999999999</v>
      </c>
      <c r="J62" s="121">
        <v>250.01570000000001</v>
      </c>
      <c r="K62" s="121">
        <v>267.83030000000002</v>
      </c>
    </row>
    <row r="63" spans="1:11" ht="11.85" customHeight="1" x14ac:dyDescent="0.2">
      <c r="A63" s="12" t="s">
        <v>7</v>
      </c>
      <c r="C63" s="121">
        <v>700.42</v>
      </c>
      <c r="D63" s="121">
        <v>937.72749999999996</v>
      </c>
      <c r="E63" s="121">
        <v>930.61059999999998</v>
      </c>
      <c r="F63" s="121">
        <v>920.20429999999988</v>
      </c>
      <c r="G63" s="121">
        <v>753.4846</v>
      </c>
      <c r="H63" s="121">
        <v>852.10689999999988</v>
      </c>
      <c r="I63" s="121">
        <v>550.40789999999993</v>
      </c>
      <c r="J63" s="121">
        <v>579.13300000000004</v>
      </c>
      <c r="K63" s="121">
        <v>661.98709999999994</v>
      </c>
    </row>
    <row r="64" spans="1:11" ht="11.85" customHeight="1" x14ac:dyDescent="0.2">
      <c r="A64" s="12" t="s">
        <v>8</v>
      </c>
      <c r="C64" s="121">
        <v>506.18600000000004</v>
      </c>
      <c r="D64" s="121">
        <v>483.6164</v>
      </c>
      <c r="E64" s="121">
        <v>611.00049999999999</v>
      </c>
      <c r="F64" s="121">
        <v>578.70389999999998</v>
      </c>
      <c r="G64" s="121">
        <v>510.44329999999991</v>
      </c>
      <c r="H64" s="121">
        <v>441.48440000000005</v>
      </c>
      <c r="I64" s="121">
        <v>305.83340000000004</v>
      </c>
      <c r="J64" s="121">
        <v>358.58120000000002</v>
      </c>
      <c r="K64" s="121">
        <v>380.84929999999997</v>
      </c>
    </row>
    <row r="65" spans="1:17" ht="11.85" customHeight="1" x14ac:dyDescent="0.2">
      <c r="A65" s="12" t="s">
        <v>9</v>
      </c>
      <c r="C65" s="121">
        <v>753.41690000000006</v>
      </c>
      <c r="D65" s="121">
        <v>1028.5388</v>
      </c>
      <c r="E65" s="121">
        <v>1004.2228000000001</v>
      </c>
      <c r="F65" s="121">
        <v>1000.7733000000001</v>
      </c>
      <c r="G65" s="121">
        <v>796.03980000000001</v>
      </c>
      <c r="H65" s="121">
        <v>907.37980000000005</v>
      </c>
      <c r="I65" s="121">
        <v>594.15550000000007</v>
      </c>
      <c r="J65" s="121">
        <v>618.00530000000003</v>
      </c>
      <c r="K65" s="121">
        <v>724.15989999999999</v>
      </c>
    </row>
    <row r="66" spans="1:17" ht="11.85" customHeight="1" x14ac:dyDescent="0.2">
      <c r="A66" s="12" t="s">
        <v>10</v>
      </c>
      <c r="C66" s="121">
        <v>379.23070000000001</v>
      </c>
      <c r="D66" s="121">
        <v>438.18850000000003</v>
      </c>
      <c r="E66" s="121">
        <v>473.84090000000003</v>
      </c>
      <c r="F66" s="121">
        <v>416.96670000000006</v>
      </c>
      <c r="G66" s="121">
        <v>358.31619999999998</v>
      </c>
      <c r="H66" s="121">
        <v>339.52569999999997</v>
      </c>
      <c r="I66" s="121">
        <v>244.00459999999998</v>
      </c>
      <c r="J66" s="121">
        <v>234.61169999999998</v>
      </c>
      <c r="K66" s="121">
        <v>251.52959999999999</v>
      </c>
      <c r="L66" s="5"/>
      <c r="M66" s="5"/>
      <c r="N66" s="5"/>
      <c r="O66" s="5"/>
      <c r="P66" s="5"/>
      <c r="Q66" s="5"/>
    </row>
    <row r="67" spans="1:17" ht="11.85" customHeight="1" x14ac:dyDescent="0.2">
      <c r="A67" s="12" t="s">
        <v>8</v>
      </c>
      <c r="C67" s="121">
        <v>299.4119</v>
      </c>
      <c r="D67" s="121">
        <v>366.35129999999998</v>
      </c>
      <c r="E67" s="121">
        <v>378.85419999999999</v>
      </c>
      <c r="F67" s="121">
        <v>341.73060000000004</v>
      </c>
      <c r="G67" s="121">
        <v>292.38810000000001</v>
      </c>
      <c r="H67" s="121">
        <v>280.87270000000001</v>
      </c>
      <c r="I67" s="121">
        <v>194.58150000000001</v>
      </c>
      <c r="J67" s="121">
        <v>195.7775</v>
      </c>
      <c r="K67" s="121">
        <v>210.38389999999998</v>
      </c>
      <c r="L67" s="5"/>
      <c r="M67" s="5"/>
      <c r="N67" s="5"/>
      <c r="O67" s="5"/>
      <c r="P67" s="5"/>
      <c r="Q67" s="5"/>
    </row>
    <row r="68" spans="1:17" ht="11.85" customHeight="1" x14ac:dyDescent="0.2">
      <c r="A68" s="12" t="s">
        <v>9</v>
      </c>
      <c r="C68" s="121">
        <v>408.92680000000001</v>
      </c>
      <c r="D68" s="121">
        <v>464.83709999999996</v>
      </c>
      <c r="E68" s="121">
        <v>508.41739999999999</v>
      </c>
      <c r="F68" s="121">
        <v>442.70009999999996</v>
      </c>
      <c r="G68" s="121">
        <v>379.93</v>
      </c>
      <c r="H68" s="121">
        <v>358.01519999999999</v>
      </c>
      <c r="I68" s="121">
        <v>257.89720000000005</v>
      </c>
      <c r="J68" s="121">
        <v>246.30959999999999</v>
      </c>
      <c r="K68" s="121">
        <v>263.96319999999997</v>
      </c>
      <c r="L68" s="5"/>
      <c r="M68" s="5"/>
      <c r="N68" s="5"/>
      <c r="O68" s="5"/>
      <c r="P68" s="5"/>
      <c r="Q68" s="5"/>
    </row>
    <row r="69" spans="1:17" ht="3" customHeight="1" x14ac:dyDescent="0.2">
      <c r="A69" s="19"/>
      <c r="B69" s="19"/>
      <c r="C69" s="19"/>
      <c r="D69" s="19"/>
      <c r="E69" s="19"/>
      <c r="F69" s="90"/>
      <c r="G69" s="39"/>
      <c r="H69" s="39"/>
      <c r="I69" s="39"/>
      <c r="J69" s="39"/>
      <c r="K69" s="116"/>
      <c r="L69" s="73"/>
      <c r="M69" s="73"/>
      <c r="N69" s="73"/>
      <c r="O69" s="41"/>
      <c r="P69" s="41"/>
      <c r="Q69" s="5"/>
    </row>
    <row r="70" spans="1:17" ht="3" customHeight="1" x14ac:dyDescent="0.2">
      <c r="A70" s="12"/>
      <c r="B70" s="41"/>
      <c r="C70" s="41"/>
      <c r="D70" s="41"/>
      <c r="E70" s="41"/>
      <c r="F70" s="73"/>
      <c r="G70" s="73"/>
      <c r="H70" s="73"/>
      <c r="I70" s="73"/>
      <c r="J70" s="41"/>
      <c r="K70" s="41"/>
      <c r="L70" s="5"/>
      <c r="M70" s="5"/>
      <c r="N70" s="5"/>
      <c r="O70" s="5"/>
      <c r="P70" s="5"/>
      <c r="Q70" s="5"/>
    </row>
    <row r="71" spans="1:17" ht="13.15" customHeight="1" x14ac:dyDescent="0.2">
      <c r="A71" s="1" t="s">
        <v>38</v>
      </c>
      <c r="J71" s="2"/>
      <c r="K71" s="2" t="s">
        <v>141</v>
      </c>
      <c r="L71" s="5"/>
      <c r="M71" s="5"/>
      <c r="N71" s="5"/>
      <c r="O71" s="5"/>
      <c r="P71" s="5"/>
      <c r="Q71" s="5"/>
    </row>
    <row r="72" spans="1:17" x14ac:dyDescent="0.2">
      <c r="A72" s="3" t="s">
        <v>100</v>
      </c>
      <c r="J72" s="4"/>
      <c r="K72" s="4" t="s">
        <v>15</v>
      </c>
      <c r="L72" s="5"/>
      <c r="M72" s="5"/>
      <c r="N72" s="5"/>
      <c r="O72" s="5"/>
      <c r="P72" s="5"/>
      <c r="Q72" s="5"/>
    </row>
    <row r="73" spans="1:17" x14ac:dyDescent="0.2">
      <c r="A73" s="120" t="s">
        <v>113</v>
      </c>
    </row>
    <row r="74" spans="1:17" ht="3" customHeight="1" x14ac:dyDescent="0.2">
      <c r="A74" s="6"/>
    </row>
    <row r="75" spans="1:17" ht="3" customHeight="1" x14ac:dyDescent="0.2">
      <c r="A75" s="7"/>
      <c r="B75" s="15"/>
      <c r="C75" s="15"/>
      <c r="D75" s="15"/>
      <c r="E75" s="15"/>
      <c r="F75" s="69"/>
      <c r="G75" s="69"/>
      <c r="H75" s="69"/>
      <c r="I75" s="69"/>
      <c r="J75" s="15"/>
      <c r="K75" s="15"/>
    </row>
    <row r="76" spans="1:17" x14ac:dyDescent="0.2">
      <c r="A76" s="8" t="s">
        <v>0</v>
      </c>
      <c r="B76" s="9"/>
      <c r="C76" s="9">
        <v>1998</v>
      </c>
      <c r="D76" s="9">
        <v>1999</v>
      </c>
      <c r="E76" s="9">
        <v>2000</v>
      </c>
      <c r="F76" s="9">
        <v>2001</v>
      </c>
      <c r="G76" s="9">
        <v>2002</v>
      </c>
      <c r="H76" s="68">
        <v>2003</v>
      </c>
      <c r="I76" s="68">
        <v>2004</v>
      </c>
      <c r="J76" s="68">
        <v>2005</v>
      </c>
      <c r="K76" s="68">
        <v>2006</v>
      </c>
    </row>
    <row r="77" spans="1:17" ht="3" customHeight="1" x14ac:dyDescent="0.2">
      <c r="A77" s="5"/>
      <c r="F77"/>
      <c r="G77"/>
      <c r="J77" s="59"/>
      <c r="K77" s="59"/>
    </row>
    <row r="78" spans="1:17" ht="3" customHeight="1" x14ac:dyDescent="0.2">
      <c r="A78" s="15"/>
      <c r="B78" s="38"/>
      <c r="C78" s="15"/>
      <c r="D78" s="15"/>
      <c r="E78" s="38"/>
      <c r="F78" s="15"/>
      <c r="G78" s="15"/>
      <c r="H78" s="69"/>
      <c r="I78" s="69"/>
      <c r="J78" s="69"/>
      <c r="K78" s="69"/>
    </row>
    <row r="79" spans="1:17" ht="10.9" customHeight="1" x14ac:dyDescent="0.2">
      <c r="A79" s="12" t="s">
        <v>2</v>
      </c>
      <c r="B79" s="24"/>
      <c r="C79" s="121">
        <v>945.12800000000004</v>
      </c>
      <c r="D79" s="121">
        <v>866.51</v>
      </c>
      <c r="E79" s="121">
        <v>941.07169999999985</v>
      </c>
      <c r="F79" s="121">
        <v>992.64089999999999</v>
      </c>
      <c r="G79" s="121">
        <v>1060.4367999999999</v>
      </c>
      <c r="H79" s="121">
        <v>1215.4366</v>
      </c>
      <c r="I79" s="121">
        <v>1302.424</v>
      </c>
      <c r="J79" s="121">
        <v>1370.0758000000001</v>
      </c>
      <c r="K79" s="121">
        <v>1488.8519999999999</v>
      </c>
    </row>
    <row r="80" spans="1:17" ht="10.9" customHeight="1" x14ac:dyDescent="0.2">
      <c r="A80" s="12" t="s">
        <v>3</v>
      </c>
      <c r="B80" s="24"/>
      <c r="C80" s="121">
        <v>6338.7705999999998</v>
      </c>
      <c r="D80" s="121">
        <v>5942.2866999999997</v>
      </c>
      <c r="E80" s="121">
        <v>6599.5964000000004</v>
      </c>
      <c r="F80" s="121">
        <v>6996.5675999999994</v>
      </c>
      <c r="G80" s="121">
        <v>7394.4081999999999</v>
      </c>
      <c r="H80" s="121">
        <v>7740.7060999999994</v>
      </c>
      <c r="I80" s="121">
        <v>8088.9080000000004</v>
      </c>
      <c r="J80" s="121">
        <v>8109.7302</v>
      </c>
      <c r="K80" s="121">
        <v>8523.5619999999999</v>
      </c>
    </row>
    <row r="81" spans="1:11" ht="10.9" customHeight="1" x14ac:dyDescent="0.2">
      <c r="A81" s="12" t="s">
        <v>4</v>
      </c>
      <c r="B81" s="24"/>
      <c r="C81" s="121">
        <v>7586.0087999999996</v>
      </c>
      <c r="D81" s="121">
        <v>7237.8315999999995</v>
      </c>
      <c r="E81" s="121">
        <v>7865.6862000000001</v>
      </c>
      <c r="F81" s="121">
        <v>8154.2891</v>
      </c>
      <c r="G81" s="121">
        <v>8649.4338000000007</v>
      </c>
      <c r="H81" s="121">
        <v>9086.1509000000005</v>
      </c>
      <c r="I81" s="121">
        <v>9382.9009999999998</v>
      </c>
      <c r="J81" s="121">
        <v>9244.5350999999991</v>
      </c>
      <c r="K81" s="121">
        <v>9613.1730000000007</v>
      </c>
    </row>
    <row r="82" spans="1:11" ht="10.9" customHeight="1" x14ac:dyDescent="0.2">
      <c r="A82" s="12" t="s">
        <v>5</v>
      </c>
      <c r="B82" s="24"/>
      <c r="C82" s="121">
        <v>2978.0222000000003</v>
      </c>
      <c r="D82" s="121">
        <v>2681.9560000000001</v>
      </c>
      <c r="E82" s="121">
        <v>2698.6923999999999</v>
      </c>
      <c r="F82" s="121">
        <v>3460.4539000000004</v>
      </c>
      <c r="G82" s="121">
        <v>3765.1028000000001</v>
      </c>
      <c r="H82" s="121">
        <v>3830.5196000000001</v>
      </c>
      <c r="I82" s="121">
        <v>3786.1809999999996</v>
      </c>
      <c r="J82" s="121">
        <v>3730.3385000000003</v>
      </c>
      <c r="K82" s="121">
        <v>3968.308</v>
      </c>
    </row>
    <row r="83" spans="1:11" s="59" customFormat="1" ht="10.9" customHeight="1" x14ac:dyDescent="0.2">
      <c r="A83" s="64" t="s">
        <v>6</v>
      </c>
      <c r="B83" s="57"/>
      <c r="C83" s="121">
        <v>322.62420000000009</v>
      </c>
      <c r="D83" s="121">
        <v>276.2373</v>
      </c>
      <c r="E83" s="121">
        <f t="shared" ref="E83:K83" si="0">SUM(E84+E87)</f>
        <v>987.76469999999995</v>
      </c>
      <c r="F83" s="121">
        <f t="shared" si="0"/>
        <v>992.69009999999992</v>
      </c>
      <c r="G83" s="121">
        <f t="shared" si="0"/>
        <v>1078.6795</v>
      </c>
      <c r="H83" s="121">
        <f t="shared" si="0"/>
        <v>1143.2369999999999</v>
      </c>
      <c r="I83" s="121">
        <f t="shared" si="0"/>
        <v>1125.4939999999997</v>
      </c>
      <c r="J83" s="121">
        <f t="shared" si="0"/>
        <v>1179.4110000000001</v>
      </c>
      <c r="K83" s="121">
        <f t="shared" si="0"/>
        <v>1198.5409999999999</v>
      </c>
    </row>
    <row r="84" spans="1:11" ht="10.9" customHeight="1" x14ac:dyDescent="0.2">
      <c r="A84" s="12" t="s">
        <v>7</v>
      </c>
      <c r="B84" s="24"/>
      <c r="C84" s="121">
        <v>628.17020000000002</v>
      </c>
      <c r="D84" s="121">
        <v>606.92679999999996</v>
      </c>
      <c r="E84" s="121">
        <v>743.8078999999999</v>
      </c>
      <c r="F84" s="121">
        <v>736.15</v>
      </c>
      <c r="G84" s="121">
        <v>783.19100000000003</v>
      </c>
      <c r="H84" s="121">
        <v>824.9387999999999</v>
      </c>
      <c r="I84" s="121">
        <v>794.41099999999983</v>
      </c>
      <c r="J84" s="121">
        <v>824.6341000000001</v>
      </c>
      <c r="K84" s="121">
        <v>828.40700000000004</v>
      </c>
    </row>
    <row r="85" spans="1:11" ht="10.9" customHeight="1" x14ac:dyDescent="0.2">
      <c r="A85" s="12" t="s">
        <v>8</v>
      </c>
      <c r="B85" s="24"/>
      <c r="C85" s="121">
        <v>593.31920000000002</v>
      </c>
      <c r="D85" s="121">
        <v>502.76909999999998</v>
      </c>
      <c r="E85" s="121">
        <v>603.01769999999999</v>
      </c>
      <c r="F85" s="121">
        <v>607.54520000000002</v>
      </c>
      <c r="G85" s="121">
        <v>497.43429999999995</v>
      </c>
      <c r="H85" s="121">
        <v>706.10839999999996</v>
      </c>
      <c r="I85" s="121">
        <v>696.86599999999999</v>
      </c>
      <c r="J85" s="121">
        <v>723.40190000000007</v>
      </c>
      <c r="K85" s="121">
        <v>737.77700000000004</v>
      </c>
    </row>
    <row r="86" spans="1:11" ht="10.9" customHeight="1" x14ac:dyDescent="0.2">
      <c r="A86" s="12" t="s">
        <v>9</v>
      </c>
      <c r="B86" s="24"/>
      <c r="C86" s="121">
        <v>632.79419999999993</v>
      </c>
      <c r="D86" s="121">
        <v>618.87059999999997</v>
      </c>
      <c r="E86" s="121">
        <v>759.36869999999999</v>
      </c>
      <c r="F86" s="121">
        <v>750.96830000000011</v>
      </c>
      <c r="G86" s="121">
        <v>816.88900000000001</v>
      </c>
      <c r="H86" s="121">
        <v>840.59060000000011</v>
      </c>
      <c r="I86" s="121">
        <v>810.23699999999997</v>
      </c>
      <c r="J86" s="121">
        <v>841.20429999999988</v>
      </c>
      <c r="K86" s="121">
        <v>843.72699999999998</v>
      </c>
    </row>
    <row r="87" spans="1:11" ht="10.9" customHeight="1" x14ac:dyDescent="0.2">
      <c r="A87" s="12" t="s">
        <v>10</v>
      </c>
      <c r="B87" s="24"/>
      <c r="C87" s="121">
        <v>283.27940000000001</v>
      </c>
      <c r="D87" s="121">
        <v>239.2593</v>
      </c>
      <c r="E87" s="121">
        <v>243.95680000000004</v>
      </c>
      <c r="F87" s="121">
        <v>256.54009999999994</v>
      </c>
      <c r="G87" s="121">
        <v>295.48849999999999</v>
      </c>
      <c r="H87" s="121">
        <v>318.29820000000001</v>
      </c>
      <c r="I87" s="121">
        <v>331.08299999999997</v>
      </c>
      <c r="J87" s="121">
        <v>354.77690000000001</v>
      </c>
      <c r="K87" s="121">
        <v>370.13399999999996</v>
      </c>
    </row>
    <row r="88" spans="1:11" ht="10.9" customHeight="1" x14ac:dyDescent="0.2">
      <c r="A88" s="12" t="s">
        <v>8</v>
      </c>
      <c r="B88" s="24"/>
      <c r="C88" s="121">
        <v>289.1071</v>
      </c>
      <c r="D88" s="121">
        <v>250.15869999999998</v>
      </c>
      <c r="E88" s="121">
        <v>260.84000000000003</v>
      </c>
      <c r="F88" s="121">
        <v>279.83350000000002</v>
      </c>
      <c r="G88" s="121">
        <v>312.66950000000003</v>
      </c>
      <c r="H88" s="121">
        <v>337.74039999999997</v>
      </c>
      <c r="I88" s="121">
        <v>348.39400000000001</v>
      </c>
      <c r="J88" s="121">
        <v>360.62920000000003</v>
      </c>
      <c r="K88" s="121">
        <v>371.31400000000002</v>
      </c>
    </row>
    <row r="89" spans="1:11" ht="10.9" customHeight="1" x14ac:dyDescent="0.2">
      <c r="A89" s="12" t="s">
        <v>9</v>
      </c>
      <c r="B89" s="24"/>
      <c r="C89" s="121">
        <v>282.06269999999995</v>
      </c>
      <c r="D89" s="121">
        <v>236.77889999999996</v>
      </c>
      <c r="E89" s="121">
        <v>239.97059999999999</v>
      </c>
      <c r="F89" s="121">
        <v>251.20279999999997</v>
      </c>
      <c r="G89" s="121">
        <v>291.21679999999998</v>
      </c>
      <c r="H89" s="121">
        <v>313.57819999999998</v>
      </c>
      <c r="I89" s="121">
        <v>326.63</v>
      </c>
      <c r="J89" s="121">
        <v>353.25299999999999</v>
      </c>
      <c r="K89" s="121">
        <v>369.803</v>
      </c>
    </row>
    <row r="90" spans="1:11" ht="10.9" customHeight="1" x14ac:dyDescent="0.2">
      <c r="A90" s="12" t="s">
        <v>11</v>
      </c>
      <c r="B90" s="24"/>
      <c r="C90" s="121">
        <v>656.6219000000001</v>
      </c>
      <c r="D90" s="121">
        <v>649.06290000000001</v>
      </c>
      <c r="E90" s="121">
        <v>696</v>
      </c>
      <c r="F90" s="121">
        <v>678.00409999999999</v>
      </c>
      <c r="G90" s="121">
        <v>659.99560000000008</v>
      </c>
      <c r="H90" s="121">
        <v>696.00329999999997</v>
      </c>
      <c r="I90" s="121">
        <v>777.11300000000006</v>
      </c>
      <c r="J90" s="121">
        <v>808.58210000000008</v>
      </c>
      <c r="K90" s="121">
        <v>842.79</v>
      </c>
    </row>
    <row r="91" spans="1:11" ht="10.9" customHeight="1" x14ac:dyDescent="0.2">
      <c r="A91" s="12"/>
      <c r="C91" s="121"/>
      <c r="D91" s="121"/>
      <c r="E91" s="121"/>
      <c r="F91" s="121"/>
      <c r="G91" s="121"/>
      <c r="H91" s="121"/>
      <c r="I91" s="121"/>
      <c r="J91" s="121"/>
      <c r="K91" s="121"/>
    </row>
    <row r="92" spans="1:11" ht="10.9" customHeight="1" x14ac:dyDescent="0.2">
      <c r="A92" s="12" t="s">
        <v>12</v>
      </c>
      <c r="B92" s="24"/>
      <c r="C92" s="121">
        <v>466.14830000000006</v>
      </c>
      <c r="D92" s="121">
        <v>463.30709999999999</v>
      </c>
      <c r="E92" s="121">
        <v>517.48620000000005</v>
      </c>
      <c r="F92" s="121">
        <v>551.76260000000002</v>
      </c>
      <c r="G92" s="121">
        <v>583.61210000000017</v>
      </c>
      <c r="H92" s="121">
        <v>609.45209999999997</v>
      </c>
      <c r="I92" s="121">
        <v>646.6</v>
      </c>
      <c r="J92" s="121">
        <v>709.57690000000002</v>
      </c>
      <c r="K92" s="121">
        <v>797.80200000000002</v>
      </c>
    </row>
    <row r="93" spans="1:11" ht="10.9" customHeight="1" x14ac:dyDescent="0.2">
      <c r="A93" s="12" t="s">
        <v>3</v>
      </c>
      <c r="B93" s="24"/>
      <c r="C93" s="121">
        <v>3982.8109999999997</v>
      </c>
      <c r="D93" s="121">
        <v>3678.8820000000001</v>
      </c>
      <c r="E93" s="121">
        <v>4158.2294000000002</v>
      </c>
      <c r="F93" s="121">
        <v>4459.8058999999994</v>
      </c>
      <c r="G93" s="121">
        <v>4487.8276999999989</v>
      </c>
      <c r="H93" s="121">
        <v>4671.8066999999992</v>
      </c>
      <c r="I93" s="121">
        <v>4734.1610000000001</v>
      </c>
      <c r="J93" s="121">
        <v>4985.7111000000004</v>
      </c>
      <c r="K93" s="121">
        <v>5390.3460000000005</v>
      </c>
    </row>
    <row r="94" spans="1:11" ht="10.9" customHeight="1" x14ac:dyDescent="0.2">
      <c r="A94" s="12" t="s">
        <v>4</v>
      </c>
      <c r="B94" s="24"/>
      <c r="C94" s="121">
        <v>8327.6257999999998</v>
      </c>
      <c r="D94" s="121">
        <v>7837.0408999999981</v>
      </c>
      <c r="E94" s="121">
        <v>8367.2908000000007</v>
      </c>
      <c r="F94" s="121">
        <v>9152.5582999999988</v>
      </c>
      <c r="G94" s="121">
        <v>8842.9380000000001</v>
      </c>
      <c r="H94" s="121">
        <v>9279.4405000000006</v>
      </c>
      <c r="I94" s="121">
        <v>9329.2080000000005</v>
      </c>
      <c r="J94" s="121">
        <v>9838.0861000000004</v>
      </c>
      <c r="K94" s="121">
        <v>10800.936000000002</v>
      </c>
    </row>
    <row r="95" spans="1:11" ht="10.9" customHeight="1" x14ac:dyDescent="0.2">
      <c r="A95" s="12" t="s">
        <v>5</v>
      </c>
      <c r="B95" s="24"/>
      <c r="C95" s="121">
        <v>2092.8746999999998</v>
      </c>
      <c r="D95" s="121">
        <v>1811.3544000000002</v>
      </c>
      <c r="E95" s="121">
        <v>2234.0212999999999</v>
      </c>
      <c r="F95" s="121">
        <v>2309.7151000000003</v>
      </c>
      <c r="G95" s="121">
        <v>2496.0942000000005</v>
      </c>
      <c r="H95" s="121">
        <v>2572.5718000000002</v>
      </c>
      <c r="I95" s="121">
        <v>2582.5650000000001</v>
      </c>
      <c r="J95" s="121">
        <v>2663.6024999999995</v>
      </c>
      <c r="K95" s="121">
        <v>2761.03</v>
      </c>
    </row>
    <row r="96" spans="1:11" s="59" customFormat="1" ht="10.9" customHeight="1" x14ac:dyDescent="0.2">
      <c r="A96" s="64" t="s">
        <v>6</v>
      </c>
      <c r="B96" s="57"/>
      <c r="C96" s="121">
        <v>290.01560000000001</v>
      </c>
      <c r="D96" s="121">
        <v>305.35609999999997</v>
      </c>
      <c r="E96" s="121">
        <f t="shared" ref="E96:K96" si="1">SUM(E97+E100)</f>
        <v>1009.5273</v>
      </c>
      <c r="F96" s="121">
        <f t="shared" si="1"/>
        <v>1102.6197</v>
      </c>
      <c r="G96" s="121">
        <f t="shared" si="1"/>
        <v>1119.4771000000001</v>
      </c>
      <c r="H96" s="121">
        <f t="shared" si="1"/>
        <v>1093.3880000000001</v>
      </c>
      <c r="I96" s="121">
        <f t="shared" si="1"/>
        <v>1128.367</v>
      </c>
      <c r="J96" s="121">
        <f t="shared" si="1"/>
        <v>1180.3220999999999</v>
      </c>
      <c r="K96" s="121">
        <f t="shared" si="1"/>
        <v>1275.3209999999999</v>
      </c>
    </row>
    <row r="97" spans="1:11" ht="10.9" customHeight="1" x14ac:dyDescent="0.2">
      <c r="A97" s="12" t="s">
        <v>7</v>
      </c>
      <c r="B97" s="24"/>
      <c r="C97" s="121">
        <v>747.11880000000008</v>
      </c>
      <c r="D97" s="121">
        <v>647.45830000000001</v>
      </c>
      <c r="E97" s="121">
        <v>694.34230000000002</v>
      </c>
      <c r="F97" s="121">
        <v>787.04160000000002</v>
      </c>
      <c r="G97" s="121">
        <v>770.20749999999998</v>
      </c>
      <c r="H97" s="121">
        <v>727.21230000000003</v>
      </c>
      <c r="I97" s="121">
        <v>744.28099999999995</v>
      </c>
      <c r="J97" s="121">
        <v>769.13639999999987</v>
      </c>
      <c r="K97" s="121">
        <v>840.51200000000006</v>
      </c>
    </row>
    <row r="98" spans="1:11" ht="11.85" customHeight="1" x14ac:dyDescent="0.2">
      <c r="A98" s="12" t="s">
        <v>8</v>
      </c>
      <c r="B98" s="24"/>
      <c r="C98" s="121">
        <v>403.3107</v>
      </c>
      <c r="D98" s="121">
        <v>373.17180000000002</v>
      </c>
      <c r="E98" s="121">
        <v>475.85079999999999</v>
      </c>
      <c r="F98" s="121">
        <v>418.47940000000006</v>
      </c>
      <c r="G98" s="121">
        <v>443.7885</v>
      </c>
      <c r="H98" s="121">
        <v>516.46490000000006</v>
      </c>
      <c r="I98" s="121">
        <v>503.13199999999995</v>
      </c>
      <c r="J98" s="121">
        <v>522.27750000000003</v>
      </c>
      <c r="K98" s="121">
        <v>568.36</v>
      </c>
    </row>
    <row r="99" spans="1:11" ht="11.85" customHeight="1" x14ac:dyDescent="0.2">
      <c r="A99" s="12" t="s">
        <v>9</v>
      </c>
      <c r="B99" s="24"/>
      <c r="C99" s="121">
        <v>798.44730000000015</v>
      </c>
      <c r="D99" s="121">
        <v>687.56079999999997</v>
      </c>
      <c r="E99" s="121">
        <v>727.58879999999999</v>
      </c>
      <c r="F99" s="121">
        <v>837.80579999999986</v>
      </c>
      <c r="G99" s="121">
        <v>830.5610999999999</v>
      </c>
      <c r="H99" s="121">
        <v>771.41680000000008</v>
      </c>
      <c r="I99" s="121">
        <v>784.50900000000001</v>
      </c>
      <c r="J99" s="121">
        <v>815.14519999999993</v>
      </c>
      <c r="K99" s="121">
        <v>884.61699999999996</v>
      </c>
    </row>
    <row r="100" spans="1:11" ht="11.85" customHeight="1" x14ac:dyDescent="0.2">
      <c r="A100" s="12" t="s">
        <v>10</v>
      </c>
      <c r="B100" s="24"/>
      <c r="C100" s="121">
        <v>269.19810000000001</v>
      </c>
      <c r="D100" s="121">
        <v>290.02999999999997</v>
      </c>
      <c r="E100" s="121">
        <v>315.185</v>
      </c>
      <c r="F100" s="121">
        <v>315.57809999999995</v>
      </c>
      <c r="G100" s="121">
        <v>349.26960000000003</v>
      </c>
      <c r="H100" s="121">
        <v>366.17570000000006</v>
      </c>
      <c r="I100" s="121">
        <v>384.08600000000001</v>
      </c>
      <c r="J100" s="121">
        <v>411.18570000000005</v>
      </c>
      <c r="K100" s="121">
        <v>434.80899999999997</v>
      </c>
    </row>
    <row r="101" spans="1:11" ht="11.85" customHeight="1" x14ac:dyDescent="0.2">
      <c r="A101" s="12" t="s">
        <v>8</v>
      </c>
      <c r="B101" s="24"/>
      <c r="C101" s="121">
        <v>228.55239999999998</v>
      </c>
      <c r="D101" s="121">
        <v>246.40169999999998</v>
      </c>
      <c r="E101" s="121">
        <v>260.411</v>
      </c>
      <c r="F101" s="121">
        <v>270.25209999999998</v>
      </c>
      <c r="G101" s="121">
        <v>289.3066</v>
      </c>
      <c r="H101" s="121">
        <v>308.41719999999998</v>
      </c>
      <c r="I101" s="121">
        <v>313.26799999999992</v>
      </c>
      <c r="J101" s="121">
        <v>335.5992</v>
      </c>
      <c r="K101" s="121">
        <v>363.17500000000001</v>
      </c>
    </row>
    <row r="102" spans="1:11" ht="11.85" customHeight="1" x14ac:dyDescent="0.2">
      <c r="A102" s="12" t="s">
        <v>9</v>
      </c>
      <c r="B102" s="24"/>
      <c r="C102" s="121">
        <v>281.29259999999999</v>
      </c>
      <c r="D102" s="121">
        <v>302.57339999999999</v>
      </c>
      <c r="E102" s="121">
        <v>329.48380000000003</v>
      </c>
      <c r="F102" s="121">
        <v>328.13900000000001</v>
      </c>
      <c r="G102" s="121">
        <v>365.99079999999998</v>
      </c>
      <c r="H102" s="121">
        <v>382.45499999999998</v>
      </c>
      <c r="I102" s="121">
        <v>403.31399999999996</v>
      </c>
      <c r="J102" s="121">
        <v>432.84730000000002</v>
      </c>
      <c r="K102" s="121">
        <v>456.54</v>
      </c>
    </row>
    <row r="103" spans="1:11" ht="3" customHeight="1" x14ac:dyDescent="0.2">
      <c r="A103" s="41"/>
    </row>
    <row r="104" spans="1:11" ht="3" customHeight="1" x14ac:dyDescent="0.2">
      <c r="A104" s="42"/>
      <c r="B104" s="15"/>
      <c r="C104" s="15"/>
      <c r="D104" s="15"/>
      <c r="E104" s="15"/>
      <c r="F104" s="69"/>
      <c r="G104" s="69"/>
      <c r="H104" s="69"/>
      <c r="I104" s="69"/>
      <c r="J104" s="15"/>
      <c r="K104" s="15"/>
    </row>
    <row r="105" spans="1:11" ht="5.25" customHeight="1" x14ac:dyDescent="0.2">
      <c r="A105" s="12"/>
    </row>
    <row r="106" spans="1:11" x14ac:dyDescent="0.2">
      <c r="A106" s="1" t="s">
        <v>38</v>
      </c>
      <c r="J106" s="2"/>
      <c r="K106" s="2" t="s">
        <v>141</v>
      </c>
    </row>
    <row r="107" spans="1:11" x14ac:dyDescent="0.2">
      <c r="A107" s="3" t="s">
        <v>100</v>
      </c>
      <c r="J107" s="4"/>
      <c r="K107" s="4" t="s">
        <v>16</v>
      </c>
    </row>
    <row r="108" spans="1:11" x14ac:dyDescent="0.2">
      <c r="A108" s="120" t="s">
        <v>113</v>
      </c>
    </row>
    <row r="109" spans="1:11" ht="4.1500000000000004" customHeight="1" x14ac:dyDescent="0.2">
      <c r="A109" s="7"/>
      <c r="B109" s="15"/>
      <c r="C109" s="15"/>
      <c r="D109" s="15"/>
      <c r="E109" s="15"/>
      <c r="F109" s="69"/>
      <c r="G109" s="69"/>
      <c r="H109" s="69"/>
      <c r="I109" s="69"/>
      <c r="J109" s="15"/>
      <c r="K109" s="15"/>
    </row>
    <row r="110" spans="1:11" x14ac:dyDescent="0.2">
      <c r="A110" s="8" t="s">
        <v>0</v>
      </c>
      <c r="E110" s="9">
        <v>2007</v>
      </c>
      <c r="F110" s="9">
        <v>2008</v>
      </c>
      <c r="G110" s="68">
        <v>2009</v>
      </c>
      <c r="H110" s="68">
        <v>2010</v>
      </c>
      <c r="I110" s="68">
        <v>2011</v>
      </c>
      <c r="J110" s="9">
        <v>2012</v>
      </c>
      <c r="K110" s="9">
        <v>2013</v>
      </c>
    </row>
    <row r="111" spans="1:11" ht="3" customHeight="1" x14ac:dyDescent="0.2">
      <c r="A111" s="5"/>
      <c r="B111" s="19"/>
      <c r="C111" s="19"/>
      <c r="D111" s="19"/>
      <c r="F111" s="5"/>
      <c r="K111" s="5"/>
    </row>
    <row r="112" spans="1:11" ht="3" customHeight="1" x14ac:dyDescent="0.2">
      <c r="A112" s="15"/>
      <c r="E112" s="15"/>
      <c r="F112" s="15"/>
      <c r="G112" s="69"/>
      <c r="H112" s="69"/>
      <c r="I112" s="69"/>
      <c r="J112" s="15"/>
      <c r="K112" s="15"/>
    </row>
    <row r="113" spans="1:11" x14ac:dyDescent="0.2">
      <c r="A113" s="12" t="s">
        <v>2</v>
      </c>
      <c r="E113" s="121">
        <v>1648.374485</v>
      </c>
      <c r="F113" s="121">
        <v>1716.707815</v>
      </c>
      <c r="G113" s="121">
        <v>1555.0807790000001</v>
      </c>
      <c r="H113" s="121">
        <v>1743.8926490000003</v>
      </c>
      <c r="I113" s="121">
        <v>1867.2114340000001</v>
      </c>
      <c r="J113" s="121">
        <v>1980.0928549999999</v>
      </c>
      <c r="K113" s="121">
        <v>2125.0049360000003</v>
      </c>
    </row>
    <row r="114" spans="1:11" ht="11.85" customHeight="1" x14ac:dyDescent="0.2">
      <c r="A114" s="12" t="s">
        <v>3</v>
      </c>
      <c r="E114" s="121">
        <v>8967.5349240000014</v>
      </c>
      <c r="F114" s="121">
        <v>9083.4782840000007</v>
      </c>
      <c r="G114" s="121">
        <v>8459.3380880000004</v>
      </c>
      <c r="H114" s="121">
        <v>8503.6398640000007</v>
      </c>
      <c r="I114" s="121">
        <v>8584.7576040000004</v>
      </c>
      <c r="J114" s="121">
        <v>8964.7938859999995</v>
      </c>
      <c r="K114" s="121">
        <v>9494.7326920000014</v>
      </c>
    </row>
    <row r="115" spans="1:11" ht="11.85" customHeight="1" x14ac:dyDescent="0.2">
      <c r="A115" s="12" t="s">
        <v>4</v>
      </c>
      <c r="E115" s="121">
        <v>10149.003878</v>
      </c>
      <c r="F115" s="121">
        <v>10248.336719000001</v>
      </c>
      <c r="G115" s="121">
        <v>9926.4700239999984</v>
      </c>
      <c r="H115" s="121">
        <v>9779.6507570000012</v>
      </c>
      <c r="I115" s="121">
        <v>9674.9522059999999</v>
      </c>
      <c r="J115" s="121">
        <v>10060.65668</v>
      </c>
      <c r="K115" s="121">
        <v>10385.652807</v>
      </c>
    </row>
    <row r="116" spans="1:11" ht="11.85" customHeight="1" x14ac:dyDescent="0.2">
      <c r="A116" s="12" t="s">
        <v>5</v>
      </c>
      <c r="E116" s="121">
        <v>3745.3113720000001</v>
      </c>
      <c r="F116" s="121">
        <v>3642.5489169999996</v>
      </c>
      <c r="G116" s="121">
        <v>3477.211319</v>
      </c>
      <c r="H116" s="121">
        <v>3286.078951</v>
      </c>
      <c r="I116" s="121">
        <v>3407.4355770000002</v>
      </c>
      <c r="J116" s="121">
        <v>3441.3520920000001</v>
      </c>
      <c r="K116" s="121">
        <v>3659.6524489999993</v>
      </c>
    </row>
    <row r="117" spans="1:11" s="59" customFormat="1" ht="11.85" customHeight="1" x14ac:dyDescent="0.2">
      <c r="A117" s="64" t="s">
        <v>6</v>
      </c>
      <c r="E117" s="121">
        <f t="shared" ref="E117:K117" si="2">SUM(E118+E121)</f>
        <v>1259.8324560000001</v>
      </c>
      <c r="F117" s="121">
        <f t="shared" si="2"/>
        <v>1278.879557</v>
      </c>
      <c r="G117" s="121">
        <f t="shared" si="2"/>
        <v>1062.2843499999999</v>
      </c>
      <c r="H117" s="121">
        <f t="shared" si="2"/>
        <v>997.48357599999986</v>
      </c>
      <c r="I117" s="121">
        <f t="shared" si="2"/>
        <v>1009.9802669999999</v>
      </c>
      <c r="J117" s="121">
        <f t="shared" si="2"/>
        <v>1082.182033</v>
      </c>
      <c r="K117" s="121">
        <f t="shared" si="2"/>
        <v>1100.0473420000001</v>
      </c>
    </row>
    <row r="118" spans="1:11" ht="11.85" customHeight="1" x14ac:dyDescent="0.2">
      <c r="A118" s="12" t="s">
        <v>7</v>
      </c>
      <c r="E118" s="121">
        <v>881.62691300000006</v>
      </c>
      <c r="F118" s="121">
        <v>896.20312200000001</v>
      </c>
      <c r="G118" s="121">
        <v>736.53263599999991</v>
      </c>
      <c r="H118" s="121">
        <v>661.76385499999992</v>
      </c>
      <c r="I118" s="121">
        <v>657.39124699999991</v>
      </c>
      <c r="J118" s="121">
        <v>700.64926000000003</v>
      </c>
      <c r="K118" s="121">
        <v>678.00286800000003</v>
      </c>
    </row>
    <row r="119" spans="1:11" ht="11.85" customHeight="1" x14ac:dyDescent="0.2">
      <c r="A119" s="12" t="s">
        <v>8</v>
      </c>
      <c r="E119" s="121">
        <v>742.29527500000006</v>
      </c>
      <c r="F119" s="121">
        <v>733.83608400000003</v>
      </c>
      <c r="G119" s="121">
        <v>644.1870889999999</v>
      </c>
      <c r="H119" s="121">
        <v>537.36945299999991</v>
      </c>
      <c r="I119" s="121">
        <v>569.5612460000001</v>
      </c>
      <c r="J119" s="121">
        <v>626.23321400000009</v>
      </c>
      <c r="K119" s="121">
        <v>577.19801600000005</v>
      </c>
    </row>
    <row r="120" spans="1:11" ht="11.85" customHeight="1" x14ac:dyDescent="0.2">
      <c r="A120" s="12" t="s">
        <v>9</v>
      </c>
      <c r="E120" s="121">
        <v>915.19273699999985</v>
      </c>
      <c r="F120" s="121">
        <v>933.5029790000001</v>
      </c>
      <c r="G120" s="121">
        <v>753.15232600000002</v>
      </c>
      <c r="H120" s="121">
        <v>685.34017899999992</v>
      </c>
      <c r="I120" s="121">
        <v>672.74182100000007</v>
      </c>
      <c r="J120" s="121">
        <v>717.99055699999997</v>
      </c>
      <c r="K120" s="121">
        <v>701.29204000000016</v>
      </c>
    </row>
    <row r="121" spans="1:11" ht="11.85" customHeight="1" x14ac:dyDescent="0.2">
      <c r="A121" s="12" t="s">
        <v>10</v>
      </c>
      <c r="E121" s="121">
        <v>378.20554299999992</v>
      </c>
      <c r="F121" s="121">
        <v>382.67643500000003</v>
      </c>
      <c r="G121" s="121">
        <v>325.75171399999994</v>
      </c>
      <c r="H121" s="121">
        <v>335.71972099999999</v>
      </c>
      <c r="I121" s="121">
        <v>352.58902</v>
      </c>
      <c r="J121" s="121">
        <v>381.53277299999996</v>
      </c>
      <c r="K121" s="121">
        <v>422.04447400000004</v>
      </c>
    </row>
    <row r="122" spans="1:11" ht="11.85" customHeight="1" x14ac:dyDescent="0.2">
      <c r="A122" s="12" t="s">
        <v>8</v>
      </c>
      <c r="E122" s="121">
        <v>378.11380300000008</v>
      </c>
      <c r="F122" s="121">
        <v>385.078532</v>
      </c>
      <c r="G122" s="121">
        <v>321.19707800000003</v>
      </c>
      <c r="H122" s="121">
        <v>317.96567800000003</v>
      </c>
      <c r="I122" s="121">
        <v>345.72414099999997</v>
      </c>
      <c r="J122" s="121">
        <v>378.41941700000001</v>
      </c>
      <c r="K122" s="121">
        <v>399.58588400000002</v>
      </c>
    </row>
    <row r="123" spans="1:11" ht="11.85" customHeight="1" x14ac:dyDescent="0.2">
      <c r="A123" s="12" t="s">
        <v>9</v>
      </c>
      <c r="E123" s="121">
        <v>377.90502800000007</v>
      </c>
      <c r="F123" s="121">
        <v>382.14395500000001</v>
      </c>
      <c r="G123" s="121">
        <v>326.63</v>
      </c>
      <c r="H123" s="121">
        <v>341.87214400000005</v>
      </c>
      <c r="I123" s="121">
        <v>355.32958199999996</v>
      </c>
      <c r="J123" s="121">
        <v>382.56707400000005</v>
      </c>
      <c r="K123" s="121">
        <v>428.47008</v>
      </c>
    </row>
    <row r="124" spans="1:11" ht="11.85" customHeight="1" x14ac:dyDescent="0.2">
      <c r="A124" s="12" t="s">
        <v>11</v>
      </c>
      <c r="E124" s="121">
        <v>855.65579600000001</v>
      </c>
      <c r="F124" s="121">
        <v>888.85390000000007</v>
      </c>
      <c r="G124" s="121">
        <v>947.45318300000008</v>
      </c>
      <c r="H124" s="121">
        <v>1049.7456540000001</v>
      </c>
      <c r="I124" s="121">
        <v>1083.9380650000001</v>
      </c>
      <c r="J124" s="121">
        <v>1015.0815720000002</v>
      </c>
      <c r="K124" s="121">
        <v>940.32155999999998</v>
      </c>
    </row>
    <row r="125" spans="1:11" ht="7.15" customHeight="1" x14ac:dyDescent="0.2">
      <c r="A125" s="12"/>
      <c r="E125" s="121"/>
      <c r="F125" s="121"/>
      <c r="G125" s="121"/>
      <c r="H125" s="121"/>
      <c r="I125" s="121"/>
      <c r="J125" s="121"/>
      <c r="K125" s="121"/>
    </row>
    <row r="126" spans="1:11" ht="10.9" customHeight="1" x14ac:dyDescent="0.2">
      <c r="A126" s="12" t="s">
        <v>12</v>
      </c>
      <c r="E126" s="121">
        <v>924.07484199999999</v>
      </c>
      <c r="F126" s="121">
        <v>956.1658339999999</v>
      </c>
      <c r="G126" s="121">
        <v>877.72712999999999</v>
      </c>
      <c r="H126" s="121">
        <v>948.95727199999999</v>
      </c>
      <c r="I126" s="121">
        <v>1065.226897</v>
      </c>
      <c r="J126" s="121">
        <v>1157.0055029999999</v>
      </c>
      <c r="K126" s="121">
        <v>1193.4997290000001</v>
      </c>
    </row>
    <row r="127" spans="1:11" ht="10.9" customHeight="1" x14ac:dyDescent="0.2">
      <c r="A127" s="12" t="s">
        <v>3</v>
      </c>
      <c r="E127" s="121">
        <v>5607.5924319999995</v>
      </c>
      <c r="F127" s="121">
        <v>5861.3101529999994</v>
      </c>
      <c r="G127" s="121">
        <v>5428.4936620000008</v>
      </c>
      <c r="H127" s="121">
        <v>5400.2995570000003</v>
      </c>
      <c r="I127" s="121">
        <v>5580.44632</v>
      </c>
      <c r="J127" s="121">
        <v>5631.568588000001</v>
      </c>
      <c r="K127" s="121">
        <v>5960.1710550000016</v>
      </c>
    </row>
    <row r="128" spans="1:11" ht="10.9" customHeight="1" x14ac:dyDescent="0.2">
      <c r="A128" s="12" t="s">
        <v>4</v>
      </c>
      <c r="E128" s="121">
        <v>11306.427547000001</v>
      </c>
      <c r="F128" s="121">
        <v>12001.869070000001</v>
      </c>
      <c r="G128" s="121">
        <v>11443.456237</v>
      </c>
      <c r="H128" s="121">
        <v>11727.226349999997</v>
      </c>
      <c r="I128" s="121">
        <v>12442.722945</v>
      </c>
      <c r="J128" s="121">
        <v>12114.319484000001</v>
      </c>
      <c r="K128" s="121">
        <v>12360.642664000001</v>
      </c>
    </row>
    <row r="129" spans="1:11" ht="10.9" customHeight="1" x14ac:dyDescent="0.2">
      <c r="A129" s="12" t="s">
        <v>5</v>
      </c>
      <c r="E129" s="121">
        <v>2774.12601</v>
      </c>
      <c r="F129" s="121">
        <v>2802.1768000000002</v>
      </c>
      <c r="G129" s="121">
        <v>2487.314163</v>
      </c>
      <c r="H129" s="121">
        <v>2366.631809</v>
      </c>
      <c r="I129" s="121">
        <v>2411.5681869999999</v>
      </c>
      <c r="J129" s="121">
        <v>2407.1286840000002</v>
      </c>
      <c r="K129" s="121">
        <v>2442.8521820000001</v>
      </c>
    </row>
    <row r="130" spans="1:11" s="59" customFormat="1" ht="10.9" customHeight="1" x14ac:dyDescent="0.2">
      <c r="A130" s="64" t="s">
        <v>6</v>
      </c>
      <c r="E130" s="121">
        <f t="shared" ref="E130:K130" si="3">SUM(E131+E134)</f>
        <v>1325.8492000000001</v>
      </c>
      <c r="F130" s="121">
        <f t="shared" si="3"/>
        <v>1353.741</v>
      </c>
      <c r="G130" s="121">
        <f t="shared" si="3"/>
        <v>1194.5864119999999</v>
      </c>
      <c r="H130" s="121">
        <f t="shared" si="3"/>
        <v>1247.5810900000001</v>
      </c>
      <c r="I130" s="121">
        <f t="shared" si="3"/>
        <v>1286.9833610000001</v>
      </c>
      <c r="J130" s="121">
        <f t="shared" si="3"/>
        <v>1367.635113</v>
      </c>
      <c r="K130" s="121">
        <f t="shared" si="3"/>
        <v>1202.2717720000001</v>
      </c>
    </row>
    <row r="131" spans="1:11" ht="10.9" customHeight="1" x14ac:dyDescent="0.2">
      <c r="A131" s="12" t="s">
        <v>7</v>
      </c>
      <c r="E131" s="121">
        <v>860.46730000000014</v>
      </c>
      <c r="F131" s="121">
        <v>886.63619999999992</v>
      </c>
      <c r="G131" s="121">
        <v>794.48629099999994</v>
      </c>
      <c r="H131" s="121">
        <v>826.65892500000007</v>
      </c>
      <c r="I131" s="121">
        <v>826.26149200000009</v>
      </c>
      <c r="J131" s="121">
        <v>883.64421400000003</v>
      </c>
      <c r="K131" s="121">
        <v>707.074251</v>
      </c>
    </row>
    <row r="132" spans="1:11" ht="10.9" customHeight="1" x14ac:dyDescent="0.2">
      <c r="A132" s="12" t="s">
        <v>8</v>
      </c>
      <c r="E132" s="121">
        <v>592.78539999999998</v>
      </c>
      <c r="F132" s="121">
        <v>605.69960000000003</v>
      </c>
      <c r="G132" s="121">
        <v>526.97048200000006</v>
      </c>
      <c r="H132" s="121">
        <v>492.935858</v>
      </c>
      <c r="I132" s="121">
        <v>533.95417999999995</v>
      </c>
      <c r="J132" s="121">
        <v>527.64924100000007</v>
      </c>
      <c r="K132" s="121">
        <v>455.68571000000003</v>
      </c>
    </row>
    <row r="133" spans="1:11" ht="10.9" customHeight="1" x14ac:dyDescent="0.2">
      <c r="A133" s="12" t="s">
        <v>9</v>
      </c>
      <c r="E133" s="121">
        <v>918.85679999999991</v>
      </c>
      <c r="F133" s="121">
        <v>928.63369999999986</v>
      </c>
      <c r="G133" s="121">
        <v>837.44885499999987</v>
      </c>
      <c r="H133" s="121">
        <v>883.64265900000009</v>
      </c>
      <c r="I133" s="121">
        <v>890.54341499999998</v>
      </c>
      <c r="J133" s="121">
        <v>961.60513400000002</v>
      </c>
      <c r="K133" s="121">
        <v>771.31072800000004</v>
      </c>
    </row>
    <row r="134" spans="1:11" ht="10.9" customHeight="1" x14ac:dyDescent="0.2">
      <c r="A134" s="12" t="s">
        <v>10</v>
      </c>
      <c r="E134" s="121">
        <v>465.38190000000003</v>
      </c>
      <c r="F134" s="121">
        <v>467.10479999999995</v>
      </c>
      <c r="G134" s="121">
        <v>400.100121</v>
      </c>
      <c r="H134" s="121">
        <v>420.92216500000001</v>
      </c>
      <c r="I134" s="121">
        <v>460.72186899999997</v>
      </c>
      <c r="J134" s="121">
        <v>483.99089900000007</v>
      </c>
      <c r="K134" s="121">
        <v>495.19752099999994</v>
      </c>
    </row>
    <row r="135" spans="1:11" ht="10.9" customHeight="1" x14ac:dyDescent="0.2">
      <c r="A135" s="12" t="s">
        <v>8</v>
      </c>
      <c r="E135" s="121">
        <v>392.4246</v>
      </c>
      <c r="F135" s="121">
        <v>406.74309999999997</v>
      </c>
      <c r="G135" s="121">
        <v>354.90905799999996</v>
      </c>
      <c r="H135" s="121">
        <v>379.15427099999999</v>
      </c>
      <c r="I135" s="121">
        <v>407.12784499999998</v>
      </c>
      <c r="J135" s="121">
        <v>440.14064800000006</v>
      </c>
      <c r="K135" s="121">
        <v>446.74251900000002</v>
      </c>
    </row>
    <row r="136" spans="1:11" ht="10.9" customHeight="1" x14ac:dyDescent="0.2">
      <c r="A136" s="12" t="s">
        <v>9</v>
      </c>
      <c r="E136" s="121">
        <v>491.71550000000002</v>
      </c>
      <c r="F136" s="121">
        <v>489.58819999999997</v>
      </c>
      <c r="G136" s="121">
        <v>417.12548399999997</v>
      </c>
      <c r="H136" s="121">
        <v>437.80560399999996</v>
      </c>
      <c r="I136" s="121">
        <v>483.20870600000006</v>
      </c>
      <c r="J136" s="121">
        <v>500.04115999999999</v>
      </c>
      <c r="K136" s="121">
        <v>511.59163599999994</v>
      </c>
    </row>
    <row r="137" spans="1:11" ht="3" customHeight="1" x14ac:dyDescent="0.2">
      <c r="A137" s="41"/>
    </row>
    <row r="138" spans="1:11" ht="3" customHeight="1" x14ac:dyDescent="0.2">
      <c r="A138" s="42"/>
      <c r="B138" s="15"/>
      <c r="C138" s="15"/>
      <c r="D138" s="15"/>
      <c r="E138" s="15"/>
      <c r="F138" s="69"/>
      <c r="G138" s="69"/>
      <c r="H138" s="69"/>
      <c r="I138" s="69"/>
      <c r="J138" s="15"/>
      <c r="K138" s="15"/>
    </row>
    <row r="139" spans="1:11" x14ac:dyDescent="0.2">
      <c r="A139" s="12" t="s">
        <v>136</v>
      </c>
    </row>
    <row r="140" spans="1:11" x14ac:dyDescent="0.2">
      <c r="A140" s="144" t="s">
        <v>134</v>
      </c>
      <c r="B140" s="147"/>
    </row>
    <row r="141" spans="1:11" hidden="1" x14ac:dyDescent="0.2"/>
  </sheetData>
  <phoneticPr fontId="9" type="noConversion"/>
  <hyperlinks>
    <hyperlink ref="A140:B140" r:id="rId1" display="            www.banxico.org.mx. (14 de agosto de 2014)."/>
  </hyperlinks>
  <pageMargins left="0.59055118110236227" right="0.78740157480314965" top="0.59055118110236227" bottom="0.59055118110236227" header="0.19685039370078741" footer="0.39370078740157483"/>
  <pageSetup orientation="portrait" r:id="rId2"/>
  <headerFooter alignWithMargins="0">
    <oddHeader>&amp;L&amp;K0070C0INEGI. Estadísticas históricas de México 2014. 2015</oddHeader>
  </headerFooter>
  <rowBreaks count="1" manualBreakCount="1">
    <brk id="70" max="10" man="1"/>
  </rowBreaks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O137"/>
  <sheetViews>
    <sheetView showGridLines="0" zoomScaleNormal="100" workbookViewId="0">
      <pane ySplit="1" topLeftCell="A2" activePane="bottomLeft" state="frozen"/>
      <selection sqref="A1:C1"/>
      <selection pane="bottomLeft" sqref="A1:C1"/>
    </sheetView>
  </sheetViews>
  <sheetFormatPr baseColWidth="10" defaultColWidth="0" defaultRowHeight="12.75" zeroHeight="1" x14ac:dyDescent="0.2"/>
  <cols>
    <col min="1" max="1" width="21.85546875" customWidth="1"/>
    <col min="2" max="10" width="6.42578125" customWidth="1"/>
    <col min="11" max="11" width="5.7109375" customWidth="1"/>
    <col min="12" max="12" width="6.42578125" customWidth="1"/>
    <col min="13" max="13" width="5.85546875" customWidth="1"/>
  </cols>
  <sheetData>
    <row r="1" spans="1:13" ht="24.75" customHeight="1" x14ac:dyDescent="0.2"/>
    <row r="2" spans="1:13" x14ac:dyDescent="0.2">
      <c r="A2" s="1" t="s">
        <v>39</v>
      </c>
      <c r="L2" s="2" t="s">
        <v>142</v>
      </c>
    </row>
    <row r="3" spans="1:13" x14ac:dyDescent="0.2">
      <c r="A3" s="3" t="s">
        <v>115</v>
      </c>
      <c r="L3" s="75" t="s">
        <v>13</v>
      </c>
    </row>
    <row r="4" spans="1:13" x14ac:dyDescent="0.2">
      <c r="A4" s="120" t="s">
        <v>109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1:13" ht="3" customHeight="1" x14ac:dyDescent="0.2">
      <c r="A5" s="129"/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1:13" ht="3" customHeight="1" x14ac:dyDescent="0.2">
      <c r="A6" s="130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</row>
    <row r="7" spans="1:13" x14ac:dyDescent="0.2">
      <c r="A7" s="8" t="s">
        <v>40</v>
      </c>
      <c r="C7" s="9">
        <v>1995</v>
      </c>
      <c r="D7" s="9">
        <v>1996</v>
      </c>
      <c r="E7" s="9">
        <v>1997</v>
      </c>
      <c r="F7" s="9">
        <v>1998</v>
      </c>
      <c r="G7" s="9">
        <v>1999</v>
      </c>
      <c r="H7" s="9">
        <v>2000</v>
      </c>
      <c r="I7" s="9">
        <v>2001</v>
      </c>
      <c r="J7" s="9">
        <v>2002</v>
      </c>
      <c r="K7" s="9">
        <v>2003</v>
      </c>
      <c r="L7" s="9">
        <v>2004</v>
      </c>
      <c r="M7" s="5"/>
    </row>
    <row r="8" spans="1:13" ht="3" customHeight="1" x14ac:dyDescent="0.2">
      <c r="A8" s="5"/>
      <c r="B8" s="19"/>
      <c r="C8" s="10"/>
      <c r="D8" s="10"/>
      <c r="E8" s="10"/>
      <c r="F8" s="10"/>
      <c r="G8" s="10"/>
      <c r="H8" s="10"/>
      <c r="I8" s="10"/>
      <c r="J8" s="10"/>
      <c r="K8" s="10"/>
      <c r="L8" s="10"/>
      <c r="M8" s="5"/>
    </row>
    <row r="9" spans="1:13" ht="3" customHeight="1" x14ac:dyDescent="0.2">
      <c r="A9" s="15"/>
      <c r="C9" s="11"/>
      <c r="D9" s="11"/>
      <c r="E9" s="11"/>
      <c r="F9" s="11"/>
      <c r="G9" s="11"/>
      <c r="H9" s="11"/>
      <c r="I9" s="11"/>
      <c r="J9" s="11"/>
      <c r="K9" s="11"/>
      <c r="L9" s="11"/>
      <c r="M9" s="5"/>
    </row>
    <row r="10" spans="1:13" ht="12.75" customHeight="1" x14ac:dyDescent="0.2">
      <c r="A10" s="23" t="s">
        <v>41</v>
      </c>
      <c r="C10" s="43">
        <v>410.7</v>
      </c>
      <c r="D10" s="43">
        <v>446</v>
      </c>
      <c r="E10" s="43">
        <v>450.4</v>
      </c>
      <c r="F10" s="43">
        <v>451.4</v>
      </c>
      <c r="G10" s="43">
        <v>464.5</v>
      </c>
      <c r="H10" s="43">
        <v>481.6</v>
      </c>
      <c r="I10" s="43">
        <v>469.9</v>
      </c>
      <c r="J10" s="43">
        <v>488.2</v>
      </c>
      <c r="K10" s="43">
        <v>534.6</v>
      </c>
      <c r="L10" s="43">
        <v>634.70000000000005</v>
      </c>
    </row>
    <row r="11" spans="1:13" ht="9.9499999999999993" customHeight="1" x14ac:dyDescent="0.2">
      <c r="A11" s="23"/>
      <c r="C11" s="43"/>
      <c r="D11" s="43"/>
      <c r="E11" s="43"/>
      <c r="F11" s="43"/>
      <c r="G11" s="43"/>
      <c r="H11" s="43"/>
      <c r="I11" s="43"/>
      <c r="J11" s="43"/>
      <c r="K11" s="43"/>
      <c r="L11" s="43"/>
    </row>
    <row r="12" spans="1:13" ht="12.75" customHeight="1" x14ac:dyDescent="0.2">
      <c r="A12" s="23" t="s">
        <v>42</v>
      </c>
      <c r="C12" s="43">
        <v>63.4</v>
      </c>
      <c r="D12" s="43">
        <v>69.8</v>
      </c>
      <c r="E12" s="43">
        <v>73.3</v>
      </c>
      <c r="F12" s="43">
        <v>71.3</v>
      </c>
      <c r="G12" s="43">
        <v>74.900000000000006</v>
      </c>
      <c r="H12" s="43">
        <v>82.4</v>
      </c>
      <c r="I12" s="43">
        <v>72.3</v>
      </c>
      <c r="J12" s="43">
        <v>66.7</v>
      </c>
      <c r="K12" s="43">
        <v>64.3</v>
      </c>
      <c r="L12" s="43">
        <v>74.5</v>
      </c>
    </row>
    <row r="13" spans="1:13" ht="12.75" customHeight="1" x14ac:dyDescent="0.2">
      <c r="A13" s="23" t="s">
        <v>43</v>
      </c>
      <c r="C13" s="43">
        <v>28.7</v>
      </c>
      <c r="D13" s="43">
        <v>30</v>
      </c>
      <c r="E13" s="43">
        <v>29.7</v>
      </c>
      <c r="F13" s="43">
        <v>29.9</v>
      </c>
      <c r="G13" s="43">
        <v>28.4</v>
      </c>
      <c r="H13" s="43">
        <v>27.5</v>
      </c>
      <c r="I13" s="43">
        <v>25.8</v>
      </c>
      <c r="J13" s="43">
        <v>26.9</v>
      </c>
      <c r="K13" s="43">
        <v>31.2</v>
      </c>
      <c r="L13" s="43">
        <v>35.700000000000003</v>
      </c>
    </row>
    <row r="14" spans="1:13" ht="12.75" customHeight="1" x14ac:dyDescent="0.2">
      <c r="A14" s="23" t="s">
        <v>44</v>
      </c>
      <c r="C14" s="43">
        <v>25.3</v>
      </c>
      <c r="D14" s="43">
        <v>26.7</v>
      </c>
      <c r="E14" s="43">
        <v>26.7</v>
      </c>
      <c r="F14" s="43">
        <v>29.7</v>
      </c>
      <c r="G14" s="43">
        <v>32.4</v>
      </c>
      <c r="H14" s="43">
        <v>30</v>
      </c>
      <c r="I14" s="43">
        <v>32.9</v>
      </c>
      <c r="J14" s="43">
        <v>33.799999999999997</v>
      </c>
      <c r="K14" s="43">
        <v>39.6</v>
      </c>
      <c r="L14" s="43">
        <v>45.2</v>
      </c>
    </row>
    <row r="15" spans="1:13" ht="12.75" customHeight="1" x14ac:dyDescent="0.2">
      <c r="A15" s="23" t="s">
        <v>45</v>
      </c>
      <c r="C15" s="43">
        <v>27.6</v>
      </c>
      <c r="D15" s="43">
        <v>28.4</v>
      </c>
      <c r="E15" s="43">
        <v>28</v>
      </c>
      <c r="F15" s="43">
        <v>29.9</v>
      </c>
      <c r="G15" s="43">
        <v>31.5</v>
      </c>
      <c r="H15" s="43">
        <v>30.8</v>
      </c>
      <c r="I15" s="43">
        <v>30</v>
      </c>
      <c r="J15" s="43">
        <v>32.700000000000003</v>
      </c>
      <c r="K15" s="43">
        <v>36.6</v>
      </c>
      <c r="L15" s="43">
        <v>40.799999999999997</v>
      </c>
    </row>
    <row r="16" spans="1:13" ht="12.75" customHeight="1" x14ac:dyDescent="0.2">
      <c r="A16" s="23" t="s">
        <v>46</v>
      </c>
      <c r="C16" s="43">
        <v>20.5</v>
      </c>
      <c r="D16" s="43">
        <v>19.2</v>
      </c>
      <c r="E16" s="43">
        <v>20</v>
      </c>
      <c r="F16" s="43">
        <v>21</v>
      </c>
      <c r="G16" s="43">
        <v>20.2</v>
      </c>
      <c r="H16" s="43">
        <v>21.9</v>
      </c>
      <c r="I16" s="43">
        <v>16.3</v>
      </c>
      <c r="J16" s="43">
        <v>20.5</v>
      </c>
      <c r="K16" s="43">
        <v>22.7</v>
      </c>
      <c r="L16" s="43">
        <v>28.2</v>
      </c>
    </row>
    <row r="17" spans="1:15" ht="12.75" customHeight="1" x14ac:dyDescent="0.2">
      <c r="A17" s="23" t="s">
        <v>47</v>
      </c>
      <c r="C17" s="43">
        <v>8.6999999999999993</v>
      </c>
      <c r="D17" s="43">
        <v>10.199999999999999</v>
      </c>
      <c r="E17" s="43">
        <v>12.1</v>
      </c>
      <c r="F17" s="43">
        <v>12.6</v>
      </c>
      <c r="G17" s="43">
        <v>14.1</v>
      </c>
      <c r="H17" s="43">
        <v>16.2</v>
      </c>
      <c r="I17" s="43">
        <v>17.8</v>
      </c>
      <c r="J17" s="43">
        <v>20.399999999999999</v>
      </c>
      <c r="K17" s="43">
        <v>17.399999999999999</v>
      </c>
      <c r="L17" s="43">
        <v>25.7</v>
      </c>
    </row>
    <row r="18" spans="1:15" ht="12.75" customHeight="1" x14ac:dyDescent="0.2">
      <c r="A18" s="23" t="s">
        <v>48</v>
      </c>
      <c r="C18" s="43">
        <v>12.9</v>
      </c>
      <c r="D18" s="43">
        <v>12.8</v>
      </c>
      <c r="E18" s="43">
        <v>11</v>
      </c>
      <c r="F18" s="43">
        <v>11.2</v>
      </c>
      <c r="G18" s="43">
        <v>12.5</v>
      </c>
      <c r="H18" s="43">
        <v>9.9</v>
      </c>
      <c r="I18" s="43">
        <v>10.1</v>
      </c>
      <c r="J18" s="43">
        <v>11.2</v>
      </c>
      <c r="K18" s="43">
        <v>14</v>
      </c>
      <c r="L18" s="43">
        <v>15.3</v>
      </c>
    </row>
    <row r="19" spans="1:15" ht="12.75" customHeight="1" x14ac:dyDescent="0.2">
      <c r="A19" s="23" t="s">
        <v>49</v>
      </c>
      <c r="C19" s="43">
        <v>7.9</v>
      </c>
      <c r="D19" s="43">
        <v>8.6</v>
      </c>
      <c r="E19" s="43">
        <v>8.8000000000000007</v>
      </c>
      <c r="F19" s="43">
        <v>9.4</v>
      </c>
      <c r="G19" s="43">
        <v>10.199999999999999</v>
      </c>
      <c r="H19" s="43">
        <v>10.8</v>
      </c>
      <c r="I19" s="43">
        <v>10.8</v>
      </c>
      <c r="J19" s="43">
        <v>10.7</v>
      </c>
      <c r="K19" s="43">
        <v>10.5</v>
      </c>
      <c r="L19" s="43">
        <v>12.9</v>
      </c>
    </row>
    <row r="20" spans="1:15" ht="12.75" customHeight="1" x14ac:dyDescent="0.2">
      <c r="A20" s="23" t="s">
        <v>50</v>
      </c>
      <c r="C20" s="43">
        <v>18</v>
      </c>
      <c r="D20" s="43">
        <v>17.399999999999999</v>
      </c>
      <c r="E20" s="43">
        <v>16.5</v>
      </c>
      <c r="F20" s="43">
        <v>16.399999999999999</v>
      </c>
      <c r="G20" s="43">
        <v>16.7</v>
      </c>
      <c r="H20" s="43">
        <v>18.7</v>
      </c>
      <c r="I20" s="43">
        <v>17.2</v>
      </c>
      <c r="J20" s="43">
        <v>19</v>
      </c>
      <c r="K20" s="43">
        <v>23.1</v>
      </c>
      <c r="L20" s="43">
        <v>27.7</v>
      </c>
    </row>
    <row r="21" spans="1:15" ht="12.75" customHeight="1" x14ac:dyDescent="0.2">
      <c r="A21" s="23" t="s">
        <v>51</v>
      </c>
      <c r="C21" s="43">
        <v>4.3</v>
      </c>
      <c r="D21" s="43">
        <v>6.9</v>
      </c>
      <c r="E21" s="43">
        <v>7.2</v>
      </c>
      <c r="F21" s="43">
        <v>6.5</v>
      </c>
      <c r="G21" s="43">
        <v>7.5</v>
      </c>
      <c r="H21" s="43">
        <v>3.4</v>
      </c>
      <c r="I21" s="43" t="s">
        <v>26</v>
      </c>
      <c r="J21" s="43">
        <v>4.2</v>
      </c>
      <c r="K21" s="43">
        <v>4.5</v>
      </c>
      <c r="L21" s="43">
        <v>5.2</v>
      </c>
    </row>
    <row r="22" spans="1:15" ht="12.75" customHeight="1" x14ac:dyDescent="0.2">
      <c r="A22" s="61" t="s">
        <v>110</v>
      </c>
      <c r="C22" s="62">
        <v>6.2</v>
      </c>
      <c r="D22" s="62">
        <v>6.9</v>
      </c>
      <c r="E22" s="62">
        <v>7.6</v>
      </c>
      <c r="F22" s="62">
        <v>7.5</v>
      </c>
      <c r="G22" s="62">
        <v>7.2</v>
      </c>
      <c r="H22" s="62">
        <v>8.3000000000000007</v>
      </c>
      <c r="I22" s="62">
        <v>8.4</v>
      </c>
      <c r="J22" s="62">
        <v>8.9</v>
      </c>
      <c r="K22" s="62">
        <v>9.4</v>
      </c>
      <c r="L22" s="62">
        <v>10.8</v>
      </c>
    </row>
    <row r="23" spans="1:15" ht="12.75" customHeight="1" x14ac:dyDescent="0.2">
      <c r="A23" s="23" t="s">
        <v>52</v>
      </c>
      <c r="C23" s="43">
        <v>8.1</v>
      </c>
      <c r="D23" s="43">
        <v>9.1</v>
      </c>
      <c r="E23" s="43">
        <v>9.1</v>
      </c>
      <c r="F23" s="43">
        <v>7.3</v>
      </c>
      <c r="G23" s="43">
        <v>8</v>
      </c>
      <c r="H23" s="43">
        <v>9.3000000000000007</v>
      </c>
      <c r="I23" s="43">
        <v>7.6</v>
      </c>
      <c r="J23" s="43">
        <v>8.6</v>
      </c>
      <c r="K23" s="43">
        <v>12.3</v>
      </c>
      <c r="L23" s="43">
        <v>15.2</v>
      </c>
    </row>
    <row r="24" spans="1:15" ht="12.75" customHeight="1" x14ac:dyDescent="0.2">
      <c r="A24" s="23" t="s">
        <v>53</v>
      </c>
      <c r="C24" s="43">
        <v>9.5</v>
      </c>
      <c r="D24" s="43">
        <v>8.8000000000000007</v>
      </c>
      <c r="E24" s="43">
        <v>7.9</v>
      </c>
      <c r="F24" s="43">
        <v>7.8</v>
      </c>
      <c r="G24" s="43" t="s">
        <v>26</v>
      </c>
      <c r="H24" s="43">
        <v>7.8</v>
      </c>
      <c r="I24" s="43">
        <v>7.6</v>
      </c>
      <c r="J24" s="43">
        <v>7.9</v>
      </c>
      <c r="K24" s="43">
        <v>9.1999999999999993</v>
      </c>
      <c r="L24" s="43">
        <v>10.6</v>
      </c>
    </row>
    <row r="25" spans="1:15" ht="12.75" customHeight="1" x14ac:dyDescent="0.2">
      <c r="A25" s="23" t="s">
        <v>54</v>
      </c>
      <c r="C25" s="43">
        <v>6.6</v>
      </c>
      <c r="D25" s="43">
        <v>6.5</v>
      </c>
      <c r="E25" s="43">
        <v>6.3</v>
      </c>
      <c r="F25" s="43">
        <v>6.8</v>
      </c>
      <c r="G25" s="43" t="s">
        <v>26</v>
      </c>
      <c r="H25" s="43">
        <v>7.2</v>
      </c>
      <c r="I25" s="43" t="s">
        <v>26</v>
      </c>
      <c r="J25" s="43">
        <v>7.7</v>
      </c>
      <c r="K25" s="43">
        <v>9.1999999999999993</v>
      </c>
      <c r="L25" s="43">
        <v>10.3</v>
      </c>
    </row>
    <row r="26" spans="1:15" ht="12.75" customHeight="1" x14ac:dyDescent="0.2">
      <c r="A26" s="25" t="s">
        <v>55</v>
      </c>
      <c r="C26" s="44">
        <v>7.8</v>
      </c>
      <c r="D26" s="44">
        <v>10.8</v>
      </c>
      <c r="E26" s="44">
        <v>9.1999999999999993</v>
      </c>
      <c r="F26" s="44">
        <v>7.1</v>
      </c>
      <c r="G26" s="44">
        <v>7.2</v>
      </c>
      <c r="H26" s="44">
        <v>5.9</v>
      </c>
      <c r="I26" s="44">
        <v>8.1999999999999993</v>
      </c>
      <c r="J26" s="44">
        <v>7.5</v>
      </c>
      <c r="K26" s="44">
        <v>7.1</v>
      </c>
      <c r="L26" s="44">
        <v>9</v>
      </c>
      <c r="M26" s="5"/>
      <c r="N26" s="5"/>
      <c r="O26" s="5"/>
    </row>
    <row r="27" spans="1:15" ht="3" customHeight="1" x14ac:dyDescent="0.2">
      <c r="A27" s="25"/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5"/>
      <c r="N27" s="5"/>
      <c r="O27" s="5"/>
    </row>
    <row r="28" spans="1:15" ht="3" customHeight="1" x14ac:dyDescent="0.2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5"/>
      <c r="N28" s="5"/>
      <c r="O28" s="5"/>
    </row>
    <row r="29" spans="1:15" x14ac:dyDescent="0.2"/>
    <row r="30" spans="1:15" x14ac:dyDescent="0.2"/>
    <row r="31" spans="1:15" x14ac:dyDescent="0.2"/>
    <row r="32" spans="1:15" x14ac:dyDescent="0.2"/>
    <row r="33" spans="1:13" ht="9.75" customHeight="1" x14ac:dyDescent="0.2"/>
    <row r="34" spans="1:13" ht="9.75" customHeight="1" x14ac:dyDescent="0.2"/>
    <row r="35" spans="1:13" ht="9.75" customHeight="1" x14ac:dyDescent="0.2"/>
    <row r="36" spans="1:13" ht="17.100000000000001" customHeight="1" x14ac:dyDescent="0.2"/>
    <row r="37" spans="1:13" x14ac:dyDescent="0.2">
      <c r="A37" s="1" t="s">
        <v>39</v>
      </c>
      <c r="L37" s="2" t="s">
        <v>142</v>
      </c>
    </row>
    <row r="38" spans="1:13" x14ac:dyDescent="0.2">
      <c r="A38" s="3" t="s">
        <v>115</v>
      </c>
      <c r="F38" s="46"/>
      <c r="L38" s="4" t="s">
        <v>62</v>
      </c>
    </row>
    <row r="39" spans="1:13" x14ac:dyDescent="0.2">
      <c r="A39" s="120" t="s">
        <v>109</v>
      </c>
      <c r="B39" s="5"/>
      <c r="C39" s="5"/>
      <c r="D39" s="128"/>
      <c r="E39" s="5"/>
      <c r="F39" s="5"/>
      <c r="G39" s="5"/>
      <c r="H39" s="5"/>
      <c r="I39" s="5"/>
      <c r="J39" s="5"/>
      <c r="K39" s="5"/>
      <c r="L39" s="5"/>
    </row>
    <row r="40" spans="1:13" ht="3" customHeight="1" x14ac:dyDescent="0.2">
      <c r="A40" s="129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</row>
    <row r="41" spans="1:13" ht="3" customHeight="1" x14ac:dyDescent="0.2">
      <c r="A41" s="130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</row>
    <row r="42" spans="1:13" x14ac:dyDescent="0.2">
      <c r="A42" s="8" t="s">
        <v>40</v>
      </c>
      <c r="B42" s="9"/>
      <c r="C42" s="9"/>
      <c r="D42" s="68">
        <v>2005</v>
      </c>
      <c r="E42" s="68">
        <v>2006</v>
      </c>
      <c r="F42" s="68">
        <v>2007</v>
      </c>
      <c r="G42" s="68">
        <v>2008</v>
      </c>
      <c r="H42" s="68">
        <v>2009</v>
      </c>
      <c r="I42" s="68">
        <v>2010</v>
      </c>
      <c r="J42" s="68">
        <v>2011</v>
      </c>
      <c r="K42" s="68">
        <v>2012</v>
      </c>
      <c r="L42" s="68">
        <v>2013</v>
      </c>
      <c r="M42" s="5"/>
    </row>
    <row r="43" spans="1:13" ht="3" customHeight="1" x14ac:dyDescent="0.2">
      <c r="A43" s="5"/>
      <c r="B43" s="10"/>
      <c r="C43" s="10"/>
      <c r="D43" s="10"/>
      <c r="E43" s="10"/>
      <c r="F43" s="102"/>
      <c r="G43" s="10"/>
      <c r="H43" s="10"/>
      <c r="I43" s="10"/>
      <c r="J43" s="10"/>
      <c r="K43" s="10"/>
      <c r="L43" s="10"/>
      <c r="M43" s="5"/>
    </row>
    <row r="44" spans="1:13" ht="3" customHeight="1" x14ac:dyDescent="0.2">
      <c r="A44" s="15"/>
      <c r="B44" s="11"/>
      <c r="C44" s="11"/>
      <c r="D44" s="11"/>
      <c r="E44" s="11"/>
      <c r="F44" s="104"/>
      <c r="G44" s="11"/>
      <c r="H44" s="11"/>
      <c r="I44" s="11"/>
      <c r="J44" s="11"/>
      <c r="K44" s="11"/>
      <c r="L44" s="11"/>
      <c r="M44" s="5"/>
    </row>
    <row r="45" spans="1:13" ht="12.75" customHeight="1" x14ac:dyDescent="0.2">
      <c r="A45" s="23" t="s">
        <v>41</v>
      </c>
      <c r="B45" s="43"/>
      <c r="C45" s="43"/>
      <c r="D45" s="131">
        <v>680</v>
      </c>
      <c r="E45" s="131">
        <v>742</v>
      </c>
      <c r="F45" s="132">
        <v>857.6</v>
      </c>
      <c r="G45" s="131">
        <v>939.8</v>
      </c>
      <c r="H45" s="131">
        <v>851</v>
      </c>
      <c r="I45" s="131">
        <v>930.5</v>
      </c>
      <c r="J45" s="131">
        <v>1042</v>
      </c>
      <c r="K45" s="131">
        <v>1078</v>
      </c>
      <c r="L45" s="131">
        <v>1150</v>
      </c>
    </row>
    <row r="46" spans="1:13" ht="9.9499999999999993" customHeight="1" x14ac:dyDescent="0.2">
      <c r="A46" s="23"/>
      <c r="B46" s="43"/>
      <c r="C46" s="43"/>
      <c r="D46" s="43"/>
      <c r="E46" s="43"/>
      <c r="F46" s="133"/>
      <c r="G46" s="43"/>
      <c r="H46" s="43"/>
      <c r="I46" s="43"/>
      <c r="J46" s="43"/>
      <c r="K46" s="43"/>
      <c r="L46" s="43"/>
    </row>
    <row r="47" spans="1:13" s="59" customFormat="1" ht="12.75" customHeight="1" x14ac:dyDescent="0.2">
      <c r="A47" s="23" t="s">
        <v>42</v>
      </c>
      <c r="B47" s="43"/>
      <c r="C47" s="43"/>
      <c r="D47" s="133">
        <v>81.8</v>
      </c>
      <c r="E47" s="133">
        <v>85.7</v>
      </c>
      <c r="F47" s="133">
        <v>96.9</v>
      </c>
      <c r="G47" s="133">
        <v>110.4</v>
      </c>
      <c r="H47" s="133">
        <v>94.2</v>
      </c>
      <c r="I47" s="133">
        <v>103.5</v>
      </c>
      <c r="J47" s="133">
        <v>115.6</v>
      </c>
      <c r="K47" s="133">
        <v>126.2</v>
      </c>
      <c r="L47" s="133">
        <v>140</v>
      </c>
    </row>
    <row r="48" spans="1:13" s="59" customFormat="1" ht="12.75" customHeight="1" x14ac:dyDescent="0.2">
      <c r="A48" s="23" t="s">
        <v>43</v>
      </c>
      <c r="B48" s="43"/>
      <c r="C48" s="43"/>
      <c r="D48" s="133">
        <v>35.4</v>
      </c>
      <c r="E48" s="133">
        <v>38.1</v>
      </c>
      <c r="F48" s="133">
        <v>42.7</v>
      </c>
      <c r="G48" s="133">
        <v>45.7</v>
      </c>
      <c r="H48" s="133">
        <v>40.200000000000003</v>
      </c>
      <c r="I48" s="133">
        <v>38.799999999999997</v>
      </c>
      <c r="J48" s="133">
        <v>43</v>
      </c>
      <c r="K48" s="133">
        <v>41.2</v>
      </c>
      <c r="L48" s="133">
        <v>43.9</v>
      </c>
    </row>
    <row r="49" spans="1:15" s="59" customFormat="1" ht="12.75" customHeight="1" x14ac:dyDescent="0.2">
      <c r="A49" s="23" t="s">
        <v>44</v>
      </c>
      <c r="B49" s="43"/>
      <c r="C49" s="43"/>
      <c r="D49" s="133">
        <v>48</v>
      </c>
      <c r="E49" s="133">
        <v>51.1</v>
      </c>
      <c r="F49" s="133">
        <v>57.6</v>
      </c>
      <c r="G49" s="133">
        <v>61.6</v>
      </c>
      <c r="H49" s="133">
        <v>53.2</v>
      </c>
      <c r="I49" s="133">
        <v>52.5</v>
      </c>
      <c r="J49" s="133">
        <v>60</v>
      </c>
      <c r="K49" s="133">
        <v>56.3</v>
      </c>
      <c r="L49" s="133">
        <v>60.4</v>
      </c>
    </row>
    <row r="50" spans="1:15" s="59" customFormat="1" ht="12.75" customHeight="1" x14ac:dyDescent="0.2">
      <c r="A50" s="23" t="s">
        <v>45</v>
      </c>
      <c r="B50" s="43"/>
      <c r="C50" s="43"/>
      <c r="D50" s="133">
        <v>44</v>
      </c>
      <c r="E50" s="133">
        <v>46.3</v>
      </c>
      <c r="F50" s="133">
        <v>54.3</v>
      </c>
      <c r="G50" s="133">
        <v>56.6</v>
      </c>
      <c r="H50" s="133">
        <v>49.4</v>
      </c>
      <c r="I50" s="133">
        <v>47</v>
      </c>
      <c r="J50" s="133">
        <v>54.8</v>
      </c>
      <c r="K50" s="133">
        <v>53.6</v>
      </c>
      <c r="L50" s="133">
        <v>56.1</v>
      </c>
    </row>
    <row r="51" spans="1:15" s="59" customFormat="1" ht="12.75" customHeight="1" x14ac:dyDescent="0.2">
      <c r="A51" s="23" t="s">
        <v>46</v>
      </c>
      <c r="B51" s="43"/>
      <c r="C51" s="43"/>
      <c r="D51" s="133">
        <v>30.7</v>
      </c>
      <c r="E51" s="133">
        <v>33.700000000000003</v>
      </c>
      <c r="F51" s="133">
        <v>38.6</v>
      </c>
      <c r="G51" s="133">
        <v>36</v>
      </c>
      <c r="H51" s="133">
        <v>30.1</v>
      </c>
      <c r="I51" s="133">
        <v>32.4</v>
      </c>
      <c r="J51" s="133">
        <v>35.1</v>
      </c>
      <c r="K51" s="133">
        <v>36.200000000000003</v>
      </c>
      <c r="L51" s="133">
        <v>40.6</v>
      </c>
    </row>
    <row r="52" spans="1:15" s="59" customFormat="1" ht="12.75" customHeight="1" x14ac:dyDescent="0.2">
      <c r="A52" s="91" t="s">
        <v>47</v>
      </c>
      <c r="B52" s="43"/>
      <c r="C52" s="43"/>
      <c r="D52" s="133">
        <v>29.3</v>
      </c>
      <c r="E52" s="133">
        <v>33.9</v>
      </c>
      <c r="F52" s="133">
        <v>37.200000000000003</v>
      </c>
      <c r="G52" s="133">
        <v>40.799999999999997</v>
      </c>
      <c r="H52" s="133">
        <v>39.700000000000003</v>
      </c>
      <c r="I52" s="133">
        <v>45.8</v>
      </c>
      <c r="J52" s="133">
        <v>48.5</v>
      </c>
      <c r="K52" s="133">
        <v>50</v>
      </c>
      <c r="L52" s="133">
        <v>51.7</v>
      </c>
    </row>
    <row r="53" spans="1:15" s="59" customFormat="1" ht="12.75" customHeight="1" x14ac:dyDescent="0.2">
      <c r="A53" s="23" t="s">
        <v>48</v>
      </c>
      <c r="B53" s="43"/>
      <c r="C53" s="43"/>
      <c r="D53" s="133">
        <v>16.100000000000001</v>
      </c>
      <c r="E53" s="133">
        <v>16.600000000000001</v>
      </c>
      <c r="F53" s="133">
        <v>18.7</v>
      </c>
      <c r="G53" s="133">
        <v>21.6</v>
      </c>
      <c r="H53" s="133">
        <v>19.399999999999999</v>
      </c>
      <c r="I53" s="133">
        <v>18.600000000000001</v>
      </c>
      <c r="J53" s="133">
        <v>19.899999999999999</v>
      </c>
      <c r="K53" s="133">
        <v>18.899999999999999</v>
      </c>
      <c r="L53" s="133">
        <v>20.100000000000001</v>
      </c>
    </row>
    <row r="54" spans="1:15" s="59" customFormat="1" ht="12.75" customHeight="1" x14ac:dyDescent="0.2">
      <c r="A54" s="23" t="s">
        <v>49</v>
      </c>
      <c r="B54" s="43"/>
      <c r="C54" s="43"/>
      <c r="D54" s="133">
        <v>13.8</v>
      </c>
      <c r="E54" s="133">
        <v>14.6</v>
      </c>
      <c r="F54" s="133">
        <v>15.6</v>
      </c>
      <c r="G54" s="133">
        <v>15.7</v>
      </c>
      <c r="H54" s="133">
        <v>13.7</v>
      </c>
      <c r="I54" s="133">
        <v>15.8</v>
      </c>
      <c r="J54" s="133">
        <v>16.8</v>
      </c>
      <c r="K54" s="133">
        <v>17.399999999999999</v>
      </c>
      <c r="L54" s="133">
        <v>17.7</v>
      </c>
    </row>
    <row r="55" spans="1:15" s="59" customFormat="1" ht="12.75" customHeight="1" x14ac:dyDescent="0.2">
      <c r="A55" s="23" t="s">
        <v>50</v>
      </c>
      <c r="B55" s="43"/>
      <c r="C55" s="43"/>
      <c r="D55" s="133">
        <v>29.2</v>
      </c>
      <c r="E55" s="133">
        <v>32.799999999999997</v>
      </c>
      <c r="F55" s="133">
        <v>36</v>
      </c>
      <c r="G55" s="133">
        <v>39.9</v>
      </c>
      <c r="H55" s="133">
        <v>34.700000000000003</v>
      </c>
      <c r="I55" s="133">
        <v>34.700000000000003</v>
      </c>
      <c r="J55" s="133">
        <v>38.9</v>
      </c>
      <c r="K55" s="133">
        <v>38.1</v>
      </c>
      <c r="L55" s="133">
        <v>41.2</v>
      </c>
    </row>
    <row r="56" spans="1:15" s="59" customFormat="1" ht="12.75" customHeight="1" x14ac:dyDescent="0.2">
      <c r="A56" s="23" t="s">
        <v>51</v>
      </c>
      <c r="B56" s="43"/>
      <c r="C56" s="43"/>
      <c r="D56" s="133">
        <v>5.9</v>
      </c>
      <c r="E56" s="133">
        <v>7.6</v>
      </c>
      <c r="F56" s="133">
        <v>9.4</v>
      </c>
      <c r="G56" s="133">
        <v>11.8</v>
      </c>
      <c r="H56" s="133">
        <v>9.3000000000000007</v>
      </c>
      <c r="I56" s="133">
        <v>8.8000000000000007</v>
      </c>
      <c r="J56" s="133">
        <v>11.3</v>
      </c>
      <c r="K56" s="133">
        <v>10.8</v>
      </c>
      <c r="L56" s="133">
        <v>12</v>
      </c>
    </row>
    <row r="57" spans="1:15" s="59" customFormat="1" ht="12.75" customHeight="1" x14ac:dyDescent="0.2">
      <c r="A57" s="61" t="s">
        <v>110</v>
      </c>
      <c r="B57" s="62"/>
      <c r="C57" s="62"/>
      <c r="D57" s="134">
        <v>11.8</v>
      </c>
      <c r="E57" s="134">
        <v>12.2</v>
      </c>
      <c r="F57" s="134">
        <v>12.9</v>
      </c>
      <c r="G57" s="134">
        <v>13.3</v>
      </c>
      <c r="H57" s="134">
        <v>11.3</v>
      </c>
      <c r="I57" s="134">
        <v>12</v>
      </c>
      <c r="J57" s="134">
        <v>11.9</v>
      </c>
      <c r="K57" s="134">
        <v>12.7</v>
      </c>
      <c r="L57" s="134">
        <v>13.8</v>
      </c>
    </row>
    <row r="58" spans="1:15" s="59" customFormat="1" ht="12.75" customHeight="1" x14ac:dyDescent="0.2">
      <c r="A58" s="23" t="s">
        <v>52</v>
      </c>
      <c r="B58" s="43"/>
      <c r="C58" s="43"/>
      <c r="D58" s="133">
        <v>16.899999999999999</v>
      </c>
      <c r="E58" s="133">
        <v>17.8</v>
      </c>
      <c r="F58" s="133">
        <v>22.3</v>
      </c>
      <c r="G58" s="133">
        <v>24.8</v>
      </c>
      <c r="H58" s="133">
        <v>25.4</v>
      </c>
      <c r="I58" s="133">
        <v>28.4</v>
      </c>
      <c r="J58" s="133">
        <v>31.3</v>
      </c>
      <c r="K58" s="133">
        <v>31.7</v>
      </c>
      <c r="L58" s="133">
        <v>31</v>
      </c>
    </row>
    <row r="59" spans="1:15" s="59" customFormat="1" ht="12.75" customHeight="1" x14ac:dyDescent="0.2">
      <c r="A59" s="23" t="s">
        <v>53</v>
      </c>
      <c r="B59" s="43"/>
      <c r="C59" s="43"/>
      <c r="D59" s="133">
        <v>10.1</v>
      </c>
      <c r="E59" s="133">
        <v>10.6</v>
      </c>
      <c r="F59" s="133">
        <v>12.2</v>
      </c>
      <c r="G59" s="133">
        <v>14.4</v>
      </c>
      <c r="H59" s="133">
        <v>13.8</v>
      </c>
      <c r="I59" s="133">
        <v>14.7</v>
      </c>
      <c r="J59" s="133">
        <v>17.100000000000001</v>
      </c>
      <c r="K59" s="133">
        <v>16</v>
      </c>
      <c r="L59" s="133">
        <v>16.5</v>
      </c>
    </row>
    <row r="60" spans="1:15" s="59" customFormat="1" ht="12.75" customHeight="1" x14ac:dyDescent="0.2">
      <c r="A60" s="23" t="s">
        <v>54</v>
      </c>
      <c r="B60" s="43"/>
      <c r="C60" s="43"/>
      <c r="D60" s="133">
        <v>10.5</v>
      </c>
      <c r="E60" s="133">
        <v>11.3</v>
      </c>
      <c r="F60" s="133">
        <v>13.4</v>
      </c>
      <c r="G60" s="133">
        <v>13.3</v>
      </c>
      <c r="H60" s="133">
        <v>12.4</v>
      </c>
      <c r="I60" s="133">
        <v>12.9</v>
      </c>
      <c r="J60" s="133">
        <v>14.3</v>
      </c>
      <c r="K60" s="133">
        <v>13.7</v>
      </c>
      <c r="L60" s="133">
        <v>15.6</v>
      </c>
    </row>
    <row r="61" spans="1:15" s="59" customFormat="1" ht="12.75" customHeight="1" x14ac:dyDescent="0.2">
      <c r="A61" s="25" t="s">
        <v>55</v>
      </c>
      <c r="B61" s="44"/>
      <c r="C61" s="44"/>
      <c r="D61" s="135">
        <v>10.3</v>
      </c>
      <c r="E61" s="135">
        <v>11.6</v>
      </c>
      <c r="F61" s="135">
        <v>13.8</v>
      </c>
      <c r="G61" s="135">
        <v>15.3</v>
      </c>
      <c r="H61" s="135">
        <v>16.5</v>
      </c>
      <c r="I61" s="135">
        <v>22.2</v>
      </c>
      <c r="J61" s="135">
        <v>28.5</v>
      </c>
      <c r="K61" s="135">
        <v>33.1</v>
      </c>
      <c r="L61" s="135">
        <v>38.9</v>
      </c>
      <c r="M61" s="78"/>
      <c r="N61" s="78"/>
      <c r="O61" s="78"/>
    </row>
    <row r="62" spans="1:15" ht="3" customHeight="1" x14ac:dyDescent="0.2">
      <c r="A62" s="25"/>
      <c r="B62" s="45"/>
      <c r="C62" s="45"/>
      <c r="D62" s="45"/>
      <c r="E62" s="45"/>
      <c r="F62" s="45"/>
      <c r="G62" s="45"/>
      <c r="H62" s="45"/>
      <c r="I62" s="45"/>
      <c r="J62" s="45"/>
      <c r="K62" s="45"/>
      <c r="L62" s="45"/>
      <c r="M62" s="5"/>
      <c r="N62" s="5"/>
      <c r="O62" s="5"/>
    </row>
    <row r="63" spans="1:15" ht="3" customHeight="1" x14ac:dyDescent="0.2">
      <c r="A63" s="15"/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5"/>
      <c r="N63" s="5"/>
      <c r="O63" s="5"/>
    </row>
    <row r="64" spans="1:15" ht="11.1" customHeight="1" x14ac:dyDescent="0.2">
      <c r="A64" s="23" t="s">
        <v>124</v>
      </c>
    </row>
    <row r="65" spans="1:13" ht="11.1" customHeight="1" x14ac:dyDescent="0.2">
      <c r="A65" s="23" t="s">
        <v>111</v>
      </c>
      <c r="B65" s="46"/>
    </row>
    <row r="66" spans="1:13" ht="11.1" customHeight="1" x14ac:dyDescent="0.2">
      <c r="A66" s="26" t="s">
        <v>88</v>
      </c>
    </row>
    <row r="67" spans="1:13" x14ac:dyDescent="0.2">
      <c r="A67" s="26" t="s">
        <v>132</v>
      </c>
    </row>
    <row r="68" spans="1:13" x14ac:dyDescent="0.2">
      <c r="A68" s="144" t="s">
        <v>133</v>
      </c>
      <c r="B68" s="147"/>
    </row>
    <row r="69" spans="1:13" x14ac:dyDescent="0.2">
      <c r="A69" s="1" t="s">
        <v>56</v>
      </c>
      <c r="L69" s="2" t="s">
        <v>143</v>
      </c>
    </row>
    <row r="70" spans="1:13" x14ac:dyDescent="0.2">
      <c r="A70" s="3" t="s">
        <v>115</v>
      </c>
      <c r="L70" s="75" t="s">
        <v>13</v>
      </c>
    </row>
    <row r="71" spans="1:13" x14ac:dyDescent="0.2">
      <c r="A71" s="120" t="s">
        <v>112</v>
      </c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</row>
    <row r="72" spans="1:13" ht="3" customHeight="1" x14ac:dyDescent="0.2">
      <c r="A72" s="129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</row>
    <row r="73" spans="1:13" ht="3" customHeight="1" x14ac:dyDescent="0.2">
      <c r="A73" s="130"/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5"/>
    </row>
    <row r="74" spans="1:13" x14ac:dyDescent="0.2">
      <c r="A74" s="8" t="s">
        <v>40</v>
      </c>
      <c r="C74" s="9">
        <v>1995</v>
      </c>
      <c r="D74" s="9">
        <v>1996</v>
      </c>
      <c r="E74" s="9">
        <v>1997</v>
      </c>
      <c r="F74" s="9">
        <v>1998</v>
      </c>
      <c r="G74" s="9">
        <v>1999</v>
      </c>
      <c r="H74" s="9">
        <v>2000</v>
      </c>
      <c r="I74" s="9">
        <v>2001</v>
      </c>
      <c r="J74" s="9">
        <v>2002</v>
      </c>
      <c r="K74" s="9">
        <v>2003</v>
      </c>
      <c r="L74" s="9">
        <v>2004</v>
      </c>
      <c r="M74" s="5"/>
    </row>
    <row r="75" spans="1:13" ht="3" customHeight="1" x14ac:dyDescent="0.2">
      <c r="B75" s="19"/>
      <c r="M75" s="5"/>
    </row>
    <row r="76" spans="1:13" ht="3" customHeight="1" x14ac:dyDescent="0.2">
      <c r="A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5"/>
    </row>
    <row r="77" spans="1:13" ht="12.75" customHeight="1" x14ac:dyDescent="0.2">
      <c r="A77" s="23" t="s">
        <v>41</v>
      </c>
      <c r="C77" s="47">
        <v>540.6</v>
      </c>
      <c r="D77" s="47">
        <v>575</v>
      </c>
      <c r="E77" s="47">
        <v>598.6</v>
      </c>
      <c r="F77" s="47">
        <v>616.70000000000005</v>
      </c>
      <c r="G77" s="47">
        <v>639.6</v>
      </c>
      <c r="H77" s="47">
        <v>687</v>
      </c>
      <c r="I77" s="47">
        <v>686.7</v>
      </c>
      <c r="J77" s="47">
        <v>707</v>
      </c>
      <c r="K77" s="47">
        <v>694.6</v>
      </c>
      <c r="L77" s="47">
        <v>765.1</v>
      </c>
    </row>
    <row r="78" spans="1:13" ht="9.9499999999999993" customHeight="1" x14ac:dyDescent="0.2">
      <c r="A78" s="23"/>
      <c r="C78" s="47"/>
      <c r="D78" s="47"/>
      <c r="E78" s="47"/>
      <c r="F78" s="47"/>
      <c r="G78" s="47"/>
      <c r="H78" s="47"/>
      <c r="I78" s="47"/>
      <c r="J78" s="47"/>
      <c r="K78" s="47"/>
      <c r="L78" s="47"/>
    </row>
    <row r="79" spans="1:13" ht="13.35" customHeight="1" x14ac:dyDescent="0.2">
      <c r="A79" s="23" t="s">
        <v>45</v>
      </c>
      <c r="C79" s="47">
        <v>60</v>
      </c>
      <c r="D79" s="47">
        <v>62.4</v>
      </c>
      <c r="E79" s="47">
        <v>67.3</v>
      </c>
      <c r="F79" s="47">
        <v>70</v>
      </c>
      <c r="G79" s="47">
        <v>73</v>
      </c>
      <c r="H79" s="47">
        <v>77.2</v>
      </c>
      <c r="I79" s="47">
        <v>75.2</v>
      </c>
      <c r="J79" s="47">
        <v>77</v>
      </c>
      <c r="K79" s="47">
        <v>75</v>
      </c>
      <c r="L79" s="47">
        <v>75.099999999999994</v>
      </c>
    </row>
    <row r="80" spans="1:13" ht="13.35" customHeight="1" x14ac:dyDescent="0.2">
      <c r="A80" s="23" t="s">
        <v>44</v>
      </c>
      <c r="C80" s="47">
        <v>34.9</v>
      </c>
      <c r="D80" s="47">
        <v>46.5</v>
      </c>
      <c r="E80" s="47">
        <v>43.3</v>
      </c>
      <c r="F80" s="47">
        <v>47.4</v>
      </c>
      <c r="G80" s="47">
        <v>46.8</v>
      </c>
      <c r="H80" s="47">
        <v>47.9</v>
      </c>
      <c r="I80" s="47">
        <v>50.1</v>
      </c>
      <c r="J80" s="47">
        <v>52.3</v>
      </c>
      <c r="K80" s="47">
        <v>50.9</v>
      </c>
      <c r="L80" s="47">
        <v>52.4</v>
      </c>
    </row>
    <row r="81" spans="1:15" ht="13.35" customHeight="1" x14ac:dyDescent="0.2">
      <c r="A81" s="23" t="s">
        <v>42</v>
      </c>
      <c r="C81" s="47">
        <v>43.5</v>
      </c>
      <c r="D81" s="47">
        <v>40.5</v>
      </c>
      <c r="E81" s="47">
        <v>47.8</v>
      </c>
      <c r="F81" s="47">
        <v>46.4</v>
      </c>
      <c r="G81" s="47">
        <v>48.5</v>
      </c>
      <c r="H81" s="47">
        <v>51.2</v>
      </c>
      <c r="I81" s="47">
        <v>45.5</v>
      </c>
      <c r="J81" s="47">
        <v>43.6</v>
      </c>
      <c r="K81" s="47">
        <v>41.2</v>
      </c>
      <c r="L81" s="47">
        <v>46.1</v>
      </c>
    </row>
    <row r="82" spans="1:15" ht="13.35" customHeight="1" x14ac:dyDescent="0.2">
      <c r="A82" s="23" t="s">
        <v>43</v>
      </c>
      <c r="C82" s="47">
        <v>31.1</v>
      </c>
      <c r="D82" s="47">
        <v>32.9</v>
      </c>
      <c r="E82" s="47">
        <v>34.700000000000003</v>
      </c>
      <c r="F82" s="47">
        <v>34.9</v>
      </c>
      <c r="G82" s="47">
        <v>36.5</v>
      </c>
      <c r="H82" s="47">
        <v>41.2</v>
      </c>
      <c r="I82" s="47">
        <v>39.1</v>
      </c>
      <c r="J82" s="47">
        <v>39.799999999999997</v>
      </c>
      <c r="K82" s="47">
        <v>39.6</v>
      </c>
      <c r="L82" s="47">
        <v>37.1</v>
      </c>
    </row>
    <row r="83" spans="1:15" ht="13.35" customHeight="1" x14ac:dyDescent="0.2">
      <c r="A83" s="23" t="s">
        <v>47</v>
      </c>
      <c r="C83" s="47">
        <v>20</v>
      </c>
      <c r="D83" s="47">
        <v>22.8</v>
      </c>
      <c r="E83" s="47">
        <v>23.8</v>
      </c>
      <c r="F83" s="47">
        <v>25.1</v>
      </c>
      <c r="G83" s="47">
        <v>27</v>
      </c>
      <c r="H83" s="47">
        <v>31.2</v>
      </c>
      <c r="I83" s="47">
        <v>33.200000000000003</v>
      </c>
      <c r="J83" s="47">
        <v>36.799999999999997</v>
      </c>
      <c r="K83" s="47">
        <v>33</v>
      </c>
      <c r="L83" s="47">
        <v>41.8</v>
      </c>
    </row>
    <row r="84" spans="1:15" ht="13.35" customHeight="1" x14ac:dyDescent="0.2">
      <c r="A84" s="23" t="s">
        <v>46</v>
      </c>
      <c r="C84" s="47">
        <v>23.5</v>
      </c>
      <c r="D84" s="47">
        <v>25.2</v>
      </c>
      <c r="E84" s="47">
        <v>25.5</v>
      </c>
      <c r="F84" s="47">
        <v>25.7</v>
      </c>
      <c r="G84" s="47">
        <v>25.4</v>
      </c>
      <c r="H84" s="47">
        <v>25.2</v>
      </c>
      <c r="I84" s="47">
        <v>22.8</v>
      </c>
      <c r="J84" s="47">
        <v>24.2</v>
      </c>
      <c r="K84" s="47">
        <v>24.7</v>
      </c>
      <c r="L84" s="47">
        <v>27.8</v>
      </c>
    </row>
    <row r="85" spans="1:15" ht="13.35" customHeight="1" x14ac:dyDescent="0.2">
      <c r="A85" s="23" t="s">
        <v>49</v>
      </c>
      <c r="C85" s="47">
        <v>16.899999999999999</v>
      </c>
      <c r="D85" s="47">
        <v>20.7</v>
      </c>
      <c r="E85" s="47">
        <v>17.600000000000001</v>
      </c>
      <c r="F85" s="47">
        <v>18.899999999999999</v>
      </c>
      <c r="G85" s="47">
        <v>19.5</v>
      </c>
      <c r="H85" s="47">
        <v>19.600000000000001</v>
      </c>
      <c r="I85" s="47">
        <v>19.7</v>
      </c>
      <c r="J85" s="47">
        <v>20.100000000000001</v>
      </c>
      <c r="K85" s="47">
        <v>17.5</v>
      </c>
      <c r="L85" s="47">
        <v>19.2</v>
      </c>
    </row>
    <row r="86" spans="1:15" ht="12.75" customHeight="1" x14ac:dyDescent="0.2">
      <c r="A86" s="61" t="s">
        <v>110</v>
      </c>
      <c r="C86" s="63">
        <v>20.2</v>
      </c>
      <c r="D86" s="63">
        <v>21.4</v>
      </c>
      <c r="E86" s="63">
        <v>19.399999999999999</v>
      </c>
      <c r="F86" s="63">
        <v>19.399999999999999</v>
      </c>
      <c r="G86" s="63">
        <v>19</v>
      </c>
      <c r="H86" s="63">
        <v>20.6</v>
      </c>
      <c r="I86" s="63">
        <v>19.8</v>
      </c>
      <c r="J86" s="63">
        <v>19.7</v>
      </c>
      <c r="K86" s="63">
        <v>18.7</v>
      </c>
      <c r="L86" s="63">
        <v>20.6</v>
      </c>
    </row>
    <row r="87" spans="1:15" ht="13.35" customHeight="1" x14ac:dyDescent="0.2">
      <c r="A87" s="23" t="s">
        <v>57</v>
      </c>
      <c r="C87" s="47">
        <v>19.2</v>
      </c>
      <c r="D87" s="47">
        <v>19.399999999999999</v>
      </c>
      <c r="E87" s="47">
        <v>19.5</v>
      </c>
      <c r="F87" s="47">
        <v>18.8</v>
      </c>
      <c r="G87" s="47">
        <v>18</v>
      </c>
      <c r="H87" s="47">
        <v>17.399999999999999</v>
      </c>
      <c r="I87" s="47">
        <v>15</v>
      </c>
      <c r="J87" s="47">
        <v>14</v>
      </c>
      <c r="K87" s="47">
        <v>13.7</v>
      </c>
      <c r="L87" s="47">
        <v>14.3</v>
      </c>
    </row>
    <row r="88" spans="1:15" ht="13.35" customHeight="1" x14ac:dyDescent="0.2">
      <c r="A88" s="23" t="s">
        <v>48</v>
      </c>
      <c r="C88" s="47">
        <v>17.2</v>
      </c>
      <c r="D88" s="47">
        <v>17.3</v>
      </c>
      <c r="E88" s="47">
        <v>16.600000000000001</v>
      </c>
      <c r="F88" s="47">
        <v>17.399999999999999</v>
      </c>
      <c r="G88" s="47">
        <v>17.5</v>
      </c>
      <c r="H88" s="47">
        <v>18</v>
      </c>
      <c r="I88" s="47">
        <v>18.2</v>
      </c>
      <c r="J88" s="47">
        <v>18.600000000000001</v>
      </c>
      <c r="K88" s="47">
        <v>19.100000000000001</v>
      </c>
      <c r="L88" s="47">
        <v>19.399999999999999</v>
      </c>
    </row>
    <row r="89" spans="1:15" ht="13.35" customHeight="1" x14ac:dyDescent="0.2">
      <c r="A89" s="23" t="s">
        <v>50</v>
      </c>
      <c r="C89" s="47">
        <v>14.8</v>
      </c>
      <c r="D89" s="47">
        <v>17.100000000000001</v>
      </c>
      <c r="E89" s="47">
        <v>15.8</v>
      </c>
      <c r="F89" s="47">
        <v>16.5</v>
      </c>
      <c r="G89" s="47">
        <v>17.100000000000001</v>
      </c>
      <c r="H89" s="47">
        <v>19</v>
      </c>
      <c r="I89" s="47">
        <v>17.899999999999999</v>
      </c>
      <c r="J89" s="47">
        <v>18</v>
      </c>
      <c r="K89" s="47">
        <v>18.399999999999999</v>
      </c>
      <c r="L89" s="47">
        <v>20.100000000000001</v>
      </c>
    </row>
    <row r="90" spans="1:15" ht="13.35" customHeight="1" x14ac:dyDescent="0.2">
      <c r="A90" s="23" t="s">
        <v>51</v>
      </c>
      <c r="C90" s="43" t="s">
        <v>26</v>
      </c>
      <c r="D90" s="47">
        <v>15.2</v>
      </c>
      <c r="E90" s="47">
        <v>15.4</v>
      </c>
      <c r="F90" s="47">
        <v>15.8</v>
      </c>
      <c r="G90" s="47">
        <v>18.5</v>
      </c>
      <c r="H90" s="43" t="s">
        <v>89</v>
      </c>
      <c r="I90" s="43" t="s">
        <v>26</v>
      </c>
      <c r="J90" s="47">
        <v>7.9</v>
      </c>
      <c r="K90" s="43">
        <v>20.399999999999999</v>
      </c>
      <c r="L90" s="43">
        <v>19.899999999999999</v>
      </c>
    </row>
    <row r="91" spans="1:15" ht="13.35" customHeight="1" x14ac:dyDescent="0.2">
      <c r="A91" s="23" t="s">
        <v>58</v>
      </c>
      <c r="C91" s="47">
        <v>3.4</v>
      </c>
      <c r="D91" s="47">
        <v>17</v>
      </c>
      <c r="E91" s="47">
        <v>16.8</v>
      </c>
      <c r="F91" s="47">
        <v>16.3</v>
      </c>
      <c r="G91" s="43" t="s">
        <v>26</v>
      </c>
      <c r="H91" s="47">
        <v>4.8</v>
      </c>
      <c r="I91" s="43" t="s">
        <v>26</v>
      </c>
      <c r="J91" s="47">
        <v>4.5999999999999996</v>
      </c>
      <c r="K91" s="47">
        <v>5.0999999999999996</v>
      </c>
      <c r="L91" s="47">
        <v>6.1</v>
      </c>
    </row>
    <row r="92" spans="1:15" ht="13.35" customHeight="1" x14ac:dyDescent="0.2">
      <c r="A92" s="23" t="s">
        <v>59</v>
      </c>
      <c r="C92" s="43" t="s">
        <v>26</v>
      </c>
      <c r="D92" s="47">
        <v>11.7</v>
      </c>
      <c r="E92" s="47">
        <v>17.2</v>
      </c>
      <c r="F92" s="47">
        <v>15</v>
      </c>
      <c r="G92" s="47">
        <v>14.4</v>
      </c>
      <c r="H92" s="43" t="s">
        <v>26</v>
      </c>
      <c r="I92" s="47">
        <v>15.3</v>
      </c>
      <c r="J92" s="43" t="s">
        <v>26</v>
      </c>
      <c r="K92" s="43" t="s">
        <v>26</v>
      </c>
      <c r="L92" s="47">
        <v>12.2</v>
      </c>
    </row>
    <row r="93" spans="1:15" ht="13.35" customHeight="1" x14ac:dyDescent="0.2">
      <c r="A93" s="23" t="s">
        <v>60</v>
      </c>
      <c r="C93" s="47">
        <v>9.5</v>
      </c>
      <c r="D93" s="47">
        <v>10.6</v>
      </c>
      <c r="E93" s="47">
        <v>10.199999999999999</v>
      </c>
      <c r="F93" s="47">
        <v>11.3</v>
      </c>
      <c r="G93" s="43" t="s">
        <v>26</v>
      </c>
      <c r="H93" s="47">
        <v>12.1</v>
      </c>
      <c r="I93" s="43" t="s">
        <v>26</v>
      </c>
      <c r="J93" s="47">
        <v>11.7</v>
      </c>
      <c r="K93" s="47">
        <v>11.7</v>
      </c>
      <c r="L93" s="47">
        <v>11.6</v>
      </c>
      <c r="M93" s="5"/>
      <c r="N93" s="5"/>
      <c r="O93" s="5"/>
    </row>
    <row r="94" spans="1:15" ht="3" customHeight="1" x14ac:dyDescent="0.2">
      <c r="A94" s="25"/>
      <c r="B94" s="45"/>
      <c r="C94" s="45"/>
      <c r="D94" s="45"/>
      <c r="E94" s="45"/>
      <c r="F94" s="45"/>
      <c r="G94" s="45"/>
      <c r="H94" s="45"/>
      <c r="I94" s="45"/>
      <c r="J94" s="45"/>
      <c r="K94" s="45"/>
      <c r="L94" s="45"/>
      <c r="M94" s="5"/>
      <c r="N94" s="5"/>
      <c r="O94" s="5"/>
    </row>
    <row r="95" spans="1:15" ht="3" customHeight="1" x14ac:dyDescent="0.2">
      <c r="A95" s="15"/>
      <c r="B95" s="15"/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5"/>
      <c r="N95" s="5"/>
      <c r="O95" s="5"/>
    </row>
    <row r="96" spans="1:15" ht="11.1" customHeight="1" x14ac:dyDescent="0.2">
      <c r="A96" s="23"/>
    </row>
    <row r="97" spans="1:12" ht="11.1" customHeight="1" x14ac:dyDescent="0.2">
      <c r="A97" s="23"/>
      <c r="B97" s="46"/>
    </row>
    <row r="98" spans="1:12" ht="11.1" customHeight="1" x14ac:dyDescent="0.2">
      <c r="A98" s="23"/>
      <c r="B98" s="46"/>
    </row>
    <row r="99" spans="1:12" x14ac:dyDescent="0.2">
      <c r="A99" s="1" t="s">
        <v>56</v>
      </c>
      <c r="B99" s="35"/>
      <c r="C99" s="35"/>
      <c r="L99" s="2" t="s">
        <v>143</v>
      </c>
    </row>
    <row r="100" spans="1:12" x14ac:dyDescent="0.2">
      <c r="A100" s="3" t="s">
        <v>115</v>
      </c>
      <c r="L100" s="4" t="s">
        <v>62</v>
      </c>
    </row>
    <row r="101" spans="1:12" x14ac:dyDescent="0.2">
      <c r="A101" s="120" t="s">
        <v>112</v>
      </c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128"/>
    </row>
    <row r="102" spans="1:12" ht="3" customHeight="1" x14ac:dyDescent="0.2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</row>
    <row r="103" spans="1:12" ht="3" customHeight="1" x14ac:dyDescent="0.2">
      <c r="A103" s="15"/>
      <c r="B103" s="15"/>
      <c r="C103" s="15"/>
      <c r="D103" s="15"/>
      <c r="E103" s="15"/>
      <c r="F103" s="15"/>
      <c r="G103" s="15"/>
      <c r="H103" s="15"/>
      <c r="I103" s="15"/>
      <c r="J103" s="15"/>
      <c r="K103" s="15"/>
      <c r="L103" s="15"/>
    </row>
    <row r="104" spans="1:12" x14ac:dyDescent="0.2">
      <c r="A104" s="8" t="s">
        <v>40</v>
      </c>
      <c r="B104" s="9"/>
      <c r="C104" s="9"/>
      <c r="D104" s="9">
        <v>2005</v>
      </c>
      <c r="E104" s="9">
        <v>2006</v>
      </c>
      <c r="F104" s="9">
        <v>2007</v>
      </c>
      <c r="G104" s="9">
        <v>2008</v>
      </c>
      <c r="H104" s="9">
        <v>2009</v>
      </c>
      <c r="I104" s="9">
        <v>2010</v>
      </c>
      <c r="J104" s="9">
        <v>2011</v>
      </c>
      <c r="K104" s="9">
        <v>2012</v>
      </c>
      <c r="L104" s="9">
        <v>2013</v>
      </c>
    </row>
    <row r="105" spans="1:12" ht="3" customHeight="1" x14ac:dyDescent="0.2"/>
    <row r="106" spans="1:12" ht="3" customHeight="1" x14ac:dyDescent="0.2">
      <c r="A106" s="15"/>
      <c r="B106" s="15"/>
      <c r="C106" s="15"/>
      <c r="D106" s="15"/>
      <c r="E106" s="15"/>
      <c r="F106" s="15"/>
      <c r="G106" s="15"/>
      <c r="H106" s="15"/>
      <c r="I106" s="15"/>
      <c r="J106" s="15"/>
      <c r="K106" s="15"/>
      <c r="L106" s="15"/>
    </row>
    <row r="107" spans="1:12" ht="12.75" customHeight="1" x14ac:dyDescent="0.2">
      <c r="A107" s="23" t="s">
        <v>41</v>
      </c>
      <c r="B107" s="47"/>
      <c r="C107" s="47"/>
      <c r="D107" s="43">
        <v>803</v>
      </c>
      <c r="E107" s="47">
        <v>847</v>
      </c>
      <c r="F107" s="47">
        <v>901.3</v>
      </c>
      <c r="G107" s="47">
        <v>916.8</v>
      </c>
      <c r="H107" s="47">
        <v>882</v>
      </c>
      <c r="I107" s="47">
        <v>948.4</v>
      </c>
      <c r="J107" s="47">
        <v>994.8</v>
      </c>
      <c r="K107" s="136">
        <v>1035</v>
      </c>
      <c r="L107" s="136">
        <v>1087</v>
      </c>
    </row>
    <row r="108" spans="1:12" ht="6" customHeight="1" x14ac:dyDescent="0.2">
      <c r="A108" s="23"/>
      <c r="B108" s="47"/>
      <c r="C108" s="47"/>
      <c r="D108" s="47"/>
      <c r="E108" s="47"/>
      <c r="F108" s="47"/>
      <c r="G108" s="47"/>
      <c r="H108" s="47"/>
      <c r="I108" s="47"/>
      <c r="J108" s="47"/>
      <c r="K108" s="47"/>
      <c r="L108" s="47"/>
    </row>
    <row r="109" spans="1:12" s="59" customFormat="1" ht="13.35" customHeight="1" x14ac:dyDescent="0.2">
      <c r="A109" s="23" t="s">
        <v>45</v>
      </c>
      <c r="B109" s="47"/>
      <c r="C109" s="47"/>
      <c r="D109" s="137">
        <v>75.900000000000006</v>
      </c>
      <c r="E109" s="137">
        <v>78.900000000000006</v>
      </c>
      <c r="F109" s="137">
        <v>80.900000000000006</v>
      </c>
      <c r="G109" s="137">
        <v>79.2</v>
      </c>
      <c r="H109" s="137">
        <v>76.8</v>
      </c>
      <c r="I109" s="137">
        <v>77.599999999999994</v>
      </c>
      <c r="J109" s="137">
        <v>81.599999999999994</v>
      </c>
      <c r="K109" s="137">
        <v>83</v>
      </c>
      <c r="L109" s="133" t="s">
        <v>26</v>
      </c>
    </row>
    <row r="110" spans="1:12" s="59" customFormat="1" ht="13.35" customHeight="1" x14ac:dyDescent="0.2">
      <c r="A110" s="23" t="s">
        <v>44</v>
      </c>
      <c r="B110" s="47"/>
      <c r="C110" s="47"/>
      <c r="D110" s="137">
        <v>55.9</v>
      </c>
      <c r="E110" s="137">
        <v>58.2</v>
      </c>
      <c r="F110" s="137">
        <v>58.7</v>
      </c>
      <c r="G110" s="137">
        <v>57.2</v>
      </c>
      <c r="H110" s="137">
        <v>52.2</v>
      </c>
      <c r="I110" s="137">
        <v>52.7</v>
      </c>
      <c r="J110" s="137">
        <v>56.2</v>
      </c>
      <c r="K110" s="137">
        <v>57.5</v>
      </c>
      <c r="L110" s="137">
        <v>60.7</v>
      </c>
    </row>
    <row r="111" spans="1:12" s="59" customFormat="1" ht="13.35" customHeight="1" x14ac:dyDescent="0.2">
      <c r="A111" s="23" t="s">
        <v>42</v>
      </c>
      <c r="B111" s="47"/>
      <c r="C111" s="47"/>
      <c r="D111" s="133">
        <v>49.2</v>
      </c>
      <c r="E111" s="137">
        <v>51</v>
      </c>
      <c r="F111" s="137">
        <v>56</v>
      </c>
      <c r="G111" s="137">
        <v>57.9</v>
      </c>
      <c r="H111" s="137">
        <v>55</v>
      </c>
      <c r="I111" s="137">
        <v>60</v>
      </c>
      <c r="J111" s="137">
        <v>62.7</v>
      </c>
      <c r="K111" s="137">
        <v>66.7</v>
      </c>
      <c r="L111" s="133">
        <v>69.8</v>
      </c>
    </row>
    <row r="112" spans="1:12" s="59" customFormat="1" ht="13.35" customHeight="1" x14ac:dyDescent="0.2">
      <c r="A112" s="23" t="s">
        <v>43</v>
      </c>
      <c r="B112" s="47"/>
      <c r="C112" s="47"/>
      <c r="D112" s="137">
        <v>36.5</v>
      </c>
      <c r="E112" s="137">
        <v>41.1</v>
      </c>
      <c r="F112" s="137">
        <v>43.7</v>
      </c>
      <c r="G112" s="137">
        <v>42.7</v>
      </c>
      <c r="H112" s="137">
        <v>43.2</v>
      </c>
      <c r="I112" s="137">
        <v>43.6</v>
      </c>
      <c r="J112" s="137">
        <v>46.1</v>
      </c>
      <c r="K112" s="137">
        <v>46.4</v>
      </c>
      <c r="L112" s="137">
        <v>47.7</v>
      </c>
    </row>
    <row r="113" spans="1:12" s="59" customFormat="1" ht="13.35" customHeight="1" x14ac:dyDescent="0.2">
      <c r="A113" s="23" t="s">
        <v>47</v>
      </c>
      <c r="B113" s="47"/>
      <c r="C113" s="47"/>
      <c r="D113" s="133">
        <v>46.8</v>
      </c>
      <c r="E113" s="137">
        <v>49.9</v>
      </c>
      <c r="F113" s="137">
        <v>54.7</v>
      </c>
      <c r="G113" s="137">
        <v>53</v>
      </c>
      <c r="H113" s="137">
        <v>50.9</v>
      </c>
      <c r="I113" s="137">
        <v>55.7</v>
      </c>
      <c r="J113" s="137">
        <v>57.6</v>
      </c>
      <c r="K113" s="137">
        <v>57.7</v>
      </c>
      <c r="L113" s="133">
        <v>55.7</v>
      </c>
    </row>
    <row r="114" spans="1:12" s="59" customFormat="1" ht="13.35" customHeight="1" x14ac:dyDescent="0.2">
      <c r="A114" s="23" t="s">
        <v>46</v>
      </c>
      <c r="B114" s="47"/>
      <c r="C114" s="47"/>
      <c r="D114" s="137">
        <v>28</v>
      </c>
      <c r="E114" s="137">
        <v>30.7</v>
      </c>
      <c r="F114" s="137">
        <v>30.9</v>
      </c>
      <c r="G114" s="137">
        <v>30.1</v>
      </c>
      <c r="H114" s="137">
        <v>28.2</v>
      </c>
      <c r="I114" s="137">
        <v>28.3</v>
      </c>
      <c r="J114" s="137">
        <v>29.3</v>
      </c>
      <c r="K114" s="137">
        <v>29.3</v>
      </c>
      <c r="L114" s="137">
        <v>31.2</v>
      </c>
    </row>
    <row r="115" spans="1:12" s="59" customFormat="1" ht="13.35" customHeight="1" x14ac:dyDescent="0.2">
      <c r="A115" s="23" t="s">
        <v>49</v>
      </c>
      <c r="B115" s="47"/>
      <c r="C115" s="47"/>
      <c r="D115" s="133">
        <v>18.8</v>
      </c>
      <c r="E115" s="137">
        <v>18.3</v>
      </c>
      <c r="F115" s="137">
        <v>17.899999999999999</v>
      </c>
      <c r="G115" s="137">
        <v>17.100000000000001</v>
      </c>
      <c r="H115" s="137">
        <v>15.7</v>
      </c>
      <c r="I115" s="137">
        <v>16.2</v>
      </c>
      <c r="J115" s="137">
        <v>16</v>
      </c>
      <c r="K115" s="137">
        <v>16.3</v>
      </c>
      <c r="L115" s="133">
        <v>16.600000000000001</v>
      </c>
    </row>
    <row r="116" spans="1:12" s="59" customFormat="1" ht="12.75" customHeight="1" x14ac:dyDescent="0.2">
      <c r="A116" s="61" t="s">
        <v>110</v>
      </c>
      <c r="B116" s="63"/>
      <c r="C116" s="63"/>
      <c r="D116" s="134">
        <v>21.9</v>
      </c>
      <c r="E116" s="138">
        <v>21.4</v>
      </c>
      <c r="F116" s="138">
        <v>21.4</v>
      </c>
      <c r="G116" s="138">
        <v>22.6</v>
      </c>
      <c r="H116" s="138">
        <v>21.5</v>
      </c>
      <c r="I116" s="138">
        <v>23.3</v>
      </c>
      <c r="J116" s="138">
        <v>23.4</v>
      </c>
      <c r="K116" s="138">
        <v>23.4</v>
      </c>
      <c r="L116" s="134">
        <v>23.7</v>
      </c>
    </row>
    <row r="117" spans="1:12" s="59" customFormat="1" ht="13.35" customHeight="1" x14ac:dyDescent="0.2">
      <c r="A117" s="23" t="s">
        <v>57</v>
      </c>
      <c r="B117" s="47"/>
      <c r="C117" s="47"/>
      <c r="D117" s="137">
        <v>15.2</v>
      </c>
      <c r="E117" s="137">
        <v>15.7</v>
      </c>
      <c r="F117" s="137">
        <v>15</v>
      </c>
      <c r="G117" s="137">
        <v>13</v>
      </c>
      <c r="H117" s="137">
        <v>11.9</v>
      </c>
      <c r="I117" s="137">
        <v>12.5</v>
      </c>
      <c r="J117" s="137">
        <v>13.4</v>
      </c>
      <c r="K117" s="137">
        <v>14.8</v>
      </c>
      <c r="L117" s="137">
        <v>15.8</v>
      </c>
    </row>
    <row r="118" spans="1:12" s="59" customFormat="1" ht="13.35" customHeight="1" x14ac:dyDescent="0.2">
      <c r="A118" s="23" t="s">
        <v>48</v>
      </c>
      <c r="B118" s="47"/>
      <c r="C118" s="47"/>
      <c r="D118" s="137">
        <v>20</v>
      </c>
      <c r="E118" s="137">
        <v>20.3</v>
      </c>
      <c r="F118" s="137">
        <v>20.8</v>
      </c>
      <c r="G118" s="137">
        <v>21.9</v>
      </c>
      <c r="H118" s="137">
        <v>21.4</v>
      </c>
      <c r="I118" s="137">
        <v>22</v>
      </c>
      <c r="J118" s="137">
        <v>23</v>
      </c>
      <c r="K118" s="137">
        <v>24.2</v>
      </c>
      <c r="L118" s="137">
        <v>24.8</v>
      </c>
    </row>
    <row r="119" spans="1:12" s="59" customFormat="1" ht="13.35" customHeight="1" x14ac:dyDescent="0.2">
      <c r="A119" s="23" t="s">
        <v>50</v>
      </c>
      <c r="B119" s="47"/>
      <c r="C119" s="47"/>
      <c r="D119" s="137">
        <v>21.3</v>
      </c>
      <c r="E119" s="137">
        <v>23.5</v>
      </c>
      <c r="F119" s="137">
        <v>24.4</v>
      </c>
      <c r="G119" s="137">
        <v>24.9</v>
      </c>
      <c r="H119" s="137">
        <v>24.2</v>
      </c>
      <c r="I119" s="133">
        <v>26.9</v>
      </c>
      <c r="J119" s="133">
        <v>28.4</v>
      </c>
      <c r="K119" s="133">
        <v>30.4</v>
      </c>
      <c r="L119" s="133">
        <v>31.5</v>
      </c>
    </row>
    <row r="120" spans="1:12" s="59" customFormat="1" ht="13.35" customHeight="1" x14ac:dyDescent="0.2">
      <c r="A120" s="23" t="s">
        <v>51</v>
      </c>
      <c r="B120" s="43"/>
      <c r="C120" s="47"/>
      <c r="D120" s="133">
        <v>19.899999999999999</v>
      </c>
      <c r="E120" s="137">
        <v>20.2</v>
      </c>
      <c r="F120" s="137">
        <v>20.6</v>
      </c>
      <c r="G120" s="133">
        <v>21.6</v>
      </c>
      <c r="H120" s="133">
        <v>19.399999999999999</v>
      </c>
      <c r="I120" s="133">
        <v>20.3</v>
      </c>
      <c r="J120" s="133">
        <v>22.7</v>
      </c>
      <c r="K120" s="133">
        <v>25.7</v>
      </c>
      <c r="L120" s="133">
        <v>28.4</v>
      </c>
    </row>
    <row r="121" spans="1:12" s="59" customFormat="1" ht="13.35" customHeight="1" x14ac:dyDescent="0.2">
      <c r="A121" s="23" t="s">
        <v>58</v>
      </c>
      <c r="B121" s="47"/>
      <c r="C121" s="47"/>
      <c r="D121" s="137">
        <v>6.3</v>
      </c>
      <c r="E121" s="137">
        <v>6.4</v>
      </c>
      <c r="F121" s="133">
        <v>6.7</v>
      </c>
      <c r="G121" s="137">
        <v>6.6</v>
      </c>
      <c r="H121" s="133">
        <v>6</v>
      </c>
      <c r="I121" s="137">
        <v>8.6</v>
      </c>
      <c r="J121" s="137">
        <v>9</v>
      </c>
      <c r="K121" s="137">
        <v>9.5</v>
      </c>
      <c r="L121" s="137">
        <v>9</v>
      </c>
    </row>
    <row r="122" spans="1:12" s="59" customFormat="1" ht="13.35" customHeight="1" x14ac:dyDescent="0.2">
      <c r="A122" s="23" t="s">
        <v>59</v>
      </c>
      <c r="B122" s="43"/>
      <c r="C122" s="47"/>
      <c r="D122" s="137">
        <v>10</v>
      </c>
      <c r="E122" s="137">
        <v>9.3000000000000007</v>
      </c>
      <c r="F122" s="137">
        <v>8.6</v>
      </c>
      <c r="G122" s="133">
        <v>8.8000000000000007</v>
      </c>
      <c r="H122" s="137">
        <v>9</v>
      </c>
      <c r="I122" s="133">
        <v>9.5</v>
      </c>
      <c r="J122" s="133">
        <v>10.3</v>
      </c>
      <c r="K122" s="137">
        <v>10.4</v>
      </c>
      <c r="L122" s="137">
        <v>10.7</v>
      </c>
    </row>
    <row r="123" spans="1:12" s="59" customFormat="1" ht="13.35" customHeight="1" x14ac:dyDescent="0.2">
      <c r="A123" s="23" t="s">
        <v>60</v>
      </c>
      <c r="B123" s="47"/>
      <c r="C123" s="47"/>
      <c r="D123" s="133">
        <v>10.6</v>
      </c>
      <c r="E123" s="137">
        <v>11.3</v>
      </c>
      <c r="F123" s="133">
        <v>12.3</v>
      </c>
      <c r="G123" s="137">
        <v>7</v>
      </c>
      <c r="H123" s="133">
        <v>6.4</v>
      </c>
      <c r="I123" s="137">
        <v>6.8</v>
      </c>
      <c r="J123" s="137">
        <v>7.4</v>
      </c>
      <c r="K123" s="137">
        <v>7.7</v>
      </c>
      <c r="L123" s="133">
        <v>8.3000000000000007</v>
      </c>
    </row>
    <row r="124" spans="1:12" ht="3" customHeight="1" x14ac:dyDescent="0.2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</row>
    <row r="125" spans="1:12" ht="3" customHeight="1" x14ac:dyDescent="0.2">
      <c r="A125" s="15"/>
      <c r="B125" s="15"/>
      <c r="C125" s="15"/>
      <c r="D125" s="15"/>
      <c r="E125" s="15"/>
      <c r="F125" s="15"/>
      <c r="G125" s="15"/>
      <c r="H125" s="15"/>
      <c r="I125" s="15"/>
      <c r="J125" s="15"/>
      <c r="K125" s="15"/>
      <c r="L125" s="15"/>
    </row>
    <row r="126" spans="1:12" ht="11.1" customHeight="1" x14ac:dyDescent="0.2">
      <c r="A126" s="26" t="s">
        <v>123</v>
      </c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</row>
    <row r="127" spans="1:12" ht="11.1" customHeight="1" x14ac:dyDescent="0.2">
      <c r="A127" s="26" t="s">
        <v>95</v>
      </c>
    </row>
    <row r="128" spans="1:12" ht="11.1" customHeight="1" x14ac:dyDescent="0.2">
      <c r="A128" s="26" t="s">
        <v>97</v>
      </c>
    </row>
    <row r="129" spans="1:2" ht="11.1" customHeight="1" x14ac:dyDescent="0.2">
      <c r="A129" s="26" t="s">
        <v>98</v>
      </c>
    </row>
    <row r="130" spans="1:2" ht="11.1" customHeight="1" x14ac:dyDescent="0.2">
      <c r="A130" s="26" t="s">
        <v>96</v>
      </c>
    </row>
    <row r="131" spans="1:2" ht="12" customHeight="1" x14ac:dyDescent="0.2">
      <c r="A131" s="23" t="s">
        <v>111</v>
      </c>
    </row>
    <row r="132" spans="1:2" ht="12" customHeight="1" x14ac:dyDescent="0.2">
      <c r="A132" s="26" t="s">
        <v>90</v>
      </c>
    </row>
    <row r="133" spans="1:2" ht="12" customHeight="1" x14ac:dyDescent="0.2">
      <c r="A133" s="26" t="s">
        <v>132</v>
      </c>
    </row>
    <row r="134" spans="1:2" ht="12" customHeight="1" x14ac:dyDescent="0.2">
      <c r="A134" s="144" t="s">
        <v>133</v>
      </c>
    </row>
    <row r="135" spans="1:2" ht="11.1" customHeight="1" x14ac:dyDescent="0.2">
      <c r="A135" s="26"/>
    </row>
    <row r="136" spans="1:2" x14ac:dyDescent="0.2">
      <c r="A136" s="26"/>
    </row>
    <row r="137" spans="1:2" hidden="1" x14ac:dyDescent="0.2">
      <c r="A137" s="144"/>
      <c r="B137" s="147"/>
    </row>
  </sheetData>
  <phoneticPr fontId="9" type="noConversion"/>
  <hyperlinks>
    <hyperlink ref="A137:B137" r:id="rId1" display="             http://www2.unwto.org/es (25 de agosto de 2014)"/>
    <hyperlink ref="A68:B68" r:id="rId2" display="             http://www2.unwto.org/es (25 de agosto de 2014)"/>
    <hyperlink ref="A134" r:id="rId3" display="             http://www2.unwto.org/es (25 de agosto de 2014)"/>
  </hyperlinks>
  <pageMargins left="0.59055118110236227" right="0.78740157480314965" top="0.59055118110236227" bottom="0.59055118110236227" header="0.19685039370078741" footer="0.39370078740157483"/>
  <pageSetup orientation="portrait" r:id="rId4"/>
  <headerFooter alignWithMargins="0">
    <oddHeader>&amp;L&amp;K0070C0INEGI. Estadísticas históricas de México 2014. 2015</oddHeader>
  </headerFooter>
  <drawing r:id="rId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Q62"/>
  <sheetViews>
    <sheetView showGridLines="0" zoomScaleNormal="100" workbookViewId="0">
      <pane ySplit="1" topLeftCell="A2" activePane="bottomLeft" state="frozen"/>
      <selection sqref="A1:C1"/>
      <selection pane="bottomLeft" sqref="A1:C1"/>
    </sheetView>
  </sheetViews>
  <sheetFormatPr baseColWidth="10" defaultColWidth="0" defaultRowHeight="12.75" zeroHeight="1" x14ac:dyDescent="0.2"/>
  <cols>
    <col min="1" max="1" width="10.28515625" style="59" customWidth="1"/>
    <col min="2" max="2" width="13.28515625" style="59" customWidth="1"/>
    <col min="3" max="4" width="13.7109375" style="59" customWidth="1"/>
    <col min="5" max="5" width="14.42578125" style="59" customWidth="1"/>
    <col min="6" max="6" width="12.7109375" style="59" customWidth="1"/>
    <col min="7" max="7" width="13.7109375" style="59" customWidth="1"/>
    <col min="8" max="8" width="10.42578125" style="59" customWidth="1"/>
    <col min="9" max="10" width="10.28515625" style="59" customWidth="1"/>
    <col min="11" max="11" width="10.7109375" style="59" customWidth="1"/>
    <col min="12" max="13" width="10.28515625" style="59" customWidth="1"/>
    <col min="14" max="14" width="9.85546875" style="59" customWidth="1"/>
    <col min="15" max="15" width="9.28515625" style="59" customWidth="1"/>
    <col min="16" max="16" width="10.28515625" style="59" customWidth="1"/>
    <col min="17" max="17" width="11.5703125" style="59" customWidth="1"/>
    <col min="18" max="16384" width="0" style="59" hidden="1"/>
  </cols>
  <sheetData>
    <row r="1" spans="1:17" ht="24.75" customHeight="1" x14ac:dyDescent="0.2"/>
    <row r="2" spans="1:17" ht="12.75" customHeight="1" x14ac:dyDescent="0.2">
      <c r="A2" s="74" t="s">
        <v>61</v>
      </c>
      <c r="G2" s="75" t="s">
        <v>144</v>
      </c>
      <c r="H2" s="74" t="s">
        <v>61</v>
      </c>
      <c r="P2" s="75" t="s">
        <v>144</v>
      </c>
    </row>
    <row r="3" spans="1:17" ht="12.75" customHeight="1" x14ac:dyDescent="0.2">
      <c r="A3" s="76" t="s">
        <v>103</v>
      </c>
      <c r="G3" s="75" t="s">
        <v>13</v>
      </c>
      <c r="H3" s="76" t="s">
        <v>103</v>
      </c>
      <c r="P3" s="75" t="s">
        <v>62</v>
      </c>
    </row>
    <row r="4" spans="1:17" ht="12.75" customHeight="1" x14ac:dyDescent="0.2">
      <c r="A4" s="126" t="s">
        <v>108</v>
      </c>
      <c r="B4" s="78"/>
      <c r="C4" s="78"/>
      <c r="D4" s="78"/>
      <c r="E4" s="73"/>
      <c r="F4" s="78"/>
      <c r="G4" s="78"/>
      <c r="H4" s="126" t="s">
        <v>108</v>
      </c>
    </row>
    <row r="5" spans="1:17" ht="3" customHeight="1" x14ac:dyDescent="0.2">
      <c r="A5" s="79"/>
      <c r="B5" s="78"/>
      <c r="C5" s="78"/>
      <c r="D5" s="78"/>
      <c r="E5" s="78"/>
      <c r="F5" s="78"/>
      <c r="G5" s="78"/>
      <c r="H5" s="79"/>
    </row>
    <row r="6" spans="1:17" ht="3" customHeight="1" x14ac:dyDescent="0.2">
      <c r="A6" s="80"/>
      <c r="B6" s="80"/>
      <c r="C6" s="80"/>
      <c r="D6" s="80"/>
      <c r="E6" s="80"/>
      <c r="F6" s="80"/>
      <c r="G6" s="80"/>
      <c r="H6" s="80"/>
      <c r="I6" s="69"/>
      <c r="J6" s="69"/>
      <c r="K6" s="69"/>
      <c r="L6" s="69"/>
      <c r="M6" s="69"/>
      <c r="N6" s="69"/>
      <c r="O6" s="69"/>
      <c r="P6" s="69"/>
    </row>
    <row r="7" spans="1:17" x14ac:dyDescent="0.2">
      <c r="A7" s="155" t="s">
        <v>63</v>
      </c>
      <c r="B7" s="154" t="s">
        <v>64</v>
      </c>
      <c r="C7" s="154"/>
      <c r="D7" s="154"/>
      <c r="E7" s="154"/>
      <c r="F7" s="154"/>
      <c r="G7" s="154"/>
      <c r="H7" s="155" t="s">
        <v>63</v>
      </c>
      <c r="I7" s="154" t="s">
        <v>65</v>
      </c>
      <c r="J7" s="154"/>
      <c r="K7" s="154"/>
      <c r="L7" s="154"/>
      <c r="M7" s="154"/>
      <c r="N7" s="154"/>
      <c r="O7" s="154"/>
      <c r="P7" s="154"/>
    </row>
    <row r="8" spans="1:17" x14ac:dyDescent="0.2">
      <c r="A8" s="155"/>
      <c r="B8" s="68" t="s">
        <v>66</v>
      </c>
      <c r="C8" s="68" t="s">
        <v>67</v>
      </c>
      <c r="D8" s="68" t="s">
        <v>68</v>
      </c>
      <c r="E8" s="68" t="s">
        <v>69</v>
      </c>
      <c r="F8" s="68" t="s">
        <v>70</v>
      </c>
      <c r="G8" s="68" t="s">
        <v>71</v>
      </c>
      <c r="H8" s="155"/>
      <c r="I8" s="68" t="s">
        <v>66</v>
      </c>
      <c r="J8" s="68" t="s">
        <v>67</v>
      </c>
      <c r="K8" s="68" t="s">
        <v>68</v>
      </c>
      <c r="L8" s="68" t="s">
        <v>70</v>
      </c>
      <c r="M8" s="68" t="s">
        <v>70</v>
      </c>
      <c r="N8" s="68" t="s">
        <v>69</v>
      </c>
      <c r="O8" s="68" t="s">
        <v>72</v>
      </c>
      <c r="P8" s="68" t="s">
        <v>71</v>
      </c>
    </row>
    <row r="9" spans="1:17" ht="12.75" customHeight="1" x14ac:dyDescent="0.2">
      <c r="A9" s="155"/>
      <c r="B9" s="68"/>
      <c r="C9" s="68" t="s">
        <v>73</v>
      </c>
      <c r="D9" s="68"/>
      <c r="E9" s="68"/>
      <c r="F9" s="68" t="s">
        <v>74</v>
      </c>
      <c r="G9" s="68"/>
      <c r="H9" s="155"/>
      <c r="I9" s="68"/>
      <c r="J9" s="68" t="s">
        <v>73</v>
      </c>
      <c r="K9" s="68"/>
      <c r="L9" s="68" t="s">
        <v>75</v>
      </c>
      <c r="M9" s="68" t="s">
        <v>76</v>
      </c>
      <c r="N9" s="68"/>
      <c r="O9" s="68"/>
      <c r="P9" s="68"/>
    </row>
    <row r="10" spans="1:17" ht="12.75" customHeight="1" x14ac:dyDescent="0.2">
      <c r="A10" s="155"/>
      <c r="B10" s="82"/>
      <c r="C10" s="83" t="s">
        <v>77</v>
      </c>
      <c r="D10" s="84"/>
      <c r="E10" s="84"/>
      <c r="F10" s="85"/>
      <c r="G10" s="84"/>
      <c r="H10" s="155"/>
      <c r="I10" s="82"/>
      <c r="J10" s="83" t="s">
        <v>77</v>
      </c>
      <c r="K10" s="82"/>
      <c r="L10" s="86"/>
      <c r="M10" s="86"/>
      <c r="N10" s="82"/>
      <c r="O10" s="82"/>
      <c r="P10" s="82"/>
    </row>
    <row r="11" spans="1:17" s="78" customFormat="1" ht="3" customHeight="1" x14ac:dyDescent="0.2">
      <c r="A11" s="81"/>
      <c r="B11" s="82"/>
      <c r="C11" s="83"/>
      <c r="D11" s="82"/>
      <c r="E11" s="82"/>
      <c r="F11" s="86"/>
      <c r="G11" s="82"/>
      <c r="H11" s="81"/>
      <c r="I11" s="82"/>
      <c r="J11" s="83"/>
      <c r="K11" s="82"/>
      <c r="L11" s="86"/>
      <c r="M11" s="86"/>
      <c r="N11" s="82"/>
      <c r="O11" s="82"/>
      <c r="P11" s="82"/>
    </row>
    <row r="12" spans="1:17" ht="3" customHeight="1" x14ac:dyDescent="0.2">
      <c r="A12" s="87"/>
      <c r="B12" s="88"/>
      <c r="C12" s="89"/>
      <c r="D12" s="88"/>
      <c r="E12" s="88"/>
      <c r="F12" s="89"/>
      <c r="G12" s="88"/>
      <c r="H12" s="87"/>
      <c r="I12" s="88"/>
      <c r="J12" s="89"/>
      <c r="K12" s="88"/>
      <c r="L12" s="89"/>
      <c r="M12" s="89"/>
      <c r="N12" s="88"/>
      <c r="O12" s="88"/>
      <c r="P12" s="88"/>
    </row>
    <row r="13" spans="1:17" ht="15" customHeight="1" x14ac:dyDescent="0.2">
      <c r="A13" s="37">
        <v>1980</v>
      </c>
      <c r="B13" s="121">
        <v>4144.25</v>
      </c>
      <c r="C13" s="121">
        <v>3443.02</v>
      </c>
      <c r="D13" s="121">
        <v>170.17</v>
      </c>
      <c r="E13" s="121">
        <v>240.47</v>
      </c>
      <c r="F13" s="121">
        <v>253.48</v>
      </c>
      <c r="G13" s="121">
        <v>37.11</v>
      </c>
      <c r="H13" s="37">
        <v>1980</v>
      </c>
      <c r="I13" s="121">
        <v>3322.76</v>
      </c>
      <c r="J13" s="121">
        <v>3025.73</v>
      </c>
      <c r="K13" s="121">
        <v>12.43</v>
      </c>
      <c r="L13" s="121">
        <v>62.72</v>
      </c>
      <c r="M13" s="121">
        <v>29.44</v>
      </c>
      <c r="N13" s="121">
        <v>163.47</v>
      </c>
      <c r="O13" s="121">
        <v>11.19</v>
      </c>
      <c r="P13" s="121">
        <v>17.78</v>
      </c>
      <c r="Q13" s="58"/>
    </row>
    <row r="14" spans="1:17" ht="15" customHeight="1" x14ac:dyDescent="0.2">
      <c r="A14" s="37">
        <v>1981</v>
      </c>
      <c r="B14" s="121">
        <v>4031.44</v>
      </c>
      <c r="C14" s="121">
        <v>3445.19</v>
      </c>
      <c r="D14" s="121">
        <v>123.43</v>
      </c>
      <c r="E14" s="121">
        <v>167.95</v>
      </c>
      <c r="F14" s="121">
        <v>266.36</v>
      </c>
      <c r="G14" s="121">
        <v>28.51</v>
      </c>
      <c r="H14" s="37">
        <v>1981</v>
      </c>
      <c r="I14" s="121">
        <v>3959.03</v>
      </c>
      <c r="J14" s="121">
        <v>3567.85</v>
      </c>
      <c r="K14" s="121">
        <v>15.37</v>
      </c>
      <c r="L14" s="121">
        <v>79.22</v>
      </c>
      <c r="M14" s="121">
        <v>38.67</v>
      </c>
      <c r="N14" s="121">
        <v>219.37</v>
      </c>
      <c r="O14" s="121">
        <v>15.25</v>
      </c>
      <c r="P14" s="121">
        <v>23.3</v>
      </c>
      <c r="Q14" s="58"/>
    </row>
    <row r="15" spans="1:17" ht="15" customHeight="1" x14ac:dyDescent="0.2">
      <c r="A15" s="37">
        <v>1982</v>
      </c>
      <c r="B15" s="121">
        <v>3767.61</v>
      </c>
      <c r="C15" s="121">
        <v>3240.92</v>
      </c>
      <c r="D15" s="121">
        <v>85.51</v>
      </c>
      <c r="E15" s="121">
        <v>172.71</v>
      </c>
      <c r="F15" s="121">
        <v>241.51</v>
      </c>
      <c r="G15" s="121">
        <v>26.96</v>
      </c>
      <c r="H15" s="37">
        <v>1982</v>
      </c>
      <c r="I15" s="121">
        <v>2671.19</v>
      </c>
      <c r="J15" s="121">
        <v>2475</v>
      </c>
      <c r="K15" s="121">
        <v>10.08</v>
      </c>
      <c r="L15" s="121">
        <v>39.46</v>
      </c>
      <c r="M15" s="121">
        <v>17.14</v>
      </c>
      <c r="N15" s="121">
        <v>107.02</v>
      </c>
      <c r="O15" s="121">
        <v>6.98</v>
      </c>
      <c r="P15" s="121">
        <v>15.51</v>
      </c>
      <c r="Q15" s="58"/>
    </row>
    <row r="16" spans="1:17" ht="15" customHeight="1" x14ac:dyDescent="0.2">
      <c r="A16" s="37">
        <v>1983</v>
      </c>
      <c r="B16" s="121">
        <v>4749.1400000000003</v>
      </c>
      <c r="C16" s="121">
        <v>4093.15</v>
      </c>
      <c r="D16" s="121">
        <v>169.67</v>
      </c>
      <c r="E16" s="121">
        <v>180.24</v>
      </c>
      <c r="F16" s="121">
        <v>278.82</v>
      </c>
      <c r="G16" s="121">
        <v>27.26</v>
      </c>
      <c r="H16" s="37">
        <v>1983</v>
      </c>
      <c r="I16" s="121">
        <v>1970.7</v>
      </c>
      <c r="J16" s="121">
        <v>1845.47</v>
      </c>
      <c r="K16" s="121">
        <v>6.37</v>
      </c>
      <c r="L16" s="121">
        <v>26.15</v>
      </c>
      <c r="M16" s="121">
        <v>10.85</v>
      </c>
      <c r="N16" s="121">
        <v>67.650000000000006</v>
      </c>
      <c r="O16" s="121">
        <v>4.41</v>
      </c>
      <c r="P16" s="121">
        <v>9.8000000000000007</v>
      </c>
      <c r="Q16" s="58"/>
    </row>
    <row r="17" spans="1:17" ht="15" customHeight="1" x14ac:dyDescent="0.2">
      <c r="A17" s="37">
        <v>1984</v>
      </c>
      <c r="B17" s="121">
        <v>4654.12</v>
      </c>
      <c r="C17" s="121">
        <v>3934.59</v>
      </c>
      <c r="D17" s="121">
        <v>187.56</v>
      </c>
      <c r="E17" s="121">
        <v>213.62</v>
      </c>
      <c r="F17" s="121">
        <v>289.49</v>
      </c>
      <c r="G17" s="121">
        <v>28.86</v>
      </c>
      <c r="H17" s="37">
        <v>1984</v>
      </c>
      <c r="I17" s="121">
        <v>2697.08</v>
      </c>
      <c r="J17" s="121">
        <v>2518.02</v>
      </c>
      <c r="K17" s="121">
        <v>9.31</v>
      </c>
      <c r="L17" s="121">
        <v>34.369999999999997</v>
      </c>
      <c r="M17" s="121">
        <v>15.82</v>
      </c>
      <c r="N17" s="121">
        <v>98.8</v>
      </c>
      <c r="O17" s="121">
        <v>6.44</v>
      </c>
      <c r="P17" s="121">
        <v>14.32</v>
      </c>
      <c r="Q17" s="58"/>
    </row>
    <row r="18" spans="1:17" ht="15" customHeight="1" x14ac:dyDescent="0.2">
      <c r="A18" s="37">
        <v>1985</v>
      </c>
      <c r="B18" s="121">
        <v>4207.3999999999996</v>
      </c>
      <c r="C18" s="121">
        <v>3540.94</v>
      </c>
      <c r="D18" s="121">
        <v>192.93</v>
      </c>
      <c r="E18" s="121">
        <v>146.30000000000001</v>
      </c>
      <c r="F18" s="121">
        <v>300.75</v>
      </c>
      <c r="G18" s="121">
        <v>26.48</v>
      </c>
      <c r="H18" s="37">
        <v>1985</v>
      </c>
      <c r="I18" s="121">
        <v>2730.51</v>
      </c>
      <c r="J18" s="121">
        <v>2539.96</v>
      </c>
      <c r="K18" s="121">
        <v>9.61</v>
      </c>
      <c r="L18" s="121">
        <v>41.2</v>
      </c>
      <c r="M18" s="121">
        <v>16.329999999999998</v>
      </c>
      <c r="N18" s="121">
        <v>101.98</v>
      </c>
      <c r="O18" s="121">
        <v>6.65</v>
      </c>
      <c r="P18" s="121">
        <v>14.78</v>
      </c>
      <c r="Q18" s="58"/>
    </row>
    <row r="19" spans="1:17" ht="15" customHeight="1" x14ac:dyDescent="0.2">
      <c r="A19" s="37">
        <v>1986</v>
      </c>
      <c r="B19" s="121">
        <v>4624.96</v>
      </c>
      <c r="C19" s="121">
        <v>3894.75</v>
      </c>
      <c r="D19" s="121">
        <v>247.06</v>
      </c>
      <c r="E19" s="121">
        <v>149.08000000000001</v>
      </c>
      <c r="F19" s="121">
        <v>317.70999999999998</v>
      </c>
      <c r="G19" s="121">
        <v>16.36</v>
      </c>
      <c r="H19" s="37">
        <v>1986</v>
      </c>
      <c r="I19" s="121">
        <v>2469.4699999999998</v>
      </c>
      <c r="J19" s="121">
        <v>2303.19</v>
      </c>
      <c r="K19" s="121">
        <v>8.5299999999999994</v>
      </c>
      <c r="L19" s="121">
        <v>33.61</v>
      </c>
      <c r="M19" s="121">
        <v>14.51</v>
      </c>
      <c r="N19" s="121">
        <v>90.59</v>
      </c>
      <c r="O19" s="121">
        <v>5.91</v>
      </c>
      <c r="P19" s="121">
        <v>13.13</v>
      </c>
      <c r="Q19" s="58"/>
    </row>
    <row r="20" spans="1:17" ht="15" customHeight="1" x14ac:dyDescent="0.2">
      <c r="A20" s="37">
        <v>1987</v>
      </c>
      <c r="B20" s="121">
        <v>5407.25</v>
      </c>
      <c r="C20" s="121">
        <v>4649.9799999999996</v>
      </c>
      <c r="D20" s="121">
        <v>265.62</v>
      </c>
      <c r="E20" s="121">
        <v>176.08</v>
      </c>
      <c r="F20" s="121">
        <v>297.27</v>
      </c>
      <c r="G20" s="121">
        <v>18.3</v>
      </c>
      <c r="H20" s="37">
        <v>1987</v>
      </c>
      <c r="I20" s="121">
        <v>2881.7</v>
      </c>
      <c r="J20" s="121">
        <v>2684.22</v>
      </c>
      <c r="K20" s="121">
        <v>10.26</v>
      </c>
      <c r="L20" s="121">
        <v>37.950000000000003</v>
      </c>
      <c r="M20" s="121">
        <v>17.440000000000001</v>
      </c>
      <c r="N20" s="121">
        <v>108.93</v>
      </c>
      <c r="O20" s="121">
        <v>7.11</v>
      </c>
      <c r="P20" s="121">
        <v>15.79</v>
      </c>
      <c r="Q20" s="58"/>
    </row>
    <row r="21" spans="1:17" ht="15" customHeight="1" x14ac:dyDescent="0.2">
      <c r="A21" s="37">
        <v>1988</v>
      </c>
      <c r="B21" s="121">
        <v>5692.13</v>
      </c>
      <c r="C21" s="121">
        <v>5016.63</v>
      </c>
      <c r="D21" s="121">
        <v>312.62</v>
      </c>
      <c r="E21" s="121">
        <v>112.03</v>
      </c>
      <c r="F21" s="121">
        <v>225.02</v>
      </c>
      <c r="G21" s="121">
        <v>25.83</v>
      </c>
      <c r="H21" s="37">
        <v>1988</v>
      </c>
      <c r="I21" s="121">
        <v>3351.19</v>
      </c>
      <c r="J21" s="121">
        <v>3116.09</v>
      </c>
      <c r="K21" s="121">
        <v>12.2</v>
      </c>
      <c r="L21" s="121">
        <v>45.42</v>
      </c>
      <c r="M21" s="121">
        <v>20.74</v>
      </c>
      <c r="N21" s="121">
        <v>129.53</v>
      </c>
      <c r="O21" s="121">
        <v>8.44</v>
      </c>
      <c r="P21" s="121">
        <v>18.77</v>
      </c>
      <c r="Q21" s="58"/>
    </row>
    <row r="22" spans="1:17" ht="15" customHeight="1" x14ac:dyDescent="0.2">
      <c r="A22" s="37">
        <v>1989</v>
      </c>
      <c r="B22" s="121">
        <v>6186.08</v>
      </c>
      <c r="C22" s="121">
        <v>5385.33</v>
      </c>
      <c r="D22" s="121">
        <v>361.23</v>
      </c>
      <c r="E22" s="121">
        <v>157.09</v>
      </c>
      <c r="F22" s="121">
        <v>260.79000000000002</v>
      </c>
      <c r="G22" s="121">
        <v>21.64</v>
      </c>
      <c r="H22" s="37">
        <v>1989</v>
      </c>
      <c r="I22" s="121">
        <v>3862.89</v>
      </c>
      <c r="J22" s="121">
        <v>3586.94</v>
      </c>
      <c r="K22" s="121">
        <v>14.45</v>
      </c>
      <c r="L22" s="121">
        <v>51.25</v>
      </c>
      <c r="M22" s="121">
        <v>24.57</v>
      </c>
      <c r="N22" s="121">
        <v>153.44999999999999</v>
      </c>
      <c r="O22" s="121">
        <v>10</v>
      </c>
      <c r="P22" s="121">
        <v>22.23</v>
      </c>
      <c r="Q22" s="58"/>
    </row>
    <row r="23" spans="1:17" ht="15" customHeight="1" x14ac:dyDescent="0.2">
      <c r="A23" s="64">
        <v>1990</v>
      </c>
      <c r="B23" s="121">
        <v>6392.66</v>
      </c>
      <c r="C23" s="121">
        <v>5597.65</v>
      </c>
      <c r="D23" s="121">
        <v>293.81</v>
      </c>
      <c r="E23" s="121">
        <v>188.74</v>
      </c>
      <c r="F23" s="121">
        <v>276.61</v>
      </c>
      <c r="G23" s="121">
        <v>35.85</v>
      </c>
      <c r="H23" s="64">
        <v>1990</v>
      </c>
      <c r="I23" s="121">
        <v>4321.2299999999996</v>
      </c>
      <c r="J23" s="121">
        <v>4004.66</v>
      </c>
      <c r="K23" s="121">
        <v>16.53</v>
      </c>
      <c r="L23" s="121">
        <v>59.47</v>
      </c>
      <c r="M23" s="121">
        <v>28.11</v>
      </c>
      <c r="N23" s="121">
        <v>175.57</v>
      </c>
      <c r="O23" s="121">
        <v>11.45</v>
      </c>
      <c r="P23" s="121">
        <v>25.44</v>
      </c>
      <c r="Q23" s="58"/>
    </row>
    <row r="24" spans="1:17" ht="15" customHeight="1" x14ac:dyDescent="0.2">
      <c r="A24" s="64">
        <v>1991</v>
      </c>
      <c r="B24" s="121">
        <v>6371.75</v>
      </c>
      <c r="C24" s="121">
        <v>5346.42</v>
      </c>
      <c r="D24" s="121">
        <v>259.91000000000003</v>
      </c>
      <c r="E24" s="121">
        <v>327.67</v>
      </c>
      <c r="F24" s="121">
        <v>398.16</v>
      </c>
      <c r="G24" s="121">
        <v>39.590000000000003</v>
      </c>
      <c r="H24" s="64">
        <v>1991</v>
      </c>
      <c r="I24" s="121">
        <v>4172.8999999999996</v>
      </c>
      <c r="J24" s="121">
        <v>3866.29</v>
      </c>
      <c r="K24" s="121">
        <v>15.84</v>
      </c>
      <c r="L24" s="121">
        <v>60.23</v>
      </c>
      <c r="M24" s="121">
        <v>26.94</v>
      </c>
      <c r="N24" s="121">
        <v>168.25</v>
      </c>
      <c r="O24" s="121">
        <v>10.97</v>
      </c>
      <c r="P24" s="121">
        <v>24.38</v>
      </c>
      <c r="Q24" s="58"/>
    </row>
    <row r="25" spans="1:17" ht="15" customHeight="1" x14ac:dyDescent="0.2">
      <c r="A25" s="64">
        <v>1992</v>
      </c>
      <c r="B25" s="121">
        <v>6352.32</v>
      </c>
      <c r="C25" s="121">
        <v>5319.94</v>
      </c>
      <c r="D25" s="121">
        <v>275.63</v>
      </c>
      <c r="E25" s="121">
        <v>361.54</v>
      </c>
      <c r="F25" s="121">
        <v>362.57</v>
      </c>
      <c r="G25" s="121">
        <v>32.64</v>
      </c>
      <c r="H25" s="64">
        <v>1992</v>
      </c>
      <c r="I25" s="121">
        <v>4677.97</v>
      </c>
      <c r="J25" s="121">
        <v>4324.2299999999996</v>
      </c>
      <c r="K25" s="121">
        <v>18.04</v>
      </c>
      <c r="L25" s="121">
        <v>73.17</v>
      </c>
      <c r="M25" s="121">
        <v>30.68</v>
      </c>
      <c r="N25" s="121">
        <v>191.6</v>
      </c>
      <c r="O25" s="121">
        <v>12.49</v>
      </c>
      <c r="P25" s="121">
        <v>27.76</v>
      </c>
      <c r="Q25" s="58"/>
    </row>
    <row r="26" spans="1:17" ht="15" customHeight="1" x14ac:dyDescent="0.2">
      <c r="A26" s="64">
        <v>1993</v>
      </c>
      <c r="B26" s="121">
        <v>6625.04</v>
      </c>
      <c r="C26" s="121">
        <v>5469.71</v>
      </c>
      <c r="D26" s="121">
        <v>236.57</v>
      </c>
      <c r="E26" s="121">
        <v>472.58</v>
      </c>
      <c r="F26" s="121">
        <v>409.23</v>
      </c>
      <c r="G26" s="121">
        <v>36.950000000000003</v>
      </c>
      <c r="H26" s="64">
        <v>1993</v>
      </c>
      <c r="I26" s="121">
        <v>4777.84</v>
      </c>
      <c r="J26" s="121">
        <v>4417.08</v>
      </c>
      <c r="K26" s="121">
        <v>18.600000000000001</v>
      </c>
      <c r="L26" s="121">
        <v>71.52</v>
      </c>
      <c r="M26" s="121">
        <v>31.63</v>
      </c>
      <c r="N26" s="121">
        <v>197.51</v>
      </c>
      <c r="O26" s="121">
        <v>12.88</v>
      </c>
      <c r="P26" s="121">
        <v>28.62</v>
      </c>
      <c r="Q26" s="58"/>
    </row>
    <row r="27" spans="1:17" ht="15" customHeight="1" x14ac:dyDescent="0.2">
      <c r="A27" s="64">
        <v>1994</v>
      </c>
      <c r="B27" s="121">
        <v>7135.01</v>
      </c>
      <c r="C27" s="121">
        <v>6024.68</v>
      </c>
      <c r="D27" s="121">
        <v>213.23</v>
      </c>
      <c r="E27" s="121">
        <v>411.93</v>
      </c>
      <c r="F27" s="121">
        <v>439.44</v>
      </c>
      <c r="G27" s="121">
        <v>45.73</v>
      </c>
      <c r="H27" s="64">
        <v>1994</v>
      </c>
      <c r="I27" s="121">
        <v>5047.34</v>
      </c>
      <c r="J27" s="121">
        <v>4667.99</v>
      </c>
      <c r="K27" s="121">
        <v>19.87</v>
      </c>
      <c r="L27" s="121">
        <v>70.319999999999993</v>
      </c>
      <c r="M27" s="121">
        <v>33.79</v>
      </c>
      <c r="N27" s="121">
        <v>211.03</v>
      </c>
      <c r="O27" s="121">
        <v>13.76</v>
      </c>
      <c r="P27" s="121">
        <v>30.58</v>
      </c>
      <c r="Q27" s="58"/>
    </row>
    <row r="28" spans="1:17" ht="15" customHeight="1" x14ac:dyDescent="0.2">
      <c r="A28" s="64">
        <v>1995</v>
      </c>
      <c r="B28" s="121">
        <v>7783.87</v>
      </c>
      <c r="C28" s="121">
        <v>6763.52</v>
      </c>
      <c r="D28" s="121">
        <v>196.71</v>
      </c>
      <c r="E28" s="121">
        <v>338.62</v>
      </c>
      <c r="F28" s="121">
        <v>444.93</v>
      </c>
      <c r="G28" s="121">
        <v>40.090000000000003</v>
      </c>
      <c r="H28" s="64">
        <v>1995</v>
      </c>
      <c r="I28" s="121">
        <v>3703.07</v>
      </c>
      <c r="J28" s="121">
        <v>3440.61</v>
      </c>
      <c r="K28" s="121">
        <v>13.72</v>
      </c>
      <c r="L28" s="121">
        <v>49.14</v>
      </c>
      <c r="M28" s="121">
        <v>23.32</v>
      </c>
      <c r="N28" s="121">
        <v>145.66999999999999</v>
      </c>
      <c r="O28" s="121">
        <v>9.5</v>
      </c>
      <c r="P28" s="121">
        <v>21.11</v>
      </c>
      <c r="Q28" s="58"/>
    </row>
    <row r="29" spans="1:17" ht="15" customHeight="1" x14ac:dyDescent="0.2">
      <c r="A29" s="64">
        <v>1996</v>
      </c>
      <c r="B29" s="121">
        <v>8981.51</v>
      </c>
      <c r="C29" s="121">
        <v>7890.99</v>
      </c>
      <c r="D29" s="121">
        <v>268.54000000000002</v>
      </c>
      <c r="E29" s="121">
        <v>340.59</v>
      </c>
      <c r="F29" s="121">
        <v>437.26</v>
      </c>
      <c r="G29" s="121">
        <v>44.13</v>
      </c>
      <c r="H29" s="64">
        <v>1996</v>
      </c>
      <c r="I29" s="121">
        <v>4436.78</v>
      </c>
      <c r="J29" s="121">
        <v>4113.2</v>
      </c>
      <c r="K29" s="121">
        <v>16.95</v>
      </c>
      <c r="L29" s="121">
        <v>59.44</v>
      </c>
      <c r="M29" s="121">
        <v>28.82</v>
      </c>
      <c r="N29" s="121">
        <v>180.95</v>
      </c>
      <c r="O29" s="121">
        <v>11.73</v>
      </c>
      <c r="P29" s="121">
        <v>25.69</v>
      </c>
      <c r="Q29" s="58"/>
    </row>
    <row r="30" spans="1:17" ht="15" customHeight="1" x14ac:dyDescent="0.2">
      <c r="A30" s="64">
        <v>1997</v>
      </c>
      <c r="B30" s="121">
        <v>9794.0300000000007</v>
      </c>
      <c r="C30" s="121">
        <v>8636.7199999999993</v>
      </c>
      <c r="D30" s="121">
        <v>368.65</v>
      </c>
      <c r="E30" s="121">
        <v>346.53</v>
      </c>
      <c r="F30" s="121">
        <v>378.62</v>
      </c>
      <c r="G30" s="121">
        <v>63.51</v>
      </c>
      <c r="H30" s="64">
        <v>1997</v>
      </c>
      <c r="I30" s="121">
        <v>4838.17</v>
      </c>
      <c r="J30" s="121">
        <v>4482.04</v>
      </c>
      <c r="K30" s="121">
        <v>18.82</v>
      </c>
      <c r="L30" s="121">
        <v>63.55</v>
      </c>
      <c r="M30" s="121">
        <v>31.99</v>
      </c>
      <c r="N30" s="121">
        <v>199.8</v>
      </c>
      <c r="O30" s="121">
        <v>13.03</v>
      </c>
      <c r="P30" s="121">
        <v>28.94</v>
      </c>
      <c r="Q30" s="58"/>
    </row>
    <row r="31" spans="1:17" ht="15" customHeight="1" x14ac:dyDescent="0.2">
      <c r="A31" s="64">
        <v>1998</v>
      </c>
      <c r="B31" s="121">
        <v>9774.77</v>
      </c>
      <c r="C31" s="121">
        <v>8117.59</v>
      </c>
      <c r="D31" s="121">
        <v>518.94000000000005</v>
      </c>
      <c r="E31" s="121">
        <v>476.65</v>
      </c>
      <c r="F31" s="121">
        <v>296.72000000000003</v>
      </c>
      <c r="G31" s="121">
        <v>364.87</v>
      </c>
      <c r="H31" s="64">
        <v>1998</v>
      </c>
      <c r="I31" s="121">
        <v>5177.33</v>
      </c>
      <c r="J31" s="121">
        <v>4789.17</v>
      </c>
      <c r="K31" s="121">
        <v>20.399999999999999</v>
      </c>
      <c r="L31" s="121">
        <v>71.09</v>
      </c>
      <c r="M31" s="121">
        <v>34.64</v>
      </c>
      <c r="N31" s="121">
        <v>216.53</v>
      </c>
      <c r="O31" s="121">
        <v>14.12</v>
      </c>
      <c r="P31" s="121">
        <v>31.38</v>
      </c>
      <c r="Q31" s="58"/>
    </row>
    <row r="32" spans="1:17" ht="15" customHeight="1" x14ac:dyDescent="0.2">
      <c r="A32" s="64">
        <v>1999</v>
      </c>
      <c r="B32" s="121">
        <v>10213.73</v>
      </c>
      <c r="C32" s="121">
        <v>8634.0400000000009</v>
      </c>
      <c r="D32" s="121">
        <v>502</v>
      </c>
      <c r="E32" s="121">
        <v>562.79</v>
      </c>
      <c r="F32" s="121">
        <v>217.53</v>
      </c>
      <c r="G32" s="121">
        <v>297.37</v>
      </c>
      <c r="H32" s="64">
        <v>1999</v>
      </c>
      <c r="I32" s="121">
        <v>5543.23</v>
      </c>
      <c r="J32" s="121">
        <v>5119.16</v>
      </c>
      <c r="K32" s="121">
        <v>22.08</v>
      </c>
      <c r="L32" s="121">
        <v>80.83</v>
      </c>
      <c r="M32" s="121">
        <v>37.53</v>
      </c>
      <c r="N32" s="121">
        <v>234.37</v>
      </c>
      <c r="O32" s="121">
        <v>15.29</v>
      </c>
      <c r="P32" s="121">
        <v>33.97</v>
      </c>
      <c r="Q32" s="58"/>
    </row>
    <row r="33" spans="1:17" ht="15" customHeight="1" x14ac:dyDescent="0.2">
      <c r="A33" s="64">
        <v>2000</v>
      </c>
      <c r="B33" s="121">
        <v>10591.37</v>
      </c>
      <c r="C33" s="121">
        <v>9235.48</v>
      </c>
      <c r="D33" s="121">
        <v>477.19</v>
      </c>
      <c r="E33" s="121">
        <v>400.57</v>
      </c>
      <c r="F33" s="121">
        <v>187.25</v>
      </c>
      <c r="G33" s="121">
        <v>290.88</v>
      </c>
      <c r="H33" s="64">
        <v>2000</v>
      </c>
      <c r="I33" s="121">
        <v>6200.18</v>
      </c>
      <c r="J33" s="121">
        <v>5717.08</v>
      </c>
      <c r="K33" s="121">
        <v>25.1</v>
      </c>
      <c r="L33" s="121">
        <v>92.88</v>
      </c>
      <c r="M33" s="121">
        <v>42.67</v>
      </c>
      <c r="N33" s="121">
        <v>266.45999999999998</v>
      </c>
      <c r="O33" s="121">
        <v>17.38</v>
      </c>
      <c r="P33" s="121">
        <v>38.61</v>
      </c>
      <c r="Q33" s="58"/>
    </row>
    <row r="34" spans="1:17" ht="15" customHeight="1" x14ac:dyDescent="0.2">
      <c r="A34" s="64">
        <v>2001</v>
      </c>
      <c r="B34" s="121">
        <v>10151.459999999999</v>
      </c>
      <c r="C34" s="121">
        <v>8964.1200000000008</v>
      </c>
      <c r="D34" s="121">
        <v>374.58</v>
      </c>
      <c r="E34" s="121">
        <v>362.48</v>
      </c>
      <c r="F34" s="121">
        <v>174.39</v>
      </c>
      <c r="G34" s="121">
        <v>275.89</v>
      </c>
      <c r="H34" s="64">
        <v>2001</v>
      </c>
      <c r="I34" s="121">
        <v>6423.15</v>
      </c>
      <c r="J34" s="121">
        <v>5915.37</v>
      </c>
      <c r="K34" s="121">
        <v>26.41</v>
      </c>
      <c r="L34" s="121">
        <v>97.28</v>
      </c>
      <c r="M34" s="121">
        <v>44.89</v>
      </c>
      <c r="N34" s="121">
        <v>280.73</v>
      </c>
      <c r="O34" s="121">
        <v>17.850000000000001</v>
      </c>
      <c r="P34" s="121">
        <v>40.619999999999997</v>
      </c>
      <c r="Q34" s="58"/>
    </row>
    <row r="35" spans="1:17" ht="15" customHeight="1" x14ac:dyDescent="0.2">
      <c r="A35" s="64">
        <v>2002</v>
      </c>
      <c r="B35" s="121">
        <v>9882.68</v>
      </c>
      <c r="C35" s="121">
        <v>8717.02</v>
      </c>
      <c r="D35" s="121">
        <v>360.85</v>
      </c>
      <c r="E35" s="121">
        <v>479.17</v>
      </c>
      <c r="F35" s="121">
        <v>271.52999999999997</v>
      </c>
      <c r="G35" s="121">
        <v>54.11</v>
      </c>
      <c r="H35" s="64">
        <v>2002</v>
      </c>
      <c r="I35" s="121">
        <v>6492.38</v>
      </c>
      <c r="J35" s="121">
        <v>5983.84</v>
      </c>
      <c r="K35" s="121">
        <v>26.49</v>
      </c>
      <c r="L35" s="121">
        <v>96.77</v>
      </c>
      <c r="M35" s="121">
        <v>45.03</v>
      </c>
      <c r="N35" s="121">
        <v>281.16000000000003</v>
      </c>
      <c r="O35" s="121">
        <v>18.34</v>
      </c>
      <c r="P35" s="121">
        <v>40.75</v>
      </c>
      <c r="Q35" s="58"/>
    </row>
    <row r="36" spans="1:17" ht="15" customHeight="1" x14ac:dyDescent="0.2">
      <c r="A36" s="64">
        <v>2003</v>
      </c>
      <c r="B36" s="121">
        <v>10353.379999999999</v>
      </c>
      <c r="C36" s="121">
        <v>9253.7999999999993</v>
      </c>
      <c r="D36" s="121">
        <v>292.22000000000003</v>
      </c>
      <c r="E36" s="121">
        <v>443.37</v>
      </c>
      <c r="F36" s="121">
        <v>297.29000000000002</v>
      </c>
      <c r="G36" s="121">
        <v>66.7</v>
      </c>
      <c r="H36" s="64">
        <v>2003</v>
      </c>
      <c r="I36" s="121">
        <v>6603.01</v>
      </c>
      <c r="J36" s="121">
        <v>6084.77</v>
      </c>
      <c r="K36" s="121">
        <v>26.82</v>
      </c>
      <c r="L36" s="121">
        <v>101.36</v>
      </c>
      <c r="M36" s="121">
        <v>45.59</v>
      </c>
      <c r="N36" s="121">
        <v>284.67</v>
      </c>
      <c r="O36" s="121">
        <v>18.559999999999999</v>
      </c>
      <c r="P36" s="121">
        <v>41.26</v>
      </c>
      <c r="Q36" s="58"/>
    </row>
    <row r="37" spans="1:17" ht="15" customHeight="1" x14ac:dyDescent="0.2">
      <c r="A37" s="64">
        <v>2004</v>
      </c>
      <c r="B37" s="121">
        <v>11552.75</v>
      </c>
      <c r="C37" s="121">
        <v>10304.68</v>
      </c>
      <c r="D37" s="121">
        <v>335.95</v>
      </c>
      <c r="E37" s="121" t="s">
        <v>26</v>
      </c>
      <c r="F37" s="121" t="s">
        <v>26</v>
      </c>
      <c r="G37" s="121">
        <v>912.12</v>
      </c>
      <c r="H37" s="64">
        <v>2004</v>
      </c>
      <c r="I37" s="121">
        <v>7398.5</v>
      </c>
      <c r="J37" s="121">
        <v>6810.51</v>
      </c>
      <c r="K37" s="121" t="s">
        <v>26</v>
      </c>
      <c r="L37" s="121" t="s">
        <v>26</v>
      </c>
      <c r="M37" s="121" t="s">
        <v>26</v>
      </c>
      <c r="N37" s="121" t="s">
        <v>26</v>
      </c>
      <c r="O37" s="121" t="s">
        <v>26</v>
      </c>
      <c r="P37" s="121">
        <v>587.98</v>
      </c>
      <c r="Q37" s="58"/>
    </row>
    <row r="38" spans="1:17" ht="15" customHeight="1" x14ac:dyDescent="0.2">
      <c r="A38" s="64">
        <v>2005</v>
      </c>
      <c r="B38" s="121">
        <v>12533.916999999999</v>
      </c>
      <c r="C38" s="121">
        <v>10944.27</v>
      </c>
      <c r="D38" s="121">
        <v>366.14</v>
      </c>
      <c r="E38" s="121" t="s">
        <v>26</v>
      </c>
      <c r="F38" s="121" t="s">
        <v>26</v>
      </c>
      <c r="G38" s="121">
        <v>1223.5</v>
      </c>
      <c r="H38" s="64">
        <v>2005</v>
      </c>
      <c r="I38" s="121">
        <v>8000.36</v>
      </c>
      <c r="J38" s="121">
        <v>7360.01</v>
      </c>
      <c r="K38" s="121" t="s">
        <v>26</v>
      </c>
      <c r="L38" s="121" t="s">
        <v>26</v>
      </c>
      <c r="M38" s="121" t="s">
        <v>26</v>
      </c>
      <c r="N38" s="121" t="s">
        <v>26</v>
      </c>
      <c r="O38" s="121" t="s">
        <v>26</v>
      </c>
      <c r="P38" s="121">
        <v>640.35</v>
      </c>
      <c r="Q38" s="58"/>
    </row>
    <row r="39" spans="1:17" ht="15" customHeight="1" x14ac:dyDescent="0.2">
      <c r="A39" s="64">
        <v>2006</v>
      </c>
      <c r="B39" s="121">
        <v>12607.6</v>
      </c>
      <c r="C39" s="121">
        <v>8765</v>
      </c>
      <c r="D39" s="121">
        <v>785</v>
      </c>
      <c r="E39" s="121">
        <v>1310.3</v>
      </c>
      <c r="F39" s="121">
        <v>415.9</v>
      </c>
      <c r="G39" s="121">
        <v>1330.9</v>
      </c>
      <c r="H39" s="64">
        <v>2006</v>
      </c>
      <c r="I39" s="121">
        <v>8485.85</v>
      </c>
      <c r="J39" s="121">
        <v>7800.92</v>
      </c>
      <c r="K39" s="121" t="s">
        <v>26</v>
      </c>
      <c r="L39" s="121" t="s">
        <v>26</v>
      </c>
      <c r="M39" s="121" t="s">
        <v>26</v>
      </c>
      <c r="N39" s="121" t="s">
        <v>26</v>
      </c>
      <c r="O39" s="121" t="s">
        <v>26</v>
      </c>
      <c r="P39" s="121">
        <v>684.93</v>
      </c>
      <c r="Q39" s="58"/>
    </row>
    <row r="40" spans="1:17" ht="15" customHeight="1" x14ac:dyDescent="0.2">
      <c r="A40" s="64">
        <v>2007</v>
      </c>
      <c r="B40" s="121">
        <v>12956.02</v>
      </c>
      <c r="C40" s="121">
        <v>11011</v>
      </c>
      <c r="D40" s="121">
        <v>591.58000000000004</v>
      </c>
      <c r="E40" s="121" t="s">
        <v>26</v>
      </c>
      <c r="F40" s="121" t="s">
        <v>26</v>
      </c>
      <c r="G40" s="121">
        <v>1353.44</v>
      </c>
      <c r="H40" s="64">
        <v>2007</v>
      </c>
      <c r="I40" s="121">
        <v>9387.1040015439994</v>
      </c>
      <c r="J40" s="121">
        <v>8612.7564403840006</v>
      </c>
      <c r="K40" s="121" t="s">
        <v>26</v>
      </c>
      <c r="L40" s="121" t="s">
        <v>26</v>
      </c>
      <c r="M40" s="121" t="s">
        <v>26</v>
      </c>
      <c r="N40" s="121" t="s">
        <v>26</v>
      </c>
      <c r="O40" s="121" t="s">
        <v>26</v>
      </c>
      <c r="P40" s="121">
        <v>774.34756115999949</v>
      </c>
      <c r="Q40" s="58"/>
    </row>
    <row r="41" spans="1:17" ht="15" customHeight="1" x14ac:dyDescent="0.2">
      <c r="A41" s="64">
        <v>2008</v>
      </c>
      <c r="B41" s="121">
        <v>13300</v>
      </c>
      <c r="C41" s="121">
        <v>8696</v>
      </c>
      <c r="D41" s="121">
        <v>1145</v>
      </c>
      <c r="E41" s="121">
        <v>1511</v>
      </c>
      <c r="F41" s="121">
        <v>712</v>
      </c>
      <c r="G41" s="121">
        <v>1236</v>
      </c>
      <c r="H41" s="64">
        <v>2008</v>
      </c>
      <c r="I41" s="121">
        <v>9397.3909981249999</v>
      </c>
      <c r="J41" s="121">
        <v>8625.9088914849999</v>
      </c>
      <c r="K41" s="121" t="s">
        <v>26</v>
      </c>
      <c r="L41" s="121" t="s">
        <v>26</v>
      </c>
      <c r="M41" s="121" t="s">
        <v>26</v>
      </c>
      <c r="N41" s="121" t="s">
        <v>26</v>
      </c>
      <c r="O41" s="121" t="s">
        <v>26</v>
      </c>
      <c r="P41" s="121">
        <v>771.48210664000021</v>
      </c>
      <c r="Q41" s="58"/>
    </row>
    <row r="42" spans="1:17" ht="15" customHeight="1" x14ac:dyDescent="0.2">
      <c r="A42" s="64">
        <v>2009</v>
      </c>
      <c r="B42" s="121">
        <v>12501.451997</v>
      </c>
      <c r="C42" s="121">
        <v>10489.092960975999</v>
      </c>
      <c r="D42" s="121">
        <v>613.33921807399997</v>
      </c>
      <c r="E42" s="121" t="s">
        <v>26</v>
      </c>
      <c r="F42" s="121" t="s">
        <v>26</v>
      </c>
      <c r="G42" s="121">
        <v>1399.0198182920024</v>
      </c>
      <c r="H42" s="64">
        <v>2009</v>
      </c>
      <c r="I42" s="121">
        <v>9037.1519969789988</v>
      </c>
      <c r="J42" s="121">
        <v>8306.3732633689997</v>
      </c>
      <c r="K42" s="121" t="s">
        <v>26</v>
      </c>
      <c r="L42" s="121" t="s">
        <v>26</v>
      </c>
      <c r="M42" s="121" t="s">
        <v>26</v>
      </c>
      <c r="N42" s="121" t="s">
        <v>26</v>
      </c>
      <c r="O42" s="121" t="s">
        <v>26</v>
      </c>
      <c r="P42" s="121">
        <v>730.77873360999979</v>
      </c>
      <c r="Q42" s="58"/>
    </row>
    <row r="43" spans="1:17" ht="15" customHeight="1" x14ac:dyDescent="0.2">
      <c r="A43" s="64">
        <v>2010</v>
      </c>
      <c r="B43" s="121">
        <v>13327.409997000002</v>
      </c>
      <c r="C43" s="121">
        <v>11061.741392986001</v>
      </c>
      <c r="D43" s="121">
        <v>600.881997533</v>
      </c>
      <c r="E43" s="121" t="s">
        <v>26</v>
      </c>
      <c r="F43" s="121" t="s">
        <v>26</v>
      </c>
      <c r="G43" s="121">
        <v>1664.7866061179998</v>
      </c>
      <c r="H43" s="64">
        <v>2010</v>
      </c>
      <c r="I43" s="121">
        <v>9331.2550035620006</v>
      </c>
      <c r="J43" s="121">
        <v>8469.3808084490011</v>
      </c>
      <c r="K43" s="121" t="s">
        <v>26</v>
      </c>
      <c r="L43" s="121" t="s">
        <v>26</v>
      </c>
      <c r="M43" s="121" t="s">
        <v>26</v>
      </c>
      <c r="N43" s="121" t="s">
        <v>26</v>
      </c>
      <c r="O43" s="121" t="s">
        <v>26</v>
      </c>
      <c r="P43" s="121">
        <v>861.87419511299993</v>
      </c>
      <c r="Q43" s="58"/>
    </row>
    <row r="44" spans="1:17" ht="15" customHeight="1" x14ac:dyDescent="0.2">
      <c r="A44" s="64">
        <v>2011</v>
      </c>
      <c r="B44" s="121">
        <v>13236.872999999998</v>
      </c>
      <c r="C44" s="121">
        <v>10645.242154883999</v>
      </c>
      <c r="D44" s="121">
        <v>759.6911464960001</v>
      </c>
      <c r="E44" s="121" t="s">
        <v>26</v>
      </c>
      <c r="F44" s="121" t="s">
        <v>26</v>
      </c>
      <c r="G44" s="121">
        <v>1831.9396988350004</v>
      </c>
      <c r="H44" s="64">
        <v>2011</v>
      </c>
      <c r="I44" s="121">
        <v>10200.27700319</v>
      </c>
      <c r="J44" s="121">
        <v>9002.3697951670001</v>
      </c>
      <c r="K44" s="121" t="s">
        <v>26</v>
      </c>
      <c r="L44" s="121" t="s">
        <v>26</v>
      </c>
      <c r="M44" s="121" t="s">
        <v>26</v>
      </c>
      <c r="N44" s="121" t="s">
        <v>26</v>
      </c>
      <c r="O44" s="121" t="s">
        <v>26</v>
      </c>
      <c r="P44" s="121">
        <v>1197.9072080230001</v>
      </c>
      <c r="Q44" s="58"/>
    </row>
    <row r="45" spans="1:17" ht="15" customHeight="1" x14ac:dyDescent="0.2">
      <c r="A45" s="64" t="s">
        <v>107</v>
      </c>
      <c r="B45" s="121">
        <v>13664.825006245001</v>
      </c>
      <c r="C45" s="121">
        <v>10892.310620164</v>
      </c>
      <c r="D45" s="121">
        <v>738.92596698499995</v>
      </c>
      <c r="E45" s="121" t="s">
        <v>26</v>
      </c>
      <c r="F45" s="121" t="s">
        <v>26</v>
      </c>
      <c r="G45" s="121">
        <v>2033.5884190960001</v>
      </c>
      <c r="H45" s="64" t="s">
        <v>107</v>
      </c>
      <c r="I45" s="121">
        <v>11208.619998239999</v>
      </c>
      <c r="J45" s="121">
        <v>9827.4902699400009</v>
      </c>
      <c r="K45" s="121" t="s">
        <v>26</v>
      </c>
      <c r="L45" s="121" t="s">
        <v>26</v>
      </c>
      <c r="M45" s="121" t="s">
        <v>26</v>
      </c>
      <c r="N45" s="121" t="s">
        <v>26</v>
      </c>
      <c r="O45" s="121" t="s">
        <v>26</v>
      </c>
      <c r="P45" s="121">
        <v>1381.1297282989999</v>
      </c>
      <c r="Q45" s="58"/>
    </row>
    <row r="46" spans="1:17" ht="3" customHeight="1" x14ac:dyDescent="0.2">
      <c r="A46" s="90"/>
      <c r="B46" s="90"/>
      <c r="C46" s="90"/>
      <c r="D46" s="90"/>
      <c r="E46" s="90"/>
      <c r="F46" s="90"/>
      <c r="G46" s="90"/>
      <c r="Q46" s="58"/>
    </row>
    <row r="47" spans="1:17" ht="3" customHeight="1" x14ac:dyDescent="0.2">
      <c r="H47" s="69"/>
      <c r="I47" s="69"/>
      <c r="J47" s="69"/>
      <c r="K47" s="69"/>
      <c r="L47" s="69"/>
      <c r="M47" s="69"/>
      <c r="N47" s="69"/>
      <c r="O47" s="69"/>
      <c r="P47" s="69"/>
    </row>
    <row r="48" spans="1:17" ht="11.1" customHeight="1" x14ac:dyDescent="0.2">
      <c r="A48" s="91"/>
      <c r="H48" s="92" t="s">
        <v>125</v>
      </c>
    </row>
    <row r="49" spans="1:16" ht="11.1" customHeight="1" x14ac:dyDescent="0.2">
      <c r="A49" s="91"/>
      <c r="H49" s="64" t="s">
        <v>92</v>
      </c>
      <c r="I49" s="64"/>
      <c r="J49" s="64"/>
      <c r="K49" s="64"/>
      <c r="L49" s="64"/>
      <c r="M49" s="64"/>
      <c r="N49" s="64"/>
      <c r="O49" s="64"/>
      <c r="P49" s="64"/>
    </row>
    <row r="50" spans="1:16" ht="11.1" customHeight="1" x14ac:dyDescent="0.2">
      <c r="H50" s="144" t="s">
        <v>130</v>
      </c>
    </row>
    <row r="51" spans="1:16" x14ac:dyDescent="0.2">
      <c r="H51" s="143"/>
    </row>
    <row r="52" spans="1:16" ht="2.25" customHeight="1" x14ac:dyDescent="0.2"/>
    <row r="53" spans="1:16" ht="3" customHeight="1" x14ac:dyDescent="0.2"/>
    <row r="54" spans="1:16" ht="12" hidden="1" customHeight="1" x14ac:dyDescent="0.2"/>
    <row r="55" spans="1:16" ht="12" hidden="1" customHeight="1" x14ac:dyDescent="0.2"/>
    <row r="56" spans="1:16" ht="12" hidden="1" customHeight="1" x14ac:dyDescent="0.2"/>
    <row r="57" spans="1:16" ht="12" hidden="1" customHeight="1" x14ac:dyDescent="0.2"/>
    <row r="58" spans="1:16" ht="12" hidden="1" customHeight="1" x14ac:dyDescent="0.2"/>
    <row r="59" spans="1:16" ht="12" hidden="1" customHeight="1" x14ac:dyDescent="0.2"/>
    <row r="60" spans="1:16" ht="12" hidden="1" customHeight="1" x14ac:dyDescent="0.2"/>
    <row r="61" spans="1:16" ht="3" hidden="1" customHeight="1" x14ac:dyDescent="0.2"/>
    <row r="62" spans="1:16" ht="3" hidden="1" customHeight="1" x14ac:dyDescent="0.2"/>
  </sheetData>
  <mergeCells count="4">
    <mergeCell ref="B7:G7"/>
    <mergeCell ref="I7:P7"/>
    <mergeCell ref="A7:A10"/>
    <mergeCell ref="H7:H10"/>
  </mergeCells>
  <phoneticPr fontId="9" type="noConversion"/>
  <hyperlinks>
    <hyperlink ref="H50" r:id="rId1" location="/SitePages/Inicio.aspx" display="        http://www.datatur.beta.sectur.gob.mx (8 de agosto de 2014)."/>
  </hyperlinks>
  <pageMargins left="0.59055118110236227" right="0.78740157480314965" top="0.59055118110236227" bottom="0.59055118110236227" header="0.19685039370078741" footer="0.39370078740157483"/>
  <pageSetup orientation="portrait" r:id="rId2"/>
  <headerFooter alignWithMargins="0">
    <oddHeader>&amp;L&amp;K0070C0INEGI. Estadísticas históricas de México 2014. 2015</oddHeader>
  </headerFooter>
  <colBreaks count="1" manualBreakCount="1">
    <brk id="7" min="1" max="46" man="1"/>
  </colBreaks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P53"/>
  <sheetViews>
    <sheetView showGridLines="0" zoomScaleNormal="100" workbookViewId="0">
      <pane ySplit="1" topLeftCell="A2" activePane="bottomLeft" state="frozen"/>
      <selection sqref="A1:C1"/>
      <selection pane="bottomLeft" sqref="A1:C1"/>
    </sheetView>
  </sheetViews>
  <sheetFormatPr baseColWidth="10" defaultColWidth="0" defaultRowHeight="12.75" zeroHeight="1" x14ac:dyDescent="0.2"/>
  <cols>
    <col min="1" max="1" width="21.42578125" style="59" customWidth="1"/>
    <col min="2" max="2" width="7.42578125" style="59" customWidth="1"/>
    <col min="3" max="5" width="12.7109375" style="59" customWidth="1"/>
    <col min="6" max="6" width="12.28515625" style="59" customWidth="1"/>
    <col min="7" max="7" width="12.7109375" style="59" customWidth="1"/>
    <col min="8" max="8" width="15.85546875" style="59" customWidth="1"/>
    <col min="9" max="9" width="7.28515625" style="59" customWidth="1"/>
    <col min="10" max="10" width="10.7109375" style="59" customWidth="1"/>
    <col min="11" max="14" width="9.7109375" style="59" customWidth="1"/>
    <col min="15" max="15" width="9.5703125" style="59" customWidth="1"/>
    <col min="16" max="16" width="9.7109375" style="59" customWidth="1"/>
    <col min="17" max="17" width="11.5703125" style="59" customWidth="1"/>
    <col min="18" max="16384" width="0" style="59" hidden="1"/>
  </cols>
  <sheetData>
    <row r="1" spans="1:16" ht="24.75" customHeight="1" x14ac:dyDescent="0.2"/>
    <row r="2" spans="1:16" ht="12.75" customHeight="1" x14ac:dyDescent="0.2">
      <c r="A2" s="74" t="s">
        <v>78</v>
      </c>
      <c r="G2" s="75" t="s">
        <v>145</v>
      </c>
      <c r="H2" s="74" t="s">
        <v>78</v>
      </c>
      <c r="P2" s="75" t="s">
        <v>145</v>
      </c>
    </row>
    <row r="3" spans="1:16" ht="12.75" customHeight="1" x14ac:dyDescent="0.2">
      <c r="A3" s="76" t="s">
        <v>103</v>
      </c>
      <c r="B3" s="78"/>
      <c r="C3" s="78"/>
      <c r="D3" s="78"/>
      <c r="E3" s="78"/>
      <c r="F3" s="78"/>
      <c r="G3" s="75" t="s">
        <v>13</v>
      </c>
      <c r="H3" s="76" t="s">
        <v>103</v>
      </c>
      <c r="P3" s="75" t="s">
        <v>62</v>
      </c>
    </row>
    <row r="4" spans="1:16" x14ac:dyDescent="0.2">
      <c r="A4" s="77" t="s">
        <v>106</v>
      </c>
      <c r="B4" s="78"/>
      <c r="C4" s="78"/>
      <c r="D4" s="73"/>
      <c r="E4" s="78"/>
      <c r="F4" s="78"/>
      <c r="G4" s="78"/>
      <c r="H4" s="77" t="s">
        <v>106</v>
      </c>
    </row>
    <row r="5" spans="1:16" ht="3" customHeight="1" x14ac:dyDescent="0.2">
      <c r="A5" s="79"/>
      <c r="B5" s="78"/>
      <c r="C5" s="78"/>
      <c r="D5" s="78"/>
      <c r="E5" s="78"/>
      <c r="F5" s="78"/>
      <c r="G5" s="78"/>
      <c r="H5" s="79"/>
    </row>
    <row r="6" spans="1:16" ht="3" customHeight="1" x14ac:dyDescent="0.2">
      <c r="A6" s="80"/>
      <c r="B6" s="80"/>
      <c r="C6" s="80"/>
      <c r="D6" s="80"/>
      <c r="E6" s="80"/>
      <c r="F6" s="80"/>
      <c r="G6" s="80"/>
      <c r="H6" s="80"/>
      <c r="I6" s="69"/>
      <c r="J6" s="69"/>
      <c r="K6" s="69"/>
      <c r="L6" s="69"/>
      <c r="M6" s="69"/>
      <c r="N6" s="69"/>
      <c r="O6" s="69"/>
      <c r="P6" s="69"/>
    </row>
    <row r="7" spans="1:16" x14ac:dyDescent="0.2">
      <c r="A7" s="155" t="s">
        <v>63</v>
      </c>
      <c r="B7" s="154" t="s">
        <v>64</v>
      </c>
      <c r="C7" s="154"/>
      <c r="D7" s="154"/>
      <c r="E7" s="154"/>
      <c r="F7" s="154"/>
      <c r="G7" s="154"/>
      <c r="H7" s="155" t="s">
        <v>63</v>
      </c>
      <c r="I7" s="154" t="s">
        <v>65</v>
      </c>
      <c r="J7" s="154"/>
      <c r="K7" s="154"/>
      <c r="L7" s="154"/>
      <c r="M7" s="154"/>
      <c r="N7" s="154"/>
      <c r="O7" s="154"/>
      <c r="P7" s="154"/>
    </row>
    <row r="8" spans="1:16" x14ac:dyDescent="0.2">
      <c r="A8" s="155"/>
      <c r="B8" s="82" t="s">
        <v>66</v>
      </c>
      <c r="C8" s="68" t="s">
        <v>67</v>
      </c>
      <c r="D8" s="82" t="s">
        <v>68</v>
      </c>
      <c r="E8" s="82" t="s">
        <v>69</v>
      </c>
      <c r="F8" s="68" t="s">
        <v>70</v>
      </c>
      <c r="G8" s="82" t="s">
        <v>71</v>
      </c>
      <c r="H8" s="155"/>
      <c r="I8" s="82" t="s">
        <v>66</v>
      </c>
      <c r="J8" s="68" t="s">
        <v>67</v>
      </c>
      <c r="K8" s="82" t="s">
        <v>68</v>
      </c>
      <c r="L8" s="68" t="s">
        <v>70</v>
      </c>
      <c r="M8" s="68" t="s">
        <v>70</v>
      </c>
      <c r="N8" s="82" t="s">
        <v>69</v>
      </c>
      <c r="O8" s="82" t="s">
        <v>72</v>
      </c>
      <c r="P8" s="82" t="s">
        <v>71</v>
      </c>
    </row>
    <row r="9" spans="1:16" x14ac:dyDescent="0.2">
      <c r="A9" s="155"/>
      <c r="B9" s="68"/>
      <c r="C9" s="68" t="s">
        <v>91</v>
      </c>
      <c r="D9" s="68"/>
      <c r="E9" s="68"/>
      <c r="F9" s="86" t="s">
        <v>74</v>
      </c>
      <c r="G9" s="82"/>
      <c r="H9" s="155"/>
      <c r="I9" s="68"/>
      <c r="J9" s="68" t="s">
        <v>91</v>
      </c>
      <c r="K9" s="68"/>
      <c r="L9" s="86" t="s">
        <v>75</v>
      </c>
      <c r="M9" s="86" t="s">
        <v>76</v>
      </c>
      <c r="N9" s="68"/>
      <c r="O9" s="68"/>
      <c r="P9" s="68"/>
    </row>
    <row r="10" spans="1:16" x14ac:dyDescent="0.2">
      <c r="A10" s="155"/>
      <c r="B10" s="82"/>
      <c r="C10" s="83" t="s">
        <v>70</v>
      </c>
      <c r="D10" s="82"/>
      <c r="E10" s="82"/>
      <c r="F10" s="86"/>
      <c r="G10" s="82"/>
      <c r="H10" s="155"/>
      <c r="I10" s="82"/>
      <c r="J10" s="83" t="s">
        <v>70</v>
      </c>
      <c r="K10" s="82"/>
      <c r="L10" s="86"/>
      <c r="M10" s="86"/>
      <c r="N10" s="82"/>
      <c r="O10" s="82"/>
      <c r="P10" s="82"/>
    </row>
    <row r="11" spans="1:16" ht="3" customHeight="1" x14ac:dyDescent="0.2">
      <c r="A11" s="81"/>
      <c r="B11" s="82"/>
      <c r="C11" s="83"/>
      <c r="D11" s="82"/>
      <c r="E11" s="82"/>
      <c r="F11" s="86"/>
      <c r="G11" s="82"/>
      <c r="H11" s="81"/>
      <c r="I11" s="82"/>
      <c r="J11" s="83"/>
      <c r="K11" s="82"/>
      <c r="L11" s="86"/>
      <c r="M11" s="86"/>
      <c r="N11" s="82"/>
      <c r="O11" s="82"/>
      <c r="P11" s="82"/>
    </row>
    <row r="12" spans="1:16" ht="3" customHeight="1" x14ac:dyDescent="0.2">
      <c r="A12" s="87"/>
      <c r="B12" s="88"/>
      <c r="C12" s="89"/>
      <c r="D12" s="88"/>
      <c r="E12" s="88"/>
      <c r="F12" s="89"/>
      <c r="G12" s="88"/>
      <c r="H12" s="87"/>
      <c r="I12" s="88"/>
      <c r="J12" s="89"/>
      <c r="K12" s="88"/>
      <c r="L12" s="89"/>
      <c r="M12" s="89"/>
      <c r="N12" s="88"/>
      <c r="O12" s="88"/>
      <c r="P12" s="88"/>
    </row>
    <row r="13" spans="1:16" ht="15" customHeight="1" x14ac:dyDescent="0.2">
      <c r="A13" s="37">
        <v>1980</v>
      </c>
      <c r="B13" s="121">
        <v>1671.25</v>
      </c>
      <c r="C13" s="121">
        <v>1232.3800000000001</v>
      </c>
      <c r="D13" s="121">
        <v>103.55</v>
      </c>
      <c r="E13" s="121">
        <v>193.82</v>
      </c>
      <c r="F13" s="121">
        <v>118.81</v>
      </c>
      <c r="G13" s="121">
        <v>22.69</v>
      </c>
      <c r="H13" s="37">
        <v>1980</v>
      </c>
      <c r="I13" s="121">
        <v>1043.54</v>
      </c>
      <c r="J13" s="121">
        <v>714.92</v>
      </c>
      <c r="K13" s="121">
        <v>10.55</v>
      </c>
      <c r="L13" s="121">
        <v>20.27</v>
      </c>
      <c r="M13" s="121">
        <v>29.87</v>
      </c>
      <c r="N13" s="121">
        <v>240.19</v>
      </c>
      <c r="O13" s="121">
        <v>13.25</v>
      </c>
      <c r="P13" s="121">
        <v>14.49</v>
      </c>
    </row>
    <row r="14" spans="1:16" ht="15" customHeight="1" x14ac:dyDescent="0.2">
      <c r="A14" s="37">
        <v>1981</v>
      </c>
      <c r="B14" s="121">
        <v>1759.63</v>
      </c>
      <c r="C14" s="121">
        <v>1390.19</v>
      </c>
      <c r="D14" s="121">
        <v>83.95</v>
      </c>
      <c r="E14" s="121">
        <v>158.27000000000001</v>
      </c>
      <c r="F14" s="121">
        <v>104.34</v>
      </c>
      <c r="G14" s="121">
        <v>22.88</v>
      </c>
      <c r="H14" s="37">
        <v>1981</v>
      </c>
      <c r="I14" s="121">
        <v>1571.13</v>
      </c>
      <c r="J14" s="121">
        <v>1090.4100000000001</v>
      </c>
      <c r="K14" s="121">
        <v>11.43</v>
      </c>
      <c r="L14" s="121">
        <v>26.73</v>
      </c>
      <c r="M14" s="121">
        <v>27.84</v>
      </c>
      <c r="N14" s="121">
        <v>370.56</v>
      </c>
      <c r="O14" s="121">
        <v>26.56</v>
      </c>
      <c r="P14" s="121">
        <v>17.600000000000001</v>
      </c>
    </row>
    <row r="15" spans="1:16" ht="15" customHeight="1" x14ac:dyDescent="0.2">
      <c r="A15" s="37">
        <v>1982</v>
      </c>
      <c r="B15" s="121">
        <v>1405.87</v>
      </c>
      <c r="C15" s="121">
        <v>1094</v>
      </c>
      <c r="D15" s="121">
        <v>54.79</v>
      </c>
      <c r="E15" s="121">
        <v>143.96</v>
      </c>
      <c r="F15" s="121">
        <v>96.65</v>
      </c>
      <c r="G15" s="121">
        <v>16.47</v>
      </c>
      <c r="H15" s="37">
        <v>1982</v>
      </c>
      <c r="I15" s="121">
        <v>787.69</v>
      </c>
      <c r="J15" s="121">
        <v>584.59</v>
      </c>
      <c r="K15" s="121">
        <v>7.89</v>
      </c>
      <c r="L15" s="121">
        <v>16.95</v>
      </c>
      <c r="M15" s="121">
        <v>11.46</v>
      </c>
      <c r="N15" s="121">
        <v>147.1</v>
      </c>
      <c r="O15" s="121">
        <v>10.029999999999999</v>
      </c>
      <c r="P15" s="121">
        <v>9.67</v>
      </c>
    </row>
    <row r="16" spans="1:16" ht="15" customHeight="1" x14ac:dyDescent="0.2">
      <c r="A16" s="37">
        <v>1983</v>
      </c>
      <c r="B16" s="121">
        <v>1635.47</v>
      </c>
      <c r="C16" s="121">
        <v>1294.45</v>
      </c>
      <c r="D16" s="121">
        <v>111.7</v>
      </c>
      <c r="E16" s="121">
        <v>121.99</v>
      </c>
      <c r="F16" s="121">
        <v>93.33</v>
      </c>
      <c r="G16" s="121">
        <v>14</v>
      </c>
      <c r="H16" s="37">
        <v>1983</v>
      </c>
      <c r="I16" s="121">
        <v>450.92</v>
      </c>
      <c r="J16" s="121">
        <v>354.81</v>
      </c>
      <c r="K16" s="121">
        <v>3.11</v>
      </c>
      <c r="L16" s="121">
        <v>9.02</v>
      </c>
      <c r="M16" s="121">
        <v>7.09</v>
      </c>
      <c r="N16" s="121">
        <v>66.03</v>
      </c>
      <c r="O16" s="121">
        <v>4.0199999999999996</v>
      </c>
      <c r="P16" s="121">
        <v>6.84</v>
      </c>
    </row>
    <row r="17" spans="1:16" ht="15" customHeight="1" x14ac:dyDescent="0.2">
      <c r="A17" s="37">
        <v>1984</v>
      </c>
      <c r="B17" s="121">
        <v>1952.73</v>
      </c>
      <c r="C17" s="121">
        <v>1532.9</v>
      </c>
      <c r="D17" s="121">
        <v>125.64</v>
      </c>
      <c r="E17" s="121">
        <v>153.57</v>
      </c>
      <c r="F17" s="121">
        <v>128.59</v>
      </c>
      <c r="G17" s="121">
        <v>12.03</v>
      </c>
      <c r="H17" s="37">
        <v>1984</v>
      </c>
      <c r="I17" s="121">
        <v>648.55999999999995</v>
      </c>
      <c r="J17" s="121">
        <v>505.76</v>
      </c>
      <c r="K17" s="121">
        <v>6.3</v>
      </c>
      <c r="L17" s="121">
        <v>13.49</v>
      </c>
      <c r="M17" s="121">
        <v>8.5500000000000007</v>
      </c>
      <c r="N17" s="121">
        <v>100.41</v>
      </c>
      <c r="O17" s="121">
        <v>9.74</v>
      </c>
      <c r="P17" s="121">
        <v>4.3099999999999996</v>
      </c>
    </row>
    <row r="18" spans="1:16" ht="15" customHeight="1" x14ac:dyDescent="0.2">
      <c r="A18" s="37">
        <v>1985</v>
      </c>
      <c r="B18" s="121">
        <v>1719.67</v>
      </c>
      <c r="C18" s="121">
        <v>1347.33</v>
      </c>
      <c r="D18" s="121">
        <v>133.1</v>
      </c>
      <c r="E18" s="121">
        <v>95.88</v>
      </c>
      <c r="F18" s="121">
        <v>129.13</v>
      </c>
      <c r="G18" s="121">
        <v>14.23</v>
      </c>
      <c r="H18" s="37">
        <v>1985</v>
      </c>
      <c r="I18" s="121">
        <v>664.34</v>
      </c>
      <c r="J18" s="121">
        <v>506.15</v>
      </c>
      <c r="K18" s="121">
        <v>7.97</v>
      </c>
      <c r="L18" s="121">
        <v>14.48</v>
      </c>
      <c r="M18" s="121">
        <v>10.25</v>
      </c>
      <c r="N18" s="121">
        <v>107.13</v>
      </c>
      <c r="O18" s="121">
        <v>10.86</v>
      </c>
      <c r="P18" s="121">
        <v>7.5</v>
      </c>
    </row>
    <row r="19" spans="1:16" ht="15" customHeight="1" x14ac:dyDescent="0.2">
      <c r="A19" s="37">
        <v>1986</v>
      </c>
      <c r="B19" s="121">
        <v>1791.73</v>
      </c>
      <c r="C19" s="121">
        <v>1351.87</v>
      </c>
      <c r="D19" s="121">
        <v>179.89</v>
      </c>
      <c r="E19" s="121">
        <v>108.01</v>
      </c>
      <c r="F19" s="121">
        <v>140.85</v>
      </c>
      <c r="G19" s="121">
        <v>11.11</v>
      </c>
      <c r="H19" s="37">
        <v>1986</v>
      </c>
      <c r="I19" s="121">
        <v>620.19000000000005</v>
      </c>
      <c r="J19" s="121">
        <v>476.36</v>
      </c>
      <c r="K19" s="121">
        <v>6.46</v>
      </c>
      <c r="L19" s="121">
        <v>11.95</v>
      </c>
      <c r="M19" s="121">
        <v>9.3800000000000008</v>
      </c>
      <c r="N19" s="121">
        <v>103.96</v>
      </c>
      <c r="O19" s="121">
        <v>7.29</v>
      </c>
      <c r="P19" s="121">
        <v>4.79</v>
      </c>
    </row>
    <row r="20" spans="1:16" ht="15" customHeight="1" x14ac:dyDescent="0.2">
      <c r="A20" s="37">
        <v>1987</v>
      </c>
      <c r="B20" s="121">
        <v>2274.4</v>
      </c>
      <c r="C20" s="121">
        <v>1813.93</v>
      </c>
      <c r="D20" s="121">
        <v>190.96</v>
      </c>
      <c r="E20" s="121">
        <v>128.26</v>
      </c>
      <c r="F20" s="121">
        <v>129.08000000000001</v>
      </c>
      <c r="G20" s="121">
        <v>12.17</v>
      </c>
      <c r="H20" s="37">
        <v>1987</v>
      </c>
      <c r="I20" s="121">
        <v>784.22</v>
      </c>
      <c r="J20" s="121">
        <v>628.76</v>
      </c>
      <c r="K20" s="121">
        <v>7.84</v>
      </c>
      <c r="L20" s="121">
        <v>12.67</v>
      </c>
      <c r="M20" s="121">
        <v>10.92</v>
      </c>
      <c r="N20" s="121">
        <v>108.4</v>
      </c>
      <c r="O20" s="121">
        <v>8.73</v>
      </c>
      <c r="P20" s="121">
        <v>6.9</v>
      </c>
    </row>
    <row r="21" spans="1:16" ht="15" customHeight="1" x14ac:dyDescent="0.2">
      <c r="A21" s="37">
        <v>1988</v>
      </c>
      <c r="B21" s="121">
        <v>2544.27</v>
      </c>
      <c r="C21" s="121">
        <v>2142.5300000000002</v>
      </c>
      <c r="D21" s="121">
        <v>193.19</v>
      </c>
      <c r="E21" s="121">
        <v>92.57</v>
      </c>
      <c r="F21" s="121">
        <v>98.8</v>
      </c>
      <c r="G21" s="121">
        <v>17.18</v>
      </c>
      <c r="H21" s="37">
        <v>1988</v>
      </c>
      <c r="I21" s="121">
        <v>1104.76</v>
      </c>
      <c r="J21" s="121">
        <v>873.47</v>
      </c>
      <c r="K21" s="121">
        <v>10.01</v>
      </c>
      <c r="L21" s="121">
        <v>16.350000000000001</v>
      </c>
      <c r="M21" s="121">
        <v>16.489999999999998</v>
      </c>
      <c r="N21" s="121">
        <v>166.63</v>
      </c>
      <c r="O21" s="121">
        <v>10.49</v>
      </c>
      <c r="P21" s="121">
        <v>11.32</v>
      </c>
    </row>
    <row r="22" spans="1:16" ht="15" customHeight="1" x14ac:dyDescent="0.2">
      <c r="A22" s="37">
        <v>1989</v>
      </c>
      <c r="B22" s="121">
        <v>2953.99</v>
      </c>
      <c r="C22" s="121">
        <v>2439.42</v>
      </c>
      <c r="D22" s="121">
        <v>220.23</v>
      </c>
      <c r="E22" s="121">
        <v>138.09</v>
      </c>
      <c r="F22" s="121">
        <v>137.24</v>
      </c>
      <c r="G22" s="121">
        <v>19.010000000000002</v>
      </c>
      <c r="H22" s="37">
        <v>1989</v>
      </c>
      <c r="I22" s="121">
        <v>1544.79</v>
      </c>
      <c r="J22" s="121">
        <v>1224</v>
      </c>
      <c r="K22" s="121">
        <v>16.600000000000001</v>
      </c>
      <c r="L22" s="121">
        <v>25.28</v>
      </c>
      <c r="M22" s="121">
        <v>24.61</v>
      </c>
      <c r="N22" s="121">
        <v>214.35</v>
      </c>
      <c r="O22" s="121">
        <v>18.23</v>
      </c>
      <c r="P22" s="121">
        <v>21.72</v>
      </c>
    </row>
    <row r="23" spans="1:16" ht="15" customHeight="1" x14ac:dyDescent="0.2">
      <c r="A23" s="64">
        <v>1990</v>
      </c>
      <c r="B23" s="121">
        <v>3400.88</v>
      </c>
      <c r="C23" s="121">
        <v>2782.54</v>
      </c>
      <c r="D23" s="121">
        <v>203.43</v>
      </c>
      <c r="E23" s="121">
        <v>200.2</v>
      </c>
      <c r="F23" s="121">
        <v>175.68</v>
      </c>
      <c r="G23" s="121">
        <v>39.03</v>
      </c>
      <c r="H23" s="64">
        <v>1990</v>
      </c>
      <c r="I23" s="121">
        <v>1936.48</v>
      </c>
      <c r="J23" s="121">
        <v>1525.54</v>
      </c>
      <c r="K23" s="121">
        <v>21.2</v>
      </c>
      <c r="L23" s="121">
        <v>35.090000000000003</v>
      </c>
      <c r="M23" s="121">
        <v>29.4</v>
      </c>
      <c r="N23" s="121">
        <v>282.91000000000003</v>
      </c>
      <c r="O23" s="121">
        <v>20.23</v>
      </c>
      <c r="P23" s="121">
        <v>22.11</v>
      </c>
    </row>
    <row r="24" spans="1:16" ht="15" customHeight="1" x14ac:dyDescent="0.2">
      <c r="A24" s="64">
        <v>1991</v>
      </c>
      <c r="B24" s="121">
        <v>3783.67</v>
      </c>
      <c r="C24" s="121">
        <v>2927.73</v>
      </c>
      <c r="D24" s="121">
        <v>195.3</v>
      </c>
      <c r="E24" s="121">
        <v>328.96</v>
      </c>
      <c r="F24" s="121">
        <v>284.97000000000003</v>
      </c>
      <c r="G24" s="121">
        <v>46.71</v>
      </c>
      <c r="H24" s="64">
        <v>1991</v>
      </c>
      <c r="I24" s="121">
        <v>1878.51</v>
      </c>
      <c r="J24" s="121">
        <v>1504.94</v>
      </c>
      <c r="K24" s="121">
        <v>16.399999999999999</v>
      </c>
      <c r="L24" s="121">
        <v>40.78</v>
      </c>
      <c r="M24" s="121">
        <v>25.68</v>
      </c>
      <c r="N24" s="121">
        <v>245.59</v>
      </c>
      <c r="O24" s="121">
        <v>16.39</v>
      </c>
      <c r="P24" s="121">
        <v>28.73</v>
      </c>
    </row>
    <row r="25" spans="1:16" ht="15" customHeight="1" x14ac:dyDescent="0.2">
      <c r="A25" s="64">
        <v>1992</v>
      </c>
      <c r="B25" s="121">
        <v>3867.8</v>
      </c>
      <c r="C25" s="121">
        <v>2984.5</v>
      </c>
      <c r="D25" s="121">
        <v>198.57</v>
      </c>
      <c r="E25" s="121">
        <v>386</v>
      </c>
      <c r="F25" s="121">
        <v>269.45</v>
      </c>
      <c r="G25" s="121">
        <v>29.28</v>
      </c>
      <c r="H25" s="64">
        <v>1992</v>
      </c>
      <c r="I25" s="121">
        <v>2079.4299999999998</v>
      </c>
      <c r="J25" s="121">
        <v>1667.48</v>
      </c>
      <c r="K25" s="121">
        <v>16.75</v>
      </c>
      <c r="L25" s="121">
        <v>47.06</v>
      </c>
      <c r="M25" s="121">
        <v>28.23</v>
      </c>
      <c r="N25" s="121">
        <v>274.08</v>
      </c>
      <c r="O25" s="121">
        <v>17.91</v>
      </c>
      <c r="P25" s="121">
        <v>27.92</v>
      </c>
    </row>
    <row r="26" spans="1:16" ht="15" customHeight="1" x14ac:dyDescent="0.2">
      <c r="A26" s="64">
        <v>1993</v>
      </c>
      <c r="B26" s="121">
        <v>4019.26</v>
      </c>
      <c r="C26" s="121">
        <v>2966.59</v>
      </c>
      <c r="D26" s="121">
        <v>180.79</v>
      </c>
      <c r="E26" s="121">
        <v>525.47</v>
      </c>
      <c r="F26" s="121">
        <v>303.26</v>
      </c>
      <c r="G26" s="121">
        <v>43.15</v>
      </c>
      <c r="H26" s="64">
        <v>1993</v>
      </c>
      <c r="I26" s="121">
        <v>2071.87</v>
      </c>
      <c r="J26" s="121">
        <v>1629.23</v>
      </c>
      <c r="K26" s="121">
        <v>21.6</v>
      </c>
      <c r="L26" s="121">
        <v>39.22</v>
      </c>
      <c r="M26" s="121">
        <v>29.94</v>
      </c>
      <c r="N26" s="121">
        <v>291.68</v>
      </c>
      <c r="O26" s="121">
        <v>24.53</v>
      </c>
      <c r="P26" s="121">
        <v>35.67</v>
      </c>
    </row>
    <row r="27" spans="1:16" ht="15" customHeight="1" x14ac:dyDescent="0.2">
      <c r="A27" s="64">
        <v>1994</v>
      </c>
      <c r="B27" s="121">
        <v>4254.43</v>
      </c>
      <c r="C27" s="121">
        <v>3264.81</v>
      </c>
      <c r="D27" s="121">
        <v>150.35</v>
      </c>
      <c r="E27" s="121">
        <v>473.94</v>
      </c>
      <c r="F27" s="121">
        <v>316.45</v>
      </c>
      <c r="G27" s="121">
        <v>48.88</v>
      </c>
      <c r="H27" s="64">
        <v>1994</v>
      </c>
      <c r="I27" s="121">
        <v>1949.57</v>
      </c>
      <c r="J27" s="121">
        <v>1478.21</v>
      </c>
      <c r="K27" s="121">
        <v>19.98</v>
      </c>
      <c r="L27" s="121">
        <v>28.98</v>
      </c>
      <c r="M27" s="121">
        <v>29.08</v>
      </c>
      <c r="N27" s="121">
        <v>328.34</v>
      </c>
      <c r="O27" s="121">
        <v>26.51</v>
      </c>
      <c r="P27" s="121">
        <v>38.47</v>
      </c>
    </row>
    <row r="28" spans="1:16" ht="15" customHeight="1" x14ac:dyDescent="0.2">
      <c r="A28" s="64">
        <v>1995</v>
      </c>
      <c r="B28" s="121">
        <v>4051.04</v>
      </c>
      <c r="C28" s="121">
        <v>3264.99</v>
      </c>
      <c r="D28" s="121">
        <v>148.97999999999999</v>
      </c>
      <c r="E28" s="121">
        <v>303.3</v>
      </c>
      <c r="F28" s="121">
        <v>294.69</v>
      </c>
      <c r="G28" s="121">
        <v>39.08</v>
      </c>
      <c r="H28" s="64">
        <v>1995</v>
      </c>
      <c r="I28" s="121">
        <v>1023.31</v>
      </c>
      <c r="J28" s="121">
        <v>726.39</v>
      </c>
      <c r="K28" s="121">
        <v>9.58</v>
      </c>
      <c r="L28" s="121">
        <v>18.600000000000001</v>
      </c>
      <c r="M28" s="121">
        <v>14.72</v>
      </c>
      <c r="N28" s="121">
        <v>222.32</v>
      </c>
      <c r="O28" s="121">
        <v>13.19</v>
      </c>
      <c r="P28" s="121">
        <v>18.510000000000002</v>
      </c>
    </row>
    <row r="29" spans="1:16" ht="15" customHeight="1" x14ac:dyDescent="0.2">
      <c r="A29" s="64">
        <v>1996</v>
      </c>
      <c r="B29" s="121">
        <v>4648.3999999999996</v>
      </c>
      <c r="C29" s="121">
        <v>3749.77</v>
      </c>
      <c r="D29" s="121">
        <v>193.69</v>
      </c>
      <c r="E29" s="121">
        <v>362.26</v>
      </c>
      <c r="F29" s="121">
        <v>294.47000000000003</v>
      </c>
      <c r="G29" s="121">
        <v>48.21</v>
      </c>
      <c r="H29" s="64">
        <v>1996</v>
      </c>
      <c r="I29" s="121">
        <v>1320.07</v>
      </c>
      <c r="J29" s="121">
        <v>866.54</v>
      </c>
      <c r="K29" s="121">
        <v>14.71</v>
      </c>
      <c r="L29" s="121">
        <v>22.92</v>
      </c>
      <c r="M29" s="121">
        <v>20.03</v>
      </c>
      <c r="N29" s="121">
        <v>342.73</v>
      </c>
      <c r="O29" s="121">
        <v>25.85</v>
      </c>
      <c r="P29" s="121">
        <v>27.29</v>
      </c>
    </row>
    <row r="30" spans="1:16" ht="15" customHeight="1" x14ac:dyDescent="0.2">
      <c r="A30" s="64">
        <v>1997</v>
      </c>
      <c r="B30" s="121">
        <v>5302.6</v>
      </c>
      <c r="C30" s="121">
        <v>4254.5</v>
      </c>
      <c r="D30" s="121">
        <v>275.23</v>
      </c>
      <c r="E30" s="121">
        <v>370.11</v>
      </c>
      <c r="F30" s="121">
        <v>336.23</v>
      </c>
      <c r="G30" s="121">
        <v>66.53</v>
      </c>
      <c r="H30" s="64">
        <v>1997</v>
      </c>
      <c r="I30" s="121">
        <v>1592.78</v>
      </c>
      <c r="J30" s="121">
        <v>1141.26</v>
      </c>
      <c r="K30" s="121">
        <v>17.41</v>
      </c>
      <c r="L30" s="121">
        <v>32.18</v>
      </c>
      <c r="M30" s="121">
        <v>25.28</v>
      </c>
      <c r="N30" s="121">
        <v>321.73</v>
      </c>
      <c r="O30" s="121">
        <v>27.15</v>
      </c>
      <c r="P30" s="121">
        <v>27.77</v>
      </c>
    </row>
    <row r="31" spans="1:16" ht="15" customHeight="1" x14ac:dyDescent="0.2">
      <c r="A31" s="64">
        <v>1998</v>
      </c>
      <c r="B31" s="121">
        <v>5134.51</v>
      </c>
      <c r="C31" s="121">
        <v>3873.7</v>
      </c>
      <c r="D31" s="121">
        <v>310.20999999999998</v>
      </c>
      <c r="E31" s="121">
        <v>445.36</v>
      </c>
      <c r="F31" s="121">
        <v>173.04</v>
      </c>
      <c r="G31" s="121">
        <v>332.2</v>
      </c>
      <c r="H31" s="64">
        <v>1998</v>
      </c>
      <c r="I31" s="121">
        <v>1720.58</v>
      </c>
      <c r="J31" s="121">
        <v>1234.54</v>
      </c>
      <c r="K31" s="121">
        <v>16.07</v>
      </c>
      <c r="L31" s="121">
        <v>68.819999999999993</v>
      </c>
      <c r="M31" s="121">
        <v>30.31</v>
      </c>
      <c r="N31" s="121">
        <v>337.22</v>
      </c>
      <c r="O31" s="121">
        <v>17.47</v>
      </c>
      <c r="P31" s="121">
        <v>16.149999999999999</v>
      </c>
    </row>
    <row r="32" spans="1:16" ht="15" customHeight="1" x14ac:dyDescent="0.2">
      <c r="A32" s="64">
        <v>1999</v>
      </c>
      <c r="B32" s="121">
        <v>5061.75</v>
      </c>
      <c r="C32" s="121">
        <v>3995.67</v>
      </c>
      <c r="D32" s="121">
        <v>296.94</v>
      </c>
      <c r="E32" s="121">
        <v>432.32</v>
      </c>
      <c r="F32" s="121">
        <v>110.6</v>
      </c>
      <c r="G32" s="121">
        <v>226.22</v>
      </c>
      <c r="H32" s="64">
        <v>1999</v>
      </c>
      <c r="I32" s="121">
        <v>1690.81</v>
      </c>
      <c r="J32" s="121">
        <v>1151.6500000000001</v>
      </c>
      <c r="K32" s="121">
        <v>14.03</v>
      </c>
      <c r="L32" s="121">
        <v>163.11000000000001</v>
      </c>
      <c r="M32" s="121">
        <v>35.869999999999997</v>
      </c>
      <c r="N32" s="121">
        <v>286.32</v>
      </c>
      <c r="O32" s="121">
        <v>21.56</v>
      </c>
      <c r="P32" s="121">
        <v>18.27</v>
      </c>
    </row>
    <row r="33" spans="1:16" ht="15" customHeight="1" x14ac:dyDescent="0.2">
      <c r="A33" s="64">
        <v>2000</v>
      </c>
      <c r="B33" s="121">
        <v>5816.52</v>
      </c>
      <c r="C33" s="121">
        <v>4855.09</v>
      </c>
      <c r="D33" s="121">
        <v>289.16000000000003</v>
      </c>
      <c r="E33" s="121">
        <v>346.01</v>
      </c>
      <c r="F33" s="121">
        <v>88.53</v>
      </c>
      <c r="G33" s="121">
        <v>237.73</v>
      </c>
      <c r="H33" s="64">
        <v>2000</v>
      </c>
      <c r="I33" s="121">
        <v>2163.86</v>
      </c>
      <c r="J33" s="121">
        <v>1607.81</v>
      </c>
      <c r="K33" s="121">
        <v>16.93</v>
      </c>
      <c r="L33" s="121">
        <v>142.69999999999999</v>
      </c>
      <c r="M33" s="121">
        <v>30.11</v>
      </c>
      <c r="N33" s="121">
        <v>327.85</v>
      </c>
      <c r="O33" s="121">
        <v>21.46</v>
      </c>
      <c r="P33" s="121">
        <v>17</v>
      </c>
    </row>
    <row r="34" spans="1:16" ht="15" customHeight="1" x14ac:dyDescent="0.2">
      <c r="A34" s="64">
        <v>2001</v>
      </c>
      <c r="B34" s="121">
        <v>5941.38</v>
      </c>
      <c r="C34" s="121">
        <v>5122.26</v>
      </c>
      <c r="D34" s="121">
        <v>236.69</v>
      </c>
      <c r="E34" s="121">
        <v>301.52</v>
      </c>
      <c r="F34" s="121">
        <v>76.209999999999994</v>
      </c>
      <c r="G34" s="121">
        <v>204.7</v>
      </c>
      <c r="H34" s="64">
        <v>2001</v>
      </c>
      <c r="I34" s="121">
        <v>2399.48</v>
      </c>
      <c r="J34" s="121">
        <v>1792.16</v>
      </c>
      <c r="K34" s="121">
        <v>16.23</v>
      </c>
      <c r="L34" s="121">
        <v>178.78</v>
      </c>
      <c r="M34" s="121">
        <v>37.64</v>
      </c>
      <c r="N34" s="121">
        <v>321.73</v>
      </c>
      <c r="O34" s="121">
        <v>23.88</v>
      </c>
      <c r="P34" s="121">
        <v>29.06</v>
      </c>
    </row>
    <row r="35" spans="1:16" ht="15" customHeight="1" x14ac:dyDescent="0.2">
      <c r="A35" s="64">
        <v>2002</v>
      </c>
      <c r="B35" s="121">
        <v>6083.74</v>
      </c>
      <c r="C35" s="121">
        <v>5172.43</v>
      </c>
      <c r="D35" s="121">
        <v>244.12</v>
      </c>
      <c r="E35" s="121">
        <v>447.26</v>
      </c>
      <c r="F35" s="121">
        <v>175.86</v>
      </c>
      <c r="G35" s="121">
        <v>44.07</v>
      </c>
      <c r="H35" s="64">
        <v>2002</v>
      </c>
      <c r="I35" s="121">
        <v>2429.11</v>
      </c>
      <c r="J35" s="121">
        <v>1934.46</v>
      </c>
      <c r="K35" s="121">
        <v>17.41</v>
      </c>
      <c r="L35" s="121">
        <v>62.95</v>
      </c>
      <c r="M35" s="121">
        <v>42.62</v>
      </c>
      <c r="N35" s="121">
        <v>324.3</v>
      </c>
      <c r="O35" s="121">
        <v>26.18</v>
      </c>
      <c r="P35" s="121">
        <v>21.19</v>
      </c>
    </row>
    <row r="36" spans="1:16" ht="15" customHeight="1" x14ac:dyDescent="0.2">
      <c r="A36" s="64">
        <v>2003</v>
      </c>
      <c r="B36" s="121">
        <v>6680.13</v>
      </c>
      <c r="C36" s="121">
        <v>5773.67</v>
      </c>
      <c r="D36" s="121">
        <v>228.02</v>
      </c>
      <c r="E36" s="121">
        <v>429.08</v>
      </c>
      <c r="F36" s="121">
        <v>185.12</v>
      </c>
      <c r="G36" s="121">
        <v>64.239999999999995</v>
      </c>
      <c r="H36" s="64">
        <v>2003</v>
      </c>
      <c r="I36" s="121">
        <v>2565.3000000000002</v>
      </c>
      <c r="J36" s="121">
        <v>2011.96</v>
      </c>
      <c r="K36" s="121">
        <v>21</v>
      </c>
      <c r="L36" s="121">
        <v>68</v>
      </c>
      <c r="M36" s="121">
        <v>49</v>
      </c>
      <c r="N36" s="121">
        <v>349</v>
      </c>
      <c r="O36" s="121">
        <v>26</v>
      </c>
      <c r="P36" s="121">
        <v>41</v>
      </c>
    </row>
    <row r="37" spans="1:16" ht="15" customHeight="1" x14ac:dyDescent="0.2">
      <c r="A37" s="64">
        <v>2004</v>
      </c>
      <c r="B37" s="121">
        <v>7783.46</v>
      </c>
      <c r="C37" s="121">
        <v>6651.88</v>
      </c>
      <c r="D37" s="121">
        <v>292.04000000000002</v>
      </c>
      <c r="E37" s="121" t="s">
        <v>26</v>
      </c>
      <c r="F37" s="121" t="s">
        <v>26</v>
      </c>
      <c r="G37" s="121">
        <v>839.54</v>
      </c>
      <c r="H37" s="64">
        <v>2004</v>
      </c>
      <c r="I37" s="121">
        <v>2910.95</v>
      </c>
      <c r="J37" s="121">
        <v>2208.6999999999998</v>
      </c>
      <c r="K37" s="121" t="s">
        <v>26</v>
      </c>
      <c r="L37" s="121" t="s">
        <v>26</v>
      </c>
      <c r="M37" s="121" t="s">
        <v>26</v>
      </c>
      <c r="N37" s="121" t="s">
        <v>26</v>
      </c>
      <c r="O37" s="121" t="s">
        <v>26</v>
      </c>
      <c r="P37" s="121">
        <v>702.25</v>
      </c>
    </row>
    <row r="38" spans="1:16" ht="15" customHeight="1" x14ac:dyDescent="0.2">
      <c r="A38" s="64">
        <v>2005</v>
      </c>
      <c r="B38" s="121">
        <v>8502.4</v>
      </c>
      <c r="C38" s="121">
        <v>6920.21</v>
      </c>
      <c r="D38" s="121">
        <v>326.54000000000002</v>
      </c>
      <c r="E38" s="121" t="s">
        <v>26</v>
      </c>
      <c r="F38" s="121" t="s">
        <v>26</v>
      </c>
      <c r="G38" s="121">
        <v>1255.6500000000001</v>
      </c>
      <c r="H38" s="64">
        <v>2005</v>
      </c>
      <c r="I38" s="121">
        <v>3313.74</v>
      </c>
      <c r="J38" s="121">
        <v>2487.2199999999998</v>
      </c>
      <c r="K38" s="121" t="s">
        <v>26</v>
      </c>
      <c r="L38" s="121" t="s">
        <v>26</v>
      </c>
      <c r="M38" s="121" t="s">
        <v>26</v>
      </c>
      <c r="N38" s="121" t="s">
        <v>26</v>
      </c>
      <c r="O38" s="121" t="s">
        <v>26</v>
      </c>
      <c r="P38" s="121">
        <v>826.52</v>
      </c>
    </row>
    <row r="39" spans="1:16" ht="15" customHeight="1" x14ac:dyDescent="0.2">
      <c r="A39" s="64">
        <v>2006</v>
      </c>
      <c r="B39" s="121">
        <v>8954.6200000000008</v>
      </c>
      <c r="C39" s="121">
        <v>7152.15</v>
      </c>
      <c r="D39" s="121">
        <v>450.27</v>
      </c>
      <c r="E39" s="121" t="s">
        <v>26</v>
      </c>
      <c r="F39" s="121" t="s">
        <v>26</v>
      </c>
      <c r="G39" s="121">
        <v>1352.2</v>
      </c>
      <c r="H39" s="64">
        <v>2006</v>
      </c>
      <c r="I39" s="121">
        <v>3805.42</v>
      </c>
      <c r="J39" s="121">
        <v>2842.96</v>
      </c>
      <c r="K39" s="121" t="s">
        <v>26</v>
      </c>
      <c r="L39" s="121" t="s">
        <v>26</v>
      </c>
      <c r="M39" s="121" t="s">
        <v>26</v>
      </c>
      <c r="N39" s="121" t="s">
        <v>26</v>
      </c>
      <c r="O39" s="121" t="s">
        <v>26</v>
      </c>
      <c r="P39" s="121">
        <v>962.46</v>
      </c>
    </row>
    <row r="40" spans="1:16" ht="15" customHeight="1" x14ac:dyDescent="0.2">
      <c r="A40" s="64">
        <v>2007</v>
      </c>
      <c r="B40" s="121">
        <v>9737.1539609033716</v>
      </c>
      <c r="C40" s="121">
        <v>7559.38</v>
      </c>
      <c r="D40" s="121">
        <v>646.82000000000005</v>
      </c>
      <c r="E40" s="121" t="s">
        <v>26</v>
      </c>
      <c r="F40" s="121" t="s">
        <v>26</v>
      </c>
      <c r="G40" s="121">
        <v>1510.35</v>
      </c>
      <c r="H40" s="64">
        <v>2007</v>
      </c>
      <c r="I40" s="121">
        <v>4372.5133414680004</v>
      </c>
      <c r="J40" s="121">
        <v>3160.666893821</v>
      </c>
      <c r="K40" s="121" t="s">
        <v>26</v>
      </c>
      <c r="L40" s="121" t="s">
        <v>26</v>
      </c>
      <c r="M40" s="121" t="s">
        <v>26</v>
      </c>
      <c r="N40" s="121" t="s">
        <v>26</v>
      </c>
      <c r="O40" s="121" t="s">
        <v>26</v>
      </c>
      <c r="P40" s="121">
        <v>1211.8464476469999</v>
      </c>
    </row>
    <row r="41" spans="1:16" ht="15" customHeight="1" x14ac:dyDescent="0.2">
      <c r="A41" s="64">
        <v>2008</v>
      </c>
      <c r="B41" s="121">
        <v>10152.403162224626</v>
      </c>
      <c r="C41" s="121">
        <v>7394.07</v>
      </c>
      <c r="D41" s="121">
        <v>829.42</v>
      </c>
      <c r="E41" s="121" t="s">
        <v>26</v>
      </c>
      <c r="F41" s="121" t="s">
        <v>26</v>
      </c>
      <c r="G41" s="121">
        <v>1892.27</v>
      </c>
      <c r="H41" s="64">
        <v>2008</v>
      </c>
      <c r="I41" s="121">
        <v>4566.4020797409994</v>
      </c>
      <c r="J41" s="121">
        <v>3354.8085053189998</v>
      </c>
      <c r="K41" s="121" t="s">
        <v>26</v>
      </c>
      <c r="L41" s="121" t="s">
        <v>26</v>
      </c>
      <c r="M41" s="121" t="s">
        <v>26</v>
      </c>
      <c r="N41" s="121" t="s">
        <v>26</v>
      </c>
      <c r="O41" s="121" t="s">
        <v>26</v>
      </c>
      <c r="P41" s="121">
        <v>1211.5935744220001</v>
      </c>
    </row>
    <row r="42" spans="1:16" ht="15" customHeight="1" x14ac:dyDescent="0.2">
      <c r="A42" s="64">
        <v>2009</v>
      </c>
      <c r="B42" s="121">
        <v>8827.0069211513801</v>
      </c>
      <c r="C42" s="121">
        <v>6745.7943119114261</v>
      </c>
      <c r="D42" s="121">
        <v>597.33144373052494</v>
      </c>
      <c r="E42" s="121" t="s">
        <v>26</v>
      </c>
      <c r="F42" s="121" t="s">
        <v>26</v>
      </c>
      <c r="G42" s="121">
        <v>1483.8811655094289</v>
      </c>
      <c r="H42" s="64">
        <v>2009</v>
      </c>
      <c r="I42" s="121">
        <v>4057.9883376560001</v>
      </c>
      <c r="J42" s="121">
        <v>2891.6343133310002</v>
      </c>
      <c r="K42" s="121" t="s">
        <v>26</v>
      </c>
      <c r="L42" s="121" t="s">
        <v>26</v>
      </c>
      <c r="M42" s="121" t="s">
        <v>26</v>
      </c>
      <c r="N42" s="121" t="s">
        <v>26</v>
      </c>
      <c r="O42" s="121" t="s">
        <v>26</v>
      </c>
      <c r="P42" s="121">
        <v>1166.354024325</v>
      </c>
    </row>
    <row r="43" spans="1:16" ht="15" customHeight="1" x14ac:dyDescent="0.2">
      <c r="A43" s="64">
        <v>2010</v>
      </c>
      <c r="B43" s="121">
        <v>9442.814943110403</v>
      </c>
      <c r="C43" s="121">
        <v>7026.1367462312846</v>
      </c>
      <c r="D43" s="121">
        <v>610.32405146843405</v>
      </c>
      <c r="E43" s="121" t="s">
        <v>26</v>
      </c>
      <c r="F43" s="121" t="s">
        <v>26</v>
      </c>
      <c r="G43" s="121">
        <v>1806.354145410686</v>
      </c>
      <c r="H43" s="64">
        <v>2010</v>
      </c>
      <c r="I43" s="121">
        <v>4187.437028415</v>
      </c>
      <c r="J43" s="121">
        <v>3047.1113825849998</v>
      </c>
      <c r="K43" s="121" t="s">
        <v>26</v>
      </c>
      <c r="L43" s="121" t="s">
        <v>26</v>
      </c>
      <c r="M43" s="121" t="s">
        <v>26</v>
      </c>
      <c r="N43" s="121" t="s">
        <v>26</v>
      </c>
      <c r="O43" s="121" t="s">
        <v>26</v>
      </c>
      <c r="P43" s="121">
        <v>1140.32564583</v>
      </c>
    </row>
    <row r="44" spans="1:16" ht="15" customHeight="1" x14ac:dyDescent="0.2">
      <c r="A44" s="64">
        <v>2011</v>
      </c>
      <c r="B44" s="121">
        <v>9448.4711572300857</v>
      </c>
      <c r="C44" s="121">
        <v>6789.9802072296943</v>
      </c>
      <c r="D44" s="121">
        <v>665.95465246528897</v>
      </c>
      <c r="E44" s="121" t="s">
        <v>26</v>
      </c>
      <c r="F44" s="121" t="s">
        <v>26</v>
      </c>
      <c r="G44" s="121">
        <v>1992.5362975351038</v>
      </c>
      <c r="H44" s="64">
        <v>2011</v>
      </c>
      <c r="I44" s="121">
        <v>4692.7227471690003</v>
      </c>
      <c r="J44" s="121">
        <v>3328.3041860590001</v>
      </c>
      <c r="K44" s="121" t="s">
        <v>26</v>
      </c>
      <c r="L44" s="121" t="s">
        <v>26</v>
      </c>
      <c r="M44" s="121" t="s">
        <v>26</v>
      </c>
      <c r="N44" s="121" t="s">
        <v>26</v>
      </c>
      <c r="O44" s="121" t="s">
        <v>26</v>
      </c>
      <c r="P44" s="121">
        <v>1364.4185611099997</v>
      </c>
    </row>
    <row r="45" spans="1:16" ht="15" customHeight="1" x14ac:dyDescent="0.2">
      <c r="A45" s="64" t="s">
        <v>107</v>
      </c>
      <c r="B45" s="121">
        <v>10198.6436097924</v>
      </c>
      <c r="C45" s="121">
        <v>7350.5258953373796</v>
      </c>
      <c r="D45" s="121">
        <v>685.21813986521795</v>
      </c>
      <c r="E45" s="121" t="s">
        <v>26</v>
      </c>
      <c r="F45" s="121" t="s">
        <v>26</v>
      </c>
      <c r="G45" s="121">
        <v>2162.8995745897801</v>
      </c>
      <c r="H45" s="64" t="s">
        <v>107</v>
      </c>
      <c r="I45" s="121">
        <v>5223.1507346230001</v>
      </c>
      <c r="J45" s="121">
        <v>3759.2663286349998</v>
      </c>
      <c r="K45" s="121" t="s">
        <v>26</v>
      </c>
      <c r="L45" s="121" t="s">
        <v>26</v>
      </c>
      <c r="M45" s="121" t="s">
        <v>26</v>
      </c>
      <c r="N45" s="121" t="s">
        <v>26</v>
      </c>
      <c r="O45" s="121" t="s">
        <v>26</v>
      </c>
      <c r="P45" s="121">
        <v>1463.884405989</v>
      </c>
    </row>
    <row r="46" spans="1:16" ht="3" customHeight="1" x14ac:dyDescent="0.2">
      <c r="A46" s="90"/>
      <c r="B46" s="90"/>
      <c r="C46" s="90"/>
      <c r="D46" s="90"/>
      <c r="E46" s="90"/>
      <c r="F46" s="90"/>
      <c r="G46" s="90"/>
    </row>
    <row r="47" spans="1:16" ht="3" customHeight="1" x14ac:dyDescent="0.2">
      <c r="H47" s="69"/>
      <c r="I47" s="69"/>
      <c r="J47" s="69"/>
      <c r="K47" s="69"/>
      <c r="L47" s="69"/>
      <c r="M47" s="69"/>
      <c r="N47" s="69"/>
      <c r="O47" s="69"/>
      <c r="P47" s="69"/>
    </row>
    <row r="48" spans="1:16" ht="11.1" customHeight="1" x14ac:dyDescent="0.2">
      <c r="A48" s="91"/>
      <c r="H48" s="26" t="s">
        <v>33</v>
      </c>
    </row>
    <row r="49" spans="1:8" ht="11.1" customHeight="1" x14ac:dyDescent="0.2">
      <c r="A49" s="91"/>
      <c r="H49" s="91" t="s">
        <v>131</v>
      </c>
    </row>
    <row r="50" spans="1:8" ht="11.1" customHeight="1" x14ac:dyDescent="0.2">
      <c r="H50" s="144" t="s">
        <v>130</v>
      </c>
    </row>
    <row r="51" spans="1:8" x14ac:dyDescent="0.2">
      <c r="H51" s="144"/>
    </row>
    <row r="52" spans="1:8" x14ac:dyDescent="0.2"/>
    <row r="53" spans="1:8" x14ac:dyDescent="0.2"/>
  </sheetData>
  <mergeCells count="4">
    <mergeCell ref="B7:G7"/>
    <mergeCell ref="I7:P7"/>
    <mergeCell ref="A7:A10"/>
    <mergeCell ref="H7:H10"/>
  </mergeCells>
  <phoneticPr fontId="0" type="noConversion"/>
  <hyperlinks>
    <hyperlink ref="H50" r:id="rId1" location="/SitePages/Inicio.aspx" display="        http://www.datatur.beta.sectur.gob.mx (8 de agosto de 2014)."/>
  </hyperlinks>
  <pageMargins left="0.59055118110236227" right="0.78740157480314965" top="0.59055118110236227" bottom="0.59055118110236227" header="0.19685039370078741" footer="0.39370078740157483"/>
  <pageSetup orientation="portrait" r:id="rId2"/>
  <headerFooter alignWithMargins="0">
    <oddHeader>&amp;L&amp;K0070C0INEGI. Estadísticas históricas de México 2014. 2015</oddHeader>
  </headerFooter>
  <colBreaks count="1" manualBreakCount="1">
    <brk id="7" min="1" max="47" man="1"/>
  </colBreaks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S195"/>
  <sheetViews>
    <sheetView showGridLines="0" zoomScaleNormal="100" workbookViewId="0">
      <pane ySplit="1" topLeftCell="A2" activePane="bottomLeft" state="frozen"/>
      <selection sqref="A1:C1"/>
      <selection pane="bottomLeft" sqref="A1:C1"/>
    </sheetView>
  </sheetViews>
  <sheetFormatPr baseColWidth="10" defaultColWidth="0" defaultRowHeight="12.75" zeroHeight="1" x14ac:dyDescent="0.2"/>
  <cols>
    <col min="1" max="1" width="26.42578125" style="59" customWidth="1"/>
    <col min="2" max="7" width="8.28515625" style="59" customWidth="1"/>
    <col min="8" max="8" width="7.42578125" style="59" customWidth="1"/>
    <col min="9" max="9" width="8.28515625" style="59" customWidth="1"/>
    <col min="10" max="10" width="7.7109375" style="59" customWidth="1"/>
    <col min="11" max="13" width="7.7109375" style="59" hidden="1" customWidth="1"/>
    <col min="14" max="16384" width="11.5703125" style="59" hidden="1"/>
  </cols>
  <sheetData>
    <row r="1" spans="1:9" ht="24.75" customHeight="1" x14ac:dyDescent="0.2"/>
    <row r="2" spans="1:9" ht="11.45" customHeight="1" x14ac:dyDescent="0.2">
      <c r="A2" s="74" t="s">
        <v>17</v>
      </c>
      <c r="I2" s="75" t="s">
        <v>146</v>
      </c>
    </row>
    <row r="3" spans="1:9" ht="11.45" customHeight="1" x14ac:dyDescent="0.2">
      <c r="A3" s="76" t="s">
        <v>100</v>
      </c>
      <c r="I3" s="75" t="s">
        <v>13</v>
      </c>
    </row>
    <row r="4" spans="1:9" ht="11.45" customHeight="1" x14ac:dyDescent="0.2">
      <c r="A4" s="77" t="s">
        <v>108</v>
      </c>
      <c r="B4" s="78"/>
      <c r="C4" s="78"/>
      <c r="D4" s="78"/>
      <c r="E4" s="78"/>
      <c r="F4" s="78"/>
      <c r="G4" s="78"/>
      <c r="H4" s="78"/>
      <c r="I4" s="78"/>
    </row>
    <row r="5" spans="1:9" ht="3" customHeight="1" x14ac:dyDescent="0.2">
      <c r="A5" s="79"/>
      <c r="B5" s="78"/>
      <c r="C5" s="78"/>
      <c r="D5" s="78"/>
      <c r="E5" s="78"/>
      <c r="F5" s="78"/>
      <c r="G5" s="78"/>
      <c r="H5" s="78"/>
      <c r="I5" s="78"/>
    </row>
    <row r="6" spans="1:9" ht="3" customHeight="1" x14ac:dyDescent="0.2">
      <c r="A6" s="93"/>
      <c r="B6" s="69"/>
      <c r="C6" s="69"/>
      <c r="D6" s="69"/>
      <c r="E6" s="69"/>
      <c r="F6" s="69"/>
      <c r="G6" s="69"/>
      <c r="H6" s="69"/>
      <c r="I6" s="69"/>
    </row>
    <row r="7" spans="1:9" ht="11.1" customHeight="1" x14ac:dyDescent="0.2">
      <c r="A7" s="94" t="s">
        <v>18</v>
      </c>
      <c r="C7" s="68">
        <v>1980</v>
      </c>
      <c r="D7" s="68">
        <v>1981</v>
      </c>
      <c r="E7" s="68">
        <v>1982</v>
      </c>
      <c r="F7" s="68">
        <v>1983</v>
      </c>
      <c r="G7" s="68">
        <v>1984</v>
      </c>
      <c r="H7" s="68">
        <v>1985</v>
      </c>
      <c r="I7" s="68">
        <v>1986</v>
      </c>
    </row>
    <row r="8" spans="1:9" ht="3" customHeight="1" x14ac:dyDescent="0.2">
      <c r="B8" s="90"/>
    </row>
    <row r="9" spans="1:9" ht="3" customHeight="1" x14ac:dyDescent="0.2">
      <c r="A9" s="69"/>
      <c r="C9" s="69"/>
      <c r="D9" s="69"/>
      <c r="E9" s="69"/>
      <c r="F9" s="69"/>
      <c r="G9" s="69"/>
      <c r="H9" s="69"/>
      <c r="I9" s="69"/>
    </row>
    <row r="10" spans="1:9" ht="10.35" customHeight="1" x14ac:dyDescent="0.2">
      <c r="A10" s="91" t="s">
        <v>19</v>
      </c>
      <c r="C10" s="121">
        <v>65531.25</v>
      </c>
      <c r="D10" s="121">
        <v>67834.429999999993</v>
      </c>
      <c r="E10" s="121">
        <v>65705.600000000006</v>
      </c>
      <c r="F10" s="121">
        <v>66326.14</v>
      </c>
      <c r="G10" s="121">
        <v>70094.12</v>
      </c>
      <c r="H10" s="121">
        <v>65156.39</v>
      </c>
      <c r="I10" s="121">
        <v>67490.960000000006</v>
      </c>
    </row>
    <row r="11" spans="1:9" ht="10.35" customHeight="1" x14ac:dyDescent="0.2">
      <c r="A11" s="91" t="s">
        <v>20</v>
      </c>
      <c r="C11" s="121">
        <v>12965.25</v>
      </c>
      <c r="D11" s="121">
        <v>13189.43</v>
      </c>
      <c r="E11" s="121">
        <v>12633.6</v>
      </c>
      <c r="F11" s="121">
        <v>13552.14</v>
      </c>
      <c r="G11" s="121">
        <v>12646.12</v>
      </c>
      <c r="H11" s="121">
        <v>12850.39</v>
      </c>
      <c r="I11" s="121">
        <v>12257.96</v>
      </c>
    </row>
    <row r="12" spans="1:9" ht="10.35" customHeight="1" x14ac:dyDescent="0.2">
      <c r="A12" s="91" t="s">
        <v>21</v>
      </c>
      <c r="C12" s="121">
        <v>4144.25</v>
      </c>
      <c r="D12" s="121">
        <v>4031.43</v>
      </c>
      <c r="E12" s="121">
        <v>3767.6</v>
      </c>
      <c r="F12" s="121">
        <v>4749.1400000000003</v>
      </c>
      <c r="G12" s="121">
        <v>4654.12</v>
      </c>
      <c r="H12" s="121">
        <v>4207.3900000000003</v>
      </c>
      <c r="I12" s="121">
        <v>4624.96</v>
      </c>
    </row>
    <row r="13" spans="1:9" ht="10.35" customHeight="1" x14ac:dyDescent="0.2">
      <c r="A13" s="91" t="s">
        <v>22</v>
      </c>
      <c r="C13" s="121">
        <v>2470.25</v>
      </c>
      <c r="D13" s="121">
        <v>2334.59</v>
      </c>
      <c r="E13" s="121">
        <v>2172.34</v>
      </c>
      <c r="F13" s="121">
        <v>2991.36</v>
      </c>
      <c r="G13" s="121">
        <v>3002.22</v>
      </c>
      <c r="H13" s="121">
        <v>2694.19</v>
      </c>
      <c r="I13" s="121">
        <v>2950.37</v>
      </c>
    </row>
    <row r="14" spans="1:9" ht="10.35" customHeight="1" x14ac:dyDescent="0.2">
      <c r="A14" s="91" t="s">
        <v>23</v>
      </c>
      <c r="C14" s="121">
        <v>1674</v>
      </c>
      <c r="D14" s="121">
        <v>1696.84</v>
      </c>
      <c r="E14" s="121">
        <v>1595.26</v>
      </c>
      <c r="F14" s="121">
        <v>1757.79</v>
      </c>
      <c r="G14" s="121">
        <v>1651.9</v>
      </c>
      <c r="H14" s="121">
        <v>1513.2</v>
      </c>
      <c r="I14" s="121">
        <v>1674.59</v>
      </c>
    </row>
    <row r="15" spans="1:9" ht="10.35" customHeight="1" x14ac:dyDescent="0.2">
      <c r="A15" s="91" t="s">
        <v>24</v>
      </c>
      <c r="C15" s="121">
        <v>8821</v>
      </c>
      <c r="D15" s="121">
        <v>9158</v>
      </c>
      <c r="E15" s="121">
        <v>8866</v>
      </c>
      <c r="F15" s="121">
        <v>8803</v>
      </c>
      <c r="G15" s="121">
        <v>7992</v>
      </c>
      <c r="H15" s="121">
        <v>8643</v>
      </c>
      <c r="I15" s="121">
        <v>7633</v>
      </c>
    </row>
    <row r="16" spans="1:9" ht="10.35" customHeight="1" x14ac:dyDescent="0.2">
      <c r="A16" s="91" t="s">
        <v>25</v>
      </c>
      <c r="C16" s="121" t="s">
        <v>26</v>
      </c>
      <c r="D16" s="121" t="s">
        <v>26</v>
      </c>
      <c r="E16" s="121" t="s">
        <v>26</v>
      </c>
      <c r="F16" s="121" t="s">
        <v>26</v>
      </c>
      <c r="G16" s="121" t="s">
        <v>26</v>
      </c>
      <c r="H16" s="121" t="s">
        <v>26</v>
      </c>
      <c r="I16" s="121" t="s">
        <v>26</v>
      </c>
    </row>
    <row r="17" spans="1:9" ht="10.35" customHeight="1" x14ac:dyDescent="0.2">
      <c r="A17" s="91" t="s">
        <v>27</v>
      </c>
      <c r="C17" s="121" t="s">
        <v>26</v>
      </c>
      <c r="D17" s="121" t="s">
        <v>26</v>
      </c>
      <c r="E17" s="121" t="s">
        <v>26</v>
      </c>
      <c r="F17" s="121" t="s">
        <v>26</v>
      </c>
      <c r="G17" s="121" t="s">
        <v>26</v>
      </c>
      <c r="H17" s="121" t="s">
        <v>26</v>
      </c>
      <c r="I17" s="121" t="s">
        <v>26</v>
      </c>
    </row>
    <row r="18" spans="1:9" ht="10.35" customHeight="1" x14ac:dyDescent="0.2">
      <c r="A18" s="91" t="s">
        <v>28</v>
      </c>
      <c r="C18" s="121">
        <v>52566</v>
      </c>
      <c r="D18" s="121">
        <v>54645</v>
      </c>
      <c r="E18" s="121">
        <v>53072</v>
      </c>
      <c r="F18" s="121">
        <v>52774</v>
      </c>
      <c r="G18" s="121">
        <v>57448</v>
      </c>
      <c r="H18" s="121">
        <v>52306</v>
      </c>
      <c r="I18" s="121">
        <v>55233</v>
      </c>
    </row>
    <row r="19" spans="1:9" ht="10.35" customHeight="1" x14ac:dyDescent="0.2">
      <c r="A19" s="91" t="s">
        <v>29</v>
      </c>
      <c r="C19" s="121">
        <v>52423</v>
      </c>
      <c r="D19" s="121">
        <v>54428</v>
      </c>
      <c r="E19" s="121">
        <v>52691</v>
      </c>
      <c r="F19" s="121">
        <v>52321</v>
      </c>
      <c r="G19" s="121">
        <v>56809</v>
      </c>
      <c r="H19" s="121">
        <v>51533</v>
      </c>
      <c r="I19" s="121">
        <v>54520</v>
      </c>
    </row>
    <row r="20" spans="1:9" ht="10.35" customHeight="1" x14ac:dyDescent="0.2">
      <c r="A20" s="91" t="s">
        <v>25</v>
      </c>
      <c r="C20" s="121" t="s">
        <v>26</v>
      </c>
      <c r="D20" s="121" t="s">
        <v>26</v>
      </c>
      <c r="E20" s="121" t="s">
        <v>26</v>
      </c>
      <c r="F20" s="121" t="s">
        <v>26</v>
      </c>
      <c r="G20" s="121" t="s">
        <v>26</v>
      </c>
      <c r="H20" s="121" t="s">
        <v>26</v>
      </c>
      <c r="I20" s="121" t="s">
        <v>26</v>
      </c>
    </row>
    <row r="21" spans="1:9" ht="10.35" customHeight="1" x14ac:dyDescent="0.2">
      <c r="A21" s="91" t="s">
        <v>27</v>
      </c>
      <c r="C21" s="121" t="s">
        <v>26</v>
      </c>
      <c r="D21" s="121" t="s">
        <v>26</v>
      </c>
      <c r="E21" s="121" t="s">
        <v>26</v>
      </c>
      <c r="F21" s="121" t="s">
        <v>26</v>
      </c>
      <c r="G21" s="121" t="s">
        <v>26</v>
      </c>
      <c r="H21" s="121" t="s">
        <v>26</v>
      </c>
      <c r="I21" s="121" t="s">
        <v>26</v>
      </c>
    </row>
    <row r="22" spans="1:9" ht="10.35" customHeight="1" x14ac:dyDescent="0.2">
      <c r="A22" s="91" t="s">
        <v>30</v>
      </c>
      <c r="C22" s="121">
        <v>143</v>
      </c>
      <c r="D22" s="121">
        <v>217</v>
      </c>
      <c r="E22" s="121">
        <v>381</v>
      </c>
      <c r="F22" s="121">
        <v>453</v>
      </c>
      <c r="G22" s="121">
        <v>639</v>
      </c>
      <c r="H22" s="121">
        <v>773</v>
      </c>
      <c r="I22" s="121">
        <v>713</v>
      </c>
    </row>
    <row r="23" spans="1:9" ht="10.35" customHeight="1" x14ac:dyDescent="0.2">
      <c r="A23" s="91"/>
      <c r="C23" s="121"/>
      <c r="D23" s="121"/>
      <c r="E23" s="121"/>
      <c r="F23" s="121"/>
      <c r="G23" s="121"/>
      <c r="H23" s="121"/>
      <c r="I23" s="121"/>
    </row>
    <row r="24" spans="1:9" ht="10.35" customHeight="1" x14ac:dyDescent="0.2">
      <c r="A24" s="91" t="s">
        <v>31</v>
      </c>
      <c r="C24" s="121">
        <v>86845.759999999995</v>
      </c>
      <c r="D24" s="121">
        <v>87984.02</v>
      </c>
      <c r="E24" s="121">
        <v>82798.2</v>
      </c>
      <c r="F24" s="121">
        <v>76155.710000000006</v>
      </c>
      <c r="G24" s="121">
        <v>79798.080000000002</v>
      </c>
      <c r="H24" s="121">
        <v>79581.5</v>
      </c>
      <c r="I24" s="121">
        <v>79093.47</v>
      </c>
    </row>
    <row r="25" spans="1:9" ht="10.35" customHeight="1" x14ac:dyDescent="0.2">
      <c r="A25" s="91" t="s">
        <v>20</v>
      </c>
      <c r="C25" s="121">
        <v>6008.76</v>
      </c>
      <c r="D25" s="121">
        <v>6658.02</v>
      </c>
      <c r="E25" s="121">
        <v>5244.2</v>
      </c>
      <c r="F25" s="121">
        <v>4353.71</v>
      </c>
      <c r="G25" s="121">
        <v>6701.08</v>
      </c>
      <c r="H25" s="121">
        <v>5191.5</v>
      </c>
      <c r="I25" s="121">
        <v>6389.47</v>
      </c>
    </row>
    <row r="26" spans="1:9" ht="10.35" customHeight="1" x14ac:dyDescent="0.2">
      <c r="A26" s="91" t="s">
        <v>32</v>
      </c>
      <c r="C26" s="121">
        <v>3322.76</v>
      </c>
      <c r="D26" s="121">
        <v>3959.02</v>
      </c>
      <c r="E26" s="121">
        <v>2671.2</v>
      </c>
      <c r="F26" s="121">
        <v>1970.71</v>
      </c>
      <c r="G26" s="121">
        <v>2697.08</v>
      </c>
      <c r="H26" s="121">
        <v>2730.5</v>
      </c>
      <c r="I26" s="121">
        <v>2469.4699999999998</v>
      </c>
    </row>
    <row r="27" spans="1:9" ht="10.35" customHeight="1" x14ac:dyDescent="0.2">
      <c r="A27" s="91" t="s">
        <v>22</v>
      </c>
      <c r="C27" s="121">
        <v>955.97</v>
      </c>
      <c r="D27" s="121">
        <v>1239.8800000000001</v>
      </c>
      <c r="E27" s="121">
        <v>775.52</v>
      </c>
      <c r="F27" s="121">
        <v>510.93</v>
      </c>
      <c r="G27" s="121">
        <v>715.95</v>
      </c>
      <c r="H27" s="121">
        <v>738.99</v>
      </c>
      <c r="I27" s="121">
        <v>656.45</v>
      </c>
    </row>
    <row r="28" spans="1:9" ht="10.35" customHeight="1" x14ac:dyDescent="0.2">
      <c r="A28" s="91" t="s">
        <v>23</v>
      </c>
      <c r="C28" s="121">
        <v>2366.79</v>
      </c>
      <c r="D28" s="121">
        <v>2719.15</v>
      </c>
      <c r="E28" s="121">
        <v>1895.68</v>
      </c>
      <c r="F28" s="121">
        <v>1459.78</v>
      </c>
      <c r="G28" s="121">
        <v>1981.14</v>
      </c>
      <c r="H28" s="121">
        <v>1991.51</v>
      </c>
      <c r="I28" s="121">
        <v>1813.02</v>
      </c>
    </row>
    <row r="29" spans="1:9" ht="10.35" customHeight="1" x14ac:dyDescent="0.2">
      <c r="A29" s="91" t="s">
        <v>24</v>
      </c>
      <c r="C29" s="121">
        <v>2686</v>
      </c>
      <c r="D29" s="121">
        <v>2699</v>
      </c>
      <c r="E29" s="121">
        <v>2573</v>
      </c>
      <c r="F29" s="121">
        <v>2383</v>
      </c>
      <c r="G29" s="121">
        <v>4004</v>
      </c>
      <c r="H29" s="121">
        <v>2461</v>
      </c>
      <c r="I29" s="121">
        <v>3920</v>
      </c>
    </row>
    <row r="30" spans="1:9" ht="10.35" customHeight="1" x14ac:dyDescent="0.2">
      <c r="A30" s="91" t="s">
        <v>25</v>
      </c>
      <c r="C30" s="121" t="s">
        <v>26</v>
      </c>
      <c r="D30" s="121" t="s">
        <v>26</v>
      </c>
      <c r="E30" s="121" t="s">
        <v>26</v>
      </c>
      <c r="F30" s="121" t="s">
        <v>26</v>
      </c>
      <c r="G30" s="121" t="s">
        <v>26</v>
      </c>
      <c r="H30" s="121" t="s">
        <v>26</v>
      </c>
      <c r="I30" s="121" t="s">
        <v>26</v>
      </c>
    </row>
    <row r="31" spans="1:9" ht="10.35" customHeight="1" x14ac:dyDescent="0.2">
      <c r="A31" s="91" t="s">
        <v>27</v>
      </c>
      <c r="C31" s="121" t="s">
        <v>26</v>
      </c>
      <c r="D31" s="121" t="s">
        <v>26</v>
      </c>
      <c r="E31" s="121" t="s">
        <v>26</v>
      </c>
      <c r="F31" s="121" t="s">
        <v>26</v>
      </c>
      <c r="G31" s="121" t="s">
        <v>26</v>
      </c>
      <c r="H31" s="121" t="s">
        <v>26</v>
      </c>
      <c r="I31" s="121" t="s">
        <v>26</v>
      </c>
    </row>
    <row r="32" spans="1:9" ht="10.35" customHeight="1" x14ac:dyDescent="0.2">
      <c r="A32" s="91" t="s">
        <v>28</v>
      </c>
      <c r="C32" s="121">
        <v>80837</v>
      </c>
      <c r="D32" s="121">
        <v>81326</v>
      </c>
      <c r="E32" s="121">
        <v>77554</v>
      </c>
      <c r="F32" s="121">
        <v>71802</v>
      </c>
      <c r="G32" s="121">
        <v>73097</v>
      </c>
      <c r="H32" s="121">
        <v>74390</v>
      </c>
      <c r="I32" s="121">
        <v>72704</v>
      </c>
    </row>
    <row r="33" spans="1:12" ht="10.35" customHeight="1" x14ac:dyDescent="0.2">
      <c r="A33" s="91" t="s">
        <v>29</v>
      </c>
      <c r="C33" s="121">
        <v>80837</v>
      </c>
      <c r="D33" s="121">
        <v>81326</v>
      </c>
      <c r="E33" s="121">
        <v>77554</v>
      </c>
      <c r="F33" s="121">
        <v>71802</v>
      </c>
      <c r="G33" s="121">
        <v>73097</v>
      </c>
      <c r="H33" s="121">
        <v>74390</v>
      </c>
      <c r="I33" s="121">
        <v>72704</v>
      </c>
    </row>
    <row r="34" spans="1:12" ht="10.35" customHeight="1" x14ac:dyDescent="0.2">
      <c r="A34" s="91" t="s">
        <v>25</v>
      </c>
      <c r="C34" s="121" t="s">
        <v>26</v>
      </c>
      <c r="D34" s="121" t="s">
        <v>26</v>
      </c>
      <c r="E34" s="121" t="s">
        <v>26</v>
      </c>
      <c r="F34" s="121" t="s">
        <v>26</v>
      </c>
      <c r="G34" s="121" t="s">
        <v>26</v>
      </c>
      <c r="H34" s="121" t="s">
        <v>26</v>
      </c>
      <c r="I34" s="121" t="s">
        <v>26</v>
      </c>
    </row>
    <row r="35" spans="1:12" ht="10.35" customHeight="1" x14ac:dyDescent="0.2">
      <c r="A35" s="26" t="s">
        <v>27</v>
      </c>
      <c r="C35" s="121" t="s">
        <v>26</v>
      </c>
      <c r="D35" s="121" t="s">
        <v>26</v>
      </c>
      <c r="E35" s="121" t="s">
        <v>26</v>
      </c>
      <c r="F35" s="121" t="s">
        <v>26</v>
      </c>
      <c r="G35" s="121" t="s">
        <v>26</v>
      </c>
      <c r="H35" s="121" t="s">
        <v>26</v>
      </c>
      <c r="I35" s="121" t="s">
        <v>26</v>
      </c>
    </row>
    <row r="36" spans="1:12" ht="3" customHeight="1" x14ac:dyDescent="0.2">
      <c r="A36" s="90"/>
      <c r="B36" s="90"/>
      <c r="C36" s="90"/>
      <c r="D36" s="90"/>
      <c r="E36" s="90"/>
      <c r="F36" s="90"/>
      <c r="G36" s="90"/>
      <c r="H36" s="90"/>
      <c r="I36" s="90"/>
    </row>
    <row r="37" spans="1:12" ht="3" customHeight="1" x14ac:dyDescent="0.2">
      <c r="A37" s="26"/>
    </row>
    <row r="38" spans="1:12" ht="11.1" customHeight="1" x14ac:dyDescent="0.2">
      <c r="A38" s="26"/>
    </row>
    <row r="39" spans="1:12" ht="11.1" customHeight="1" x14ac:dyDescent="0.2">
      <c r="A39" s="26"/>
    </row>
    <row r="40" spans="1:12" ht="11.1" customHeight="1" x14ac:dyDescent="0.2">
      <c r="A40" s="26"/>
    </row>
    <row r="41" spans="1:12" ht="11.45" customHeight="1" x14ac:dyDescent="0.2">
      <c r="A41" s="74" t="s">
        <v>17</v>
      </c>
      <c r="I41" s="75" t="s">
        <v>146</v>
      </c>
    </row>
    <row r="42" spans="1:12" ht="11.45" customHeight="1" x14ac:dyDescent="0.2">
      <c r="A42" s="76" t="s">
        <v>100</v>
      </c>
      <c r="I42" s="75" t="s">
        <v>14</v>
      </c>
    </row>
    <row r="43" spans="1:12" ht="11.45" customHeight="1" x14ac:dyDescent="0.2">
      <c r="A43" s="77" t="s">
        <v>108</v>
      </c>
      <c r="B43" s="78"/>
      <c r="C43" s="78"/>
      <c r="D43" s="78"/>
      <c r="E43" s="78"/>
      <c r="F43" s="78"/>
      <c r="G43" s="78"/>
      <c r="H43" s="78"/>
      <c r="I43" s="78"/>
    </row>
    <row r="44" spans="1:12" ht="3" customHeight="1" x14ac:dyDescent="0.2">
      <c r="A44" s="79"/>
      <c r="B44" s="78"/>
      <c r="C44" s="78"/>
      <c r="D44" s="78"/>
      <c r="E44" s="78"/>
      <c r="F44" s="78"/>
      <c r="G44" s="78"/>
      <c r="H44" s="78"/>
      <c r="I44" s="78"/>
    </row>
    <row r="45" spans="1:12" ht="3" customHeight="1" x14ac:dyDescent="0.2">
      <c r="A45" s="93"/>
      <c r="B45" s="69"/>
      <c r="C45" s="69"/>
      <c r="D45" s="69"/>
      <c r="E45" s="69"/>
      <c r="F45" s="69"/>
      <c r="G45" s="69"/>
      <c r="H45" s="69"/>
      <c r="I45" s="69"/>
    </row>
    <row r="46" spans="1:12" ht="11.1" customHeight="1" x14ac:dyDescent="0.2">
      <c r="A46" s="94" t="s">
        <v>18</v>
      </c>
      <c r="C46" s="68">
        <v>1987</v>
      </c>
      <c r="D46" s="68">
        <v>1988</v>
      </c>
      <c r="E46" s="68">
        <v>1989</v>
      </c>
      <c r="F46" s="68">
        <v>1990</v>
      </c>
      <c r="G46" s="68">
        <v>1991</v>
      </c>
      <c r="H46" s="68">
        <v>1992</v>
      </c>
      <c r="I46" s="68">
        <v>1993</v>
      </c>
      <c r="J46" s="68"/>
      <c r="K46" s="68"/>
      <c r="L46" s="78"/>
    </row>
    <row r="47" spans="1:12" ht="3" customHeight="1" x14ac:dyDescent="0.2">
      <c r="B47" s="90"/>
      <c r="J47" s="78"/>
      <c r="K47" s="78"/>
      <c r="L47" s="78"/>
    </row>
    <row r="48" spans="1:12" ht="3" customHeight="1" x14ac:dyDescent="0.2">
      <c r="A48" s="69"/>
      <c r="C48" s="69"/>
      <c r="D48" s="69"/>
      <c r="E48" s="69"/>
      <c r="F48" s="69"/>
      <c r="G48" s="69"/>
      <c r="H48" s="69"/>
      <c r="I48" s="69"/>
      <c r="J48" s="78"/>
      <c r="K48" s="78"/>
      <c r="L48" s="78"/>
    </row>
    <row r="49" spans="1:12" ht="10.35" customHeight="1" x14ac:dyDescent="0.2">
      <c r="A49" s="91" t="s">
        <v>19</v>
      </c>
      <c r="C49" s="121">
        <v>68320.240000000005</v>
      </c>
      <c r="D49" s="121">
        <v>71630.12</v>
      </c>
      <c r="E49" s="121">
        <v>74001.09</v>
      </c>
      <c r="F49" s="121">
        <v>82099.649999999994</v>
      </c>
      <c r="G49" s="121">
        <v>80138.740000000005</v>
      </c>
      <c r="H49" s="121">
        <v>84060.32</v>
      </c>
      <c r="I49" s="121">
        <v>83016.03</v>
      </c>
      <c r="J49" s="127"/>
      <c r="K49" s="127"/>
      <c r="L49" s="78"/>
    </row>
    <row r="50" spans="1:12" ht="10.35" customHeight="1" x14ac:dyDescent="0.2">
      <c r="A50" s="91" t="s">
        <v>20</v>
      </c>
      <c r="C50" s="121">
        <v>14361.24</v>
      </c>
      <c r="D50" s="121">
        <v>14140.12</v>
      </c>
      <c r="E50" s="121">
        <v>14964.09</v>
      </c>
      <c r="F50" s="121">
        <v>17171.650000000001</v>
      </c>
      <c r="G50" s="121">
        <v>16066.74</v>
      </c>
      <c r="H50" s="121">
        <v>17146.32</v>
      </c>
      <c r="I50" s="121">
        <v>16440.03</v>
      </c>
      <c r="J50" s="127"/>
      <c r="K50" s="127"/>
      <c r="L50" s="78"/>
    </row>
    <row r="51" spans="1:12" ht="10.35" customHeight="1" x14ac:dyDescent="0.2">
      <c r="A51" s="91" t="s">
        <v>21</v>
      </c>
      <c r="C51" s="121">
        <v>5407.24</v>
      </c>
      <c r="D51" s="121">
        <v>5692.12</v>
      </c>
      <c r="E51" s="121">
        <v>6186.09</v>
      </c>
      <c r="F51" s="121">
        <v>6392.65</v>
      </c>
      <c r="G51" s="121">
        <v>6371.74</v>
      </c>
      <c r="H51" s="121">
        <v>6352.32</v>
      </c>
      <c r="I51" s="121">
        <v>6625.03</v>
      </c>
      <c r="J51" s="127"/>
      <c r="K51" s="127"/>
      <c r="L51" s="78"/>
    </row>
    <row r="52" spans="1:12" ht="10.35" customHeight="1" x14ac:dyDescent="0.2">
      <c r="A52" s="91" t="s">
        <v>22</v>
      </c>
      <c r="C52" s="121">
        <v>3635.06</v>
      </c>
      <c r="D52" s="121">
        <v>3667.12</v>
      </c>
      <c r="E52" s="121">
        <v>3843.89</v>
      </c>
      <c r="F52" s="121">
        <v>4312.68</v>
      </c>
      <c r="G52" s="121">
        <v>4501.28</v>
      </c>
      <c r="H52" s="121">
        <v>4683.01</v>
      </c>
      <c r="I52" s="121">
        <v>4709.2</v>
      </c>
      <c r="J52" s="127"/>
      <c r="K52" s="127"/>
      <c r="L52" s="78"/>
    </row>
    <row r="53" spans="1:12" ht="10.35" customHeight="1" x14ac:dyDescent="0.2">
      <c r="A53" s="91" t="s">
        <v>23</v>
      </c>
      <c r="C53" s="121">
        <v>1772.18</v>
      </c>
      <c r="D53" s="121">
        <v>2025</v>
      </c>
      <c r="E53" s="121">
        <v>2342.1999999999998</v>
      </c>
      <c r="F53" s="121">
        <v>2079.9699999999998</v>
      </c>
      <c r="G53" s="121">
        <v>1870.46</v>
      </c>
      <c r="H53" s="121">
        <v>1669.31</v>
      </c>
      <c r="I53" s="121">
        <v>1915.83</v>
      </c>
      <c r="J53" s="127"/>
      <c r="K53" s="127"/>
      <c r="L53" s="78"/>
    </row>
    <row r="54" spans="1:12" ht="10.35" customHeight="1" x14ac:dyDescent="0.2">
      <c r="A54" s="91" t="s">
        <v>24</v>
      </c>
      <c r="C54" s="121">
        <v>8954</v>
      </c>
      <c r="D54" s="121">
        <v>8448</v>
      </c>
      <c r="E54" s="121">
        <v>8778</v>
      </c>
      <c r="F54" s="121">
        <v>10779</v>
      </c>
      <c r="G54" s="121">
        <v>9695</v>
      </c>
      <c r="H54" s="121">
        <v>10794</v>
      </c>
      <c r="I54" s="121">
        <v>9815</v>
      </c>
      <c r="J54" s="127"/>
      <c r="K54" s="127"/>
      <c r="L54" s="78"/>
    </row>
    <row r="55" spans="1:12" ht="10.35" customHeight="1" x14ac:dyDescent="0.2">
      <c r="A55" s="91" t="s">
        <v>25</v>
      </c>
      <c r="C55" s="121" t="s">
        <v>26</v>
      </c>
      <c r="D55" s="121" t="s">
        <v>26</v>
      </c>
      <c r="E55" s="121" t="s">
        <v>26</v>
      </c>
      <c r="F55" s="121">
        <v>1115</v>
      </c>
      <c r="G55" s="121">
        <v>1291</v>
      </c>
      <c r="H55" s="121">
        <v>1328</v>
      </c>
      <c r="I55" s="121">
        <v>1362</v>
      </c>
      <c r="J55" s="127"/>
      <c r="K55" s="127"/>
      <c r="L55" s="78"/>
    </row>
    <row r="56" spans="1:12" ht="10.35" customHeight="1" x14ac:dyDescent="0.2">
      <c r="A56" s="91" t="s">
        <v>27</v>
      </c>
      <c r="C56" s="121" t="s">
        <v>26</v>
      </c>
      <c r="D56" s="121" t="s">
        <v>26</v>
      </c>
      <c r="E56" s="121" t="s">
        <v>26</v>
      </c>
      <c r="F56" s="121">
        <v>9664</v>
      </c>
      <c r="G56" s="121">
        <v>8404</v>
      </c>
      <c r="H56" s="121">
        <v>9466</v>
      </c>
      <c r="I56" s="121">
        <v>8453</v>
      </c>
      <c r="J56" s="127"/>
      <c r="K56" s="127"/>
      <c r="L56" s="78"/>
    </row>
    <row r="57" spans="1:12" ht="10.35" customHeight="1" x14ac:dyDescent="0.2">
      <c r="A57" s="91" t="s">
        <v>28</v>
      </c>
      <c r="C57" s="121">
        <v>53959</v>
      </c>
      <c r="D57" s="121">
        <v>57490</v>
      </c>
      <c r="E57" s="121">
        <v>59037</v>
      </c>
      <c r="F57" s="121">
        <v>64928</v>
      </c>
      <c r="G57" s="121">
        <v>64072</v>
      </c>
      <c r="H57" s="121">
        <v>66914</v>
      </c>
      <c r="I57" s="121">
        <v>66576</v>
      </c>
      <c r="J57" s="127"/>
      <c r="K57" s="127"/>
      <c r="L57" s="78"/>
    </row>
    <row r="58" spans="1:12" ht="10.35" customHeight="1" x14ac:dyDescent="0.2">
      <c r="A58" s="91" t="s">
        <v>29</v>
      </c>
      <c r="C58" s="121">
        <v>53230</v>
      </c>
      <c r="D58" s="121">
        <v>56674</v>
      </c>
      <c r="E58" s="121">
        <v>58120</v>
      </c>
      <c r="F58" s="121">
        <v>64038</v>
      </c>
      <c r="G58" s="121">
        <v>62878</v>
      </c>
      <c r="H58" s="121">
        <v>65511</v>
      </c>
      <c r="I58" s="121">
        <v>65089</v>
      </c>
      <c r="J58" s="127"/>
      <c r="K58" s="127"/>
      <c r="L58" s="78"/>
    </row>
    <row r="59" spans="1:12" ht="10.35" customHeight="1" x14ac:dyDescent="0.2">
      <c r="A59" s="91" t="s">
        <v>25</v>
      </c>
      <c r="C59" s="121" t="s">
        <v>26</v>
      </c>
      <c r="D59" s="121" t="s">
        <v>26</v>
      </c>
      <c r="E59" s="121" t="s">
        <v>26</v>
      </c>
      <c r="F59" s="121">
        <v>12701</v>
      </c>
      <c r="G59" s="121">
        <v>12707</v>
      </c>
      <c r="H59" s="121">
        <v>13228</v>
      </c>
      <c r="I59" s="121">
        <v>12034</v>
      </c>
      <c r="J59" s="127"/>
      <c r="K59" s="127"/>
      <c r="L59" s="78"/>
    </row>
    <row r="60" spans="1:12" ht="10.35" customHeight="1" x14ac:dyDescent="0.2">
      <c r="A60" s="91" t="s">
        <v>27</v>
      </c>
      <c r="C60" s="121" t="s">
        <v>26</v>
      </c>
      <c r="D60" s="121" t="s">
        <v>26</v>
      </c>
      <c r="E60" s="121" t="s">
        <v>26</v>
      </c>
      <c r="F60" s="121">
        <v>51337</v>
      </c>
      <c r="G60" s="121">
        <v>50171</v>
      </c>
      <c r="H60" s="121">
        <v>52283</v>
      </c>
      <c r="I60" s="121">
        <v>53055</v>
      </c>
      <c r="J60" s="127"/>
      <c r="K60" s="127"/>
      <c r="L60" s="78"/>
    </row>
    <row r="61" spans="1:12" ht="10.35" customHeight="1" x14ac:dyDescent="0.2">
      <c r="A61" s="91" t="s">
        <v>30</v>
      </c>
      <c r="C61" s="121">
        <v>729</v>
      </c>
      <c r="D61" s="121">
        <v>816</v>
      </c>
      <c r="E61" s="121">
        <v>917</v>
      </c>
      <c r="F61" s="121">
        <v>890</v>
      </c>
      <c r="G61" s="121">
        <v>1194</v>
      </c>
      <c r="H61" s="121">
        <v>1403</v>
      </c>
      <c r="I61" s="121">
        <v>1487</v>
      </c>
      <c r="J61" s="127"/>
      <c r="K61" s="127"/>
      <c r="L61" s="78"/>
    </row>
    <row r="62" spans="1:12" ht="10.35" customHeight="1" x14ac:dyDescent="0.2">
      <c r="A62" s="91"/>
      <c r="C62" s="121"/>
      <c r="D62" s="121"/>
      <c r="E62" s="121"/>
      <c r="F62" s="121"/>
      <c r="G62" s="121"/>
      <c r="H62" s="121"/>
      <c r="I62" s="121"/>
      <c r="J62" s="127"/>
      <c r="K62" s="127"/>
      <c r="L62" s="78"/>
    </row>
    <row r="63" spans="1:12" ht="10.35" customHeight="1" x14ac:dyDescent="0.2">
      <c r="A63" s="91" t="s">
        <v>31</v>
      </c>
      <c r="C63" s="121">
        <v>76906.69</v>
      </c>
      <c r="D63" s="121">
        <v>81072.19</v>
      </c>
      <c r="E63" s="121">
        <v>85715.88</v>
      </c>
      <c r="F63" s="121">
        <v>98851.24</v>
      </c>
      <c r="G63" s="121">
        <v>100024.91</v>
      </c>
      <c r="H63" s="121">
        <v>114034.98</v>
      </c>
      <c r="I63" s="121">
        <v>115178.83</v>
      </c>
      <c r="J63" s="127"/>
      <c r="K63" s="127"/>
      <c r="L63" s="78"/>
    </row>
    <row r="64" spans="1:12" ht="10.35" customHeight="1" x14ac:dyDescent="0.2">
      <c r="A64" s="91" t="s">
        <v>20</v>
      </c>
      <c r="C64" s="121">
        <v>5264.69</v>
      </c>
      <c r="D64" s="121">
        <v>7965.19</v>
      </c>
      <c r="E64" s="121">
        <v>7316.88</v>
      </c>
      <c r="F64" s="121">
        <v>7357.24</v>
      </c>
      <c r="G64" s="121">
        <v>7712.91</v>
      </c>
      <c r="H64" s="121">
        <v>11225.98</v>
      </c>
      <c r="I64" s="121">
        <v>10184.83</v>
      </c>
      <c r="J64" s="127"/>
      <c r="K64" s="127"/>
      <c r="L64" s="78"/>
    </row>
    <row r="65" spans="1:12" ht="10.35" customHeight="1" x14ac:dyDescent="0.2">
      <c r="A65" s="91" t="s">
        <v>32</v>
      </c>
      <c r="C65" s="121">
        <v>2881.69</v>
      </c>
      <c r="D65" s="121">
        <v>3351.19</v>
      </c>
      <c r="E65" s="121">
        <v>3862.88</v>
      </c>
      <c r="F65" s="121">
        <v>4321.24</v>
      </c>
      <c r="G65" s="121">
        <v>4172.91</v>
      </c>
      <c r="H65" s="121">
        <v>4677.9799999999996</v>
      </c>
      <c r="I65" s="121">
        <v>4777.83</v>
      </c>
      <c r="J65" s="127"/>
      <c r="K65" s="127"/>
      <c r="L65" s="78"/>
    </row>
    <row r="66" spans="1:12" ht="10.35" customHeight="1" x14ac:dyDescent="0.2">
      <c r="A66" s="91" t="s">
        <v>22</v>
      </c>
      <c r="C66" s="121">
        <v>789.33</v>
      </c>
      <c r="D66" s="121">
        <v>938.63</v>
      </c>
      <c r="E66" s="121">
        <v>1111.95</v>
      </c>
      <c r="F66" s="121">
        <v>1272.31</v>
      </c>
      <c r="G66" s="121">
        <v>1219.26</v>
      </c>
      <c r="H66" s="121">
        <v>1388.46</v>
      </c>
      <c r="I66" s="121">
        <v>1431.29</v>
      </c>
      <c r="J66" s="127"/>
      <c r="K66" s="127"/>
      <c r="L66" s="78"/>
    </row>
    <row r="67" spans="1:12" ht="10.35" customHeight="1" x14ac:dyDescent="0.2">
      <c r="A67" s="91" t="s">
        <v>23</v>
      </c>
      <c r="C67" s="121">
        <v>2092.35</v>
      </c>
      <c r="D67" s="121">
        <v>2412.56</v>
      </c>
      <c r="E67" s="121">
        <v>2750.93</v>
      </c>
      <c r="F67" s="121">
        <v>3048.93</v>
      </c>
      <c r="G67" s="121">
        <v>2953.65</v>
      </c>
      <c r="H67" s="121">
        <v>3289.52</v>
      </c>
      <c r="I67" s="121">
        <v>3346.55</v>
      </c>
      <c r="J67" s="127"/>
      <c r="K67" s="127"/>
      <c r="L67" s="78"/>
    </row>
    <row r="68" spans="1:12" ht="10.35" customHeight="1" x14ac:dyDescent="0.2">
      <c r="A68" s="91" t="s">
        <v>24</v>
      </c>
      <c r="C68" s="121">
        <v>2383</v>
      </c>
      <c r="D68" s="121">
        <v>4614</v>
      </c>
      <c r="E68" s="121">
        <v>3454</v>
      </c>
      <c r="F68" s="121">
        <v>3036</v>
      </c>
      <c r="G68" s="121">
        <v>3540</v>
      </c>
      <c r="H68" s="121">
        <v>6548</v>
      </c>
      <c r="I68" s="121">
        <v>5407</v>
      </c>
      <c r="J68" s="127"/>
      <c r="K68" s="127"/>
      <c r="L68" s="78"/>
    </row>
    <row r="69" spans="1:12" ht="10.35" customHeight="1" x14ac:dyDescent="0.2">
      <c r="A69" s="91" t="s">
        <v>25</v>
      </c>
      <c r="C69" s="121" t="s">
        <v>26</v>
      </c>
      <c r="D69" s="121" t="s">
        <v>26</v>
      </c>
      <c r="E69" s="121" t="s">
        <v>26</v>
      </c>
      <c r="F69" s="121" t="s">
        <v>26</v>
      </c>
      <c r="G69" s="121" t="s">
        <v>26</v>
      </c>
      <c r="H69" s="121" t="s">
        <v>26</v>
      </c>
      <c r="I69" s="121">
        <v>707</v>
      </c>
      <c r="J69" s="127"/>
      <c r="K69" s="127"/>
      <c r="L69" s="78"/>
    </row>
    <row r="70" spans="1:12" ht="10.35" customHeight="1" x14ac:dyDescent="0.2">
      <c r="A70" s="91" t="s">
        <v>27</v>
      </c>
      <c r="C70" s="121" t="s">
        <v>26</v>
      </c>
      <c r="D70" s="121" t="s">
        <v>26</v>
      </c>
      <c r="E70" s="121" t="s">
        <v>26</v>
      </c>
      <c r="F70" s="121" t="s">
        <v>26</v>
      </c>
      <c r="G70" s="121" t="s">
        <v>26</v>
      </c>
      <c r="H70" s="121" t="s">
        <v>26</v>
      </c>
      <c r="I70" s="121">
        <v>4700</v>
      </c>
      <c r="J70" s="127"/>
      <c r="K70" s="127"/>
      <c r="L70" s="78"/>
    </row>
    <row r="71" spans="1:12" ht="10.35" customHeight="1" x14ac:dyDescent="0.2">
      <c r="A71" s="91" t="s">
        <v>28</v>
      </c>
      <c r="C71" s="121">
        <v>71642</v>
      </c>
      <c r="D71" s="121">
        <v>73107</v>
      </c>
      <c r="E71" s="121">
        <v>78399</v>
      </c>
      <c r="F71" s="121">
        <v>91494</v>
      </c>
      <c r="G71" s="121">
        <v>92312</v>
      </c>
      <c r="H71" s="121">
        <v>102809</v>
      </c>
      <c r="I71" s="121">
        <v>104994</v>
      </c>
      <c r="J71" s="127"/>
      <c r="K71" s="127"/>
      <c r="L71" s="78"/>
    </row>
    <row r="72" spans="1:12" ht="10.35" customHeight="1" x14ac:dyDescent="0.2">
      <c r="A72" s="91" t="s">
        <v>29</v>
      </c>
      <c r="C72" s="121">
        <v>71642</v>
      </c>
      <c r="D72" s="121">
        <v>73107</v>
      </c>
      <c r="E72" s="121">
        <v>78399</v>
      </c>
      <c r="F72" s="121">
        <v>91494</v>
      </c>
      <c r="G72" s="121">
        <v>92312</v>
      </c>
      <c r="H72" s="121">
        <v>102809</v>
      </c>
      <c r="I72" s="121">
        <v>104994</v>
      </c>
      <c r="J72" s="127"/>
      <c r="K72" s="127"/>
      <c r="L72" s="78"/>
    </row>
    <row r="73" spans="1:12" ht="10.35" customHeight="1" x14ac:dyDescent="0.2">
      <c r="A73" s="91" t="s">
        <v>25</v>
      </c>
      <c r="C73" s="121" t="s">
        <v>26</v>
      </c>
      <c r="D73" s="121" t="s">
        <v>26</v>
      </c>
      <c r="E73" s="121" t="s">
        <v>26</v>
      </c>
      <c r="F73" s="121" t="s">
        <v>26</v>
      </c>
      <c r="G73" s="121" t="s">
        <v>26</v>
      </c>
      <c r="H73" s="121" t="s">
        <v>26</v>
      </c>
      <c r="I73" s="121">
        <v>25715</v>
      </c>
      <c r="J73" s="127"/>
      <c r="K73" s="127"/>
      <c r="L73" s="78"/>
    </row>
    <row r="74" spans="1:12" ht="10.35" customHeight="1" x14ac:dyDescent="0.2">
      <c r="A74" s="26" t="s">
        <v>27</v>
      </c>
      <c r="C74" s="121" t="s">
        <v>26</v>
      </c>
      <c r="D74" s="121" t="s">
        <v>26</v>
      </c>
      <c r="E74" s="121" t="s">
        <v>26</v>
      </c>
      <c r="F74" s="121" t="s">
        <v>26</v>
      </c>
      <c r="G74" s="121" t="s">
        <v>26</v>
      </c>
      <c r="H74" s="121" t="s">
        <v>26</v>
      </c>
      <c r="I74" s="121">
        <v>79279</v>
      </c>
      <c r="J74" s="127"/>
      <c r="K74" s="127"/>
      <c r="L74" s="78"/>
    </row>
    <row r="75" spans="1:12" ht="3" customHeight="1" x14ac:dyDescent="0.2">
      <c r="A75" s="26"/>
      <c r="B75" s="72"/>
      <c r="C75" s="72"/>
      <c r="D75" s="72"/>
      <c r="E75" s="72"/>
      <c r="F75" s="72"/>
      <c r="G75" s="72"/>
      <c r="H75" s="72"/>
      <c r="I75" s="60"/>
    </row>
    <row r="76" spans="1:12" ht="3" customHeight="1" x14ac:dyDescent="0.2">
      <c r="A76" s="29"/>
      <c r="B76" s="90"/>
      <c r="C76" s="90"/>
      <c r="D76" s="90"/>
      <c r="E76" s="90"/>
      <c r="F76" s="90"/>
      <c r="G76" s="90"/>
      <c r="H76" s="90"/>
      <c r="I76" s="90"/>
    </row>
    <row r="77" spans="1:12" ht="12" customHeight="1" x14ac:dyDescent="0.2">
      <c r="A77" s="74" t="s">
        <v>17</v>
      </c>
      <c r="I77" s="75" t="s">
        <v>146</v>
      </c>
    </row>
    <row r="78" spans="1:12" ht="12" customHeight="1" x14ac:dyDescent="0.2">
      <c r="A78" s="76" t="s">
        <v>100</v>
      </c>
      <c r="I78" s="75" t="s">
        <v>15</v>
      </c>
    </row>
    <row r="79" spans="1:12" ht="12" customHeight="1" x14ac:dyDescent="0.2">
      <c r="A79" s="77" t="s">
        <v>108</v>
      </c>
      <c r="B79" s="78"/>
      <c r="C79" s="78"/>
      <c r="D79" s="78"/>
      <c r="E79" s="78"/>
      <c r="F79" s="78"/>
      <c r="G79" s="78"/>
      <c r="H79" s="78"/>
      <c r="I79" s="78"/>
    </row>
    <row r="80" spans="1:12" ht="3" customHeight="1" x14ac:dyDescent="0.2">
      <c r="A80" s="79"/>
      <c r="B80" s="78"/>
      <c r="C80" s="78"/>
      <c r="D80" s="78"/>
      <c r="E80" s="78"/>
      <c r="F80" s="78"/>
      <c r="G80" s="78"/>
      <c r="H80" s="78"/>
      <c r="I80" s="78"/>
    </row>
    <row r="81" spans="1:9" ht="3" customHeight="1" x14ac:dyDescent="0.2">
      <c r="A81" s="93"/>
      <c r="B81" s="69"/>
      <c r="C81" s="69"/>
      <c r="D81" s="69"/>
      <c r="E81" s="69"/>
      <c r="F81" s="69"/>
      <c r="G81" s="69"/>
      <c r="H81" s="69"/>
      <c r="I81" s="69"/>
    </row>
    <row r="82" spans="1:9" ht="12" customHeight="1" x14ac:dyDescent="0.2">
      <c r="A82" s="94" t="s">
        <v>18</v>
      </c>
      <c r="B82" s="68"/>
      <c r="C82" s="68">
        <v>1994</v>
      </c>
      <c r="D82" s="68">
        <v>1995</v>
      </c>
      <c r="E82" s="68">
        <v>1996</v>
      </c>
      <c r="F82" s="68">
        <v>1997</v>
      </c>
      <c r="G82" s="68">
        <v>1998</v>
      </c>
      <c r="H82" s="68">
        <v>1999</v>
      </c>
      <c r="I82" s="68">
        <v>2000</v>
      </c>
    </row>
    <row r="83" spans="1:9" ht="3" customHeight="1" x14ac:dyDescent="0.2"/>
    <row r="84" spans="1:9" ht="3" customHeight="1" x14ac:dyDescent="0.2">
      <c r="A84" s="69"/>
      <c r="B84" s="69"/>
      <c r="C84" s="69"/>
      <c r="D84" s="69"/>
      <c r="E84" s="69"/>
      <c r="F84" s="69"/>
      <c r="G84" s="69"/>
      <c r="H84" s="69"/>
      <c r="I84" s="69"/>
    </row>
    <row r="85" spans="1:9" ht="10.35" customHeight="1" x14ac:dyDescent="0.2">
      <c r="A85" s="91" t="s">
        <v>19</v>
      </c>
      <c r="B85" s="58"/>
      <c r="C85" s="121">
        <v>82944</v>
      </c>
      <c r="D85" s="121">
        <v>85446</v>
      </c>
      <c r="E85" s="121">
        <v>90393.67</v>
      </c>
      <c r="F85" s="121">
        <v>92915.03</v>
      </c>
      <c r="G85" s="121">
        <v>95214.13</v>
      </c>
      <c r="H85" s="121">
        <v>99868.7</v>
      </c>
      <c r="I85" s="121">
        <v>105674</v>
      </c>
    </row>
    <row r="86" spans="1:9" ht="10.35" customHeight="1" x14ac:dyDescent="0.2">
      <c r="A86" s="91" t="s">
        <v>20</v>
      </c>
      <c r="B86" s="58"/>
      <c r="C86" s="121">
        <v>17182</v>
      </c>
      <c r="D86" s="121">
        <v>20241</v>
      </c>
      <c r="E86" s="121">
        <v>21394.67</v>
      </c>
      <c r="F86" s="121">
        <v>19351.03</v>
      </c>
      <c r="G86" s="121">
        <v>19392.009999999998</v>
      </c>
      <c r="H86" s="121">
        <v>19042.73</v>
      </c>
      <c r="I86" s="121">
        <v>20642</v>
      </c>
    </row>
    <row r="87" spans="1:9" ht="10.35" customHeight="1" x14ac:dyDescent="0.2">
      <c r="A87" s="91" t="s">
        <v>21</v>
      </c>
      <c r="B87" s="58"/>
      <c r="C87" s="121">
        <v>7134.97</v>
      </c>
      <c r="D87" s="121">
        <v>7784</v>
      </c>
      <c r="E87" s="121">
        <v>8981.67</v>
      </c>
      <c r="F87" s="121">
        <v>9794.0300000000007</v>
      </c>
      <c r="G87" s="121">
        <v>9774.7800000000007</v>
      </c>
      <c r="H87" s="121">
        <v>10213.73</v>
      </c>
      <c r="I87" s="121">
        <v>10591</v>
      </c>
    </row>
    <row r="88" spans="1:9" ht="10.35" customHeight="1" x14ac:dyDescent="0.2">
      <c r="A88" s="91" t="s">
        <v>22</v>
      </c>
      <c r="B88" s="58"/>
      <c r="C88" s="121">
        <v>5011.43</v>
      </c>
      <c r="D88" s="121">
        <v>5626.37</v>
      </c>
      <c r="E88" s="121">
        <v>6316.65</v>
      </c>
      <c r="F88" s="121">
        <v>6977.76</v>
      </c>
      <c r="G88" s="121">
        <v>7085.63</v>
      </c>
      <c r="H88" s="121">
        <v>7300.88</v>
      </c>
      <c r="I88" s="121">
        <v>7973</v>
      </c>
    </row>
    <row r="89" spans="1:9" ht="10.35" customHeight="1" x14ac:dyDescent="0.2">
      <c r="A89" s="91" t="s">
        <v>23</v>
      </c>
      <c r="B89" s="58"/>
      <c r="C89" s="121">
        <v>2123.58</v>
      </c>
      <c r="D89" s="121">
        <v>2157.5100000000002</v>
      </c>
      <c r="E89" s="121">
        <v>2664.87</v>
      </c>
      <c r="F89" s="121">
        <v>2816.27</v>
      </c>
      <c r="G89" s="121">
        <v>2689.15</v>
      </c>
      <c r="H89" s="121">
        <v>2912.85</v>
      </c>
      <c r="I89" s="121">
        <v>2619</v>
      </c>
    </row>
    <row r="90" spans="1:9" ht="10.35" customHeight="1" x14ac:dyDescent="0.2">
      <c r="A90" s="91" t="s">
        <v>24</v>
      </c>
      <c r="B90" s="58"/>
      <c r="C90" s="121">
        <v>10047</v>
      </c>
      <c r="D90" s="121">
        <v>12457</v>
      </c>
      <c r="E90" s="121">
        <v>12413</v>
      </c>
      <c r="F90" s="121">
        <v>9557</v>
      </c>
      <c r="G90" s="121">
        <v>9617.23</v>
      </c>
      <c r="H90" s="121">
        <v>8829</v>
      </c>
      <c r="I90" s="121">
        <v>10050</v>
      </c>
    </row>
    <row r="91" spans="1:9" ht="10.35" customHeight="1" x14ac:dyDescent="0.2">
      <c r="A91" s="91" t="s">
        <v>25</v>
      </c>
      <c r="B91" s="58"/>
      <c r="C91" s="121">
        <v>1210</v>
      </c>
      <c r="D91" s="121">
        <v>1057</v>
      </c>
      <c r="E91" s="121">
        <v>1094</v>
      </c>
      <c r="F91" s="121">
        <v>1060</v>
      </c>
      <c r="G91" s="121">
        <v>1097.2</v>
      </c>
      <c r="H91" s="121">
        <v>936</v>
      </c>
      <c r="I91" s="121">
        <v>878</v>
      </c>
    </row>
    <row r="92" spans="1:9" ht="10.35" customHeight="1" x14ac:dyDescent="0.2">
      <c r="A92" s="91" t="s">
        <v>27</v>
      </c>
      <c r="B92" s="58"/>
      <c r="C92" s="121">
        <v>8837</v>
      </c>
      <c r="D92" s="121">
        <v>11400</v>
      </c>
      <c r="E92" s="121">
        <v>11319</v>
      </c>
      <c r="F92" s="121">
        <v>8497</v>
      </c>
      <c r="G92" s="121">
        <v>8520.0300000000007</v>
      </c>
      <c r="H92" s="121">
        <v>7893</v>
      </c>
      <c r="I92" s="121">
        <v>9172</v>
      </c>
    </row>
    <row r="93" spans="1:9" ht="10.35" customHeight="1" x14ac:dyDescent="0.2">
      <c r="A93" s="91" t="s">
        <v>28</v>
      </c>
      <c r="B93" s="58"/>
      <c r="C93" s="121">
        <v>65762</v>
      </c>
      <c r="D93" s="121">
        <v>65205</v>
      </c>
      <c r="E93" s="121">
        <v>68999</v>
      </c>
      <c r="F93" s="121">
        <v>73564</v>
      </c>
      <c r="G93" s="121">
        <v>75822.12</v>
      </c>
      <c r="H93" s="121">
        <v>80826</v>
      </c>
      <c r="I93" s="121">
        <v>85032</v>
      </c>
    </row>
    <row r="94" spans="1:9" ht="10.35" customHeight="1" x14ac:dyDescent="0.2">
      <c r="A94" s="91" t="s">
        <v>29</v>
      </c>
      <c r="B94" s="58"/>
      <c r="C94" s="121">
        <v>64192</v>
      </c>
      <c r="D94" s="121">
        <v>63508</v>
      </c>
      <c r="E94" s="121">
        <v>66857</v>
      </c>
      <c r="F94" s="121">
        <v>71311</v>
      </c>
      <c r="G94" s="121">
        <v>73576.12</v>
      </c>
      <c r="H94" s="121">
        <v>77778</v>
      </c>
      <c r="I94" s="121">
        <v>81565</v>
      </c>
    </row>
    <row r="95" spans="1:9" ht="10.35" customHeight="1" x14ac:dyDescent="0.2">
      <c r="A95" s="91" t="s">
        <v>25</v>
      </c>
      <c r="B95" s="58"/>
      <c r="C95" s="121">
        <v>11294</v>
      </c>
      <c r="D95" s="121">
        <v>10652</v>
      </c>
      <c r="E95" s="121">
        <v>11893</v>
      </c>
      <c r="F95" s="121">
        <v>12478</v>
      </c>
      <c r="G95" s="121">
        <v>12763.82</v>
      </c>
      <c r="H95" s="121">
        <v>14521</v>
      </c>
      <c r="I95" s="121">
        <v>15405</v>
      </c>
    </row>
    <row r="96" spans="1:9" ht="10.35" customHeight="1" x14ac:dyDescent="0.2">
      <c r="A96" s="91" t="s">
        <v>27</v>
      </c>
      <c r="B96" s="72"/>
      <c r="C96" s="121">
        <v>52898</v>
      </c>
      <c r="D96" s="121">
        <v>52856</v>
      </c>
      <c r="E96" s="121">
        <v>54964</v>
      </c>
      <c r="F96" s="121">
        <v>58833</v>
      </c>
      <c r="G96" s="121">
        <v>60812.3</v>
      </c>
      <c r="H96" s="121">
        <v>63257</v>
      </c>
      <c r="I96" s="121">
        <v>66160</v>
      </c>
    </row>
    <row r="97" spans="1:9" ht="10.35" customHeight="1" x14ac:dyDescent="0.2">
      <c r="A97" s="91" t="s">
        <v>30</v>
      </c>
      <c r="B97" s="58"/>
      <c r="C97" s="121">
        <v>1570</v>
      </c>
      <c r="D97" s="121">
        <v>1697</v>
      </c>
      <c r="E97" s="121">
        <v>2142</v>
      </c>
      <c r="F97" s="121">
        <v>2253</v>
      </c>
      <c r="G97" s="121">
        <v>2246</v>
      </c>
      <c r="H97" s="121">
        <v>3048</v>
      </c>
      <c r="I97" s="121">
        <v>3467</v>
      </c>
    </row>
    <row r="98" spans="1:9" ht="10.35" customHeight="1" x14ac:dyDescent="0.2">
      <c r="A98" s="91"/>
      <c r="B98" s="57"/>
      <c r="C98" s="121"/>
      <c r="D98" s="121"/>
      <c r="E98" s="121"/>
      <c r="F98" s="121"/>
      <c r="G98" s="121"/>
      <c r="H98" s="121"/>
      <c r="I98" s="121"/>
    </row>
    <row r="99" spans="1:9" ht="10.35" customHeight="1" x14ac:dyDescent="0.2">
      <c r="A99" s="91" t="s">
        <v>31</v>
      </c>
      <c r="B99" s="58"/>
      <c r="C99" s="121">
        <v>114097</v>
      </c>
      <c r="D99" s="121">
        <v>103160</v>
      </c>
      <c r="E99" s="121">
        <v>103441.77</v>
      </c>
      <c r="F99" s="121">
        <v>107242</v>
      </c>
      <c r="G99" s="121">
        <v>107927.34</v>
      </c>
      <c r="H99" s="121">
        <v>117383</v>
      </c>
      <c r="I99" s="121">
        <v>127268</v>
      </c>
    </row>
    <row r="100" spans="1:9" ht="10.35" customHeight="1" x14ac:dyDescent="0.2">
      <c r="A100" s="91" t="s">
        <v>20</v>
      </c>
      <c r="B100" s="58"/>
      <c r="C100" s="121">
        <v>12029</v>
      </c>
      <c r="D100" s="121">
        <v>8450</v>
      </c>
      <c r="E100" s="121">
        <v>9000.77</v>
      </c>
      <c r="F100" s="121">
        <v>8910</v>
      </c>
      <c r="G100" s="121">
        <v>9637.34</v>
      </c>
      <c r="H100" s="121">
        <v>10352.23</v>
      </c>
      <c r="I100" s="121">
        <v>11079</v>
      </c>
    </row>
    <row r="101" spans="1:9" ht="10.35" customHeight="1" x14ac:dyDescent="0.2">
      <c r="A101" s="91" t="s">
        <v>32</v>
      </c>
      <c r="B101" s="58"/>
      <c r="C101" s="121">
        <v>5047</v>
      </c>
      <c r="D101" s="121">
        <v>3702</v>
      </c>
      <c r="E101" s="121">
        <v>4436.7700000000004</v>
      </c>
      <c r="F101" s="121">
        <v>4838</v>
      </c>
      <c r="G101" s="121">
        <v>5177.34</v>
      </c>
      <c r="H101" s="121">
        <v>5543.23</v>
      </c>
      <c r="I101" s="121">
        <v>6200</v>
      </c>
    </row>
    <row r="102" spans="1:9" ht="10.35" customHeight="1" x14ac:dyDescent="0.2">
      <c r="A102" s="91" t="s">
        <v>22</v>
      </c>
      <c r="B102" s="58"/>
      <c r="C102" s="121">
        <v>1529.24</v>
      </c>
      <c r="D102" s="121">
        <v>1055.6300000000001</v>
      </c>
      <c r="E102" s="121">
        <v>1304.06</v>
      </c>
      <c r="F102" s="121">
        <v>1447.83</v>
      </c>
      <c r="G102" s="121">
        <v>1569.06</v>
      </c>
      <c r="H102" s="121">
        <v>1698.37</v>
      </c>
      <c r="I102" s="121">
        <v>1932</v>
      </c>
    </row>
    <row r="103" spans="1:9" ht="10.35" customHeight="1" x14ac:dyDescent="0.2">
      <c r="A103" s="91" t="s">
        <v>23</v>
      </c>
      <c r="B103" s="58"/>
      <c r="C103" s="121">
        <v>3518.1</v>
      </c>
      <c r="D103" s="121">
        <v>2647.43</v>
      </c>
      <c r="E103" s="121">
        <v>3132.71</v>
      </c>
      <c r="F103" s="121">
        <v>3390.33</v>
      </c>
      <c r="G103" s="121">
        <v>3608.28</v>
      </c>
      <c r="H103" s="121">
        <v>3844.87</v>
      </c>
      <c r="I103" s="121">
        <v>4269</v>
      </c>
    </row>
    <row r="104" spans="1:9" ht="10.35" customHeight="1" x14ac:dyDescent="0.2">
      <c r="A104" s="91" t="s">
        <v>24</v>
      </c>
      <c r="B104" s="58"/>
      <c r="C104" s="121">
        <v>6982</v>
      </c>
      <c r="D104" s="121">
        <v>4748</v>
      </c>
      <c r="E104" s="121">
        <v>4564</v>
      </c>
      <c r="F104" s="121">
        <v>4072</v>
      </c>
      <c r="G104" s="121">
        <v>4460</v>
      </c>
      <c r="H104" s="121">
        <v>4809</v>
      </c>
      <c r="I104" s="121">
        <v>4879</v>
      </c>
    </row>
    <row r="105" spans="1:9" ht="10.35" customHeight="1" x14ac:dyDescent="0.2">
      <c r="A105" s="91" t="s">
        <v>25</v>
      </c>
      <c r="B105" s="58"/>
      <c r="C105" s="121">
        <v>814</v>
      </c>
      <c r="D105" s="121">
        <v>724</v>
      </c>
      <c r="E105" s="121">
        <v>684</v>
      </c>
      <c r="F105" s="121">
        <v>741</v>
      </c>
      <c r="G105" s="121">
        <v>576</v>
      </c>
      <c r="H105" s="121">
        <v>604</v>
      </c>
      <c r="I105" s="121">
        <v>619</v>
      </c>
    </row>
    <row r="106" spans="1:9" ht="10.35" customHeight="1" x14ac:dyDescent="0.2">
      <c r="A106" s="91" t="s">
        <v>27</v>
      </c>
      <c r="B106" s="58"/>
      <c r="C106" s="121">
        <v>6168</v>
      </c>
      <c r="D106" s="121">
        <v>4024</v>
      </c>
      <c r="E106" s="121">
        <v>3880</v>
      </c>
      <c r="F106" s="121">
        <v>3331</v>
      </c>
      <c r="G106" s="121">
        <v>3884</v>
      </c>
      <c r="H106" s="121">
        <v>4205</v>
      </c>
      <c r="I106" s="121">
        <v>4260</v>
      </c>
    </row>
    <row r="107" spans="1:9" ht="10.35" customHeight="1" x14ac:dyDescent="0.2">
      <c r="A107" s="91" t="s">
        <v>28</v>
      </c>
      <c r="B107" s="58"/>
      <c r="C107" s="121">
        <v>102068</v>
      </c>
      <c r="D107" s="121">
        <v>94710</v>
      </c>
      <c r="E107" s="121">
        <v>94441</v>
      </c>
      <c r="F107" s="121">
        <v>98332</v>
      </c>
      <c r="G107" s="121">
        <v>98290</v>
      </c>
      <c r="H107" s="121">
        <v>107031</v>
      </c>
      <c r="I107" s="121">
        <v>116189</v>
      </c>
    </row>
    <row r="108" spans="1:9" ht="10.35" customHeight="1" x14ac:dyDescent="0.2">
      <c r="A108" s="91" t="s">
        <v>29</v>
      </c>
      <c r="B108" s="58"/>
      <c r="C108" s="121">
        <v>102068</v>
      </c>
      <c r="D108" s="121">
        <v>94710</v>
      </c>
      <c r="E108" s="121">
        <v>94441</v>
      </c>
      <c r="F108" s="121">
        <v>98332</v>
      </c>
      <c r="G108" s="121">
        <v>98290</v>
      </c>
      <c r="H108" s="121">
        <v>107031</v>
      </c>
      <c r="I108" s="121">
        <v>116189</v>
      </c>
    </row>
    <row r="109" spans="1:9" ht="10.35" customHeight="1" x14ac:dyDescent="0.2">
      <c r="A109" s="91" t="s">
        <v>25</v>
      </c>
      <c r="B109" s="58"/>
      <c r="C109" s="121">
        <v>24318</v>
      </c>
      <c r="D109" s="121">
        <v>20896</v>
      </c>
      <c r="E109" s="121">
        <v>21903</v>
      </c>
      <c r="F109" s="121">
        <v>22890</v>
      </c>
      <c r="G109" s="121">
        <v>22716</v>
      </c>
      <c r="H109" s="121">
        <v>24047</v>
      </c>
      <c r="I109" s="121">
        <v>24010</v>
      </c>
    </row>
    <row r="110" spans="1:9" ht="10.35" customHeight="1" x14ac:dyDescent="0.2">
      <c r="A110" s="26" t="s">
        <v>27</v>
      </c>
      <c r="B110" s="72"/>
      <c r="C110" s="121">
        <v>77750</v>
      </c>
      <c r="D110" s="121">
        <v>73814</v>
      </c>
      <c r="E110" s="121">
        <v>72538</v>
      </c>
      <c r="F110" s="121">
        <v>75442</v>
      </c>
      <c r="G110" s="121">
        <v>75574</v>
      </c>
      <c r="H110" s="121">
        <v>82984</v>
      </c>
      <c r="I110" s="121">
        <v>92179</v>
      </c>
    </row>
    <row r="111" spans="1:9" ht="3" customHeight="1" x14ac:dyDescent="0.2">
      <c r="A111" s="90"/>
      <c r="B111" s="90"/>
      <c r="C111" s="90"/>
      <c r="D111" s="90"/>
      <c r="E111" s="90"/>
      <c r="F111" s="90"/>
      <c r="G111" s="90"/>
      <c r="H111" s="90"/>
      <c r="I111" s="90"/>
    </row>
    <row r="112" spans="1:9" ht="3" customHeight="1" x14ac:dyDescent="0.2">
      <c r="A112" s="26"/>
    </row>
    <row r="113" spans="1:9" ht="11.1" customHeight="1" x14ac:dyDescent="0.2">
      <c r="A113" s="26"/>
    </row>
    <row r="114" spans="1:9" ht="11.1" customHeight="1" x14ac:dyDescent="0.2">
      <c r="A114" s="26"/>
    </row>
    <row r="115" spans="1:9" ht="11.1" customHeight="1" x14ac:dyDescent="0.2">
      <c r="A115" s="26"/>
    </row>
    <row r="116" spans="1:9" ht="12" customHeight="1" x14ac:dyDescent="0.2">
      <c r="A116" s="74" t="s">
        <v>17</v>
      </c>
      <c r="I116" s="75" t="s">
        <v>146</v>
      </c>
    </row>
    <row r="117" spans="1:9" ht="12" customHeight="1" x14ac:dyDescent="0.2">
      <c r="A117" s="76" t="s">
        <v>100</v>
      </c>
      <c r="I117" s="75" t="s">
        <v>148</v>
      </c>
    </row>
    <row r="118" spans="1:9" ht="12" customHeight="1" x14ac:dyDescent="0.2">
      <c r="A118" s="126" t="s">
        <v>108</v>
      </c>
      <c r="B118" s="78"/>
      <c r="C118" s="78"/>
      <c r="D118" s="78"/>
      <c r="E118" s="78"/>
      <c r="F118" s="78"/>
      <c r="G118" s="78"/>
      <c r="H118" s="78"/>
      <c r="I118" s="78"/>
    </row>
    <row r="119" spans="1:9" ht="3" customHeight="1" x14ac:dyDescent="0.2">
      <c r="A119" s="79"/>
      <c r="B119" s="78"/>
      <c r="C119" s="78"/>
      <c r="D119" s="78"/>
      <c r="E119" s="78"/>
      <c r="F119" s="78"/>
      <c r="G119" s="78"/>
      <c r="H119" s="78"/>
      <c r="I119" s="78"/>
    </row>
    <row r="120" spans="1:9" ht="3" customHeight="1" x14ac:dyDescent="0.2">
      <c r="A120" s="93"/>
      <c r="B120" s="69"/>
      <c r="C120" s="69"/>
      <c r="D120" s="69"/>
      <c r="E120" s="69"/>
      <c r="F120" s="69"/>
      <c r="G120" s="69"/>
      <c r="H120" s="69"/>
      <c r="I120" s="69"/>
    </row>
    <row r="121" spans="1:9" ht="12" customHeight="1" x14ac:dyDescent="0.2">
      <c r="A121" s="94" t="s">
        <v>18</v>
      </c>
      <c r="C121" s="68">
        <v>2001</v>
      </c>
      <c r="D121" s="68">
        <v>2002</v>
      </c>
      <c r="E121" s="68">
        <v>2003</v>
      </c>
      <c r="F121" s="68">
        <v>2004</v>
      </c>
      <c r="G121" s="68">
        <v>2005</v>
      </c>
      <c r="H121" s="68">
        <v>2006</v>
      </c>
      <c r="I121" s="68">
        <v>2007</v>
      </c>
    </row>
    <row r="122" spans="1:9" ht="3" customHeight="1" x14ac:dyDescent="0.2"/>
    <row r="123" spans="1:9" ht="3" customHeight="1" x14ac:dyDescent="0.2">
      <c r="A123" s="69"/>
      <c r="B123" s="69"/>
      <c r="C123" s="69"/>
      <c r="D123" s="69"/>
      <c r="E123" s="69"/>
      <c r="F123" s="69"/>
      <c r="G123" s="69"/>
      <c r="H123" s="69"/>
      <c r="I123" s="69"/>
    </row>
    <row r="124" spans="1:9" ht="10.35" customHeight="1" x14ac:dyDescent="0.2">
      <c r="A124" s="91" t="s">
        <v>19</v>
      </c>
      <c r="C124" s="121">
        <v>100719</v>
      </c>
      <c r="D124" s="121">
        <v>100153</v>
      </c>
      <c r="E124" s="121">
        <v>92330</v>
      </c>
      <c r="F124" s="121">
        <v>99250</v>
      </c>
      <c r="G124" s="121">
        <v>103146.06</v>
      </c>
      <c r="H124" s="121">
        <v>97701.05</v>
      </c>
      <c r="I124" s="121">
        <v>92179.08</v>
      </c>
    </row>
    <row r="125" spans="1:9" ht="10.35" customHeight="1" x14ac:dyDescent="0.2">
      <c r="A125" s="91" t="s">
        <v>20</v>
      </c>
      <c r="C125" s="121">
        <v>19810</v>
      </c>
      <c r="D125" s="121">
        <v>19667</v>
      </c>
      <c r="E125" s="121">
        <v>18665</v>
      </c>
      <c r="F125" s="121">
        <v>20618</v>
      </c>
      <c r="G125" s="121">
        <v>21914.93</v>
      </c>
      <c r="H125" s="121">
        <v>21352.63</v>
      </c>
      <c r="I125" s="121">
        <v>21369.72</v>
      </c>
    </row>
    <row r="126" spans="1:9" ht="10.35" customHeight="1" x14ac:dyDescent="0.2">
      <c r="A126" s="91" t="s">
        <v>21</v>
      </c>
      <c r="C126" s="121">
        <v>10151</v>
      </c>
      <c r="D126" s="121">
        <v>9883</v>
      </c>
      <c r="E126" s="121">
        <v>10353.73</v>
      </c>
      <c r="F126" s="121">
        <v>11553</v>
      </c>
      <c r="G126" s="121">
        <v>12533.93</v>
      </c>
      <c r="H126" s="121">
        <v>12607.61</v>
      </c>
      <c r="I126" s="121">
        <v>12955.75</v>
      </c>
    </row>
    <row r="127" spans="1:9" ht="10.35" customHeight="1" x14ac:dyDescent="0.2">
      <c r="A127" s="91" t="s">
        <v>22</v>
      </c>
      <c r="C127" s="121">
        <v>7662</v>
      </c>
      <c r="D127" s="121">
        <v>7334</v>
      </c>
      <c r="E127" s="121">
        <v>7696</v>
      </c>
      <c r="F127" s="121">
        <v>8870</v>
      </c>
      <c r="G127" s="121">
        <v>9936.09</v>
      </c>
      <c r="H127" s="121">
        <v>10153.33</v>
      </c>
      <c r="I127" s="121">
        <v>10611.3</v>
      </c>
    </row>
    <row r="128" spans="1:9" ht="10.35" customHeight="1" x14ac:dyDescent="0.2">
      <c r="A128" s="91" t="s">
        <v>23</v>
      </c>
      <c r="C128" s="121">
        <v>2489</v>
      </c>
      <c r="D128" s="121">
        <v>2549</v>
      </c>
      <c r="E128" s="121">
        <v>2657</v>
      </c>
      <c r="F128" s="121">
        <v>2683</v>
      </c>
      <c r="G128" s="121">
        <v>2597.83</v>
      </c>
      <c r="H128" s="121">
        <v>2454.2800000000002</v>
      </c>
      <c r="I128" s="121">
        <v>2344.4499999999998</v>
      </c>
    </row>
    <row r="129" spans="1:9" ht="10.35" customHeight="1" x14ac:dyDescent="0.2">
      <c r="A129" s="91" t="s">
        <v>24</v>
      </c>
      <c r="C129" s="121">
        <v>9659</v>
      </c>
      <c r="D129" s="121">
        <v>9784</v>
      </c>
      <c r="E129" s="121">
        <v>8312</v>
      </c>
      <c r="F129" s="121">
        <v>9065</v>
      </c>
      <c r="G129" s="121">
        <v>9381</v>
      </c>
      <c r="H129" s="121">
        <v>8745</v>
      </c>
      <c r="I129" s="121">
        <v>8414</v>
      </c>
    </row>
    <row r="130" spans="1:9" ht="10.35" customHeight="1" x14ac:dyDescent="0.2">
      <c r="A130" s="91" t="s">
        <v>25</v>
      </c>
      <c r="C130" s="121">
        <v>980</v>
      </c>
      <c r="D130" s="121">
        <v>1085</v>
      </c>
      <c r="E130" s="121">
        <v>949</v>
      </c>
      <c r="F130" s="121">
        <v>1236</v>
      </c>
      <c r="G130" s="121">
        <v>1312</v>
      </c>
      <c r="H130" s="121">
        <v>1231</v>
      </c>
      <c r="I130" s="121">
        <v>1666</v>
      </c>
    </row>
    <row r="131" spans="1:9" ht="10.35" customHeight="1" x14ac:dyDescent="0.2">
      <c r="A131" s="91" t="s">
        <v>27</v>
      </c>
      <c r="C131" s="121">
        <v>8679</v>
      </c>
      <c r="D131" s="121">
        <v>8699</v>
      </c>
      <c r="E131" s="121">
        <v>7363</v>
      </c>
      <c r="F131" s="121">
        <v>7829</v>
      </c>
      <c r="G131" s="121">
        <v>8069</v>
      </c>
      <c r="H131" s="121">
        <v>7514</v>
      </c>
      <c r="I131" s="121">
        <v>6748</v>
      </c>
    </row>
    <row r="132" spans="1:9" ht="10.35" customHeight="1" x14ac:dyDescent="0.2">
      <c r="A132" s="91" t="s">
        <v>28</v>
      </c>
      <c r="C132" s="121">
        <v>80908</v>
      </c>
      <c r="D132" s="121">
        <v>80485</v>
      </c>
      <c r="E132" s="121">
        <v>73664</v>
      </c>
      <c r="F132" s="121">
        <v>78041</v>
      </c>
      <c r="G132" s="121">
        <v>81231.16</v>
      </c>
      <c r="H132" s="121">
        <v>76348.39</v>
      </c>
      <c r="I132" s="121">
        <v>70809.350000000006</v>
      </c>
    </row>
    <row r="133" spans="1:9" ht="10.35" customHeight="1" x14ac:dyDescent="0.2">
      <c r="A133" s="91" t="s">
        <v>29</v>
      </c>
      <c r="C133" s="121">
        <v>77103</v>
      </c>
      <c r="D133" s="121">
        <v>75349</v>
      </c>
      <c r="E133" s="121">
        <v>68690</v>
      </c>
      <c r="F133" s="121">
        <v>72139</v>
      </c>
      <c r="G133" s="121">
        <v>74524</v>
      </c>
      <c r="H133" s="121">
        <v>69832</v>
      </c>
      <c r="I133" s="121">
        <v>63995.01</v>
      </c>
    </row>
    <row r="134" spans="1:9" ht="10.35" customHeight="1" x14ac:dyDescent="0.2">
      <c r="A134" s="91" t="s">
        <v>25</v>
      </c>
      <c r="C134" s="121">
        <v>14663</v>
      </c>
      <c r="D134" s="121">
        <v>14850</v>
      </c>
      <c r="E134" s="121">
        <v>13561</v>
      </c>
      <c r="F134" s="121">
        <v>14771</v>
      </c>
      <c r="G134" s="121">
        <v>15203</v>
      </c>
      <c r="H134" s="121">
        <v>14592</v>
      </c>
      <c r="I134" s="121">
        <v>13446.01</v>
      </c>
    </row>
    <row r="135" spans="1:9" ht="10.35" customHeight="1" x14ac:dyDescent="0.2">
      <c r="A135" s="91" t="s">
        <v>27</v>
      </c>
      <c r="C135" s="121">
        <v>62440</v>
      </c>
      <c r="D135" s="121">
        <v>60499</v>
      </c>
      <c r="E135" s="121">
        <v>55129</v>
      </c>
      <c r="F135" s="121">
        <v>57368</v>
      </c>
      <c r="G135" s="121">
        <v>59321</v>
      </c>
      <c r="H135" s="121">
        <v>55240</v>
      </c>
      <c r="I135" s="121">
        <v>50549</v>
      </c>
    </row>
    <row r="136" spans="1:9" ht="10.35" customHeight="1" x14ac:dyDescent="0.2">
      <c r="A136" s="91" t="s">
        <v>30</v>
      </c>
      <c r="C136" s="121">
        <v>3805</v>
      </c>
      <c r="D136" s="121">
        <v>5136</v>
      </c>
      <c r="E136" s="121">
        <v>4974</v>
      </c>
      <c r="F136" s="121">
        <v>6493</v>
      </c>
      <c r="G136" s="121">
        <v>6707.16</v>
      </c>
      <c r="H136" s="121">
        <v>6516.39</v>
      </c>
      <c r="I136" s="121">
        <v>6814.34</v>
      </c>
    </row>
    <row r="137" spans="1:9" ht="10.35" customHeight="1" x14ac:dyDescent="0.2">
      <c r="A137" s="91"/>
      <c r="C137" s="121"/>
      <c r="D137" s="121"/>
      <c r="E137" s="121"/>
      <c r="F137" s="121"/>
      <c r="G137" s="121"/>
      <c r="H137" s="121"/>
      <c r="I137" s="121"/>
    </row>
    <row r="138" spans="1:9" ht="10.35" customHeight="1" x14ac:dyDescent="0.2">
      <c r="A138" s="91" t="s">
        <v>31</v>
      </c>
      <c r="C138" s="121">
        <v>123737</v>
      </c>
      <c r="D138" s="121">
        <v>124633</v>
      </c>
      <c r="E138" s="121">
        <v>123015</v>
      </c>
      <c r="F138" s="121">
        <v>128904</v>
      </c>
      <c r="G138" s="121">
        <v>128392.4</v>
      </c>
      <c r="H138" s="121">
        <v>122021.85</v>
      </c>
      <c r="I138" s="121">
        <v>109540.10399999999</v>
      </c>
    </row>
    <row r="139" spans="1:9" ht="10.35" customHeight="1" x14ac:dyDescent="0.2">
      <c r="A139" s="91" t="s">
        <v>20</v>
      </c>
      <c r="C139" s="121">
        <v>12075</v>
      </c>
      <c r="D139" s="121">
        <v>11947</v>
      </c>
      <c r="E139" s="121">
        <v>11044</v>
      </c>
      <c r="F139" s="121">
        <v>12495</v>
      </c>
      <c r="G139" s="121">
        <v>13305.4</v>
      </c>
      <c r="H139" s="121">
        <v>14001.85</v>
      </c>
      <c r="I139" s="121">
        <v>15257.103999999999</v>
      </c>
    </row>
    <row r="140" spans="1:9" ht="10.35" customHeight="1" x14ac:dyDescent="0.2">
      <c r="A140" s="91" t="s">
        <v>32</v>
      </c>
      <c r="C140" s="121">
        <v>6423</v>
      </c>
      <c r="D140" s="121">
        <v>6492</v>
      </c>
      <c r="E140" s="121">
        <v>6603</v>
      </c>
      <c r="F140" s="121">
        <v>7398.4960000000001</v>
      </c>
      <c r="G140" s="121">
        <v>8000.4</v>
      </c>
      <c r="H140" s="121">
        <v>8485.85</v>
      </c>
      <c r="I140" s="121">
        <v>9387.1039999999994</v>
      </c>
    </row>
    <row r="141" spans="1:9" ht="10.35" customHeight="1" x14ac:dyDescent="0.2">
      <c r="A141" s="91" t="s">
        <v>22</v>
      </c>
      <c r="C141" s="121">
        <v>2031</v>
      </c>
      <c r="D141" s="121">
        <v>2037</v>
      </c>
      <c r="E141" s="121">
        <v>2063</v>
      </c>
      <c r="F141" s="121">
        <v>2349</v>
      </c>
      <c r="G141" s="121">
        <v>2565.02</v>
      </c>
      <c r="H141" s="121">
        <v>2756.61</v>
      </c>
      <c r="I141" s="121">
        <v>3024.22</v>
      </c>
    </row>
    <row r="142" spans="1:9" ht="10.35" customHeight="1" x14ac:dyDescent="0.2">
      <c r="A142" s="91" t="s">
        <v>23</v>
      </c>
      <c r="C142" s="121">
        <v>4392</v>
      </c>
      <c r="D142" s="121">
        <v>4455</v>
      </c>
      <c r="E142" s="121">
        <v>4540</v>
      </c>
      <c r="F142" s="121">
        <v>5050</v>
      </c>
      <c r="G142" s="121">
        <v>5435.34</v>
      </c>
      <c r="H142" s="121">
        <v>5729.24</v>
      </c>
      <c r="I142" s="121">
        <v>6188.52</v>
      </c>
    </row>
    <row r="143" spans="1:9" ht="10.35" customHeight="1" x14ac:dyDescent="0.2">
      <c r="A143" s="91" t="s">
        <v>24</v>
      </c>
      <c r="C143" s="121">
        <v>5652</v>
      </c>
      <c r="D143" s="121">
        <v>5455</v>
      </c>
      <c r="E143" s="121">
        <v>4441</v>
      </c>
      <c r="F143" s="121">
        <v>5096</v>
      </c>
      <c r="G143" s="121">
        <v>5305</v>
      </c>
      <c r="H143" s="121">
        <v>5516</v>
      </c>
      <c r="I143" s="121">
        <v>5870</v>
      </c>
    </row>
    <row r="144" spans="1:9" ht="10.35" customHeight="1" x14ac:dyDescent="0.2">
      <c r="A144" s="91" t="s">
        <v>25</v>
      </c>
      <c r="C144" s="121">
        <v>629</v>
      </c>
      <c r="D144" s="121">
        <v>828</v>
      </c>
      <c r="E144" s="121">
        <v>756</v>
      </c>
      <c r="F144" s="121">
        <v>745</v>
      </c>
      <c r="G144" s="121">
        <v>829</v>
      </c>
      <c r="H144" s="121">
        <v>764</v>
      </c>
      <c r="I144" s="121">
        <v>1042</v>
      </c>
    </row>
    <row r="145" spans="1:9" ht="10.35" customHeight="1" x14ac:dyDescent="0.2">
      <c r="A145" s="91" t="s">
        <v>27</v>
      </c>
      <c r="C145" s="121">
        <v>5023</v>
      </c>
      <c r="D145" s="121">
        <v>4627</v>
      </c>
      <c r="E145" s="121">
        <v>3685</v>
      </c>
      <c r="F145" s="121">
        <v>4351</v>
      </c>
      <c r="G145" s="121">
        <v>4476</v>
      </c>
      <c r="H145" s="121">
        <v>4752</v>
      </c>
      <c r="I145" s="121">
        <v>4828</v>
      </c>
    </row>
    <row r="146" spans="1:9" ht="10.35" customHeight="1" x14ac:dyDescent="0.2">
      <c r="A146" s="91" t="s">
        <v>28</v>
      </c>
      <c r="C146" s="121">
        <v>111662</v>
      </c>
      <c r="D146" s="121">
        <v>112686</v>
      </c>
      <c r="E146" s="121">
        <v>111971</v>
      </c>
      <c r="F146" s="121">
        <v>116409</v>
      </c>
      <c r="G146" s="121">
        <v>115087</v>
      </c>
      <c r="H146" s="121">
        <v>108020</v>
      </c>
      <c r="I146" s="121">
        <v>94283</v>
      </c>
    </row>
    <row r="147" spans="1:9" ht="10.35" customHeight="1" x14ac:dyDescent="0.2">
      <c r="A147" s="91" t="s">
        <v>29</v>
      </c>
      <c r="C147" s="121">
        <v>111662</v>
      </c>
      <c r="D147" s="121">
        <v>112686</v>
      </c>
      <c r="E147" s="121">
        <v>111971</v>
      </c>
      <c r="F147" s="121">
        <v>116409</v>
      </c>
      <c r="G147" s="121">
        <v>115087</v>
      </c>
      <c r="H147" s="121">
        <v>108020</v>
      </c>
      <c r="I147" s="121">
        <v>94283</v>
      </c>
    </row>
    <row r="148" spans="1:9" ht="10.35" customHeight="1" x14ac:dyDescent="0.2">
      <c r="A148" s="91" t="s">
        <v>25</v>
      </c>
      <c r="C148" s="121">
        <v>24165</v>
      </c>
      <c r="D148" s="121">
        <v>24463</v>
      </c>
      <c r="E148" s="121">
        <v>24608</v>
      </c>
      <c r="F148" s="121">
        <v>24934</v>
      </c>
      <c r="G148" s="121">
        <v>25693</v>
      </c>
      <c r="H148" s="121">
        <v>25072</v>
      </c>
      <c r="I148" s="121">
        <v>25029</v>
      </c>
    </row>
    <row r="149" spans="1:9" ht="10.35" customHeight="1" x14ac:dyDescent="0.2">
      <c r="A149" s="26" t="s">
        <v>27</v>
      </c>
      <c r="C149" s="121">
        <v>87497</v>
      </c>
      <c r="D149" s="121">
        <v>88223</v>
      </c>
      <c r="E149" s="121">
        <v>87363</v>
      </c>
      <c r="F149" s="121">
        <v>91475</v>
      </c>
      <c r="G149" s="121">
        <v>89394</v>
      </c>
      <c r="H149" s="121">
        <v>82948</v>
      </c>
      <c r="I149" s="121">
        <v>69253</v>
      </c>
    </row>
    <row r="150" spans="1:9" ht="3" customHeight="1" x14ac:dyDescent="0.2"/>
    <row r="151" spans="1:9" ht="3" customHeight="1" x14ac:dyDescent="0.2">
      <c r="A151" s="30"/>
      <c r="B151" s="69"/>
      <c r="C151" s="69"/>
      <c r="D151" s="69"/>
      <c r="E151" s="69"/>
      <c r="F151" s="69"/>
      <c r="G151" s="69"/>
      <c r="H151" s="69"/>
      <c r="I151" s="69"/>
    </row>
    <row r="152" spans="1:9" ht="11.1" customHeight="1" x14ac:dyDescent="0.2">
      <c r="A152" s="91"/>
    </row>
    <row r="153" spans="1:9" ht="11.1" customHeight="1" x14ac:dyDescent="0.2">
      <c r="A153" s="91"/>
    </row>
    <row r="154" spans="1:9" x14ac:dyDescent="0.2">
      <c r="A154" s="74" t="s">
        <v>17</v>
      </c>
      <c r="I154" s="75" t="s">
        <v>146</v>
      </c>
    </row>
    <row r="155" spans="1:9" x14ac:dyDescent="0.2">
      <c r="A155" s="76" t="s">
        <v>100</v>
      </c>
      <c r="I155" s="75" t="s">
        <v>101</v>
      </c>
    </row>
    <row r="156" spans="1:9" x14ac:dyDescent="0.2">
      <c r="A156" s="126" t="s">
        <v>108</v>
      </c>
      <c r="B156" s="78"/>
      <c r="C156" s="78"/>
      <c r="D156" s="78"/>
      <c r="E156" s="78"/>
      <c r="F156" s="78"/>
      <c r="G156" s="78"/>
      <c r="H156" s="78"/>
      <c r="I156" s="78"/>
    </row>
    <row r="157" spans="1:9" ht="3" customHeight="1" x14ac:dyDescent="0.2">
      <c r="A157" s="79"/>
      <c r="B157" s="78"/>
      <c r="C157" s="78"/>
      <c r="D157" s="78"/>
      <c r="E157" s="78"/>
      <c r="F157" s="78"/>
      <c r="G157" s="78"/>
      <c r="H157" s="78"/>
      <c r="I157" s="78"/>
    </row>
    <row r="158" spans="1:9" ht="3" customHeight="1" x14ac:dyDescent="0.2">
      <c r="A158" s="93"/>
      <c r="B158" s="69"/>
      <c r="C158" s="69"/>
      <c r="D158" s="69"/>
      <c r="E158" s="69"/>
      <c r="F158" s="69"/>
      <c r="G158" s="69"/>
      <c r="H158" s="69"/>
      <c r="I158" s="69"/>
    </row>
    <row r="159" spans="1:9" x14ac:dyDescent="0.2">
      <c r="A159" s="94" t="s">
        <v>18</v>
      </c>
      <c r="C159" s="68"/>
      <c r="D159" s="68">
        <v>2008</v>
      </c>
      <c r="E159" s="68">
        <v>2009</v>
      </c>
      <c r="F159" s="68">
        <v>2010</v>
      </c>
      <c r="G159" s="68">
        <v>2011</v>
      </c>
      <c r="H159" s="68">
        <v>2012</v>
      </c>
      <c r="I159" s="68">
        <v>2013</v>
      </c>
    </row>
    <row r="160" spans="1:9" ht="3" customHeight="1" x14ac:dyDescent="0.2"/>
    <row r="161" spans="1:19" ht="3" customHeight="1" x14ac:dyDescent="0.2">
      <c r="A161" s="69"/>
      <c r="B161" s="69"/>
      <c r="C161" s="69"/>
      <c r="D161" s="69"/>
      <c r="E161" s="69"/>
      <c r="F161" s="69"/>
      <c r="G161" s="69"/>
      <c r="H161" s="69"/>
      <c r="I161" s="69"/>
    </row>
    <row r="162" spans="1:19" x14ac:dyDescent="0.2">
      <c r="A162" s="91" t="s">
        <v>19</v>
      </c>
      <c r="C162" s="57"/>
      <c r="D162" s="121">
        <v>91462.04</v>
      </c>
      <c r="E162" s="121">
        <v>88044.043747999982</v>
      </c>
      <c r="F162" s="121">
        <v>81953.292748000007</v>
      </c>
      <c r="G162" s="121">
        <v>75731.791159999993</v>
      </c>
      <c r="H162" s="121">
        <v>76748.671762999991</v>
      </c>
      <c r="I162" s="121">
        <v>77821.483662999992</v>
      </c>
      <c r="J162" s="121"/>
    </row>
    <row r="163" spans="1:19" x14ac:dyDescent="0.2">
      <c r="A163" s="91" t="s">
        <v>20</v>
      </c>
      <c r="C163" s="57"/>
      <c r="D163" s="121">
        <v>22637.31</v>
      </c>
      <c r="E163" s="121">
        <v>22346.260213999998</v>
      </c>
      <c r="F163" s="121">
        <v>23289.749244999999</v>
      </c>
      <c r="G163" s="121">
        <v>23403.263019000002</v>
      </c>
      <c r="H163" s="121">
        <v>23402.545141000002</v>
      </c>
      <c r="I163" s="121">
        <v>23734.485466999999</v>
      </c>
      <c r="J163" s="121"/>
    </row>
    <row r="164" spans="1:19" x14ac:dyDescent="0.2">
      <c r="A164" s="91" t="s">
        <v>21</v>
      </c>
      <c r="C164" s="57"/>
      <c r="D164" s="121">
        <v>13299.43</v>
      </c>
      <c r="E164" s="121">
        <v>12501.451997</v>
      </c>
      <c r="F164" s="121">
        <v>13327.409997000002</v>
      </c>
      <c r="G164" s="121">
        <v>13236.872999999998</v>
      </c>
      <c r="H164" s="121">
        <v>13664.824999999999</v>
      </c>
      <c r="I164" s="121">
        <v>14142.912997000001</v>
      </c>
      <c r="J164" s="121"/>
    </row>
    <row r="165" spans="1:19" x14ac:dyDescent="0.2">
      <c r="A165" s="91" t="s">
        <v>22</v>
      </c>
      <c r="C165" s="57"/>
      <c r="D165" s="121">
        <v>10968.51</v>
      </c>
      <c r="E165" s="121">
        <v>9675.1339989999997</v>
      </c>
      <c r="F165" s="121">
        <v>10619.280998</v>
      </c>
      <c r="G165" s="121">
        <v>10843.686002</v>
      </c>
      <c r="H165" s="121">
        <v>11360.535004000001</v>
      </c>
      <c r="I165" s="121">
        <v>12222.509000999999</v>
      </c>
      <c r="J165" s="121"/>
    </row>
    <row r="166" spans="1:19" x14ac:dyDescent="0.2">
      <c r="A166" s="91" t="s">
        <v>23</v>
      </c>
      <c r="C166" s="57"/>
      <c r="D166" s="121">
        <v>2330.92</v>
      </c>
      <c r="E166" s="121">
        <v>2826.3179979999995</v>
      </c>
      <c r="F166" s="121">
        <v>2708.1289989999996</v>
      </c>
      <c r="G166" s="121">
        <v>2393.1869979999997</v>
      </c>
      <c r="H166" s="121">
        <v>2304.289996</v>
      </c>
      <c r="I166" s="121">
        <v>1920.3619960000001</v>
      </c>
      <c r="J166" s="121"/>
    </row>
    <row r="167" spans="1:19" x14ac:dyDescent="0.2">
      <c r="A167" s="91" t="s">
        <v>24</v>
      </c>
      <c r="C167" s="57"/>
      <c r="D167" s="121">
        <v>9337.89</v>
      </c>
      <c r="E167" s="121">
        <v>9844.8082169999998</v>
      </c>
      <c r="F167" s="121">
        <v>9962.3392479999984</v>
      </c>
      <c r="G167" s="121">
        <v>10166.390019</v>
      </c>
      <c r="H167" s="121">
        <v>9737.720140999998</v>
      </c>
      <c r="I167" s="121">
        <v>9591.5724699999992</v>
      </c>
      <c r="J167" s="121"/>
    </row>
    <row r="168" spans="1:19" x14ac:dyDescent="0.2">
      <c r="A168" s="91" t="s">
        <v>25</v>
      </c>
      <c r="C168" s="57"/>
      <c r="D168" s="121">
        <v>1593.42</v>
      </c>
      <c r="E168" s="121">
        <v>1590.2294880000002</v>
      </c>
      <c r="F168" s="121">
        <v>1591.2370919999998</v>
      </c>
      <c r="G168" s="121">
        <v>1490.6943679999999</v>
      </c>
      <c r="H168" s="121">
        <v>1799.1036240000001</v>
      </c>
      <c r="I168" s="121">
        <v>1834.0361399999995</v>
      </c>
    </row>
    <row r="169" spans="1:19" x14ac:dyDescent="0.2">
      <c r="A169" s="91" t="s">
        <v>27</v>
      </c>
      <c r="C169" s="57"/>
      <c r="D169" s="121">
        <v>7744.48</v>
      </c>
      <c r="E169" s="121">
        <v>8254.5787290000007</v>
      </c>
      <c r="F169" s="121">
        <v>8371.1021560000008</v>
      </c>
      <c r="G169" s="121">
        <v>8675.695651</v>
      </c>
      <c r="H169" s="121">
        <v>7938.6165199999996</v>
      </c>
      <c r="I169" s="121">
        <v>7757.5363320000015</v>
      </c>
    </row>
    <row r="170" spans="1:19" x14ac:dyDescent="0.2">
      <c r="A170" s="91" t="s">
        <v>28</v>
      </c>
      <c r="C170" s="57"/>
      <c r="D170" s="121">
        <v>68824.73</v>
      </c>
      <c r="E170" s="121">
        <v>65697.783534000002</v>
      </c>
      <c r="F170" s="121">
        <v>58663.543502999994</v>
      </c>
      <c r="G170" s="121">
        <v>52328.528140999995</v>
      </c>
      <c r="H170" s="121">
        <v>53346.126622000003</v>
      </c>
      <c r="I170" s="121">
        <v>54086.998196000008</v>
      </c>
    </row>
    <row r="171" spans="1:19" x14ac:dyDescent="0.2">
      <c r="A171" s="91" t="s">
        <v>29</v>
      </c>
      <c r="C171" s="57"/>
      <c r="D171" s="121">
        <v>62393.83</v>
      </c>
      <c r="E171" s="121">
        <v>59997.138534000005</v>
      </c>
      <c r="F171" s="121">
        <v>52615.209502999998</v>
      </c>
      <c r="G171" s="121">
        <v>47039.102141000003</v>
      </c>
      <c r="H171" s="121">
        <v>48147.521622</v>
      </c>
      <c r="I171" s="121">
        <v>49407.126196000005</v>
      </c>
    </row>
    <row r="172" spans="1:19" x14ac:dyDescent="0.2">
      <c r="A172" s="91" t="s">
        <v>25</v>
      </c>
      <c r="C172" s="57"/>
      <c r="D172" s="121">
        <v>13577.94</v>
      </c>
      <c r="E172" s="121">
        <v>13543.047</v>
      </c>
      <c r="F172" s="121">
        <v>13577.668271999999</v>
      </c>
      <c r="G172" s="121">
        <v>12173.220296</v>
      </c>
      <c r="H172" s="121">
        <v>12033.009093999999</v>
      </c>
      <c r="I172" s="121">
        <v>11281.913993000002</v>
      </c>
    </row>
    <row r="173" spans="1:19" x14ac:dyDescent="0.2">
      <c r="A173" s="91" t="s">
        <v>27</v>
      </c>
      <c r="C173" s="57"/>
      <c r="D173" s="121">
        <v>48815.89</v>
      </c>
      <c r="E173" s="121">
        <v>46454.091533999999</v>
      </c>
      <c r="F173" s="121">
        <v>39037.541231000003</v>
      </c>
      <c r="G173" s="121">
        <v>34865.881847000004</v>
      </c>
      <c r="H173" s="121">
        <v>36114.512527999999</v>
      </c>
      <c r="I173" s="121">
        <v>38125.212203000003</v>
      </c>
    </row>
    <row r="174" spans="1:19" x14ac:dyDescent="0.2">
      <c r="A174" s="91" t="s">
        <v>30</v>
      </c>
      <c r="C174" s="57"/>
      <c r="D174" s="121">
        <v>6430.9</v>
      </c>
      <c r="E174" s="121">
        <v>5700.6449999999995</v>
      </c>
      <c r="F174" s="121">
        <v>6048.3340000000007</v>
      </c>
      <c r="G174" s="121">
        <v>5289.4259999999995</v>
      </c>
      <c r="H174" s="121">
        <v>5198.6049999999996</v>
      </c>
      <c r="I174" s="121">
        <v>4679.8719999999994</v>
      </c>
    </row>
    <row r="175" spans="1:19" x14ac:dyDescent="0.2">
      <c r="A175" s="91"/>
      <c r="C175" s="57"/>
      <c r="D175" s="121"/>
      <c r="E175" s="121"/>
      <c r="F175" s="121"/>
      <c r="G175" s="121"/>
      <c r="H175" s="121"/>
      <c r="I175" s="121"/>
    </row>
    <row r="176" spans="1:19" x14ac:dyDescent="0.2">
      <c r="A176" s="91" t="s">
        <v>31</v>
      </c>
      <c r="C176" s="57"/>
      <c r="D176" s="121">
        <v>107519.050456153</v>
      </c>
      <c r="E176" s="121">
        <v>98228.22342699999</v>
      </c>
      <c r="F176" s="121">
        <v>91657.516669999997</v>
      </c>
      <c r="G176" s="121">
        <v>88113.225505000009</v>
      </c>
      <c r="H176" s="121">
        <v>87493.106121999997</v>
      </c>
      <c r="I176" s="121">
        <v>90642.194828999985</v>
      </c>
      <c r="J176" s="121"/>
      <c r="K176" s="121"/>
      <c r="L176" s="121"/>
      <c r="M176" s="121"/>
      <c r="N176" s="121"/>
      <c r="O176" s="121"/>
      <c r="P176" s="121"/>
      <c r="Q176" s="121"/>
      <c r="R176" s="121"/>
      <c r="S176" s="121"/>
    </row>
    <row r="177" spans="1:19" x14ac:dyDescent="0.2">
      <c r="A177" s="91" t="s">
        <v>20</v>
      </c>
      <c r="C177" s="57"/>
      <c r="D177" s="121">
        <v>14526.729836152999</v>
      </c>
      <c r="E177" s="121">
        <v>14104.112127</v>
      </c>
      <c r="F177" s="121">
        <v>14334.151470000001</v>
      </c>
      <c r="G177" s="121">
        <v>14799.058005000001</v>
      </c>
      <c r="H177" s="121">
        <v>15580.600737000001</v>
      </c>
      <c r="I177" s="121">
        <v>15766.698084000001</v>
      </c>
      <c r="J177" s="121"/>
      <c r="K177" s="121"/>
      <c r="L177" s="121"/>
      <c r="M177" s="121"/>
      <c r="N177" s="121"/>
      <c r="O177" s="121"/>
      <c r="P177" s="121"/>
      <c r="Q177" s="121"/>
      <c r="R177" s="121"/>
      <c r="S177" s="121"/>
    </row>
    <row r="178" spans="1:19" x14ac:dyDescent="0.2">
      <c r="A178" s="91" t="s">
        <v>32</v>
      </c>
      <c r="C178" s="57"/>
      <c r="D178" s="121">
        <v>9397.3909989999993</v>
      </c>
      <c r="E178" s="121">
        <v>9037.1638970000004</v>
      </c>
      <c r="F178" s="121">
        <v>9331.2550040000006</v>
      </c>
      <c r="G178" s="121">
        <v>10200.277005000002</v>
      </c>
      <c r="H178" s="121">
        <v>11208.619999</v>
      </c>
      <c r="I178" s="121">
        <v>11549.375002000001</v>
      </c>
      <c r="J178" s="121"/>
      <c r="K178" s="121"/>
      <c r="L178" s="121"/>
      <c r="M178" s="121"/>
      <c r="N178" s="121"/>
      <c r="O178" s="121"/>
      <c r="P178" s="121"/>
      <c r="Q178" s="121"/>
      <c r="R178" s="121"/>
      <c r="S178" s="121"/>
    </row>
    <row r="179" spans="1:19" x14ac:dyDescent="0.2">
      <c r="A179" s="91" t="s">
        <v>22</v>
      </c>
      <c r="C179" s="57"/>
      <c r="D179" s="121">
        <v>3064.51</v>
      </c>
      <c r="E179" s="121">
        <v>2936.6080000000002</v>
      </c>
      <c r="F179" s="121">
        <v>3016.9519999999998</v>
      </c>
      <c r="G179" s="121">
        <v>3180.9479999999999</v>
      </c>
      <c r="H179" s="121">
        <v>3678.5679999999998</v>
      </c>
      <c r="I179" s="121">
        <v>4055.8390000000004</v>
      </c>
      <c r="O179" s="121"/>
      <c r="P179" s="121"/>
      <c r="Q179" s="121"/>
      <c r="R179" s="121"/>
      <c r="S179" s="121"/>
    </row>
    <row r="180" spans="1:19" x14ac:dyDescent="0.2">
      <c r="A180" s="91" t="s">
        <v>23</v>
      </c>
      <c r="C180" s="57"/>
      <c r="D180" s="121">
        <v>6256.33</v>
      </c>
      <c r="E180" s="121">
        <v>6100.4969970000002</v>
      </c>
      <c r="F180" s="121">
        <v>6314.2160039999999</v>
      </c>
      <c r="G180" s="121">
        <v>7019.3290039999993</v>
      </c>
      <c r="H180" s="121">
        <v>7530.0519980000008</v>
      </c>
      <c r="I180" s="121">
        <v>7493.5359999999991</v>
      </c>
      <c r="O180" s="121"/>
      <c r="P180" s="121"/>
      <c r="Q180" s="121"/>
      <c r="R180" s="121"/>
      <c r="S180" s="121"/>
    </row>
    <row r="181" spans="1:19" x14ac:dyDescent="0.2">
      <c r="A181" s="91" t="s">
        <v>24</v>
      </c>
      <c r="C181" s="57"/>
      <c r="D181" s="121">
        <v>5129.3500000000004</v>
      </c>
      <c r="E181" s="121">
        <v>5066.94823</v>
      </c>
      <c r="F181" s="121">
        <v>5002.8964659999992</v>
      </c>
      <c r="G181" s="121">
        <v>4598.7816999999995</v>
      </c>
      <c r="H181" s="121">
        <v>4371.9807380000002</v>
      </c>
      <c r="I181" s="121">
        <v>4217.3230820000008</v>
      </c>
      <c r="J181" s="121"/>
      <c r="K181" s="121"/>
      <c r="L181" s="121"/>
      <c r="M181" s="121"/>
      <c r="N181" s="121"/>
      <c r="O181" s="121"/>
      <c r="P181" s="121"/>
      <c r="Q181" s="121"/>
      <c r="R181" s="121"/>
      <c r="S181" s="121"/>
    </row>
    <row r="182" spans="1:19" x14ac:dyDescent="0.2">
      <c r="A182" s="91" t="s">
        <v>25</v>
      </c>
      <c r="C182" s="57"/>
      <c r="D182" s="121">
        <v>664.83</v>
      </c>
      <c r="E182" s="121">
        <v>709.1330999999999</v>
      </c>
      <c r="F182" s="121">
        <v>748.10719300000005</v>
      </c>
      <c r="G182" s="121">
        <v>821.37909999999999</v>
      </c>
      <c r="H182" s="121">
        <v>740.45376399999998</v>
      </c>
      <c r="I182" s="121">
        <v>851.84364899999991</v>
      </c>
      <c r="O182" s="121"/>
      <c r="P182" s="121"/>
      <c r="Q182" s="121"/>
      <c r="R182" s="121"/>
      <c r="S182" s="121"/>
    </row>
    <row r="183" spans="1:19" x14ac:dyDescent="0.2">
      <c r="A183" s="91" t="s">
        <v>27</v>
      </c>
      <c r="C183" s="57"/>
      <c r="D183" s="121">
        <v>4464.5200000000004</v>
      </c>
      <c r="E183" s="121">
        <v>4357.8150000000005</v>
      </c>
      <c r="F183" s="121">
        <v>4254.789346999999</v>
      </c>
      <c r="G183" s="121">
        <v>3777.4025999999994</v>
      </c>
      <c r="H183" s="121">
        <v>3631.5269749999998</v>
      </c>
      <c r="I183" s="121">
        <v>3365.4794320000005</v>
      </c>
    </row>
    <row r="184" spans="1:19" x14ac:dyDescent="0.2">
      <c r="A184" s="91" t="s">
        <v>28</v>
      </c>
      <c r="C184" s="57"/>
      <c r="D184" s="121">
        <v>92992.33</v>
      </c>
      <c r="E184" s="121">
        <v>84124.111300000004</v>
      </c>
      <c r="F184" s="121">
        <v>77323.365200000015</v>
      </c>
      <c r="G184" s="121">
        <v>73314.167499999996</v>
      </c>
      <c r="H184" s="121">
        <v>71912.505384999997</v>
      </c>
      <c r="I184" s="121">
        <v>74875.496745000011</v>
      </c>
      <c r="J184" s="121"/>
      <c r="K184" s="121"/>
      <c r="L184" s="121"/>
      <c r="M184" s="121"/>
      <c r="N184" s="121"/>
    </row>
    <row r="185" spans="1:19" x14ac:dyDescent="0.2">
      <c r="A185" s="91" t="s">
        <v>29</v>
      </c>
      <c r="C185" s="57"/>
      <c r="D185" s="121">
        <v>92992.33</v>
      </c>
      <c r="E185" s="121">
        <v>84124.111300000004</v>
      </c>
      <c r="F185" s="121">
        <v>77323.365200000015</v>
      </c>
      <c r="G185" s="121">
        <v>73314.167499999996</v>
      </c>
      <c r="H185" s="121">
        <v>71751.703853999992</v>
      </c>
      <c r="I185" s="121">
        <v>74875.496745000011</v>
      </c>
      <c r="J185" s="121"/>
      <c r="K185" s="121"/>
      <c r="L185" s="121"/>
      <c r="M185" s="121"/>
      <c r="N185" s="121"/>
    </row>
    <row r="186" spans="1:19" x14ac:dyDescent="0.2">
      <c r="A186" s="91" t="s">
        <v>25</v>
      </c>
      <c r="C186" s="57"/>
      <c r="D186" s="121">
        <v>25351.79</v>
      </c>
      <c r="E186" s="121">
        <v>23066.406300000002</v>
      </c>
      <c r="F186" s="121">
        <v>22170.071499999998</v>
      </c>
      <c r="G186" s="121">
        <v>21713.1826</v>
      </c>
      <c r="H186" s="121">
        <v>19226.236074999997</v>
      </c>
      <c r="I186" s="121">
        <v>19060.820062999999</v>
      </c>
      <c r="J186" s="121"/>
      <c r="K186" s="121"/>
      <c r="L186" s="121"/>
      <c r="M186" s="121"/>
      <c r="N186" s="121"/>
      <c r="O186" s="125"/>
    </row>
    <row r="187" spans="1:19" x14ac:dyDescent="0.2">
      <c r="A187" s="26" t="s">
        <v>27</v>
      </c>
      <c r="C187" s="60"/>
      <c r="D187" s="121">
        <v>67640.55</v>
      </c>
      <c r="E187" s="121">
        <v>61057.704800000007</v>
      </c>
      <c r="F187" s="121">
        <v>55153.293399999995</v>
      </c>
      <c r="G187" s="121">
        <v>51600.983600000007</v>
      </c>
      <c r="H187" s="121">
        <v>52525.467779000006</v>
      </c>
      <c r="I187" s="121">
        <v>55814.676682000005</v>
      </c>
      <c r="J187" s="121"/>
      <c r="K187" s="121"/>
      <c r="L187" s="121"/>
      <c r="M187" s="121"/>
      <c r="N187" s="121"/>
    </row>
    <row r="188" spans="1:19" ht="3" customHeight="1" x14ac:dyDescent="0.2">
      <c r="J188" s="123"/>
    </row>
    <row r="189" spans="1:19" ht="3" customHeight="1" x14ac:dyDescent="0.2">
      <c r="A189" s="30"/>
      <c r="B189" s="69"/>
      <c r="C189" s="69"/>
      <c r="D189" s="69"/>
      <c r="E189" s="69"/>
      <c r="F189" s="69"/>
      <c r="G189" s="69"/>
      <c r="H189" s="69"/>
      <c r="I189" s="69"/>
      <c r="J189" s="123"/>
      <c r="L189" s="125"/>
    </row>
    <row r="190" spans="1:19" x14ac:dyDescent="0.2">
      <c r="A190" s="91" t="s">
        <v>126</v>
      </c>
      <c r="J190" s="123"/>
    </row>
    <row r="191" spans="1:19" x14ac:dyDescent="0.2">
      <c r="A191" s="91" t="s">
        <v>128</v>
      </c>
      <c r="J191" s="123"/>
    </row>
    <row r="192" spans="1:19" x14ac:dyDescent="0.2">
      <c r="A192" s="144" t="s">
        <v>129</v>
      </c>
      <c r="B192" s="146"/>
      <c r="J192" s="123"/>
    </row>
    <row r="193" spans="2:10" x14ac:dyDescent="0.2">
      <c r="J193" s="123"/>
    </row>
    <row r="194" spans="2:10" x14ac:dyDescent="0.2">
      <c r="B194" s="145"/>
    </row>
    <row r="195" spans="2:10" x14ac:dyDescent="0.2"/>
  </sheetData>
  <phoneticPr fontId="9" type="noConversion"/>
  <hyperlinks>
    <hyperlink ref="A192:B192" r:id="rId1" location="/SitePages/Inicio.aspx" display="        http://www.datatur.beta.sectur.gob.mx (8 de agosto de 2014)."/>
  </hyperlinks>
  <pageMargins left="0.59055118110236227" right="0.78740157480314965" top="0.59055118110236227" bottom="0.59055118110236227" header="0.19685039370078741" footer="0.39370078740157483"/>
  <pageSetup orientation="portrait" r:id="rId2"/>
  <headerFooter alignWithMargins="0">
    <oddHeader>&amp;L&amp;K0070C0INEGI. Estadísticas históricas de México 2014. 2015</oddHeader>
  </headerFooter>
  <rowBreaks count="1" manualBreakCount="1">
    <brk id="76" max="8" man="1"/>
  </rowBreaks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R198"/>
  <sheetViews>
    <sheetView showGridLines="0" zoomScaleNormal="100" workbookViewId="0">
      <pane ySplit="1" topLeftCell="A2" activePane="bottomLeft" state="frozen"/>
      <selection sqref="A1:C1"/>
      <selection pane="bottomLeft" sqref="A1:C1"/>
    </sheetView>
  </sheetViews>
  <sheetFormatPr baseColWidth="10" defaultColWidth="0" defaultRowHeight="12.75" zeroHeight="1" x14ac:dyDescent="0.2"/>
  <cols>
    <col min="1" max="1" width="26.42578125" customWidth="1"/>
    <col min="2" max="7" width="8.28515625" customWidth="1"/>
    <col min="8" max="8" width="7.42578125" customWidth="1"/>
    <col min="9" max="9" width="8.28515625" customWidth="1"/>
    <col min="10" max="10" width="7.7109375" customWidth="1"/>
    <col min="11" max="16" width="7.7109375" hidden="1" customWidth="1"/>
  </cols>
  <sheetData>
    <row r="1" spans="1:9" ht="24.75" customHeight="1" x14ac:dyDescent="0.2"/>
    <row r="2" spans="1:9" ht="12" customHeight="1" x14ac:dyDescent="0.2">
      <c r="A2" s="1" t="s">
        <v>34</v>
      </c>
      <c r="B2" s="49"/>
      <c r="C2" s="49"/>
      <c r="D2" s="49"/>
      <c r="E2" s="49"/>
      <c r="F2" s="49"/>
      <c r="G2" s="49"/>
      <c r="H2" s="49"/>
      <c r="I2" s="50" t="s">
        <v>147</v>
      </c>
    </row>
    <row r="3" spans="1:9" ht="12" customHeight="1" x14ac:dyDescent="0.2">
      <c r="A3" s="1" t="s">
        <v>35</v>
      </c>
      <c r="B3" s="49"/>
      <c r="C3" s="49"/>
      <c r="D3" s="49"/>
      <c r="E3" s="49"/>
      <c r="F3" s="49"/>
      <c r="G3" s="49"/>
      <c r="H3" s="49"/>
      <c r="I3" s="50" t="s">
        <v>13</v>
      </c>
    </row>
    <row r="4" spans="1:9" ht="12" customHeight="1" x14ac:dyDescent="0.2">
      <c r="A4" s="3" t="s">
        <v>102</v>
      </c>
      <c r="B4" s="49"/>
      <c r="C4" s="49"/>
      <c r="D4" s="49"/>
      <c r="E4" s="49"/>
      <c r="F4" s="49"/>
      <c r="G4" s="49"/>
      <c r="H4" s="49"/>
      <c r="I4" s="49"/>
    </row>
    <row r="5" spans="1:9" ht="12" customHeight="1" x14ac:dyDescent="0.2">
      <c r="A5" s="22" t="s">
        <v>106</v>
      </c>
      <c r="B5" s="52"/>
      <c r="C5" s="52"/>
      <c r="D5" s="52"/>
      <c r="E5" s="52"/>
      <c r="F5" s="52"/>
      <c r="G5" s="52"/>
      <c r="H5" s="52"/>
      <c r="I5" s="52"/>
    </row>
    <row r="6" spans="1:9" ht="3" customHeight="1" x14ac:dyDescent="0.2">
      <c r="A6" s="6"/>
      <c r="B6" s="5"/>
      <c r="C6" s="5"/>
      <c r="D6" s="5"/>
      <c r="E6" s="5"/>
      <c r="F6" s="5"/>
      <c r="G6" s="5"/>
      <c r="H6" s="5"/>
      <c r="I6" s="5"/>
    </row>
    <row r="7" spans="1:9" ht="3" customHeight="1" x14ac:dyDescent="0.2">
      <c r="A7" s="7"/>
      <c r="B7" s="15"/>
      <c r="C7" s="15"/>
      <c r="D7" s="15"/>
      <c r="E7" s="15"/>
      <c r="F7" s="15"/>
      <c r="G7" s="15"/>
      <c r="H7" s="15"/>
      <c r="I7" s="15"/>
    </row>
    <row r="8" spans="1:9" ht="13.15" customHeight="1" x14ac:dyDescent="0.2">
      <c r="A8" s="8" t="s">
        <v>18</v>
      </c>
      <c r="B8" s="9"/>
      <c r="C8" s="9">
        <v>1980</v>
      </c>
      <c r="D8" s="9">
        <v>1981</v>
      </c>
      <c r="E8" s="9">
        <v>1982</v>
      </c>
      <c r="F8" s="9">
        <v>1983</v>
      </c>
      <c r="G8" s="9">
        <v>1984</v>
      </c>
      <c r="H8" s="9">
        <v>1985</v>
      </c>
      <c r="I8" s="9">
        <v>1986</v>
      </c>
    </row>
    <row r="9" spans="1:9" ht="3" customHeight="1" x14ac:dyDescent="0.2"/>
    <row r="10" spans="1:9" ht="3" customHeight="1" x14ac:dyDescent="0.2">
      <c r="A10" s="15"/>
      <c r="B10" s="15"/>
      <c r="C10" s="15"/>
      <c r="D10" s="15"/>
      <c r="E10" s="15"/>
      <c r="F10" s="15"/>
      <c r="G10" s="15"/>
      <c r="H10" s="15"/>
      <c r="I10" s="15"/>
    </row>
    <row r="11" spans="1:9" ht="10.35" customHeight="1" x14ac:dyDescent="0.2">
      <c r="A11" s="23" t="s">
        <v>19</v>
      </c>
      <c r="B11" s="121"/>
      <c r="C11" s="121">
        <v>3201.25</v>
      </c>
      <c r="D11" s="121">
        <v>3332.64</v>
      </c>
      <c r="E11" s="121">
        <v>2642.87</v>
      </c>
      <c r="F11" s="121">
        <v>2761.47</v>
      </c>
      <c r="G11" s="121">
        <v>3319.73</v>
      </c>
      <c r="H11" s="121">
        <v>2948.66</v>
      </c>
      <c r="I11" s="121">
        <v>3025.73</v>
      </c>
    </row>
    <row r="12" spans="1:9" ht="10.35" customHeight="1" x14ac:dyDescent="0.2">
      <c r="A12" s="23" t="s">
        <v>20</v>
      </c>
      <c r="B12" s="121"/>
      <c r="C12" s="121">
        <v>2065.25</v>
      </c>
      <c r="D12" s="121">
        <v>2163.64</v>
      </c>
      <c r="E12" s="121">
        <v>1726.87</v>
      </c>
      <c r="F12" s="121">
        <v>1921.47</v>
      </c>
      <c r="G12" s="121">
        <v>2311.73</v>
      </c>
      <c r="H12" s="121">
        <v>2019.66</v>
      </c>
      <c r="I12" s="121">
        <v>2116.73</v>
      </c>
    </row>
    <row r="13" spans="1:9" ht="10.35" customHeight="1" x14ac:dyDescent="0.2">
      <c r="A13" s="23" t="s">
        <v>21</v>
      </c>
      <c r="B13" s="121"/>
      <c r="C13" s="121">
        <v>1671.25</v>
      </c>
      <c r="D13" s="121">
        <v>1759.64</v>
      </c>
      <c r="E13" s="121">
        <v>1405.87</v>
      </c>
      <c r="F13" s="121">
        <v>1635.47</v>
      </c>
      <c r="G13" s="121">
        <v>1952.73</v>
      </c>
      <c r="H13" s="121">
        <v>1719.66</v>
      </c>
      <c r="I13" s="121">
        <v>1791.73</v>
      </c>
    </row>
    <row r="14" spans="1:9" ht="10.35" customHeight="1" x14ac:dyDescent="0.2">
      <c r="A14" s="23" t="s">
        <v>22</v>
      </c>
      <c r="B14" s="121"/>
      <c r="C14" s="121">
        <v>1320.04</v>
      </c>
      <c r="D14" s="121">
        <v>1369.79</v>
      </c>
      <c r="E14" s="121">
        <v>1122.27</v>
      </c>
      <c r="F14" s="121">
        <v>1404.93</v>
      </c>
      <c r="G14" s="121">
        <v>1632.52</v>
      </c>
      <c r="H14" s="121">
        <v>1435.31</v>
      </c>
      <c r="I14" s="121">
        <v>1479.27</v>
      </c>
    </row>
    <row r="15" spans="1:9" ht="10.35" customHeight="1" x14ac:dyDescent="0.2">
      <c r="A15" s="23" t="s">
        <v>23</v>
      </c>
      <c r="B15" s="121"/>
      <c r="C15" s="121">
        <v>351.21</v>
      </c>
      <c r="D15" s="121">
        <v>389.85</v>
      </c>
      <c r="E15" s="121">
        <v>283.60000000000002</v>
      </c>
      <c r="F15" s="121">
        <v>230.53</v>
      </c>
      <c r="G15" s="121">
        <v>320.22000000000003</v>
      </c>
      <c r="H15" s="121">
        <v>284.35000000000002</v>
      </c>
      <c r="I15" s="121">
        <v>312.45999999999998</v>
      </c>
    </row>
    <row r="16" spans="1:9" ht="10.35" customHeight="1" x14ac:dyDescent="0.2">
      <c r="A16" s="23" t="s">
        <v>24</v>
      </c>
      <c r="B16" s="121"/>
      <c r="C16" s="121">
        <v>394</v>
      </c>
      <c r="D16" s="121">
        <v>404</v>
      </c>
      <c r="E16" s="121">
        <v>321</v>
      </c>
      <c r="F16" s="121">
        <v>286</v>
      </c>
      <c r="G16" s="121">
        <v>359</v>
      </c>
      <c r="H16" s="121">
        <v>300</v>
      </c>
      <c r="I16" s="121">
        <v>325</v>
      </c>
    </row>
    <row r="17" spans="1:9" ht="10.35" customHeight="1" x14ac:dyDescent="0.2">
      <c r="A17" s="23" t="s">
        <v>25</v>
      </c>
      <c r="B17" s="121"/>
      <c r="C17" s="121" t="s">
        <v>26</v>
      </c>
      <c r="D17" s="121" t="s">
        <v>26</v>
      </c>
      <c r="E17" s="121" t="s">
        <v>26</v>
      </c>
      <c r="F17" s="121" t="s">
        <v>26</v>
      </c>
      <c r="G17" s="121" t="s">
        <v>26</v>
      </c>
      <c r="H17" s="121" t="s">
        <v>26</v>
      </c>
      <c r="I17" s="121" t="s">
        <v>26</v>
      </c>
    </row>
    <row r="18" spans="1:9" ht="10.35" customHeight="1" x14ac:dyDescent="0.2">
      <c r="A18" s="23" t="s">
        <v>27</v>
      </c>
      <c r="B18" s="121"/>
      <c r="C18" s="121" t="s">
        <v>26</v>
      </c>
      <c r="D18" s="121" t="s">
        <v>26</v>
      </c>
      <c r="E18" s="121" t="s">
        <v>26</v>
      </c>
      <c r="F18" s="121" t="s">
        <v>26</v>
      </c>
      <c r="G18" s="121" t="s">
        <v>26</v>
      </c>
      <c r="H18" s="121" t="s">
        <v>26</v>
      </c>
      <c r="I18" s="121" t="s">
        <v>26</v>
      </c>
    </row>
    <row r="19" spans="1:9" ht="10.35" customHeight="1" x14ac:dyDescent="0.2">
      <c r="A19" s="23" t="s">
        <v>28</v>
      </c>
      <c r="B19" s="121"/>
      <c r="C19" s="121">
        <v>1136</v>
      </c>
      <c r="D19" s="121">
        <v>1169</v>
      </c>
      <c r="E19" s="121">
        <v>916</v>
      </c>
      <c r="F19" s="121">
        <v>840</v>
      </c>
      <c r="G19" s="121">
        <v>1008</v>
      </c>
      <c r="H19" s="121">
        <v>929</v>
      </c>
      <c r="I19" s="121">
        <v>909</v>
      </c>
    </row>
    <row r="20" spans="1:9" ht="10.35" customHeight="1" x14ac:dyDescent="0.2">
      <c r="A20" s="23" t="s">
        <v>29</v>
      </c>
      <c r="B20" s="121"/>
      <c r="C20" s="121">
        <v>1126</v>
      </c>
      <c r="D20" s="121">
        <v>1155</v>
      </c>
      <c r="E20" s="121">
        <v>899</v>
      </c>
      <c r="F20" s="121">
        <v>818</v>
      </c>
      <c r="G20" s="121">
        <v>967</v>
      </c>
      <c r="H20" s="121">
        <v>881</v>
      </c>
      <c r="I20" s="121">
        <v>871</v>
      </c>
    </row>
    <row r="21" spans="1:9" ht="10.35" customHeight="1" x14ac:dyDescent="0.2">
      <c r="A21" s="23" t="s">
        <v>25</v>
      </c>
      <c r="B21" s="121"/>
      <c r="C21" s="121" t="s">
        <v>26</v>
      </c>
      <c r="D21" s="121" t="s">
        <v>26</v>
      </c>
      <c r="E21" s="121" t="s">
        <v>26</v>
      </c>
      <c r="F21" s="121" t="s">
        <v>26</v>
      </c>
      <c r="G21" s="121" t="s">
        <v>26</v>
      </c>
      <c r="H21" s="121" t="s">
        <v>26</v>
      </c>
      <c r="I21" s="121" t="s">
        <v>26</v>
      </c>
    </row>
    <row r="22" spans="1:9" ht="10.35" customHeight="1" x14ac:dyDescent="0.2">
      <c r="A22" s="23" t="s">
        <v>27</v>
      </c>
      <c r="B22" s="121"/>
      <c r="C22" s="121" t="s">
        <v>26</v>
      </c>
      <c r="D22" s="121" t="s">
        <v>26</v>
      </c>
      <c r="E22" s="121" t="s">
        <v>26</v>
      </c>
      <c r="F22" s="121" t="s">
        <v>26</v>
      </c>
      <c r="G22" s="121" t="s">
        <v>26</v>
      </c>
      <c r="H22" s="121" t="s">
        <v>26</v>
      </c>
      <c r="I22" s="121" t="s">
        <v>26</v>
      </c>
    </row>
    <row r="23" spans="1:9" ht="10.35" customHeight="1" x14ac:dyDescent="0.2">
      <c r="A23" s="23" t="s">
        <v>30</v>
      </c>
      <c r="B23" s="121"/>
      <c r="C23" s="121">
        <v>10</v>
      </c>
      <c r="D23" s="121">
        <v>14</v>
      </c>
      <c r="E23" s="121">
        <v>17</v>
      </c>
      <c r="F23" s="121">
        <v>22</v>
      </c>
      <c r="G23" s="121">
        <v>41</v>
      </c>
      <c r="H23" s="121">
        <v>48</v>
      </c>
      <c r="I23" s="121">
        <v>38</v>
      </c>
    </row>
    <row r="24" spans="1:9" ht="10.35" customHeight="1" x14ac:dyDescent="0.2">
      <c r="A24" s="23"/>
      <c r="B24" s="121"/>
      <c r="C24" s="121"/>
      <c r="D24" s="121"/>
      <c r="E24" s="121"/>
      <c r="F24" s="121"/>
      <c r="G24" s="121"/>
      <c r="H24" s="121"/>
      <c r="I24" s="121"/>
    </row>
    <row r="25" spans="1:9" ht="10.35" customHeight="1" x14ac:dyDescent="0.2">
      <c r="A25" s="23" t="s">
        <v>31</v>
      </c>
      <c r="B25" s="121"/>
      <c r="C25" s="121">
        <v>3062.55</v>
      </c>
      <c r="D25" s="121">
        <v>4056.13</v>
      </c>
      <c r="E25" s="121">
        <v>2207.69</v>
      </c>
      <c r="F25" s="121">
        <v>1592.91</v>
      </c>
      <c r="G25" s="121">
        <v>2168.56</v>
      </c>
      <c r="H25" s="121">
        <v>2258.33</v>
      </c>
      <c r="I25" s="121">
        <v>2177.1999999999998</v>
      </c>
    </row>
    <row r="26" spans="1:9" ht="10.35" customHeight="1" x14ac:dyDescent="0.2">
      <c r="A26" s="23" t="s">
        <v>20</v>
      </c>
      <c r="B26" s="121"/>
      <c r="C26" s="121">
        <v>1176.55</v>
      </c>
      <c r="D26" s="121">
        <v>1734.13</v>
      </c>
      <c r="E26" s="121">
        <v>880.69</v>
      </c>
      <c r="F26" s="121">
        <v>525.91</v>
      </c>
      <c r="G26" s="121">
        <v>811.56</v>
      </c>
      <c r="H26" s="121">
        <v>768.33</v>
      </c>
      <c r="I26" s="121">
        <v>787.2</v>
      </c>
    </row>
    <row r="27" spans="1:9" ht="10.35" customHeight="1" x14ac:dyDescent="0.2">
      <c r="A27" s="23" t="s">
        <v>32</v>
      </c>
      <c r="B27" s="121"/>
      <c r="C27" s="121">
        <v>1043.55</v>
      </c>
      <c r="D27" s="121">
        <v>1571.13</v>
      </c>
      <c r="E27" s="121">
        <v>787.69</v>
      </c>
      <c r="F27" s="121">
        <v>450.91</v>
      </c>
      <c r="G27" s="121">
        <v>648.55999999999995</v>
      </c>
      <c r="H27" s="121">
        <v>664.33</v>
      </c>
      <c r="I27" s="121">
        <v>620.20000000000005</v>
      </c>
    </row>
    <row r="28" spans="1:9" ht="10.35" customHeight="1" x14ac:dyDescent="0.2">
      <c r="A28" s="23" t="s">
        <v>22</v>
      </c>
      <c r="B28" s="121"/>
      <c r="C28" s="121">
        <v>637.94000000000005</v>
      </c>
      <c r="D28" s="121">
        <v>953.43</v>
      </c>
      <c r="E28" s="121">
        <v>487.15</v>
      </c>
      <c r="F28" s="121">
        <v>290.36</v>
      </c>
      <c r="G28" s="121">
        <v>402.59</v>
      </c>
      <c r="H28" s="121">
        <v>413.98</v>
      </c>
      <c r="I28" s="121">
        <v>369.12</v>
      </c>
    </row>
    <row r="29" spans="1:9" ht="10.35" customHeight="1" x14ac:dyDescent="0.2">
      <c r="A29" s="23" t="s">
        <v>23</v>
      </c>
      <c r="B29" s="121"/>
      <c r="C29" s="121">
        <v>405.61</v>
      </c>
      <c r="D29" s="121">
        <v>617.70000000000005</v>
      </c>
      <c r="E29" s="121">
        <v>300.54000000000002</v>
      </c>
      <c r="F29" s="121">
        <v>160.56</v>
      </c>
      <c r="G29" s="121">
        <v>245.97</v>
      </c>
      <c r="H29" s="121">
        <v>250.36</v>
      </c>
      <c r="I29" s="121">
        <v>251.07</v>
      </c>
    </row>
    <row r="30" spans="1:9" ht="10.35" customHeight="1" x14ac:dyDescent="0.2">
      <c r="A30" s="23" t="s">
        <v>24</v>
      </c>
      <c r="B30" s="121"/>
      <c r="C30" s="121">
        <v>133</v>
      </c>
      <c r="D30" s="121">
        <v>163</v>
      </c>
      <c r="E30" s="121">
        <v>93</v>
      </c>
      <c r="F30" s="121">
        <v>75</v>
      </c>
      <c r="G30" s="121">
        <v>163</v>
      </c>
      <c r="H30" s="121">
        <v>104</v>
      </c>
      <c r="I30" s="121">
        <v>167</v>
      </c>
    </row>
    <row r="31" spans="1:9" ht="10.35" customHeight="1" x14ac:dyDescent="0.2">
      <c r="A31" s="23" t="s">
        <v>25</v>
      </c>
      <c r="B31" s="121"/>
      <c r="C31" s="121" t="s">
        <v>26</v>
      </c>
      <c r="D31" s="121" t="s">
        <v>26</v>
      </c>
      <c r="E31" s="121" t="s">
        <v>26</v>
      </c>
      <c r="F31" s="121" t="s">
        <v>26</v>
      </c>
      <c r="G31" s="121" t="s">
        <v>26</v>
      </c>
      <c r="H31" s="121" t="s">
        <v>26</v>
      </c>
      <c r="I31" s="121" t="s">
        <v>26</v>
      </c>
    </row>
    <row r="32" spans="1:9" ht="10.35" customHeight="1" x14ac:dyDescent="0.2">
      <c r="A32" s="23" t="s">
        <v>27</v>
      </c>
      <c r="B32" s="121"/>
      <c r="C32" s="121" t="s">
        <v>26</v>
      </c>
      <c r="D32" s="121" t="s">
        <v>26</v>
      </c>
      <c r="E32" s="121" t="s">
        <v>26</v>
      </c>
      <c r="F32" s="121" t="s">
        <v>26</v>
      </c>
      <c r="G32" s="121" t="s">
        <v>26</v>
      </c>
      <c r="H32" s="121" t="s">
        <v>26</v>
      </c>
      <c r="I32" s="121" t="s">
        <v>26</v>
      </c>
    </row>
    <row r="33" spans="1:9" ht="10.35" customHeight="1" x14ac:dyDescent="0.2">
      <c r="A33" s="23" t="s">
        <v>28</v>
      </c>
      <c r="B33" s="121"/>
      <c r="C33" s="121">
        <v>1886</v>
      </c>
      <c r="D33" s="121">
        <v>2322</v>
      </c>
      <c r="E33" s="121">
        <v>1327</v>
      </c>
      <c r="F33" s="121">
        <v>1067</v>
      </c>
      <c r="G33" s="121">
        <v>1357</v>
      </c>
      <c r="H33" s="121">
        <v>1490</v>
      </c>
      <c r="I33" s="121">
        <v>1390</v>
      </c>
    </row>
    <row r="34" spans="1:9" ht="10.35" customHeight="1" x14ac:dyDescent="0.2">
      <c r="A34" s="23" t="s">
        <v>29</v>
      </c>
      <c r="B34" s="121"/>
      <c r="C34" s="121">
        <v>1886</v>
      </c>
      <c r="D34" s="121">
        <v>2322</v>
      </c>
      <c r="E34" s="121">
        <v>1327</v>
      </c>
      <c r="F34" s="121">
        <v>1067</v>
      </c>
      <c r="G34" s="121">
        <v>1357</v>
      </c>
      <c r="H34" s="121">
        <v>1490</v>
      </c>
      <c r="I34" s="121">
        <v>1390</v>
      </c>
    </row>
    <row r="35" spans="1:9" ht="10.35" customHeight="1" x14ac:dyDescent="0.2">
      <c r="A35" s="23" t="s">
        <v>25</v>
      </c>
      <c r="B35" s="121"/>
      <c r="C35" s="121" t="s">
        <v>26</v>
      </c>
      <c r="D35" s="121" t="s">
        <v>26</v>
      </c>
      <c r="E35" s="121" t="s">
        <v>26</v>
      </c>
      <c r="F35" s="121" t="s">
        <v>26</v>
      </c>
      <c r="G35" s="121" t="s">
        <v>26</v>
      </c>
      <c r="H35" s="121" t="s">
        <v>26</v>
      </c>
      <c r="I35" s="121" t="s">
        <v>26</v>
      </c>
    </row>
    <row r="36" spans="1:9" ht="10.35" customHeight="1" x14ac:dyDescent="0.2">
      <c r="A36" s="25" t="s">
        <v>27</v>
      </c>
      <c r="B36" s="121"/>
      <c r="C36" s="121" t="s">
        <v>26</v>
      </c>
      <c r="D36" s="121" t="s">
        <v>26</v>
      </c>
      <c r="E36" s="121" t="s">
        <v>26</v>
      </c>
      <c r="F36" s="121" t="s">
        <v>26</v>
      </c>
      <c r="G36" s="121" t="s">
        <v>26</v>
      </c>
      <c r="H36" s="121" t="s">
        <v>26</v>
      </c>
      <c r="I36" s="121" t="s">
        <v>26</v>
      </c>
    </row>
    <row r="37" spans="1:9" ht="3" customHeight="1" x14ac:dyDescent="0.2">
      <c r="A37" s="19"/>
      <c r="B37" s="19"/>
      <c r="C37" s="19"/>
      <c r="D37" s="19"/>
      <c r="E37" s="19"/>
      <c r="F37" s="19"/>
      <c r="G37" s="19"/>
      <c r="H37" s="19"/>
      <c r="I37" s="19"/>
    </row>
    <row r="38" spans="1:9" ht="3" customHeight="1" x14ac:dyDescent="0.2"/>
    <row r="39" spans="1:9" ht="6" customHeight="1" x14ac:dyDescent="0.2">
      <c r="A39" s="26"/>
    </row>
    <row r="40" spans="1:9" ht="6" customHeight="1" x14ac:dyDescent="0.2">
      <c r="A40" s="26"/>
    </row>
    <row r="41" spans="1:9" ht="11.1" customHeight="1" x14ac:dyDescent="0.2">
      <c r="A41" s="1" t="s">
        <v>34</v>
      </c>
      <c r="B41" s="49"/>
      <c r="C41" s="49"/>
      <c r="D41" s="49"/>
      <c r="E41" s="49"/>
      <c r="F41" s="49"/>
      <c r="G41" s="49"/>
      <c r="H41" s="49"/>
      <c r="I41" s="50" t="s">
        <v>147</v>
      </c>
    </row>
    <row r="42" spans="1:9" ht="11.1" customHeight="1" x14ac:dyDescent="0.2">
      <c r="A42" s="1" t="s">
        <v>35</v>
      </c>
      <c r="B42" s="49"/>
      <c r="C42" s="49"/>
      <c r="D42" s="49"/>
      <c r="E42" s="49"/>
      <c r="F42" s="49"/>
      <c r="G42" s="49"/>
      <c r="H42" s="49"/>
      <c r="I42" s="50" t="s">
        <v>14</v>
      </c>
    </row>
    <row r="43" spans="1:9" ht="11.1" customHeight="1" x14ac:dyDescent="0.2">
      <c r="A43" s="3" t="s">
        <v>102</v>
      </c>
      <c r="B43" s="49"/>
      <c r="C43" s="49"/>
      <c r="D43" s="49"/>
      <c r="E43" s="49"/>
      <c r="F43" s="49"/>
      <c r="G43" s="49"/>
      <c r="H43" s="49"/>
      <c r="I43" s="50"/>
    </row>
    <row r="44" spans="1:9" ht="11.1" customHeight="1" x14ac:dyDescent="0.2">
      <c r="A44" s="22" t="s">
        <v>106</v>
      </c>
      <c r="B44" s="52"/>
      <c r="C44" s="52"/>
      <c r="D44" s="52"/>
      <c r="E44" s="52"/>
      <c r="F44" s="52"/>
      <c r="G44" s="52"/>
      <c r="H44" s="52"/>
      <c r="I44" s="52"/>
    </row>
    <row r="45" spans="1:9" ht="3" customHeight="1" x14ac:dyDescent="0.2">
      <c r="A45" s="6"/>
      <c r="B45" s="5"/>
      <c r="C45" s="5"/>
      <c r="D45" s="5"/>
      <c r="E45" s="5"/>
      <c r="F45" s="5"/>
      <c r="G45" s="5"/>
      <c r="H45" s="5"/>
      <c r="I45" s="5"/>
    </row>
    <row r="46" spans="1:9" ht="3" customHeight="1" x14ac:dyDescent="0.2">
      <c r="A46" s="7"/>
      <c r="B46" s="15"/>
      <c r="C46" s="15"/>
      <c r="D46" s="15"/>
      <c r="E46" s="15"/>
      <c r="F46" s="15"/>
      <c r="G46" s="15"/>
      <c r="H46" s="15"/>
      <c r="I46" s="15"/>
    </row>
    <row r="47" spans="1:9" ht="13.15" customHeight="1" x14ac:dyDescent="0.2">
      <c r="A47" s="8" t="s">
        <v>18</v>
      </c>
      <c r="B47" s="9"/>
      <c r="C47" s="9">
        <v>1987</v>
      </c>
      <c r="D47" s="9">
        <v>1988</v>
      </c>
      <c r="E47" s="9">
        <v>1989</v>
      </c>
      <c r="F47" s="9">
        <v>1990</v>
      </c>
      <c r="G47" s="9">
        <v>1991</v>
      </c>
      <c r="H47" s="9">
        <v>1992</v>
      </c>
      <c r="I47" s="9">
        <v>1993</v>
      </c>
    </row>
    <row r="48" spans="1:9" ht="3" customHeight="1" x14ac:dyDescent="0.2"/>
    <row r="49" spans="1:9" ht="3" customHeight="1" x14ac:dyDescent="0.2">
      <c r="A49" s="15"/>
      <c r="B49" s="15"/>
      <c r="C49" s="15"/>
      <c r="D49" s="15"/>
      <c r="E49" s="15"/>
      <c r="F49" s="15"/>
      <c r="G49" s="15"/>
      <c r="H49" s="15"/>
      <c r="I49" s="15"/>
    </row>
    <row r="50" spans="1:9" ht="10.35" customHeight="1" x14ac:dyDescent="0.2">
      <c r="A50" s="23" t="s">
        <v>19</v>
      </c>
      <c r="B50" s="121"/>
      <c r="C50" s="121">
        <v>3545.4</v>
      </c>
      <c r="D50" s="121">
        <v>4048.07</v>
      </c>
      <c r="E50" s="121">
        <v>4821.8</v>
      </c>
      <c r="F50" s="121">
        <v>5526.38</v>
      </c>
      <c r="G50" s="121">
        <v>5959.01</v>
      </c>
      <c r="H50" s="121">
        <v>6084.79</v>
      </c>
      <c r="I50" s="121">
        <v>6167.01</v>
      </c>
    </row>
    <row r="51" spans="1:9" ht="10.35" customHeight="1" x14ac:dyDescent="0.2">
      <c r="A51" s="23" t="s">
        <v>20</v>
      </c>
      <c r="B51" s="121"/>
      <c r="C51" s="121">
        <v>2593.4</v>
      </c>
      <c r="D51" s="121">
        <v>2902.17</v>
      </c>
      <c r="E51" s="121">
        <v>3387.5</v>
      </c>
      <c r="F51" s="121">
        <v>3933.78</v>
      </c>
      <c r="G51" s="121">
        <v>4339.28</v>
      </c>
      <c r="H51" s="121">
        <v>4471.09</v>
      </c>
      <c r="I51" s="121">
        <v>4564.1000000000004</v>
      </c>
    </row>
    <row r="52" spans="1:9" ht="10.35" customHeight="1" x14ac:dyDescent="0.2">
      <c r="A52" s="23" t="s">
        <v>21</v>
      </c>
      <c r="B52" s="121"/>
      <c r="C52" s="121">
        <v>2274.4</v>
      </c>
      <c r="D52" s="121">
        <v>2544.27</v>
      </c>
      <c r="E52" s="121">
        <v>2954</v>
      </c>
      <c r="F52" s="121">
        <v>3400.88</v>
      </c>
      <c r="G52" s="121">
        <v>3783.66</v>
      </c>
      <c r="H52" s="121">
        <v>3867.79</v>
      </c>
      <c r="I52" s="121">
        <v>4019.26</v>
      </c>
    </row>
    <row r="53" spans="1:9" ht="10.35" customHeight="1" x14ac:dyDescent="0.2">
      <c r="A53" s="23" t="s">
        <v>22</v>
      </c>
      <c r="B53" s="121"/>
      <c r="C53" s="121">
        <v>1886.3</v>
      </c>
      <c r="D53" s="121">
        <v>2037.63</v>
      </c>
      <c r="E53" s="121">
        <v>2302.46</v>
      </c>
      <c r="F53" s="121">
        <v>2816.2</v>
      </c>
      <c r="G53" s="121">
        <v>3194.18</v>
      </c>
      <c r="H53" s="121">
        <v>3274.09</v>
      </c>
      <c r="I53" s="121">
        <v>3309.54</v>
      </c>
    </row>
    <row r="54" spans="1:9" ht="10.35" customHeight="1" x14ac:dyDescent="0.2">
      <c r="A54" s="23" t="s">
        <v>23</v>
      </c>
      <c r="B54" s="121"/>
      <c r="C54" s="121">
        <v>388.09</v>
      </c>
      <c r="D54" s="121">
        <v>506.64</v>
      </c>
      <c r="E54" s="121">
        <v>651.53</v>
      </c>
      <c r="F54" s="121">
        <v>584.67999999999995</v>
      </c>
      <c r="G54" s="121">
        <v>589.48</v>
      </c>
      <c r="H54" s="121">
        <v>593.71</v>
      </c>
      <c r="I54" s="121">
        <v>709.73</v>
      </c>
    </row>
    <row r="55" spans="1:9" ht="10.35" customHeight="1" x14ac:dyDescent="0.2">
      <c r="A55" s="23" t="s">
        <v>24</v>
      </c>
      <c r="B55" s="121"/>
      <c r="C55" s="121">
        <v>319</v>
      </c>
      <c r="D55" s="121">
        <v>357.9</v>
      </c>
      <c r="E55" s="121">
        <v>433.5</v>
      </c>
      <c r="F55" s="121">
        <v>532.9</v>
      </c>
      <c r="G55" s="121">
        <v>555.62</v>
      </c>
      <c r="H55" s="121">
        <v>603.29999999999995</v>
      </c>
      <c r="I55" s="121">
        <v>544.83000000000004</v>
      </c>
    </row>
    <row r="56" spans="1:9" ht="10.35" customHeight="1" x14ac:dyDescent="0.2">
      <c r="A56" s="23" t="s">
        <v>25</v>
      </c>
      <c r="B56" s="121"/>
      <c r="C56" s="121" t="s">
        <v>36</v>
      </c>
      <c r="D56" s="121" t="s">
        <v>36</v>
      </c>
      <c r="E56" s="121" t="s">
        <v>36</v>
      </c>
      <c r="F56" s="121">
        <v>51.26</v>
      </c>
      <c r="G56" s="121">
        <v>78.19</v>
      </c>
      <c r="H56" s="121">
        <v>78.19</v>
      </c>
      <c r="I56" s="121">
        <v>68.5</v>
      </c>
    </row>
    <row r="57" spans="1:9" ht="10.35" customHeight="1" x14ac:dyDescent="0.2">
      <c r="A57" s="23" t="s">
        <v>27</v>
      </c>
      <c r="B57" s="121"/>
      <c r="C57" s="121" t="s">
        <v>36</v>
      </c>
      <c r="D57" s="121" t="s">
        <v>36</v>
      </c>
      <c r="E57" s="121" t="s">
        <v>36</v>
      </c>
      <c r="F57" s="121">
        <v>481.62</v>
      </c>
      <c r="G57" s="121">
        <v>477.43</v>
      </c>
      <c r="H57" s="121">
        <v>529.5</v>
      </c>
      <c r="I57" s="121">
        <v>476.1</v>
      </c>
    </row>
    <row r="58" spans="1:9" ht="10.35" customHeight="1" x14ac:dyDescent="0.2">
      <c r="A58" s="23" t="s">
        <v>28</v>
      </c>
      <c r="B58" s="121"/>
      <c r="C58" s="121">
        <v>952</v>
      </c>
      <c r="D58" s="121">
        <v>1145.9000000000001</v>
      </c>
      <c r="E58" s="121">
        <v>1434.3</v>
      </c>
      <c r="F58" s="121">
        <v>1592.6</v>
      </c>
      <c r="G58" s="121">
        <v>1619.73</v>
      </c>
      <c r="H58" s="121">
        <v>1613.7</v>
      </c>
      <c r="I58" s="121">
        <v>1602.91</v>
      </c>
    </row>
    <row r="59" spans="1:9" ht="10.35" customHeight="1" x14ac:dyDescent="0.2">
      <c r="A59" s="23" t="s">
        <v>29</v>
      </c>
      <c r="B59" s="121"/>
      <c r="C59" s="121">
        <v>912</v>
      </c>
      <c r="D59" s="121">
        <v>1098</v>
      </c>
      <c r="E59" s="121">
        <v>1378.7</v>
      </c>
      <c r="F59" s="121">
        <v>1533.2</v>
      </c>
      <c r="G59" s="121">
        <v>1543.43</v>
      </c>
      <c r="H59" s="121">
        <v>1525.6</v>
      </c>
      <c r="I59" s="121">
        <v>1514.41</v>
      </c>
    </row>
    <row r="60" spans="1:9" ht="10.35" customHeight="1" x14ac:dyDescent="0.2">
      <c r="A60" s="23" t="s">
        <v>25</v>
      </c>
      <c r="B60" s="121"/>
      <c r="C60" s="121" t="s">
        <v>26</v>
      </c>
      <c r="D60" s="121" t="s">
        <v>26</v>
      </c>
      <c r="E60" s="121" t="s">
        <v>26</v>
      </c>
      <c r="F60" s="121">
        <v>303.68</v>
      </c>
      <c r="G60" s="121">
        <v>301.79000000000002</v>
      </c>
      <c r="H60" s="121">
        <v>316.91000000000003</v>
      </c>
      <c r="I60" s="121">
        <v>298.10000000000002</v>
      </c>
    </row>
    <row r="61" spans="1:9" ht="10.35" customHeight="1" x14ac:dyDescent="0.2">
      <c r="A61" s="23" t="s">
        <v>27</v>
      </c>
      <c r="B61" s="121"/>
      <c r="C61" s="121" t="s">
        <v>26</v>
      </c>
      <c r="D61" s="121" t="s">
        <v>26</v>
      </c>
      <c r="E61" s="121" t="s">
        <v>26</v>
      </c>
      <c r="F61" s="121">
        <v>1229.5</v>
      </c>
      <c r="G61" s="121">
        <v>1241.6500000000001</v>
      </c>
      <c r="H61" s="121">
        <v>1208.73</v>
      </c>
      <c r="I61" s="121">
        <v>1216.4000000000001</v>
      </c>
    </row>
    <row r="62" spans="1:9" ht="10.35" customHeight="1" x14ac:dyDescent="0.2">
      <c r="A62" s="23" t="s">
        <v>30</v>
      </c>
      <c r="B62" s="121"/>
      <c r="C62" s="121">
        <v>40</v>
      </c>
      <c r="D62" s="121">
        <v>47.9</v>
      </c>
      <c r="E62" s="121">
        <v>55.6</v>
      </c>
      <c r="F62" s="121">
        <v>59.4</v>
      </c>
      <c r="G62" s="121">
        <v>76.3</v>
      </c>
      <c r="H62" s="121">
        <v>88.1</v>
      </c>
      <c r="I62" s="121">
        <v>88.5</v>
      </c>
    </row>
    <row r="63" spans="1:9" ht="10.35" customHeight="1" x14ac:dyDescent="0.2">
      <c r="A63" s="23"/>
      <c r="B63" s="121"/>
      <c r="C63" s="121"/>
      <c r="D63" s="121"/>
      <c r="E63" s="121"/>
      <c r="F63" s="121"/>
      <c r="G63" s="121"/>
      <c r="H63" s="121"/>
      <c r="I63" s="121"/>
    </row>
    <row r="64" spans="1:9" ht="10.35" customHeight="1" x14ac:dyDescent="0.2">
      <c r="A64" s="23" t="s">
        <v>31</v>
      </c>
      <c r="B64" s="121"/>
      <c r="C64" s="121">
        <v>2365.2199999999998</v>
      </c>
      <c r="D64" s="121">
        <v>3200.75</v>
      </c>
      <c r="E64" s="121">
        <v>4247.3900000000003</v>
      </c>
      <c r="F64" s="121">
        <v>5518.68</v>
      </c>
      <c r="G64" s="121">
        <v>5812.4</v>
      </c>
      <c r="H64" s="121">
        <v>6107.43</v>
      </c>
      <c r="I64" s="121">
        <v>5561.82</v>
      </c>
    </row>
    <row r="65" spans="1:9" ht="10.35" customHeight="1" x14ac:dyDescent="0.2">
      <c r="A65" s="23" t="s">
        <v>20</v>
      </c>
      <c r="B65" s="121"/>
      <c r="C65" s="121">
        <v>888.22</v>
      </c>
      <c r="D65" s="121">
        <v>1322.75</v>
      </c>
      <c r="E65" s="121">
        <v>1749.79</v>
      </c>
      <c r="F65" s="121">
        <v>2171.48</v>
      </c>
      <c r="G65" s="121">
        <v>2149.5</v>
      </c>
      <c r="H65" s="121">
        <v>2541.63</v>
      </c>
      <c r="I65" s="121">
        <v>2416.6</v>
      </c>
    </row>
    <row r="66" spans="1:9" ht="10.35" customHeight="1" x14ac:dyDescent="0.2">
      <c r="A66" s="23" t="s">
        <v>32</v>
      </c>
      <c r="B66" s="121"/>
      <c r="C66" s="121">
        <v>784.22</v>
      </c>
      <c r="D66" s="121">
        <v>1104.75</v>
      </c>
      <c r="E66" s="121">
        <v>1544.79</v>
      </c>
      <c r="F66" s="121">
        <v>1936.48</v>
      </c>
      <c r="G66" s="121">
        <v>1878.5</v>
      </c>
      <c r="H66" s="121">
        <v>2079.4299999999998</v>
      </c>
      <c r="I66" s="121">
        <v>2071.87</v>
      </c>
    </row>
    <row r="67" spans="1:9" ht="10.35" customHeight="1" x14ac:dyDescent="0.2">
      <c r="A67" s="23" t="s">
        <v>22</v>
      </c>
      <c r="B67" s="121"/>
      <c r="C67" s="121">
        <v>417.5</v>
      </c>
      <c r="D67" s="121">
        <v>622.79</v>
      </c>
      <c r="E67" s="121">
        <v>967.82</v>
      </c>
      <c r="F67" s="121">
        <v>1204.69</v>
      </c>
      <c r="G67" s="121">
        <v>1100.76</v>
      </c>
      <c r="H67" s="121">
        <v>1149.72</v>
      </c>
      <c r="I67" s="121">
        <v>1171.5899999999999</v>
      </c>
    </row>
    <row r="68" spans="1:9" ht="10.35" customHeight="1" x14ac:dyDescent="0.2">
      <c r="A68" s="23" t="s">
        <v>23</v>
      </c>
      <c r="B68" s="121"/>
      <c r="C68" s="121">
        <v>366.72</v>
      </c>
      <c r="D68" s="121">
        <v>481.96</v>
      </c>
      <c r="E68" s="121">
        <v>576.97</v>
      </c>
      <c r="F68" s="121">
        <v>731.79</v>
      </c>
      <c r="G68" s="121">
        <v>777.74</v>
      </c>
      <c r="H68" s="121">
        <v>929.71</v>
      </c>
      <c r="I68" s="121">
        <v>900.28</v>
      </c>
    </row>
    <row r="69" spans="1:9" ht="10.35" customHeight="1" x14ac:dyDescent="0.2">
      <c r="A69" s="23" t="s">
        <v>24</v>
      </c>
      <c r="B69" s="121"/>
      <c r="C69" s="121">
        <v>104</v>
      </c>
      <c r="D69" s="121">
        <v>218</v>
      </c>
      <c r="E69" s="121">
        <v>205</v>
      </c>
      <c r="F69" s="121">
        <v>235</v>
      </c>
      <c r="G69" s="121">
        <v>271</v>
      </c>
      <c r="H69" s="121">
        <v>462.2</v>
      </c>
      <c r="I69" s="121">
        <v>344.73</v>
      </c>
    </row>
    <row r="70" spans="1:9" ht="10.35" customHeight="1" x14ac:dyDescent="0.2">
      <c r="A70" s="23" t="s">
        <v>25</v>
      </c>
      <c r="B70" s="121"/>
      <c r="C70" s="121" t="s">
        <v>36</v>
      </c>
      <c r="D70" s="121" t="s">
        <v>36</v>
      </c>
      <c r="E70" s="121" t="s">
        <v>36</v>
      </c>
      <c r="F70" s="121" t="s">
        <v>36</v>
      </c>
      <c r="G70" s="121" t="s">
        <v>36</v>
      </c>
      <c r="H70" s="121" t="s">
        <v>36</v>
      </c>
      <c r="I70" s="121">
        <v>28.19</v>
      </c>
    </row>
    <row r="71" spans="1:9" ht="10.35" customHeight="1" x14ac:dyDescent="0.2">
      <c r="A71" s="23" t="s">
        <v>27</v>
      </c>
      <c r="B71" s="121"/>
      <c r="C71" s="121" t="s">
        <v>36</v>
      </c>
      <c r="D71" s="121" t="s">
        <v>36</v>
      </c>
      <c r="E71" s="121" t="s">
        <v>36</v>
      </c>
      <c r="F71" s="121" t="s">
        <v>36</v>
      </c>
      <c r="G71" s="121" t="s">
        <v>36</v>
      </c>
      <c r="H71" s="121" t="s">
        <v>36</v>
      </c>
      <c r="I71" s="121">
        <v>316.54000000000002</v>
      </c>
    </row>
    <row r="72" spans="1:9" ht="10.35" customHeight="1" x14ac:dyDescent="0.2">
      <c r="A72" s="23" t="s">
        <v>28</v>
      </c>
      <c r="B72" s="121"/>
      <c r="C72" s="121">
        <v>1477</v>
      </c>
      <c r="D72" s="121">
        <v>1878</v>
      </c>
      <c r="E72" s="121">
        <v>2497.6</v>
      </c>
      <c r="F72" s="121">
        <v>3347.2</v>
      </c>
      <c r="G72" s="121">
        <v>3662.9</v>
      </c>
      <c r="H72" s="121">
        <v>3565.8</v>
      </c>
      <c r="I72" s="121">
        <v>3145.22</v>
      </c>
    </row>
    <row r="73" spans="1:9" ht="10.35" customHeight="1" x14ac:dyDescent="0.2">
      <c r="A73" s="23" t="s">
        <v>29</v>
      </c>
      <c r="B73" s="121"/>
      <c r="C73" s="121">
        <v>1477</v>
      </c>
      <c r="D73" s="121">
        <v>1878</v>
      </c>
      <c r="E73" s="121">
        <v>2497.6</v>
      </c>
      <c r="F73" s="121">
        <v>3347.2</v>
      </c>
      <c r="G73" s="121">
        <v>3662.9</v>
      </c>
      <c r="H73" s="121">
        <v>3565.8</v>
      </c>
      <c r="I73" s="121">
        <v>3145.22</v>
      </c>
    </row>
    <row r="74" spans="1:9" ht="10.35" customHeight="1" x14ac:dyDescent="0.2">
      <c r="A74" s="23" t="s">
        <v>25</v>
      </c>
      <c r="B74" s="121"/>
      <c r="C74" s="121" t="s">
        <v>36</v>
      </c>
      <c r="D74" s="121" t="s">
        <v>36</v>
      </c>
      <c r="E74" s="121" t="s">
        <v>36</v>
      </c>
      <c r="F74" s="121" t="s">
        <v>36</v>
      </c>
      <c r="G74" s="121" t="s">
        <v>36</v>
      </c>
      <c r="H74" s="121" t="s">
        <v>36</v>
      </c>
      <c r="I74" s="121">
        <v>632.21</v>
      </c>
    </row>
    <row r="75" spans="1:9" ht="10.35" customHeight="1" x14ac:dyDescent="0.2">
      <c r="A75" s="25" t="s">
        <v>27</v>
      </c>
      <c r="B75" s="121"/>
      <c r="C75" s="121" t="s">
        <v>36</v>
      </c>
      <c r="D75" s="121" t="s">
        <v>36</v>
      </c>
      <c r="E75" s="121" t="s">
        <v>36</v>
      </c>
      <c r="F75" s="121" t="s">
        <v>36</v>
      </c>
      <c r="G75" s="121" t="s">
        <v>36</v>
      </c>
      <c r="H75" s="121" t="s">
        <v>36</v>
      </c>
      <c r="I75" s="121">
        <v>2513.0100000000002</v>
      </c>
    </row>
    <row r="76" spans="1:9" ht="3" customHeight="1" x14ac:dyDescent="0.2">
      <c r="A76" s="32"/>
      <c r="B76" s="17"/>
      <c r="C76" s="17"/>
      <c r="D76" s="17"/>
      <c r="E76" s="17"/>
      <c r="F76" s="17"/>
      <c r="G76" s="17"/>
      <c r="H76" s="17"/>
      <c r="I76" s="17"/>
    </row>
    <row r="77" spans="1:9" ht="11.45" customHeight="1" x14ac:dyDescent="0.2">
      <c r="A77" s="1" t="s">
        <v>34</v>
      </c>
      <c r="B77" s="49"/>
      <c r="C77" s="49"/>
      <c r="D77" s="49"/>
      <c r="E77" s="49"/>
      <c r="F77" s="49"/>
      <c r="G77" s="49"/>
      <c r="H77" s="49"/>
      <c r="I77" s="50" t="s">
        <v>147</v>
      </c>
    </row>
    <row r="78" spans="1:9" ht="11.45" customHeight="1" x14ac:dyDescent="0.2">
      <c r="A78" s="1" t="s">
        <v>35</v>
      </c>
      <c r="B78" s="49"/>
      <c r="C78" s="49"/>
      <c r="D78" s="49"/>
      <c r="E78" s="49"/>
      <c r="F78" s="49"/>
      <c r="G78" s="49"/>
      <c r="H78" s="49"/>
      <c r="I78" s="50" t="s">
        <v>15</v>
      </c>
    </row>
    <row r="79" spans="1:9" ht="11.45" customHeight="1" x14ac:dyDescent="0.2">
      <c r="A79" s="3" t="s">
        <v>102</v>
      </c>
      <c r="B79" s="49"/>
      <c r="C79" s="49"/>
      <c r="D79" s="49"/>
      <c r="E79" s="49"/>
      <c r="F79" s="49"/>
      <c r="G79" s="49"/>
      <c r="H79" s="49"/>
      <c r="I79" s="49"/>
    </row>
    <row r="80" spans="1:9" ht="11.45" customHeight="1" x14ac:dyDescent="0.2">
      <c r="A80" s="120" t="s">
        <v>106</v>
      </c>
      <c r="B80" s="52"/>
      <c r="C80" s="52"/>
      <c r="D80" s="52"/>
      <c r="E80" s="52"/>
      <c r="F80" s="52"/>
      <c r="G80" s="52"/>
      <c r="H80" s="52"/>
      <c r="I80" s="52"/>
    </row>
    <row r="81" spans="1:9" ht="3" customHeight="1" x14ac:dyDescent="0.2">
      <c r="A81" s="6"/>
      <c r="B81" s="5"/>
      <c r="C81" s="5"/>
      <c r="D81" s="5"/>
      <c r="E81" s="5"/>
      <c r="F81" s="5"/>
      <c r="G81" s="5"/>
      <c r="H81" s="5"/>
      <c r="I81" s="5"/>
    </row>
    <row r="82" spans="1:9" ht="3" customHeight="1" x14ac:dyDescent="0.2">
      <c r="A82" s="7"/>
      <c r="B82" s="15"/>
      <c r="C82" s="15"/>
      <c r="D82" s="15"/>
      <c r="E82" s="15"/>
      <c r="F82" s="15"/>
      <c r="G82" s="15"/>
      <c r="H82" s="15"/>
      <c r="I82" s="15"/>
    </row>
    <row r="83" spans="1:9" ht="11.1" customHeight="1" x14ac:dyDescent="0.2">
      <c r="A83" s="33" t="s">
        <v>18</v>
      </c>
      <c r="C83" s="31">
        <v>1994</v>
      </c>
      <c r="D83" s="31">
        <v>1995</v>
      </c>
      <c r="E83" s="118">
        <v>1996</v>
      </c>
      <c r="F83" s="118">
        <v>1997</v>
      </c>
      <c r="G83" s="118">
        <v>1998</v>
      </c>
      <c r="H83" s="118">
        <v>1999</v>
      </c>
      <c r="I83" s="118">
        <v>2000</v>
      </c>
    </row>
    <row r="84" spans="1:9" ht="3" customHeight="1" x14ac:dyDescent="0.2">
      <c r="B84" s="19"/>
      <c r="E84" s="59"/>
      <c r="F84" s="59"/>
      <c r="G84" s="59"/>
      <c r="H84" s="59"/>
      <c r="I84" s="59"/>
    </row>
    <row r="85" spans="1:9" ht="3" customHeight="1" x14ac:dyDescent="0.2">
      <c r="A85" s="15"/>
      <c r="C85" s="15"/>
      <c r="D85" s="15"/>
      <c r="E85" s="69"/>
      <c r="F85" s="69"/>
      <c r="G85" s="69"/>
      <c r="H85" s="69"/>
      <c r="I85" s="69"/>
    </row>
    <row r="86" spans="1:9" ht="10.7" customHeight="1" x14ac:dyDescent="0.2">
      <c r="A86" s="23" t="s">
        <v>19</v>
      </c>
      <c r="C86" s="121">
        <v>6363</v>
      </c>
      <c r="D86" s="121">
        <v>6179.5</v>
      </c>
      <c r="E86" s="121">
        <v>6756.17</v>
      </c>
      <c r="F86" s="121">
        <v>7376.19</v>
      </c>
      <c r="G86" s="121">
        <v>7493.13</v>
      </c>
      <c r="H86" s="121">
        <v>7222.9</v>
      </c>
      <c r="I86" s="121">
        <v>8295.0300000000007</v>
      </c>
    </row>
    <row r="87" spans="1:9" ht="10.7" customHeight="1" x14ac:dyDescent="0.2">
      <c r="A87" s="23" t="s">
        <v>20</v>
      </c>
      <c r="C87" s="121">
        <v>4854</v>
      </c>
      <c r="D87" s="121">
        <v>4689.4799999999996</v>
      </c>
      <c r="E87" s="121">
        <v>5110.17</v>
      </c>
      <c r="F87" s="121">
        <v>5530.97</v>
      </c>
      <c r="G87" s="121">
        <v>5633.34</v>
      </c>
      <c r="H87" s="121">
        <v>5505.7</v>
      </c>
      <c r="I87" s="121">
        <v>6435.83</v>
      </c>
    </row>
    <row r="88" spans="1:9" ht="10.7" customHeight="1" x14ac:dyDescent="0.2">
      <c r="A88" s="23" t="s">
        <v>21</v>
      </c>
      <c r="C88" s="121">
        <v>4254</v>
      </c>
      <c r="D88" s="121">
        <v>4052.91</v>
      </c>
      <c r="E88" s="121">
        <v>4470</v>
      </c>
      <c r="F88" s="121">
        <v>5086</v>
      </c>
      <c r="G88" s="121">
        <v>5134.5</v>
      </c>
      <c r="H88" s="121">
        <v>5061.75</v>
      </c>
      <c r="I88" s="121">
        <v>5816.53</v>
      </c>
    </row>
    <row r="89" spans="1:9" ht="10.7" customHeight="1" x14ac:dyDescent="0.2">
      <c r="A89" s="23" t="s">
        <v>22</v>
      </c>
      <c r="C89" s="121">
        <v>3470.68</v>
      </c>
      <c r="D89" s="121">
        <v>3537.08</v>
      </c>
      <c r="E89" s="121">
        <v>4094.83</v>
      </c>
      <c r="F89" s="121">
        <v>4598.37</v>
      </c>
      <c r="G89" s="121">
        <v>4470.2299999999996</v>
      </c>
      <c r="H89" s="121">
        <v>4414.84</v>
      </c>
      <c r="I89" s="121">
        <v>5227.08</v>
      </c>
    </row>
    <row r="90" spans="1:9" ht="10.7" customHeight="1" x14ac:dyDescent="0.2">
      <c r="A90" s="23" t="s">
        <v>23</v>
      </c>
      <c r="C90" s="121">
        <v>783.76</v>
      </c>
      <c r="D90" s="121">
        <v>513.96</v>
      </c>
      <c r="E90" s="121">
        <v>553.57000000000005</v>
      </c>
      <c r="F90" s="121">
        <v>704.24</v>
      </c>
      <c r="G90" s="121">
        <v>664.28</v>
      </c>
      <c r="H90" s="121">
        <v>646.91</v>
      </c>
      <c r="I90" s="121">
        <v>589.45000000000005</v>
      </c>
    </row>
    <row r="91" spans="1:9" ht="10.7" customHeight="1" x14ac:dyDescent="0.2">
      <c r="A91" s="23" t="s">
        <v>24</v>
      </c>
      <c r="C91" s="121">
        <v>600</v>
      </c>
      <c r="D91" s="121">
        <v>636.57000000000005</v>
      </c>
      <c r="E91" s="121">
        <v>640.16999999999996</v>
      </c>
      <c r="F91" s="121">
        <v>444.97</v>
      </c>
      <c r="G91" s="121">
        <v>498.84</v>
      </c>
      <c r="H91" s="121">
        <v>444</v>
      </c>
      <c r="I91" s="121">
        <v>619.29999999999995</v>
      </c>
    </row>
    <row r="92" spans="1:9" ht="10.7" customHeight="1" x14ac:dyDescent="0.2">
      <c r="A92" s="23" t="s">
        <v>25</v>
      </c>
      <c r="C92" s="121">
        <v>58</v>
      </c>
      <c r="D92" s="121">
        <v>43.53</v>
      </c>
      <c r="E92" s="121">
        <v>39.4</v>
      </c>
      <c r="F92" s="121">
        <v>43.88</v>
      </c>
      <c r="G92" s="121">
        <v>54.3</v>
      </c>
      <c r="H92" s="121">
        <v>39.299999999999997</v>
      </c>
      <c r="I92" s="121">
        <v>44.4</v>
      </c>
    </row>
    <row r="93" spans="1:9" ht="10.7" customHeight="1" x14ac:dyDescent="0.2">
      <c r="A93" s="23" t="s">
        <v>27</v>
      </c>
      <c r="C93" s="121">
        <v>542</v>
      </c>
      <c r="D93" s="121">
        <v>593.04</v>
      </c>
      <c r="E93" s="121">
        <v>600.76</v>
      </c>
      <c r="F93" s="121">
        <v>401.09</v>
      </c>
      <c r="G93" s="121">
        <v>444.54</v>
      </c>
      <c r="H93" s="121">
        <v>404.7</v>
      </c>
      <c r="I93" s="121">
        <v>574.9</v>
      </c>
    </row>
    <row r="94" spans="1:9" ht="10.7" customHeight="1" x14ac:dyDescent="0.2">
      <c r="A94" s="23" t="s">
        <v>28</v>
      </c>
      <c r="C94" s="121">
        <v>1509</v>
      </c>
      <c r="D94" s="121">
        <v>1490.02</v>
      </c>
      <c r="E94" s="121">
        <v>1646</v>
      </c>
      <c r="F94" s="121">
        <v>1845.22</v>
      </c>
      <c r="G94" s="121">
        <v>1859.79</v>
      </c>
      <c r="H94" s="121">
        <v>1717.2</v>
      </c>
      <c r="I94" s="121">
        <v>1859.2</v>
      </c>
    </row>
    <row r="95" spans="1:9" ht="10.7" customHeight="1" x14ac:dyDescent="0.2">
      <c r="A95" s="23" t="s">
        <v>29</v>
      </c>
      <c r="C95" s="121">
        <v>1424</v>
      </c>
      <c r="D95" s="121">
        <v>1382.66</v>
      </c>
      <c r="E95" s="121">
        <v>1532.6</v>
      </c>
      <c r="F95" s="121">
        <v>1722.52</v>
      </c>
      <c r="G95" s="121">
        <v>1737.85</v>
      </c>
      <c r="H95" s="121">
        <v>1551.7</v>
      </c>
      <c r="I95" s="121">
        <v>1657.9</v>
      </c>
    </row>
    <row r="96" spans="1:9" ht="10.7" customHeight="1" x14ac:dyDescent="0.2">
      <c r="A96" s="23" t="s">
        <v>25</v>
      </c>
      <c r="C96" s="121">
        <v>265</v>
      </c>
      <c r="D96" s="121">
        <v>256.2</v>
      </c>
      <c r="E96" s="121">
        <v>301.89999999999998</v>
      </c>
      <c r="F96" s="121">
        <v>318.67</v>
      </c>
      <c r="G96" s="121">
        <v>307.70999999999998</v>
      </c>
      <c r="H96" s="121">
        <v>303.2</v>
      </c>
      <c r="I96" s="121">
        <v>335.2</v>
      </c>
    </row>
    <row r="97" spans="1:9" ht="10.7" customHeight="1" x14ac:dyDescent="0.2">
      <c r="A97" s="23" t="s">
        <v>27</v>
      </c>
      <c r="C97" s="121">
        <v>1159</v>
      </c>
      <c r="D97" s="121">
        <v>1126.46</v>
      </c>
      <c r="E97" s="121">
        <v>1230.7</v>
      </c>
      <c r="F97" s="121">
        <v>1403.85</v>
      </c>
      <c r="G97" s="121">
        <v>1430.13</v>
      </c>
      <c r="H97" s="121">
        <v>1248.5</v>
      </c>
      <c r="I97" s="121">
        <v>1322.7</v>
      </c>
    </row>
    <row r="98" spans="1:9" ht="10.7" customHeight="1" x14ac:dyDescent="0.2">
      <c r="A98" s="23" t="s">
        <v>30</v>
      </c>
      <c r="C98" s="121">
        <v>85</v>
      </c>
      <c r="D98" s="121">
        <v>107.36</v>
      </c>
      <c r="E98" s="121">
        <v>113.4</v>
      </c>
      <c r="F98" s="121">
        <v>122.7</v>
      </c>
      <c r="G98" s="121">
        <v>121.94</v>
      </c>
      <c r="H98" s="121">
        <v>165.4</v>
      </c>
      <c r="I98" s="121">
        <v>201.3</v>
      </c>
    </row>
    <row r="99" spans="1:9" ht="8.1" customHeight="1" x14ac:dyDescent="0.2">
      <c r="A99" s="23"/>
      <c r="C99" s="121"/>
      <c r="D99" s="121"/>
      <c r="E99" s="121"/>
      <c r="F99" s="121"/>
      <c r="G99" s="121"/>
      <c r="H99" s="121"/>
      <c r="I99" s="121"/>
    </row>
    <row r="100" spans="1:9" ht="10.7" customHeight="1" x14ac:dyDescent="0.2">
      <c r="A100" s="23" t="s">
        <v>31</v>
      </c>
      <c r="C100" s="121">
        <v>5337.99</v>
      </c>
      <c r="D100" s="121">
        <v>3170.71</v>
      </c>
      <c r="E100" s="121">
        <v>3387.16</v>
      </c>
      <c r="F100" s="121">
        <v>3891.46</v>
      </c>
      <c r="G100" s="121">
        <v>4209.13</v>
      </c>
      <c r="H100" s="121">
        <v>4541.26</v>
      </c>
      <c r="I100" s="121">
        <v>5499.47</v>
      </c>
    </row>
    <row r="101" spans="1:9" ht="10.7" customHeight="1" x14ac:dyDescent="0.2">
      <c r="A101" s="23" t="s">
        <v>20</v>
      </c>
      <c r="C101" s="121">
        <v>2445</v>
      </c>
      <c r="D101" s="121">
        <v>1240.3599999999999</v>
      </c>
      <c r="E101" s="121">
        <v>1536.39</v>
      </c>
      <c r="F101" s="121">
        <v>1820.73</v>
      </c>
      <c r="G101" s="121">
        <v>2001.92</v>
      </c>
      <c r="H101" s="121">
        <v>1950.39</v>
      </c>
      <c r="I101" s="121">
        <v>2445.0700000000002</v>
      </c>
    </row>
    <row r="102" spans="1:9" ht="10.7" customHeight="1" x14ac:dyDescent="0.2">
      <c r="A102" s="23" t="s">
        <v>32</v>
      </c>
      <c r="C102" s="121">
        <v>1950</v>
      </c>
      <c r="D102" s="121">
        <v>1023.22</v>
      </c>
      <c r="E102" s="121">
        <v>1320.06</v>
      </c>
      <c r="F102" s="121">
        <v>1592.69</v>
      </c>
      <c r="G102" s="121">
        <v>1720.56</v>
      </c>
      <c r="H102" s="121">
        <v>1690.81</v>
      </c>
      <c r="I102" s="121">
        <v>2163.87</v>
      </c>
    </row>
    <row r="103" spans="1:9" ht="10.7" customHeight="1" x14ac:dyDescent="0.2">
      <c r="A103" s="23" t="s">
        <v>22</v>
      </c>
      <c r="C103" s="121">
        <v>1096.5</v>
      </c>
      <c r="D103" s="121">
        <v>662.73</v>
      </c>
      <c r="E103" s="121">
        <v>921.96</v>
      </c>
      <c r="F103" s="121">
        <v>1037.06</v>
      </c>
      <c r="G103" s="121">
        <v>1089.0999999999999</v>
      </c>
      <c r="H103" s="121">
        <v>1112.8900000000001</v>
      </c>
      <c r="I103" s="121">
        <v>1357.1</v>
      </c>
    </row>
    <row r="104" spans="1:9" ht="10.7" customHeight="1" x14ac:dyDescent="0.2">
      <c r="A104" s="23" t="s">
        <v>23</v>
      </c>
      <c r="C104" s="121">
        <v>853.08</v>
      </c>
      <c r="D104" s="121">
        <v>360.59</v>
      </c>
      <c r="E104" s="121">
        <v>398.11</v>
      </c>
      <c r="F104" s="121">
        <v>555.72</v>
      </c>
      <c r="G104" s="121">
        <v>631.47</v>
      </c>
      <c r="H104" s="121">
        <v>577.91999999999996</v>
      </c>
      <c r="I104" s="121">
        <v>806.3</v>
      </c>
    </row>
    <row r="105" spans="1:9" ht="10.7" customHeight="1" x14ac:dyDescent="0.2">
      <c r="A105" s="23" t="s">
        <v>24</v>
      </c>
      <c r="C105" s="121">
        <v>495</v>
      </c>
      <c r="D105" s="121">
        <v>217.13</v>
      </c>
      <c r="E105" s="121">
        <v>216.33</v>
      </c>
      <c r="F105" s="121">
        <v>228.04</v>
      </c>
      <c r="G105" s="121">
        <v>281.35000000000002</v>
      </c>
      <c r="H105" s="121">
        <v>260</v>
      </c>
      <c r="I105" s="121">
        <v>281.2</v>
      </c>
    </row>
    <row r="106" spans="1:9" ht="10.7" customHeight="1" x14ac:dyDescent="0.2">
      <c r="A106" s="23" t="s">
        <v>25</v>
      </c>
      <c r="C106" s="121">
        <v>30</v>
      </c>
      <c r="D106" s="121">
        <v>18.63</v>
      </c>
      <c r="E106" s="121">
        <v>19.88</v>
      </c>
      <c r="F106" s="121">
        <v>23.84</v>
      </c>
      <c r="G106" s="121">
        <v>19.39</v>
      </c>
      <c r="H106" s="121">
        <v>18.690000000000001</v>
      </c>
      <c r="I106" s="121">
        <v>24.7</v>
      </c>
    </row>
    <row r="107" spans="1:9" ht="10.7" customHeight="1" x14ac:dyDescent="0.2">
      <c r="A107" s="23" t="s">
        <v>27</v>
      </c>
      <c r="C107" s="121">
        <v>464.99</v>
      </c>
      <c r="D107" s="121">
        <v>198.51</v>
      </c>
      <c r="E107" s="121">
        <v>196.45</v>
      </c>
      <c r="F107" s="121">
        <v>204.2</v>
      </c>
      <c r="G107" s="121">
        <v>261.95999999999998</v>
      </c>
      <c r="H107" s="121">
        <v>240.89</v>
      </c>
      <c r="I107" s="121">
        <v>256.5</v>
      </c>
    </row>
    <row r="108" spans="1:9" ht="10.7" customHeight="1" x14ac:dyDescent="0.2">
      <c r="A108" s="23" t="s">
        <v>28</v>
      </c>
      <c r="C108" s="121">
        <v>2892.99</v>
      </c>
      <c r="D108" s="121">
        <v>1930.35</v>
      </c>
      <c r="E108" s="121">
        <v>1850.76</v>
      </c>
      <c r="F108" s="121">
        <v>2070.73</v>
      </c>
      <c r="G108" s="121">
        <v>2207.21</v>
      </c>
      <c r="H108" s="121">
        <v>2590.87</v>
      </c>
      <c r="I108" s="121">
        <v>3054.4</v>
      </c>
    </row>
    <row r="109" spans="1:9" ht="10.7" customHeight="1" x14ac:dyDescent="0.2">
      <c r="A109" s="23" t="s">
        <v>29</v>
      </c>
      <c r="C109" s="121">
        <v>2892.99</v>
      </c>
      <c r="D109" s="121">
        <v>1930.35</v>
      </c>
      <c r="E109" s="121">
        <v>1850.76</v>
      </c>
      <c r="F109" s="121">
        <v>2070.73</v>
      </c>
      <c r="G109" s="121">
        <v>2207.21</v>
      </c>
      <c r="H109" s="121">
        <v>2590.87</v>
      </c>
      <c r="I109" s="121">
        <v>3054.4</v>
      </c>
    </row>
    <row r="110" spans="1:9" ht="10.7" customHeight="1" x14ac:dyDescent="0.2">
      <c r="A110" s="23" t="s">
        <v>25</v>
      </c>
      <c r="C110" s="121">
        <v>570.97</v>
      </c>
      <c r="D110" s="121">
        <v>340.24</v>
      </c>
      <c r="E110" s="121">
        <v>359.08</v>
      </c>
      <c r="F110" s="121">
        <v>403.41</v>
      </c>
      <c r="G110" s="121">
        <v>433.64</v>
      </c>
      <c r="H110" s="121">
        <v>495.57</v>
      </c>
      <c r="I110" s="121">
        <v>522.4</v>
      </c>
    </row>
    <row r="111" spans="1:9" ht="10.7" customHeight="1" x14ac:dyDescent="0.2">
      <c r="A111" s="25" t="s">
        <v>27</v>
      </c>
      <c r="C111" s="121">
        <v>2322</v>
      </c>
      <c r="D111" s="121">
        <v>1590.09</v>
      </c>
      <c r="E111" s="121">
        <v>1491.68</v>
      </c>
      <c r="F111" s="121">
        <v>1667.32</v>
      </c>
      <c r="G111" s="121">
        <v>1773.57</v>
      </c>
      <c r="H111" s="121">
        <v>2095.29</v>
      </c>
      <c r="I111" s="121">
        <v>2532</v>
      </c>
    </row>
    <row r="112" spans="1:9" ht="3" customHeight="1" x14ac:dyDescent="0.2">
      <c r="A112" s="19"/>
      <c r="B112" s="19"/>
      <c r="C112" s="19"/>
      <c r="D112" s="19"/>
      <c r="E112" s="19"/>
      <c r="F112" s="19"/>
      <c r="G112" s="19"/>
      <c r="H112" s="19"/>
      <c r="I112" s="19"/>
    </row>
    <row r="113" spans="1:11" ht="3" customHeight="1" x14ac:dyDescent="0.2">
      <c r="A113" s="34"/>
    </row>
    <row r="114" spans="1:11" ht="9" customHeight="1" x14ac:dyDescent="0.2">
      <c r="A114" s="34"/>
    </row>
    <row r="115" spans="1:11" ht="11.45" customHeight="1" x14ac:dyDescent="0.2">
      <c r="A115" s="48" t="s">
        <v>34</v>
      </c>
      <c r="B115" s="49"/>
      <c r="C115" s="49"/>
      <c r="D115" s="49"/>
      <c r="E115" s="49"/>
      <c r="F115" s="49"/>
      <c r="G115" s="49"/>
      <c r="H115" s="49"/>
      <c r="I115" s="50" t="s">
        <v>147</v>
      </c>
    </row>
    <row r="116" spans="1:11" ht="11.45" customHeight="1" x14ac:dyDescent="0.2">
      <c r="A116" s="48" t="s">
        <v>35</v>
      </c>
      <c r="B116" s="49"/>
      <c r="C116" s="49"/>
      <c r="D116" s="49"/>
      <c r="E116" s="49"/>
      <c r="F116" s="49"/>
      <c r="G116" s="49"/>
      <c r="H116" s="49"/>
      <c r="I116" s="50" t="s">
        <v>148</v>
      </c>
    </row>
    <row r="117" spans="1:11" ht="11.45" customHeight="1" x14ac:dyDescent="0.2">
      <c r="A117" s="3" t="s">
        <v>102</v>
      </c>
      <c r="B117" s="49"/>
      <c r="C117" s="49"/>
      <c r="D117" s="49"/>
      <c r="E117" s="49"/>
      <c r="F117" s="49"/>
      <c r="G117" s="49"/>
      <c r="H117" s="49"/>
    </row>
    <row r="118" spans="1:11" ht="11.45" customHeight="1" x14ac:dyDescent="0.2">
      <c r="A118" s="119" t="s">
        <v>106</v>
      </c>
      <c r="B118" s="52"/>
      <c r="C118" s="52"/>
      <c r="D118" s="52"/>
      <c r="E118" s="52"/>
      <c r="F118" s="52"/>
      <c r="G118" s="71"/>
      <c r="H118" s="71"/>
    </row>
    <row r="119" spans="1:11" ht="3" customHeight="1" x14ac:dyDescent="0.2">
      <c r="A119" s="6"/>
      <c r="B119" s="5"/>
      <c r="C119" s="5"/>
      <c r="D119" s="5"/>
      <c r="E119" s="5"/>
      <c r="F119" s="5"/>
      <c r="G119" s="5"/>
      <c r="H119" s="5"/>
      <c r="I119" s="5"/>
    </row>
    <row r="120" spans="1:11" ht="3" customHeight="1" x14ac:dyDescent="0.2">
      <c r="A120" s="7"/>
      <c r="B120" s="15"/>
      <c r="C120" s="15"/>
      <c r="D120" s="15"/>
      <c r="E120" s="15"/>
      <c r="F120" s="15"/>
      <c r="G120" s="15"/>
      <c r="H120" s="15"/>
      <c r="I120" s="15"/>
    </row>
    <row r="121" spans="1:11" ht="11.1" customHeight="1" x14ac:dyDescent="0.2">
      <c r="A121" s="8" t="s">
        <v>18</v>
      </c>
      <c r="C121" s="118">
        <v>2001</v>
      </c>
      <c r="D121" s="68">
        <v>2002</v>
      </c>
      <c r="E121" s="9">
        <v>2003</v>
      </c>
      <c r="F121" s="68">
        <v>2004</v>
      </c>
      <c r="G121" s="68">
        <v>2005</v>
      </c>
      <c r="H121" s="68">
        <v>2006</v>
      </c>
      <c r="I121" s="68">
        <v>2007</v>
      </c>
    </row>
    <row r="122" spans="1:11" ht="3" customHeight="1" x14ac:dyDescent="0.2">
      <c r="C122" s="59"/>
      <c r="D122" s="59"/>
      <c r="F122" s="59"/>
      <c r="G122" s="59"/>
      <c r="H122" s="59"/>
      <c r="I122" s="59"/>
    </row>
    <row r="123" spans="1:11" ht="3" customHeight="1" x14ac:dyDescent="0.2">
      <c r="A123" s="15"/>
      <c r="B123" s="15"/>
      <c r="C123" s="69"/>
      <c r="D123" s="69"/>
      <c r="E123" s="15"/>
      <c r="F123" s="69"/>
      <c r="G123" s="69"/>
      <c r="H123" s="69"/>
      <c r="I123" s="69"/>
    </row>
    <row r="124" spans="1:11" ht="10.7" customHeight="1" x14ac:dyDescent="0.2">
      <c r="A124" s="23" t="s">
        <v>19</v>
      </c>
      <c r="C124" s="121">
        <v>8400.6</v>
      </c>
      <c r="D124" s="121">
        <v>8857.99</v>
      </c>
      <c r="E124" s="121">
        <v>9361.73</v>
      </c>
      <c r="F124" s="121">
        <v>10795.55</v>
      </c>
      <c r="G124" s="121">
        <v>11803.45</v>
      </c>
      <c r="H124" s="121">
        <v>12176.58</v>
      </c>
      <c r="I124" s="121">
        <v>12919.045694738001</v>
      </c>
      <c r="K124" s="121"/>
    </row>
    <row r="125" spans="1:11" ht="10.7" customHeight="1" x14ac:dyDescent="0.2">
      <c r="A125" s="23" t="s">
        <v>20</v>
      </c>
      <c r="C125" s="121">
        <v>6538.37</v>
      </c>
      <c r="D125" s="121">
        <v>6724.66</v>
      </c>
      <c r="E125" s="121">
        <v>7251.73</v>
      </c>
      <c r="F125" s="121">
        <v>8382.23</v>
      </c>
      <c r="G125" s="121">
        <v>9146.31</v>
      </c>
      <c r="H125" s="121">
        <v>9559.42</v>
      </c>
      <c r="I125" s="121">
        <v>10366.977552806</v>
      </c>
      <c r="K125" s="121"/>
    </row>
    <row r="126" spans="1:11" ht="10.7" customHeight="1" x14ac:dyDescent="0.2">
      <c r="A126" s="23" t="s">
        <v>21</v>
      </c>
      <c r="C126" s="121">
        <v>5941.38</v>
      </c>
      <c r="D126" s="121">
        <v>6083.74</v>
      </c>
      <c r="E126" s="121">
        <v>6680.12</v>
      </c>
      <c r="F126" s="121">
        <v>7783.47</v>
      </c>
      <c r="G126" s="121">
        <v>8502.41</v>
      </c>
      <c r="H126" s="121">
        <v>8954.6299999999992</v>
      </c>
      <c r="I126" s="121">
        <v>9737.1539609020001</v>
      </c>
      <c r="K126" s="121"/>
    </row>
    <row r="127" spans="1:11" ht="10.7" customHeight="1" x14ac:dyDescent="0.2">
      <c r="A127" s="23" t="s">
        <v>22</v>
      </c>
      <c r="C127" s="121">
        <v>5219.5600000000004</v>
      </c>
      <c r="D127" s="121">
        <v>5286.61</v>
      </c>
      <c r="E127" s="121">
        <v>5830.89</v>
      </c>
      <c r="F127" s="121">
        <v>6943.87</v>
      </c>
      <c r="G127" s="121">
        <v>7695.97</v>
      </c>
      <c r="H127" s="121">
        <v>8144.43</v>
      </c>
      <c r="I127" s="121">
        <v>8985.7697580589993</v>
      </c>
      <c r="K127" s="121"/>
    </row>
    <row r="128" spans="1:11" ht="10.7" customHeight="1" x14ac:dyDescent="0.2">
      <c r="A128" s="23" t="s">
        <v>23</v>
      </c>
      <c r="C128" s="121">
        <v>721.82</v>
      </c>
      <c r="D128" s="121">
        <v>797.12</v>
      </c>
      <c r="E128" s="121">
        <v>849.24</v>
      </c>
      <c r="F128" s="121">
        <v>839.59</v>
      </c>
      <c r="G128" s="121">
        <v>806.43</v>
      </c>
      <c r="H128" s="121">
        <v>810.19</v>
      </c>
      <c r="I128" s="121">
        <v>751.38420284300014</v>
      </c>
      <c r="K128" s="121"/>
    </row>
    <row r="129" spans="1:11" ht="10.7" customHeight="1" x14ac:dyDescent="0.2">
      <c r="A129" s="23" t="s">
        <v>24</v>
      </c>
      <c r="C129" s="121">
        <v>596.99</v>
      </c>
      <c r="D129" s="121">
        <v>640.91999999999996</v>
      </c>
      <c r="E129" s="121">
        <v>571.58000000000004</v>
      </c>
      <c r="F129" s="121">
        <v>598.79</v>
      </c>
      <c r="G129" s="121">
        <v>643.95000000000005</v>
      </c>
      <c r="H129" s="121">
        <v>604.79999999999995</v>
      </c>
      <c r="I129" s="121">
        <v>629.82359190399984</v>
      </c>
      <c r="K129" s="121"/>
    </row>
    <row r="130" spans="1:11" ht="10.7" customHeight="1" x14ac:dyDescent="0.2">
      <c r="A130" s="23" t="s">
        <v>25</v>
      </c>
      <c r="C130" s="121">
        <v>48.78</v>
      </c>
      <c r="D130" s="121">
        <v>46.46</v>
      </c>
      <c r="E130" s="121">
        <v>55.34</v>
      </c>
      <c r="F130" s="121">
        <v>71.11</v>
      </c>
      <c r="G130" s="121">
        <v>78.37</v>
      </c>
      <c r="H130" s="121">
        <v>75.34</v>
      </c>
      <c r="I130" s="121">
        <v>111.86847286400001</v>
      </c>
      <c r="K130" s="121"/>
    </row>
    <row r="131" spans="1:11" ht="10.7" customHeight="1" x14ac:dyDescent="0.2">
      <c r="A131" s="23" t="s">
        <v>27</v>
      </c>
      <c r="C131" s="121">
        <v>548.21</v>
      </c>
      <c r="D131" s="121">
        <v>594.46</v>
      </c>
      <c r="E131" s="121">
        <v>516.26</v>
      </c>
      <c r="F131" s="121">
        <v>527.69000000000005</v>
      </c>
      <c r="G131" s="121">
        <v>565.57000000000005</v>
      </c>
      <c r="H131" s="121">
        <v>529.47</v>
      </c>
      <c r="I131" s="121">
        <v>517.95511904</v>
      </c>
      <c r="K131" s="121"/>
    </row>
    <row r="132" spans="1:11" ht="10.7" customHeight="1" x14ac:dyDescent="0.2">
      <c r="A132" s="23" t="s">
        <v>28</v>
      </c>
      <c r="C132" s="121">
        <v>1862.23</v>
      </c>
      <c r="D132" s="121">
        <v>2133.33</v>
      </c>
      <c r="E132" s="121">
        <v>2110.0300000000002</v>
      </c>
      <c r="F132" s="121">
        <v>2413.3200000000002</v>
      </c>
      <c r="G132" s="121">
        <v>2657.08</v>
      </c>
      <c r="H132" s="121">
        <v>2617.15</v>
      </c>
      <c r="I132" s="121">
        <v>2552.0681419320003</v>
      </c>
      <c r="K132" s="121"/>
    </row>
    <row r="133" spans="1:11" ht="10.7" customHeight="1" x14ac:dyDescent="0.2">
      <c r="A133" s="23" t="s">
        <v>29</v>
      </c>
      <c r="C133" s="121">
        <v>1646.94</v>
      </c>
      <c r="D133" s="121">
        <v>1850.88</v>
      </c>
      <c r="E133" s="121">
        <v>1821.5</v>
      </c>
      <c r="F133" s="121">
        <v>1992.53</v>
      </c>
      <c r="G133" s="121">
        <v>2204.4699999999998</v>
      </c>
      <c r="H133" s="121">
        <v>2158.83</v>
      </c>
      <c r="I133" s="121">
        <v>2053.7149556040004</v>
      </c>
      <c r="K133" s="121"/>
    </row>
    <row r="134" spans="1:11" ht="10.7" customHeight="1" x14ac:dyDescent="0.2">
      <c r="A134" s="23" t="s">
        <v>25</v>
      </c>
      <c r="C134" s="121">
        <v>341.38</v>
      </c>
      <c r="D134" s="121">
        <v>386.56</v>
      </c>
      <c r="E134" s="121">
        <v>381.81</v>
      </c>
      <c r="F134" s="121">
        <v>429.17</v>
      </c>
      <c r="G134" s="121">
        <v>457.37</v>
      </c>
      <c r="H134" s="121">
        <v>451.41</v>
      </c>
      <c r="I134" s="121">
        <v>437.22920775700004</v>
      </c>
      <c r="K134" s="121"/>
    </row>
    <row r="135" spans="1:11" ht="10.7" customHeight="1" x14ac:dyDescent="0.2">
      <c r="A135" s="23" t="s">
        <v>27</v>
      </c>
      <c r="C135" s="121">
        <v>1305.56</v>
      </c>
      <c r="D135" s="121">
        <v>1464.32</v>
      </c>
      <c r="E135" s="121">
        <v>1439.71</v>
      </c>
      <c r="F135" s="121">
        <v>1563.35</v>
      </c>
      <c r="G135" s="121">
        <v>1747.13</v>
      </c>
      <c r="H135" s="121">
        <v>1707.42</v>
      </c>
      <c r="I135" s="121">
        <v>1616.4857478430001</v>
      </c>
      <c r="K135" s="121"/>
    </row>
    <row r="136" spans="1:11" ht="10.7" customHeight="1" x14ac:dyDescent="0.2">
      <c r="A136" s="23" t="s">
        <v>30</v>
      </c>
      <c r="C136" s="121">
        <v>215.29</v>
      </c>
      <c r="D136" s="121">
        <v>282.45</v>
      </c>
      <c r="E136" s="121">
        <v>288.52</v>
      </c>
      <c r="F136" s="121">
        <v>420.8</v>
      </c>
      <c r="G136" s="121">
        <v>452.63</v>
      </c>
      <c r="H136" s="121">
        <v>458.32</v>
      </c>
      <c r="I136" s="121">
        <v>498.35318632799999</v>
      </c>
      <c r="K136" s="121"/>
    </row>
    <row r="137" spans="1:11" ht="8.1" customHeight="1" x14ac:dyDescent="0.2">
      <c r="A137" s="23"/>
      <c r="C137" s="121"/>
      <c r="D137" s="121"/>
      <c r="E137" s="121"/>
      <c r="F137" s="121"/>
      <c r="G137" s="121"/>
      <c r="H137" s="121"/>
      <c r="I137" s="121"/>
      <c r="K137" s="121"/>
    </row>
    <row r="138" spans="1:11" ht="10.7" customHeight="1" x14ac:dyDescent="0.2">
      <c r="A138" s="23" t="s">
        <v>31</v>
      </c>
      <c r="C138" s="121">
        <v>5701.88</v>
      </c>
      <c r="D138" s="121">
        <v>6059.7</v>
      </c>
      <c r="E138" s="121">
        <v>6253.31</v>
      </c>
      <c r="F138" s="121">
        <v>6959.05</v>
      </c>
      <c r="G138" s="121">
        <v>7600.42</v>
      </c>
      <c r="H138" s="121">
        <v>8108.26</v>
      </c>
      <c r="I138" s="121">
        <v>8461.5503414659997</v>
      </c>
      <c r="K138" s="121"/>
    </row>
    <row r="139" spans="1:11" ht="10.7" customHeight="1" x14ac:dyDescent="0.2">
      <c r="A139" s="23" t="s">
        <v>20</v>
      </c>
      <c r="C139" s="121">
        <v>2767.52</v>
      </c>
      <c r="D139" s="121">
        <v>2777.65</v>
      </c>
      <c r="E139" s="121">
        <v>2835.02</v>
      </c>
      <c r="F139" s="121">
        <v>3227.33</v>
      </c>
      <c r="G139" s="121">
        <v>3653.47</v>
      </c>
      <c r="H139" s="121">
        <v>4193.34</v>
      </c>
      <c r="I139" s="121">
        <v>4793.9713414659991</v>
      </c>
      <c r="K139" s="121"/>
    </row>
    <row r="140" spans="1:11" ht="10.7" customHeight="1" x14ac:dyDescent="0.2">
      <c r="A140" s="23" t="s">
        <v>32</v>
      </c>
      <c r="C140" s="121">
        <v>2399.48</v>
      </c>
      <c r="D140" s="121">
        <v>2429.11</v>
      </c>
      <c r="E140" s="121">
        <v>2565.31</v>
      </c>
      <c r="F140" s="121">
        <v>2910.94</v>
      </c>
      <c r="G140" s="121">
        <v>3313.76</v>
      </c>
      <c r="H140" s="121">
        <v>3805.42</v>
      </c>
      <c r="I140" s="121">
        <v>4372.5133414659995</v>
      </c>
      <c r="K140" s="121"/>
    </row>
    <row r="141" spans="1:11" ht="10.7" customHeight="1" x14ac:dyDescent="0.2">
      <c r="A141" s="23" t="s">
        <v>22</v>
      </c>
      <c r="C141" s="121">
        <v>1553.77</v>
      </c>
      <c r="D141" s="121">
        <v>1499.64</v>
      </c>
      <c r="E141" s="121">
        <v>1593.71</v>
      </c>
      <c r="F141" s="121">
        <v>1821.43</v>
      </c>
      <c r="G141" s="121">
        <v>2101.9499999999998</v>
      </c>
      <c r="H141" s="121">
        <v>2484.2399999999998</v>
      </c>
      <c r="I141" s="121">
        <v>2918.229520074</v>
      </c>
      <c r="J141" s="121"/>
      <c r="K141" s="121"/>
    </row>
    <row r="142" spans="1:11" ht="10.7" customHeight="1" x14ac:dyDescent="0.2">
      <c r="A142" s="23" t="s">
        <v>23</v>
      </c>
      <c r="C142" s="121">
        <v>845.71</v>
      </c>
      <c r="D142" s="121">
        <v>929.47</v>
      </c>
      <c r="E142" s="121">
        <v>971.58</v>
      </c>
      <c r="F142" s="121">
        <v>1089.52</v>
      </c>
      <c r="G142" s="121">
        <v>1211.79</v>
      </c>
      <c r="H142" s="121">
        <v>1321.18</v>
      </c>
      <c r="I142" s="121">
        <v>1454.2838213920002</v>
      </c>
      <c r="J142" s="121"/>
      <c r="K142" s="121"/>
    </row>
    <row r="143" spans="1:11" ht="10.7" customHeight="1" x14ac:dyDescent="0.2">
      <c r="A143" s="23" t="s">
        <v>24</v>
      </c>
      <c r="C143" s="121">
        <v>368.04</v>
      </c>
      <c r="D143" s="121">
        <v>348.54</v>
      </c>
      <c r="E143" s="121">
        <v>269.72000000000003</v>
      </c>
      <c r="F143" s="121">
        <v>316.39</v>
      </c>
      <c r="G143" s="121">
        <v>339.76</v>
      </c>
      <c r="H143" s="121">
        <v>387.92</v>
      </c>
      <c r="I143" s="121">
        <v>421.46</v>
      </c>
      <c r="J143" s="121"/>
      <c r="K143" s="121"/>
    </row>
    <row r="144" spans="1:11" ht="10.7" customHeight="1" x14ac:dyDescent="0.2">
      <c r="A144" s="23" t="s">
        <v>25</v>
      </c>
      <c r="C144" s="121">
        <v>21.82</v>
      </c>
      <c r="D144" s="121">
        <v>30.95</v>
      </c>
      <c r="E144" s="121">
        <v>32.729999999999997</v>
      </c>
      <c r="F144" s="121">
        <v>31.54</v>
      </c>
      <c r="G144" s="121">
        <v>35.92</v>
      </c>
      <c r="H144" s="121">
        <v>36.33</v>
      </c>
      <c r="I144" s="121">
        <v>51.3</v>
      </c>
      <c r="K144" s="121"/>
    </row>
    <row r="145" spans="1:11" ht="10.7" customHeight="1" x14ac:dyDescent="0.2">
      <c r="A145" s="23" t="s">
        <v>27</v>
      </c>
      <c r="C145" s="121">
        <v>346.22</v>
      </c>
      <c r="D145" s="121">
        <v>317.58999999999997</v>
      </c>
      <c r="E145" s="121">
        <v>237.01</v>
      </c>
      <c r="F145" s="121">
        <v>284.86</v>
      </c>
      <c r="G145" s="121">
        <v>303.83999999999997</v>
      </c>
      <c r="H145" s="121">
        <v>351.59</v>
      </c>
      <c r="I145" s="121">
        <v>370.16</v>
      </c>
      <c r="K145" s="121"/>
    </row>
    <row r="146" spans="1:11" ht="10.7" customHeight="1" x14ac:dyDescent="0.2">
      <c r="A146" s="23" t="s">
        <v>28</v>
      </c>
      <c r="C146" s="121">
        <v>2934.36</v>
      </c>
      <c r="D146" s="121">
        <v>3282.02</v>
      </c>
      <c r="E146" s="121">
        <v>3418.26</v>
      </c>
      <c r="F146" s="121">
        <v>3731.7</v>
      </c>
      <c r="G146" s="121">
        <v>3946.93</v>
      </c>
      <c r="H146" s="121">
        <v>3914.92</v>
      </c>
      <c r="I146" s="121">
        <v>3667.59</v>
      </c>
      <c r="K146" s="121"/>
    </row>
    <row r="147" spans="1:11" ht="10.7" customHeight="1" x14ac:dyDescent="0.2">
      <c r="A147" s="23" t="s">
        <v>29</v>
      </c>
      <c r="C147" s="121">
        <v>2934.36</v>
      </c>
      <c r="D147" s="121">
        <v>3282.02</v>
      </c>
      <c r="E147" s="121">
        <v>3418.26</v>
      </c>
      <c r="F147" s="121">
        <v>3731.7</v>
      </c>
      <c r="G147" s="121">
        <v>3946.93</v>
      </c>
      <c r="H147" s="121">
        <v>3914.92</v>
      </c>
      <c r="I147" s="121">
        <v>3667.59</v>
      </c>
      <c r="K147" s="121"/>
    </row>
    <row r="148" spans="1:11" ht="10.7" customHeight="1" x14ac:dyDescent="0.2">
      <c r="A148" s="23" t="s">
        <v>25</v>
      </c>
      <c r="C148" s="121">
        <v>543.70000000000005</v>
      </c>
      <c r="D148" s="121">
        <v>590.87</v>
      </c>
      <c r="E148" s="121">
        <v>633.24</v>
      </c>
      <c r="F148" s="121">
        <v>652.47</v>
      </c>
      <c r="G148" s="121">
        <v>720.14</v>
      </c>
      <c r="H148" s="121">
        <v>760.09</v>
      </c>
      <c r="I148" s="121">
        <v>822.74</v>
      </c>
      <c r="K148" s="121"/>
    </row>
    <row r="149" spans="1:11" ht="10.5" customHeight="1" x14ac:dyDescent="0.2">
      <c r="A149" s="25" t="s">
        <v>27</v>
      </c>
      <c r="C149" s="121">
        <v>2390.66</v>
      </c>
      <c r="D149" s="121">
        <v>2691.15</v>
      </c>
      <c r="E149" s="121">
        <v>2785.03</v>
      </c>
      <c r="F149" s="121">
        <v>3079.23</v>
      </c>
      <c r="G149" s="121">
        <v>3226.79</v>
      </c>
      <c r="H149" s="121">
        <v>3154.83</v>
      </c>
      <c r="I149" s="121">
        <v>2844.86</v>
      </c>
      <c r="K149" s="121"/>
    </row>
    <row r="150" spans="1:11" ht="3" customHeight="1" x14ac:dyDescent="0.2">
      <c r="A150" s="19"/>
      <c r="B150" s="19"/>
      <c r="C150" s="19"/>
      <c r="D150" s="19"/>
      <c r="E150" s="19"/>
      <c r="F150" s="19"/>
      <c r="G150" s="19"/>
      <c r="H150" s="19"/>
      <c r="I150" s="19"/>
    </row>
    <row r="151" spans="1:11" ht="3" customHeight="1" x14ac:dyDescent="0.2">
      <c r="A151" s="5"/>
      <c r="B151" s="5"/>
      <c r="C151" s="5"/>
      <c r="D151" s="5"/>
      <c r="E151" s="5"/>
      <c r="F151" s="5"/>
      <c r="G151" s="5"/>
      <c r="H151" s="5"/>
      <c r="I151" s="5"/>
    </row>
    <row r="152" spans="1:11" ht="9.9499999999999993" customHeight="1" x14ac:dyDescent="0.2">
      <c r="A152" s="5"/>
      <c r="B152" s="5"/>
      <c r="C152" s="5"/>
      <c r="D152" s="5"/>
      <c r="E152" s="5"/>
      <c r="F152" s="5"/>
      <c r="G152" s="5"/>
      <c r="H152" s="5"/>
      <c r="I152" s="5"/>
    </row>
    <row r="153" spans="1:11" ht="9.9499999999999993" customHeight="1" x14ac:dyDescent="0.2">
      <c r="A153" s="5"/>
      <c r="B153" s="5"/>
      <c r="C153" s="5"/>
      <c r="D153" s="5"/>
      <c r="E153" s="5"/>
      <c r="F153" s="5"/>
      <c r="G153" s="5"/>
      <c r="H153" s="5"/>
      <c r="I153" s="5"/>
    </row>
    <row r="154" spans="1:11" x14ac:dyDescent="0.2">
      <c r="A154" s="48" t="s">
        <v>34</v>
      </c>
      <c r="B154" s="49"/>
      <c r="C154" s="49"/>
      <c r="D154" s="49"/>
      <c r="E154" s="49"/>
      <c r="F154" s="49"/>
      <c r="G154" s="49"/>
      <c r="H154" s="49"/>
      <c r="I154" s="50" t="s">
        <v>147</v>
      </c>
    </row>
    <row r="155" spans="1:11" x14ac:dyDescent="0.2">
      <c r="A155" s="48" t="s">
        <v>35</v>
      </c>
      <c r="B155" s="49"/>
      <c r="C155" s="49"/>
      <c r="D155" s="49"/>
      <c r="E155" s="49"/>
      <c r="F155" s="49"/>
      <c r="G155" s="49"/>
      <c r="H155" s="49"/>
      <c r="I155" s="50" t="s">
        <v>101</v>
      </c>
    </row>
    <row r="156" spans="1:11" x14ac:dyDescent="0.2">
      <c r="A156" s="3" t="s">
        <v>102</v>
      </c>
      <c r="B156" s="49"/>
      <c r="C156" s="49"/>
      <c r="D156" s="49"/>
      <c r="E156" s="49"/>
      <c r="F156" s="49"/>
      <c r="G156" s="49"/>
      <c r="H156" s="49"/>
    </row>
    <row r="157" spans="1:11" x14ac:dyDescent="0.2">
      <c r="A157" s="119" t="s">
        <v>106</v>
      </c>
      <c r="B157" s="52"/>
      <c r="C157" s="52"/>
      <c r="D157" s="52"/>
      <c r="E157" s="52"/>
      <c r="F157" s="52"/>
      <c r="G157" s="52"/>
      <c r="H157" s="52"/>
    </row>
    <row r="158" spans="1:11" ht="3" customHeight="1" x14ac:dyDescent="0.2">
      <c r="A158" s="6"/>
      <c r="B158" s="5"/>
      <c r="C158" s="5"/>
      <c r="D158" s="5"/>
      <c r="E158" s="5"/>
      <c r="F158" s="5"/>
      <c r="G158" s="5"/>
      <c r="H158" s="5"/>
      <c r="I158" s="5"/>
    </row>
    <row r="159" spans="1:11" ht="3" customHeight="1" x14ac:dyDescent="0.2">
      <c r="A159" s="7"/>
      <c r="B159" s="15"/>
      <c r="C159" s="15"/>
      <c r="D159" s="69"/>
      <c r="E159" s="69"/>
      <c r="F159" s="69"/>
      <c r="G159" s="69"/>
      <c r="H159" s="69"/>
      <c r="I159" s="69"/>
    </row>
    <row r="160" spans="1:11" x14ac:dyDescent="0.2">
      <c r="A160" s="8" t="s">
        <v>18</v>
      </c>
      <c r="C160" s="9"/>
      <c r="D160" s="68">
        <v>2008</v>
      </c>
      <c r="E160" s="68">
        <v>2009</v>
      </c>
      <c r="F160" s="68">
        <v>2010</v>
      </c>
      <c r="G160" s="68">
        <v>2011</v>
      </c>
      <c r="H160" s="68">
        <v>2012</v>
      </c>
      <c r="I160" s="68">
        <v>2013</v>
      </c>
    </row>
    <row r="161" spans="1:12" ht="3" customHeight="1" x14ac:dyDescent="0.2">
      <c r="D161" s="59"/>
      <c r="E161" s="59"/>
      <c r="F161" s="59"/>
      <c r="G161" s="59"/>
      <c r="H161" s="59"/>
      <c r="I161" s="59"/>
    </row>
    <row r="162" spans="1:12" ht="3" customHeight="1" x14ac:dyDescent="0.2">
      <c r="A162" s="15"/>
      <c r="B162" s="15"/>
      <c r="C162" s="15"/>
      <c r="D162" s="69"/>
      <c r="E162" s="69"/>
      <c r="F162" s="69"/>
      <c r="G162" s="69"/>
      <c r="H162" s="69"/>
      <c r="I162" s="69"/>
    </row>
    <row r="163" spans="1:12" x14ac:dyDescent="0.2">
      <c r="A163" s="23" t="s">
        <v>19</v>
      </c>
      <c r="C163" s="13"/>
      <c r="D163" s="121">
        <v>13369.662480963003</v>
      </c>
      <c r="E163" s="121">
        <v>11512.671984444998</v>
      </c>
      <c r="F163" s="121">
        <v>11991.718603424</v>
      </c>
      <c r="G163" s="121">
        <v>11868.809062477001</v>
      </c>
      <c r="H163" s="121">
        <v>12739.391121238999</v>
      </c>
      <c r="I163" s="121">
        <v>13819.235145163999</v>
      </c>
    </row>
    <row r="164" spans="1:12" x14ac:dyDescent="0.2">
      <c r="A164" s="23" t="s">
        <v>20</v>
      </c>
      <c r="C164" s="13"/>
      <c r="D164" s="121">
        <v>10860.532995252999</v>
      </c>
      <c r="E164" s="121">
        <v>9430.755686784003</v>
      </c>
      <c r="F164" s="121">
        <v>9990.8319874289991</v>
      </c>
      <c r="G164" s="121">
        <v>10006.335332297002</v>
      </c>
      <c r="H164" s="121">
        <v>10766.396365613</v>
      </c>
      <c r="I164" s="121">
        <v>11715.366143089999</v>
      </c>
    </row>
    <row r="165" spans="1:12" x14ac:dyDescent="0.2">
      <c r="A165" s="23" t="s">
        <v>21</v>
      </c>
      <c r="C165" s="13"/>
      <c r="D165" s="121">
        <v>10152.403162223</v>
      </c>
      <c r="E165" s="121">
        <v>8827.0069211530008</v>
      </c>
      <c r="F165" s="121">
        <v>9442.8149431099991</v>
      </c>
      <c r="G165" s="121">
        <v>9448.4711572290016</v>
      </c>
      <c r="H165" s="121">
        <v>10198.643609791001</v>
      </c>
      <c r="I165" s="121">
        <v>11172.997983323998</v>
      </c>
    </row>
    <row r="166" spans="1:12" x14ac:dyDescent="0.2">
      <c r="A166" s="23" t="s">
        <v>22</v>
      </c>
      <c r="C166" s="13"/>
      <c r="D166" s="121">
        <v>9414.5485530729984</v>
      </c>
      <c r="E166" s="121">
        <v>8028.0464846229997</v>
      </c>
      <c r="F166" s="121">
        <v>8700.6971918060008</v>
      </c>
      <c r="G166" s="121">
        <v>8774.9303942490005</v>
      </c>
      <c r="H166" s="121">
        <v>9543.9658266300012</v>
      </c>
      <c r="I166" s="121">
        <v>10593.371525081</v>
      </c>
    </row>
    <row r="167" spans="1:12" x14ac:dyDescent="0.2">
      <c r="A167" s="23" t="s">
        <v>23</v>
      </c>
      <c r="C167" s="13"/>
      <c r="D167" s="121">
        <v>737.85460914999999</v>
      </c>
      <c r="E167" s="121">
        <v>798.96043653000004</v>
      </c>
      <c r="F167" s="121">
        <v>742.11775130400008</v>
      </c>
      <c r="G167" s="121">
        <v>673.54076297999995</v>
      </c>
      <c r="H167" s="121">
        <v>654.67778316100009</v>
      </c>
      <c r="I167" s="121">
        <v>580.20222188299999</v>
      </c>
    </row>
    <row r="168" spans="1:12" x14ac:dyDescent="0.2">
      <c r="A168" s="23" t="s">
        <v>24</v>
      </c>
      <c r="C168" s="13"/>
      <c r="D168" s="121">
        <v>708.12983302999999</v>
      </c>
      <c r="E168" s="121">
        <v>603.74876563099997</v>
      </c>
      <c r="F168" s="121">
        <v>548.01704431899998</v>
      </c>
      <c r="G168" s="121">
        <v>557.86417506800001</v>
      </c>
      <c r="H168" s="121">
        <v>567.75275582200004</v>
      </c>
      <c r="I168" s="121">
        <v>542.36815976599996</v>
      </c>
    </row>
    <row r="169" spans="1:12" x14ac:dyDescent="0.2">
      <c r="A169" s="23" t="s">
        <v>25</v>
      </c>
      <c r="C169" s="13"/>
      <c r="D169" s="121">
        <v>105.74716305</v>
      </c>
      <c r="E169" s="121">
        <v>85.063118040000006</v>
      </c>
      <c r="F169" s="121">
        <v>71.788280780000008</v>
      </c>
      <c r="G169" s="121">
        <v>71.168630954000008</v>
      </c>
      <c r="H169" s="121">
        <v>93.583714379</v>
      </c>
      <c r="I169" s="121">
        <v>89.127490703000007</v>
      </c>
    </row>
    <row r="170" spans="1:12" x14ac:dyDescent="0.2">
      <c r="A170" s="23" t="s">
        <v>27</v>
      </c>
      <c r="C170" s="13"/>
      <c r="D170" s="121">
        <v>602.38266997999983</v>
      </c>
      <c r="E170" s="121">
        <v>518.68564759099991</v>
      </c>
      <c r="F170" s="121">
        <v>476.22876353900006</v>
      </c>
      <c r="G170" s="121">
        <v>486.69554411400003</v>
      </c>
      <c r="H170" s="121">
        <v>474.16904144199992</v>
      </c>
      <c r="I170" s="121">
        <v>453.24066906500002</v>
      </c>
    </row>
    <row r="171" spans="1:12" s="59" customFormat="1" x14ac:dyDescent="0.2">
      <c r="A171" s="91" t="s">
        <v>28</v>
      </c>
      <c r="C171" s="58"/>
      <c r="D171" s="121">
        <v>2509.1294857099997</v>
      </c>
      <c r="E171" s="121">
        <v>2081.9162976609996</v>
      </c>
      <c r="F171" s="121">
        <v>2000.8866159950001</v>
      </c>
      <c r="G171" s="121">
        <v>1862.4737301800001</v>
      </c>
      <c r="H171" s="121">
        <v>1972.9947556259999</v>
      </c>
      <c r="I171" s="121">
        <v>2103.869002074</v>
      </c>
    </row>
    <row r="172" spans="1:12" x14ac:dyDescent="0.2">
      <c r="A172" s="23" t="s">
        <v>29</v>
      </c>
      <c r="C172" s="13"/>
      <c r="D172" s="121">
        <v>2026.1549916499998</v>
      </c>
      <c r="E172" s="121">
        <v>1628.0479779639998</v>
      </c>
      <c r="F172" s="121">
        <v>1472.0412622060001</v>
      </c>
      <c r="G172" s="121">
        <v>1383.6626198030001</v>
      </c>
      <c r="H172" s="121">
        <v>1532.5308759509996</v>
      </c>
      <c r="I172" s="121">
        <v>1737.5444689829999</v>
      </c>
    </row>
    <row r="173" spans="1:12" x14ac:dyDescent="0.2">
      <c r="A173" s="23" t="s">
        <v>25</v>
      </c>
      <c r="C173" s="13"/>
      <c r="D173" s="121">
        <v>449.18471124600001</v>
      </c>
      <c r="E173" s="121">
        <v>362.60566567000001</v>
      </c>
      <c r="F173" s="121">
        <v>360.00881145900001</v>
      </c>
      <c r="G173" s="121">
        <v>349.79763030399999</v>
      </c>
      <c r="H173" s="121">
        <v>380.13835620200001</v>
      </c>
      <c r="I173" s="121">
        <v>376.30102995999999</v>
      </c>
    </row>
    <row r="174" spans="1:12" x14ac:dyDescent="0.2">
      <c r="A174" s="23" t="s">
        <v>27</v>
      </c>
      <c r="C174" s="13"/>
      <c r="D174" s="121">
        <v>1576.9702804050003</v>
      </c>
      <c r="E174" s="121">
        <v>1265.4423122930002</v>
      </c>
      <c r="F174" s="121">
        <v>1112.032450747</v>
      </c>
      <c r="G174" s="121">
        <v>1033.8649894980001</v>
      </c>
      <c r="H174" s="121">
        <v>1152.392519749</v>
      </c>
      <c r="I174" s="121">
        <v>1361.2434390230001</v>
      </c>
      <c r="L174" s="121"/>
    </row>
    <row r="175" spans="1:12" x14ac:dyDescent="0.2">
      <c r="A175" s="23" t="s">
        <v>30</v>
      </c>
      <c r="C175" s="13"/>
      <c r="D175" s="121">
        <v>482.97449405999998</v>
      </c>
      <c r="E175" s="121">
        <v>453.86831969699989</v>
      </c>
      <c r="F175" s="121">
        <v>528.845353789</v>
      </c>
      <c r="G175" s="121">
        <v>478.81111037700009</v>
      </c>
      <c r="H175" s="121">
        <v>440.46387967499999</v>
      </c>
      <c r="I175" s="121">
        <v>366.32453309100003</v>
      </c>
      <c r="L175" s="121"/>
    </row>
    <row r="176" spans="1:12" x14ac:dyDescent="0.2">
      <c r="A176" s="23"/>
      <c r="C176" s="13"/>
      <c r="D176" s="121"/>
      <c r="E176" s="121"/>
      <c r="F176" s="121"/>
      <c r="G176" s="121"/>
      <c r="H176" s="121"/>
      <c r="I176" s="121"/>
      <c r="L176" s="121"/>
    </row>
    <row r="177" spans="1:18" s="59" customFormat="1" x14ac:dyDescent="0.2">
      <c r="A177" s="91" t="s">
        <v>31</v>
      </c>
      <c r="C177" s="58"/>
      <c r="D177" s="121">
        <v>8567.6811830809984</v>
      </c>
      <c r="E177" s="121">
        <v>7207.3147960039996</v>
      </c>
      <c r="F177" s="121">
        <v>7254.9174439869994</v>
      </c>
      <c r="G177" s="121">
        <v>7831.889534603999</v>
      </c>
      <c r="H177" s="121">
        <v>8448.7260403500004</v>
      </c>
      <c r="I177" s="121">
        <v>9122</v>
      </c>
      <c r="J177" s="121"/>
      <c r="K177" s="121"/>
      <c r="L177" s="121"/>
    </row>
    <row r="178" spans="1:18" x14ac:dyDescent="0.2">
      <c r="A178" s="23" t="s">
        <v>20</v>
      </c>
      <c r="C178" s="13"/>
      <c r="D178" s="121">
        <v>4945.916183080999</v>
      </c>
      <c r="E178" s="121">
        <v>4396.751432604</v>
      </c>
      <c r="F178" s="121">
        <v>4540.1408838870002</v>
      </c>
      <c r="G178" s="121">
        <v>5013.9745836039992</v>
      </c>
      <c r="H178" s="121">
        <v>5548.7655303320007</v>
      </c>
      <c r="I178" s="121">
        <v>6025</v>
      </c>
      <c r="J178" s="121"/>
      <c r="K178" s="121"/>
      <c r="L178" s="121"/>
    </row>
    <row r="179" spans="1:18" x14ac:dyDescent="0.2">
      <c r="A179" s="23" t="s">
        <v>32</v>
      </c>
      <c r="C179" s="13"/>
      <c r="D179" s="121">
        <v>4528.3458671179997</v>
      </c>
      <c r="E179" s="121">
        <v>4057.9883376559997</v>
      </c>
      <c r="F179" s="121">
        <v>4187.4370284149991</v>
      </c>
      <c r="G179" s="121">
        <v>4692.6852519039994</v>
      </c>
      <c r="H179" s="121">
        <v>5223.150734621001</v>
      </c>
      <c r="I179" s="121">
        <v>5777</v>
      </c>
      <c r="J179" s="121"/>
      <c r="K179" s="121"/>
      <c r="L179" s="121"/>
    </row>
    <row r="180" spans="1:18" x14ac:dyDescent="0.2">
      <c r="A180" s="23" t="s">
        <v>22</v>
      </c>
      <c r="C180" s="13"/>
      <c r="D180" s="121">
        <v>3062.868633867</v>
      </c>
      <c r="E180" s="121">
        <v>2796.0258031009998</v>
      </c>
      <c r="F180" s="121">
        <v>2941.6093987590007</v>
      </c>
      <c r="G180" s="121">
        <v>3281.5490383650003</v>
      </c>
      <c r="H180" s="121">
        <v>5223.150734621001</v>
      </c>
      <c r="I180" s="121">
        <v>4220</v>
      </c>
      <c r="J180" s="121"/>
      <c r="K180" s="121"/>
      <c r="L180" s="124"/>
    </row>
    <row r="181" spans="1:18" x14ac:dyDescent="0.2">
      <c r="A181" s="23" t="s">
        <v>23</v>
      </c>
      <c r="C181" s="13"/>
      <c r="D181" s="121">
        <v>1465.4772332509999</v>
      </c>
      <c r="E181" s="121">
        <v>1262.0681395180002</v>
      </c>
      <c r="F181" s="121">
        <v>1245.9302508860001</v>
      </c>
      <c r="G181" s="121">
        <v>1411.1737088020002</v>
      </c>
      <c r="H181" s="122">
        <v>0</v>
      </c>
      <c r="I181" s="121">
        <v>1556</v>
      </c>
      <c r="J181" s="121"/>
      <c r="K181" s="121"/>
    </row>
    <row r="182" spans="1:18" x14ac:dyDescent="0.2">
      <c r="A182" s="23" t="s">
        <v>24</v>
      </c>
      <c r="C182" s="13"/>
      <c r="D182" s="121">
        <v>379.51410333799998</v>
      </c>
      <c r="E182" s="121">
        <v>338.76309494800006</v>
      </c>
      <c r="F182" s="121">
        <v>352.70385547199999</v>
      </c>
      <c r="G182" s="121">
        <v>321.28933169999999</v>
      </c>
      <c r="H182" s="121">
        <v>325.61479571099994</v>
      </c>
      <c r="I182" s="121">
        <v>248.35649327400006</v>
      </c>
      <c r="J182" s="121"/>
      <c r="K182" s="121"/>
      <c r="L182" s="121"/>
      <c r="M182" s="121"/>
      <c r="N182" s="121"/>
      <c r="O182" s="121"/>
      <c r="P182" s="108"/>
      <c r="Q182" s="108"/>
      <c r="R182" s="124"/>
    </row>
    <row r="183" spans="1:18" x14ac:dyDescent="0.2">
      <c r="A183" s="23" t="s">
        <v>25</v>
      </c>
      <c r="C183" s="13"/>
      <c r="D183" s="121">
        <v>33.479999999999997</v>
      </c>
      <c r="E183" s="121">
        <v>30.873431500000006</v>
      </c>
      <c r="F183" s="121">
        <v>31.497616300000001</v>
      </c>
      <c r="G183" s="121">
        <v>36.9063023</v>
      </c>
      <c r="H183" s="121">
        <v>32.574246325000004</v>
      </c>
      <c r="I183" s="121">
        <v>32.269513896999996</v>
      </c>
      <c r="J183" s="121"/>
      <c r="K183" s="121"/>
      <c r="L183" s="121"/>
      <c r="M183" s="121"/>
      <c r="N183" s="121"/>
      <c r="O183" s="121"/>
      <c r="P183" s="108"/>
      <c r="Q183" s="108"/>
    </row>
    <row r="184" spans="1:18" x14ac:dyDescent="0.2">
      <c r="A184" s="23" t="s">
        <v>27</v>
      </c>
      <c r="C184" s="13"/>
      <c r="D184" s="121">
        <v>346.01</v>
      </c>
      <c r="E184" s="121">
        <v>307.88966339999996</v>
      </c>
      <c r="F184" s="121">
        <v>321.20623930000005</v>
      </c>
      <c r="G184" s="121">
        <v>284.38302959999999</v>
      </c>
      <c r="H184" s="121">
        <v>293.04054938900003</v>
      </c>
      <c r="I184" s="121">
        <v>216.08697937900001</v>
      </c>
      <c r="J184" s="121"/>
      <c r="K184" s="121"/>
      <c r="L184" s="121"/>
      <c r="M184" s="121"/>
      <c r="N184" s="121"/>
      <c r="O184" s="121"/>
      <c r="P184" s="108"/>
      <c r="Q184" s="108"/>
    </row>
    <row r="185" spans="1:18" x14ac:dyDescent="0.2">
      <c r="A185" s="23" t="s">
        <v>28</v>
      </c>
      <c r="C185" s="13"/>
      <c r="D185" s="121">
        <v>3621.76</v>
      </c>
      <c r="E185" s="121">
        <v>2810.5633633999996</v>
      </c>
      <c r="F185" s="121">
        <v>2714.7765600999996</v>
      </c>
      <c r="G185" s="121">
        <v>2817.9149510000002</v>
      </c>
      <c r="H185" s="121">
        <v>2899.9605100179997</v>
      </c>
      <c r="I185" s="121">
        <v>3097.8943849190005</v>
      </c>
      <c r="J185" s="121"/>
      <c r="K185" s="121"/>
      <c r="L185" s="121"/>
      <c r="M185" s="121"/>
      <c r="N185" s="121"/>
      <c r="O185" s="121"/>
      <c r="P185" s="108"/>
      <c r="Q185" s="108"/>
    </row>
    <row r="186" spans="1:18" x14ac:dyDescent="0.2">
      <c r="A186" s="23" t="s">
        <v>29</v>
      </c>
      <c r="C186" s="13"/>
      <c r="D186" s="121">
        <v>3621.76</v>
      </c>
      <c r="E186" s="121">
        <v>2810.5633633999996</v>
      </c>
      <c r="F186" s="121">
        <v>2714.7765600999996</v>
      </c>
      <c r="G186" s="121">
        <v>2817.9149510000002</v>
      </c>
      <c r="H186" s="121">
        <v>2899.9605100179997</v>
      </c>
      <c r="I186" s="121">
        <v>3097.8943849190005</v>
      </c>
      <c r="J186" s="121"/>
      <c r="K186" s="121"/>
      <c r="L186" s="121"/>
      <c r="M186" s="121"/>
      <c r="N186" s="121"/>
      <c r="O186" s="121"/>
      <c r="P186" s="108"/>
      <c r="Q186" s="108"/>
    </row>
    <row r="187" spans="1:18" x14ac:dyDescent="0.2">
      <c r="A187" s="23" t="s">
        <v>25</v>
      </c>
      <c r="C187" s="13"/>
      <c r="D187" s="121">
        <v>863.91</v>
      </c>
      <c r="E187" s="121">
        <v>686.72879829999999</v>
      </c>
      <c r="F187" s="121">
        <v>704.0875180999999</v>
      </c>
      <c r="G187" s="121">
        <v>738.65808930000014</v>
      </c>
      <c r="H187" s="121">
        <v>706.64357147999988</v>
      </c>
      <c r="I187" s="121">
        <v>712.43551795200005</v>
      </c>
      <c r="J187" s="121"/>
      <c r="K187" s="121"/>
      <c r="L187" s="121"/>
      <c r="M187" s="121"/>
      <c r="N187" s="121"/>
      <c r="O187" s="121"/>
      <c r="P187" s="108"/>
      <c r="Q187" s="108"/>
    </row>
    <row r="188" spans="1:18" x14ac:dyDescent="0.2">
      <c r="A188" s="25" t="s">
        <v>27</v>
      </c>
      <c r="C188" s="27"/>
      <c r="D188" s="121">
        <v>2757.85</v>
      </c>
      <c r="E188" s="121">
        <v>1011.9429339851717</v>
      </c>
      <c r="F188" s="121">
        <v>2010.6890423</v>
      </c>
      <c r="G188" s="121">
        <v>2079.2568617000002</v>
      </c>
      <c r="H188" s="121">
        <v>2193.3169385379997</v>
      </c>
      <c r="I188" s="121">
        <v>2385.4588669670002</v>
      </c>
      <c r="J188" s="121"/>
      <c r="K188" s="121"/>
      <c r="L188" s="121"/>
      <c r="M188" s="121"/>
      <c r="N188" s="121"/>
      <c r="O188" s="121"/>
      <c r="P188" s="108"/>
      <c r="Q188" s="108"/>
    </row>
    <row r="189" spans="1:18" ht="3" customHeight="1" x14ac:dyDescent="0.2">
      <c r="J189" s="121"/>
      <c r="K189" s="123"/>
      <c r="L189" s="123"/>
      <c r="M189" s="121"/>
      <c r="P189" s="108"/>
      <c r="Q189" s="108"/>
    </row>
    <row r="190" spans="1:18" ht="3" customHeight="1" x14ac:dyDescent="0.2">
      <c r="A190" s="30"/>
      <c r="B190" s="15"/>
      <c r="C190" s="15"/>
      <c r="D190" s="15"/>
      <c r="E190" s="15"/>
      <c r="F190" s="15"/>
      <c r="G190" s="15"/>
      <c r="H190" s="15"/>
      <c r="I190" s="15"/>
      <c r="J190" s="123"/>
      <c r="K190" s="123"/>
      <c r="L190" s="123"/>
      <c r="M190" s="121"/>
      <c r="P190" s="108"/>
      <c r="Q190" s="108"/>
    </row>
    <row r="191" spans="1:18" ht="12.75" customHeight="1" x14ac:dyDescent="0.2">
      <c r="A191" s="70" t="s">
        <v>127</v>
      </c>
      <c r="B191" s="70"/>
      <c r="C191" s="70"/>
      <c r="D191" s="70"/>
      <c r="E191" s="70"/>
      <c r="F191" s="70"/>
      <c r="G191" s="70"/>
      <c r="H191" s="70"/>
      <c r="I191" s="70"/>
      <c r="J191" s="123"/>
      <c r="K191" s="123"/>
      <c r="L191" s="123"/>
      <c r="M191" s="121"/>
      <c r="P191" s="108"/>
      <c r="Q191" s="108"/>
    </row>
    <row r="192" spans="1:18" ht="12.75" customHeight="1" x14ac:dyDescent="0.2">
      <c r="A192" s="144" t="s">
        <v>129</v>
      </c>
    </row>
    <row r="193" spans="1:4" x14ac:dyDescent="0.2">
      <c r="A193" s="144"/>
    </row>
    <row r="194" spans="1:4" hidden="1" x14ac:dyDescent="0.2"/>
    <row r="195" spans="1:4" hidden="1" x14ac:dyDescent="0.2">
      <c r="D195" s="121"/>
    </row>
    <row r="196" spans="1:4" hidden="1" x14ac:dyDescent="0.2">
      <c r="D196" s="121"/>
    </row>
    <row r="197" spans="1:4" hidden="1" x14ac:dyDescent="0.2">
      <c r="D197" s="124"/>
    </row>
    <row r="198" spans="1:4" x14ac:dyDescent="0.2"/>
  </sheetData>
  <phoneticPr fontId="9" type="noConversion"/>
  <hyperlinks>
    <hyperlink ref="A192" r:id="rId1" location="/SitePages/Inicio.aspx" display="        http://www.datatur.beta.sectur.gob.mx (8 de agosto de 2014)."/>
  </hyperlinks>
  <pageMargins left="0.59055118110236227" right="0.78740157480314965" top="0.59055118110236227" bottom="0.59055118110236227" header="0.19685039370078741" footer="0.39370078740157483"/>
  <pageSetup orientation="portrait" r:id="rId2"/>
  <headerFooter alignWithMargins="0">
    <oddHeader>&amp;L&amp;K0070C0INEGI. Estadísticas históricas de México 2014. 2015</oddHeader>
  </headerFooter>
  <rowBreaks count="1" manualBreakCount="1">
    <brk id="76" max="8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9</vt:i4>
      </vt:variant>
    </vt:vector>
  </HeadingPairs>
  <TitlesOfParts>
    <vt:vector size="18" baseType="lpstr">
      <vt:lpstr>Índice</vt:lpstr>
      <vt:lpstr>15.1 y gráf. 15.1</vt:lpstr>
      <vt:lpstr>15.2</vt:lpstr>
      <vt:lpstr>15.3</vt:lpstr>
      <vt:lpstr>15.4 y 15.5</vt:lpstr>
      <vt:lpstr>15.6</vt:lpstr>
      <vt:lpstr>15.7</vt:lpstr>
      <vt:lpstr>15.8</vt:lpstr>
      <vt:lpstr>15.9</vt:lpstr>
      <vt:lpstr>'15.1 y gráf. 15.1'!Área_de_impresión</vt:lpstr>
      <vt:lpstr>'15.2'!Área_de_impresión</vt:lpstr>
      <vt:lpstr>'15.3'!Área_de_impresión</vt:lpstr>
      <vt:lpstr>'15.4 y 15.5'!Área_de_impresión</vt:lpstr>
      <vt:lpstr>'15.6'!Área_de_impresión</vt:lpstr>
      <vt:lpstr>'15.7'!Área_de_impresión</vt:lpstr>
      <vt:lpstr>'15.8'!Área_de_impresión</vt:lpstr>
      <vt:lpstr>'15.9'!Área_de_impresión</vt:lpstr>
      <vt:lpstr>Índice!Área_de_impresión</vt:lpstr>
    </vt:vector>
  </TitlesOfParts>
  <Company>INEGI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Estadísticas Historicas de México. 14. Turismo</dc:title>
  <dc:creator>INEGI</dc:creator>
  <cp:keywords>Emigrante viajante trotamundos</cp:keywords>
  <cp:lastModifiedBy>INEGI</cp:lastModifiedBy>
  <cp:lastPrinted>2014-10-27T19:34:24Z</cp:lastPrinted>
  <dcterms:created xsi:type="dcterms:W3CDTF">2009-03-13T15:47:34Z</dcterms:created>
  <dcterms:modified xsi:type="dcterms:W3CDTF">2015-03-05T19:11:29Z</dcterms:modified>
  <cp:category>Publicaciones de contenido general sobre el país</cp:category>
</cp:coreProperties>
</file>