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BMartin\Academia\Libro Historia Económica\AAA Secciones\A.4 Parte II Capítulo 5\"/>
    </mc:Choice>
  </mc:AlternateContent>
  <bookViews>
    <workbookView xWindow="0" yWindow="0" windowWidth="20490" windowHeight="6600" activeTab="1"/>
  </bookViews>
  <sheets>
    <sheet name="II.5.A.1" sheetId="5" r:id="rId1"/>
    <sheet name="II.5.B.2" sheetId="4" r:id="rId2"/>
    <sheet name="II.5.E.1" sheetId="1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\A" localSheetId="0">#REF!</definedName>
    <definedName name="\A" localSheetId="2">#REF!</definedName>
    <definedName name="\A">#REF!</definedName>
    <definedName name="\g" localSheetId="0">#REF!</definedName>
    <definedName name="\g" localSheetId="2">#REF!</definedName>
    <definedName name="\g">#REF!</definedName>
    <definedName name="\S" localSheetId="0">#REF!</definedName>
    <definedName name="\S" localSheetId="2">#REF!</definedName>
    <definedName name="\S">#REF!</definedName>
    <definedName name="__123Graph_A" localSheetId="0" hidden="1">#REF!</definedName>
    <definedName name="__123Graph_A" localSheetId="2" hidden="1">#REF!</definedName>
    <definedName name="__123Graph_A" hidden="1">#REF!</definedName>
    <definedName name="__123Graph_AIMPORTS" localSheetId="0" hidden="1">'[1]CA input'!#REF!</definedName>
    <definedName name="__123Graph_AIMPORTS" localSheetId="2" hidden="1">'[1]CA input'!#REF!</definedName>
    <definedName name="__123Graph_AIMPORTS" hidden="1">'[1]CA input'!#REF!</definedName>
    <definedName name="__123Graph_B" localSheetId="0" hidden="1">[2]TOC!#REF!</definedName>
    <definedName name="__123Graph_B" localSheetId="2" hidden="1">[3]TOC!#REF!</definedName>
    <definedName name="__123Graph_B" hidden="1">[2]TOC!#REF!</definedName>
    <definedName name="__123Graph_BIMPORTS" localSheetId="0" hidden="1">'[1]CA input'!#REF!</definedName>
    <definedName name="__123Graph_BIMPORTS" localSheetId="2" hidden="1">'[1]CA input'!#REF!</definedName>
    <definedName name="__123Graph_BIMPORTS" hidden="1">'[1]CA input'!#REF!</definedName>
    <definedName name="__123Graph_C" localSheetId="0" hidden="1">[2]TOC!#REF!</definedName>
    <definedName name="__123Graph_C" localSheetId="2" hidden="1">[3]TOC!#REF!</definedName>
    <definedName name="__123Graph_C" hidden="1">[2]TOC!#REF!</definedName>
    <definedName name="__123Graph_CIMPORTS" localSheetId="0" hidden="1">#REF!</definedName>
    <definedName name="__123Graph_CIMPORTS" localSheetId="2" hidden="1">#REF!</definedName>
    <definedName name="__123Graph_CIMPORTS" hidden="1">#REF!</definedName>
    <definedName name="__123Graph_D" localSheetId="0" hidden="1">[2]TOC!#REF!</definedName>
    <definedName name="__123Graph_D" localSheetId="2" hidden="1">[3]TOC!#REF!</definedName>
    <definedName name="__123Graph_D" hidden="1">[2]TOC!#REF!</definedName>
    <definedName name="__123Graph_E" localSheetId="0" hidden="1">[2]TOC!#REF!</definedName>
    <definedName name="__123Graph_E" localSheetId="2" hidden="1">[3]TOC!#REF!</definedName>
    <definedName name="__123Graph_E" hidden="1">[2]TOC!#REF!</definedName>
    <definedName name="__123Graph_F" localSheetId="0" hidden="1">[2]TOC!#REF!</definedName>
    <definedName name="__123Graph_F" localSheetId="2" hidden="1">[3]TOC!#REF!</definedName>
    <definedName name="__123Graph_F" hidden="1">[2]TOC!#REF!</definedName>
    <definedName name="__123Graph_X" localSheetId="0" hidden="1">#REF!</definedName>
    <definedName name="__123Graph_X" localSheetId="2" hidden="1">#REF!</definedName>
    <definedName name="__123Graph_X" hidden="1">#REF!</definedName>
    <definedName name="__123Graph_XIMPORTS" localSheetId="0" hidden="1">'[1]CA input'!#REF!</definedName>
    <definedName name="__123Graph_XIMPORTS" localSheetId="2" hidden="1">'[1]CA input'!#REF!</definedName>
    <definedName name="__123Graph_XIMPORTS" hidden="1">'[1]CA input'!#REF!</definedName>
    <definedName name="_1__123Graph_AFIG_D" localSheetId="0" hidden="1">#REF!</definedName>
    <definedName name="_1__123Graph_AFIG_D" localSheetId="2" hidden="1">#REF!</definedName>
    <definedName name="_1__123Graph_AFIG_D" hidden="1">#REF!</definedName>
    <definedName name="_124Graph_A" localSheetId="0" hidden="1">#REF!</definedName>
    <definedName name="_124Graph_A" localSheetId="2" hidden="1">#REF!</definedName>
    <definedName name="_124Graph_A" hidden="1">#REF!</definedName>
    <definedName name="_124Graph_H" localSheetId="0" hidden="1">[4]TOC!#REF!</definedName>
    <definedName name="_124Graph_H" localSheetId="2" hidden="1">[3]TOC!#REF!</definedName>
    <definedName name="_124Graph_H" hidden="1">[4]TOC!#REF!</definedName>
    <definedName name="_2__123Graph_AGROWTH_CPI" localSheetId="0" hidden="1">[5]Data!#REF!</definedName>
    <definedName name="_2__123Graph_AGROWTH_CPI" localSheetId="2" hidden="1">[6]Data!#REF!</definedName>
    <definedName name="_2__123Graph_AGROWTH_CPI" hidden="1">[5]Data!#REF!</definedName>
    <definedName name="_3__123Graph_ATERMS_OF_TRADE" localSheetId="0" hidden="1">#REF!</definedName>
    <definedName name="_3__123Graph_ATERMS_OF_TRADE" localSheetId="2" hidden="1">#REF!</definedName>
    <definedName name="_3__123Graph_ATERMS_OF_TRADE" hidden="1">#REF!</definedName>
    <definedName name="_345" localSheetId="0" hidden="1">[4]TOC!#REF!</definedName>
    <definedName name="_345" localSheetId="2" hidden="1">[3]TOC!#REF!</definedName>
    <definedName name="_345" hidden="1">[4]TOC!#REF!</definedName>
    <definedName name="_4__123Graph_BTERMS_OF_TRADE" localSheetId="0" hidden="1">#REF!</definedName>
    <definedName name="_4__123Graph_BTERMS_OF_TRADE" localSheetId="2" hidden="1">#REF!</definedName>
    <definedName name="_4__123Graph_BTERMS_OF_TRADE" hidden="1">#REF!</definedName>
    <definedName name="_5__123Graph_DGROWTH_CPI" localSheetId="0" hidden="1">[5]Data!#REF!</definedName>
    <definedName name="_5__123Graph_DGROWTH_CPI" localSheetId="2" hidden="1">[6]Data!#REF!</definedName>
    <definedName name="_5__123Graph_DGROWTH_CPI" hidden="1">[5]Data!#REF!</definedName>
    <definedName name="_6__123Graph_XFIG_D" localSheetId="0" hidden="1">#REF!</definedName>
    <definedName name="_6__123Graph_XFIG_D" localSheetId="2" hidden="1">#REF!</definedName>
    <definedName name="_6__123Graph_XFIG_D" hidden="1">#REF!</definedName>
    <definedName name="_7__123Graph_XTERMS_OF_TRADE" localSheetId="0" hidden="1">#REF!</definedName>
    <definedName name="_7__123Graph_XTERMS_OF_TRADE" localSheetId="2" hidden="1">#REF!</definedName>
    <definedName name="_7__123Graph_XTERMS_OF_TRADE" hidden="1">#REF!</definedName>
    <definedName name="_Fill" localSheetId="0" hidden="1">#REF!</definedName>
    <definedName name="_Fill" localSheetId="2" hidden="1">#REF!</definedName>
    <definedName name="_Fill" hidden="1">#REF!</definedName>
    <definedName name="_xlnm._FilterDatabase" localSheetId="2" hidden="1">[7]C!$P$428:$T$428</definedName>
    <definedName name="_xlnm._FilterDatabase" hidden="1">[8]C!$P$428:$T$428</definedName>
    <definedName name="_Order1" hidden="1">255</definedName>
    <definedName name="_Order2" hidden="1">0</definedName>
    <definedName name="_Parse_Out" localSheetId="0" hidden="1">#REF!</definedName>
    <definedName name="_Parse_Out" localSheetId="2" hidden="1">#REF!</definedName>
    <definedName name="_Parse_Out" hidden="1">#REF!</definedName>
    <definedName name="_Regression_Int" hidden="1">1</definedName>
    <definedName name="_Regression_Out" localSheetId="2" hidden="1">[7]C!$AK$18:$AK$18</definedName>
    <definedName name="_Regression_Out" hidden="1">[8]C!$AK$18:$AK$18</definedName>
    <definedName name="_Regression_X" localSheetId="0" hidden="1">#REF!</definedName>
    <definedName name="_Regression_X" localSheetId="2" hidden="1">#REF!</definedName>
    <definedName name="_Regression_X" hidden="1">#REF!</definedName>
    <definedName name="_Regression_Y" localSheetId="0" hidden="1">#REF!</definedName>
    <definedName name="_Regression_Y" localSheetId="2" hidden="1">#REF!</definedName>
    <definedName name="_Regression_Y" hidden="1">#REF!</definedName>
    <definedName name="ACTIVATE" localSheetId="0">#REF!</definedName>
    <definedName name="ACTIVATE" localSheetId="2">#REF!</definedName>
    <definedName name="ACTIVATE">#REF!</definedName>
    <definedName name="_xlnm.Print_Area" localSheetId="0">#REF!</definedName>
    <definedName name="_xlnm.Print_Area" localSheetId="1">'II.5.B.2'!$A$2:$J$24</definedName>
    <definedName name="_xlnm.Print_Area" localSheetId="2">#REF!</definedName>
    <definedName name="_xlnm.Print_Area">#REF!</definedName>
    <definedName name="ASSUMPT" localSheetId="0">#REF!</definedName>
    <definedName name="ASSUMPT" localSheetId="2">#REF!</definedName>
    <definedName name="ASSUMPT">#REF!</definedName>
    <definedName name="ASSUMPTIONS" localSheetId="0">#REF!</definedName>
    <definedName name="ASSUMPTIONS" localSheetId="2">#REF!</definedName>
    <definedName name="ASSUMPTIONS">#REF!</definedName>
    <definedName name="basicdata1" localSheetId="0">#REF!</definedName>
    <definedName name="basicdata1" localSheetId="2">#REF!</definedName>
    <definedName name="basicdata1">#REF!</definedName>
    <definedName name="basicdata2" localSheetId="0">#REF!</definedName>
    <definedName name="basicdata2" localSheetId="2">#REF!</definedName>
    <definedName name="basicdata2">#REF!</definedName>
    <definedName name="BCA_NGDP">[9]Q6!$E$10:$AH$10</definedName>
    <definedName name="BMG">[9]Q6!$E$27:$AH$27</definedName>
    <definedName name="BOP" localSheetId="0">#REF!</definedName>
    <definedName name="BOP" localSheetId="2">#REF!</definedName>
    <definedName name="BOP">#REF!</definedName>
    <definedName name="BXG">[9]Q6!$E$19:$AH$19</definedName>
    <definedName name="CAPITAL" localSheetId="0">#REF!</definedName>
    <definedName name="CAPITAL" localSheetId="2">#REF!</definedName>
    <definedName name="CAPITAL">#REF!</definedName>
    <definedName name="CARGO_BY_TYPE" localSheetId="0">'[10]Table No.18-Exports goods+servi'!#REF!</definedName>
    <definedName name="CARGO_BY_TYPE" localSheetId="2">'[10]Table No.18-Exports goods+servi'!#REF!</definedName>
    <definedName name="CARGO_BY_TYPE">'[10]Table No.18-Exports goods+servi'!#REF!</definedName>
    <definedName name="CCode">[11]Codes!$A$2</definedName>
    <definedName name="CENTRALG" localSheetId="0">#REF!</definedName>
    <definedName name="CENTRALG" localSheetId="2">#REF!</definedName>
    <definedName name="CENTRALG">#REF!</definedName>
    <definedName name="CFLOW" localSheetId="0">#REF!</definedName>
    <definedName name="CFLOW" localSheetId="2">#REF!</definedName>
    <definedName name="CFLOW">#REF!</definedName>
    <definedName name="chart1" localSheetId="0">#REF!</definedName>
    <definedName name="chart1" localSheetId="2">#REF!</definedName>
    <definedName name="chart1">#REF!</definedName>
    <definedName name="Chart11" localSheetId="0">#REF!</definedName>
    <definedName name="Chart11" localSheetId="2">#REF!</definedName>
    <definedName name="Chart11">#REF!</definedName>
    <definedName name="chart2" localSheetId="0">#REF!</definedName>
    <definedName name="chart2" localSheetId="2">#REF!</definedName>
    <definedName name="chart2">#REF!</definedName>
    <definedName name="Chart22" localSheetId="0">#REF!</definedName>
    <definedName name="Chart22" localSheetId="2">#REF!</definedName>
    <definedName name="Chart22">#REF!</definedName>
    <definedName name="COUNTER" localSheetId="0">#REF!</definedName>
    <definedName name="COUNTER" localSheetId="2">#REF!</definedName>
    <definedName name="COUNTER">#REF!</definedName>
    <definedName name="CurrVintage" localSheetId="2">[12]Current!$D$66</definedName>
    <definedName name="CurrVintage">[13]Current!$D$66</definedName>
    <definedName name="Date">[11]Current!$D$67</definedName>
    <definedName name="DEBT" localSheetId="0">#REF!</definedName>
    <definedName name="DEBT" localSheetId="2">#REF!</definedName>
    <definedName name="DEBT">#REF!</definedName>
    <definedName name="Discount_NC" localSheetId="0">[14]NPV_base!#REF!</definedName>
    <definedName name="Discount_NC" localSheetId="2">[14]NPV_base!#REF!</definedName>
    <definedName name="Discount_NC">[14]NPV_base!#REF!</definedName>
    <definedName name="DiscountRate" localSheetId="0">#REF!</definedName>
    <definedName name="DiscountRate" localSheetId="2">#REF!</definedName>
    <definedName name="DiscountRate">#REF!</definedName>
    <definedName name="empty" localSheetId="0">[1]Micro!#REF!</definedName>
    <definedName name="empty" localSheetId="2">[1]Micro!#REF!</definedName>
    <definedName name="empty">[1]Micro!#REF!</definedName>
    <definedName name="ergferger" localSheetId="0" hidden="1">{"Main Economic Indicators",#N/A,FALSE,"C"}</definedName>
    <definedName name="ergferger" localSheetId="2" hidden="1">{"Main Economic Indicators",#N/A,FALSE,"C"}</definedName>
    <definedName name="ergferger" hidden="1">{"Main Economic Indicators",#N/A,FALSE,"C"}</definedName>
    <definedName name="EX_IMP" localSheetId="0">#REF!</definedName>
    <definedName name="EX_IMP" localSheetId="2">#REF!</definedName>
    <definedName name="EX_IMP">#REF!</definedName>
    <definedName name="GCB_NGDP">[9]Q4!$E$19:$AH$19</definedName>
    <definedName name="GGB_NGDP">[9]Q4!$E$41:$AH$41</definedName>
    <definedName name="Grace_NC" localSheetId="0">[14]NPV_base!#REF!</definedName>
    <definedName name="Grace_NC" localSheetId="2">[14]NPV_base!#REF!</definedName>
    <definedName name="Grace_NC">[14]NPV_base!#REF!</definedName>
    <definedName name="IMPORT" localSheetId="0">#REF!</definedName>
    <definedName name="IMPORT" localSheetId="2">#REF!</definedName>
    <definedName name="IMPORT">#REF!</definedName>
    <definedName name="IN_OUT" localSheetId="0">#REF!</definedName>
    <definedName name="IN_OUT" localSheetId="2">#REF!</definedName>
    <definedName name="IN_OUT">#REF!</definedName>
    <definedName name="IN1_" localSheetId="0">#REF!</definedName>
    <definedName name="IN1_" localSheetId="2">#REF!</definedName>
    <definedName name="IN1_">#REF!</definedName>
    <definedName name="Interest_NC" localSheetId="0">[14]NPV_base!#REF!</definedName>
    <definedName name="Interest_NC" localSheetId="2">[14]NPV_base!#REF!</definedName>
    <definedName name="Interest_NC">[14]NPV_base!#REF!</definedName>
    <definedName name="InterestRate" localSheetId="0">#REF!</definedName>
    <definedName name="InterestRate" localSheetId="2">#REF!</definedName>
    <definedName name="InterestRate">#REF!</definedName>
    <definedName name="LUR">[9]Q3!$E$16:$AH$16</definedName>
    <definedName name="MACRO" localSheetId="0">#REF!</definedName>
    <definedName name="MACRO" localSheetId="2">#REF!</definedName>
    <definedName name="MACRO">#REF!</definedName>
    <definedName name="Maturity_NC" localSheetId="0">[14]NPV_base!#REF!</definedName>
    <definedName name="Maturity_NC" localSheetId="2">[14]NPV_base!#REF!</definedName>
    <definedName name="Maturity_NC">[14]NPV_base!#REF!</definedName>
    <definedName name="MCV" localSheetId="2">[15]Q2!$E$101:$AH$101</definedName>
    <definedName name="MCV">[16]Q2!$E$101:$AH$101</definedName>
    <definedName name="MIDDLE" localSheetId="0">#REF!</definedName>
    <definedName name="MIDDLE" localSheetId="2">#REF!</definedName>
    <definedName name="MIDDLE">#REF!</definedName>
    <definedName name="NGDP" localSheetId="2">[15]Q2!$E$54:$AH$54</definedName>
    <definedName name="NGDP">[16]Q2!$E$54:$AH$54</definedName>
    <definedName name="NGDP_RG">[9]Q1!$E$51:$AH$51</definedName>
    <definedName name="OnShow" localSheetId="2">II.5.E.1!OnShow</definedName>
    <definedName name="OnShow">[17]!OnShow</definedName>
    <definedName name="PCPIG">[9]Q3!$E$26:$AH$26</definedName>
    <definedName name="PRICES" localSheetId="0">#REF!</definedName>
    <definedName name="PRICES" localSheetId="2">#REF!</definedName>
    <definedName name="PRICES">#REF!</definedName>
    <definedName name="Print_Area">#N/A</definedName>
    <definedName name="PSECTOR" localSheetId="0">#REF!</definedName>
    <definedName name="PSECTOR" localSheetId="2">#REF!</definedName>
    <definedName name="PSECTOR">#REF!</definedName>
    <definedName name="REDB1" localSheetId="0">#REF!</definedName>
    <definedName name="REDB1" localSheetId="2">#REF!</definedName>
    <definedName name="REDB1">#REF!</definedName>
    <definedName name="REDB2" localSheetId="0">#REF!</definedName>
    <definedName name="REDB2" localSheetId="2">#REF!</definedName>
    <definedName name="REDB2">#REF!</definedName>
    <definedName name="REDB3" localSheetId="0">#REF!</definedName>
    <definedName name="REDB3" localSheetId="2">#REF!</definedName>
    <definedName name="REDB3">#REF!</definedName>
    <definedName name="REDB4" localSheetId="0">#REF!</definedName>
    <definedName name="REDB4" localSheetId="2">#REF!</definedName>
    <definedName name="REDB4">#REF!</definedName>
    <definedName name="REDB5" localSheetId="0">#REF!</definedName>
    <definedName name="REDB5" localSheetId="2">#REF!</definedName>
    <definedName name="REDB5">#REF!</definedName>
    <definedName name="REDB6" localSheetId="0">#REF!</definedName>
    <definedName name="REDB6" localSheetId="2">#REF!</definedName>
    <definedName name="REDB6">#REF!</definedName>
    <definedName name="REDB7" localSheetId="0">#REF!</definedName>
    <definedName name="REDB7" localSheetId="2">#REF!</definedName>
    <definedName name="REDB7">#REF!</definedName>
    <definedName name="REDB8" localSheetId="0">#REF!</definedName>
    <definedName name="REDB8" localSheetId="2">#REF!</definedName>
    <definedName name="REDB8">#REF!</definedName>
    <definedName name="REDB9" localSheetId="0">#REF!</definedName>
    <definedName name="REDB9" localSheetId="2">#REF!</definedName>
    <definedName name="REDB9">#REF!</definedName>
    <definedName name="REDF1" localSheetId="0">#REF!</definedName>
    <definedName name="REDF1" localSheetId="2">#REF!</definedName>
    <definedName name="REDF1">#REF!</definedName>
    <definedName name="REDF2" localSheetId="0">#REF!</definedName>
    <definedName name="REDF2" localSheetId="2">#REF!</definedName>
    <definedName name="REDF2">#REF!</definedName>
    <definedName name="REDF3" localSheetId="0">#REF!</definedName>
    <definedName name="REDF3" localSheetId="2">#REF!</definedName>
    <definedName name="REDF3">#REF!</definedName>
    <definedName name="REDF4" localSheetId="0">#REF!</definedName>
    <definedName name="REDF4" localSheetId="2">#REF!</definedName>
    <definedName name="REDF4">#REF!</definedName>
    <definedName name="REDF5" localSheetId="0">#REF!</definedName>
    <definedName name="REDF5" localSheetId="2">#REF!</definedName>
    <definedName name="REDF5">#REF!</definedName>
    <definedName name="REDF6" localSheetId="0">#REF!</definedName>
    <definedName name="REDF6" localSheetId="2">#REF!</definedName>
    <definedName name="REDF6">#REF!</definedName>
    <definedName name="REDF7" localSheetId="0">#REF!</definedName>
    <definedName name="REDF7" localSheetId="2">#REF!</definedName>
    <definedName name="REDF7">#REF!</definedName>
    <definedName name="rtre" localSheetId="0" hidden="1">{"Main Economic Indicators",#N/A,FALSE,"C"}</definedName>
    <definedName name="rtre" localSheetId="2" hidden="1">{"Main Economic Indicators",#N/A,FALSE,"C"}</definedName>
    <definedName name="rtre" hidden="1">{"Main Economic Indicators",#N/A,FALSE,"C"}</definedName>
    <definedName name="SELECT" localSheetId="0">#REF!</definedName>
    <definedName name="SELECT" localSheetId="2">#REF!</definedName>
    <definedName name="SELECT">#REF!</definedName>
    <definedName name="SERV" localSheetId="0">#REF!</definedName>
    <definedName name="SERV" localSheetId="2">#REF!</definedName>
    <definedName name="SERV">#REF!</definedName>
    <definedName name="STOP" localSheetId="0">#REF!</definedName>
    <definedName name="STOP" localSheetId="2">#REF!</definedName>
    <definedName name="STOP">#REF!</definedName>
    <definedName name="Table1" localSheetId="0">#REF!</definedName>
    <definedName name="Table1" localSheetId="2">#REF!</definedName>
    <definedName name="Table1">#REF!</definedName>
    <definedName name="table19" localSheetId="0">#REF!</definedName>
    <definedName name="table19" localSheetId="2">#REF!</definedName>
    <definedName name="table19">#REF!</definedName>
    <definedName name="table2" localSheetId="0">#REF!</definedName>
    <definedName name="table2" localSheetId="2">#REF!</definedName>
    <definedName name="table2">#REF!</definedName>
    <definedName name="Table20" localSheetId="0">#REF!</definedName>
    <definedName name="Table20" localSheetId="2">#REF!</definedName>
    <definedName name="Table20">#REF!</definedName>
    <definedName name="Table21" localSheetId="0">#REF!</definedName>
    <definedName name="Table21" localSheetId="2">#REF!</definedName>
    <definedName name="Table21">#REF!</definedName>
    <definedName name="Table22" localSheetId="0">#REF!</definedName>
    <definedName name="Table22" localSheetId="2">#REF!</definedName>
    <definedName name="Table22">#REF!</definedName>
    <definedName name="Table222" localSheetId="0">#REF!</definedName>
    <definedName name="Table222" localSheetId="2">#REF!</definedName>
    <definedName name="Table222">#REF!</definedName>
    <definedName name="Table23a" localSheetId="0">#REF!</definedName>
    <definedName name="Table23a" localSheetId="2">#REF!</definedName>
    <definedName name="Table23a">#REF!</definedName>
    <definedName name="Table23b" localSheetId="0">#REF!</definedName>
    <definedName name="Table23b" localSheetId="2">#REF!</definedName>
    <definedName name="Table23b">#REF!</definedName>
    <definedName name="Table25" localSheetId="0">#REF!</definedName>
    <definedName name="Table25" localSheetId="2">#REF!</definedName>
    <definedName name="Table25">#REF!</definedName>
    <definedName name="Table25a" localSheetId="0">#REF!</definedName>
    <definedName name="Table25a" localSheetId="2">#REF!</definedName>
    <definedName name="Table25a">#REF!</definedName>
    <definedName name="Table25b" localSheetId="0">#REF!</definedName>
    <definedName name="Table25b" localSheetId="2">#REF!</definedName>
    <definedName name="Table25b">#REF!</definedName>
    <definedName name="Table26a" localSheetId="0">#REF!</definedName>
    <definedName name="Table26a" localSheetId="2">#REF!</definedName>
    <definedName name="Table26a">#REF!</definedName>
    <definedName name="Table26b" localSheetId="0">#REF!</definedName>
    <definedName name="Table26b" localSheetId="2">#REF!</definedName>
    <definedName name="Table26b">#REF!</definedName>
    <definedName name="table3" localSheetId="0">#REF!</definedName>
    <definedName name="table3" localSheetId="2">#REF!</definedName>
    <definedName name="table3">#REF!</definedName>
    <definedName name="table333" localSheetId="0">#REF!</definedName>
    <definedName name="table333" localSheetId="2">#REF!</definedName>
    <definedName name="table333">#REF!</definedName>
    <definedName name="table4" localSheetId="0">#REF!</definedName>
    <definedName name="table4" localSheetId="2">#REF!</definedName>
    <definedName name="table4">#REF!</definedName>
    <definedName name="table444" localSheetId="0">#REF!</definedName>
    <definedName name="table444" localSheetId="2">#REF!</definedName>
    <definedName name="table444">#REF!</definedName>
    <definedName name="table5" localSheetId="0">#REF!</definedName>
    <definedName name="table5" localSheetId="2">#REF!</definedName>
    <definedName name="table5">#REF!</definedName>
    <definedName name="table555" localSheetId="0">#REF!</definedName>
    <definedName name="table555" localSheetId="2">#REF!</definedName>
    <definedName name="table555">#REF!</definedName>
    <definedName name="_xlnm.Print_Titles" localSheetId="2">[18]Q5!$A$1:$C$65536,[18]Q5!$A$1:$IV$7</definedName>
    <definedName name="_xlnm.Print_Titles">[19]Q5!$A$1:$C$65536,[19]Q5!$A$1:$IV$7</definedName>
    <definedName name="TMG_RPCH">[9]Q5!$E$40:$AH$40</definedName>
    <definedName name="TRISM" localSheetId="0">#REF!</definedName>
    <definedName name="TRISM" localSheetId="2">#REF!</definedName>
    <definedName name="TRISM">#REF!</definedName>
    <definedName name="TXG_RPCH">[9]Q5!$E$32:$AH$32</definedName>
    <definedName name="wrn.Main._.Economic._.Indicators." localSheetId="0" hidden="1">{"Main Economic Indicators",#N/A,FALSE,"C"}</definedName>
    <definedName name="wrn.Main._.Economic._.Indicators." localSheetId="2" hidden="1">{"Main Economic Indicators",#N/A,FALSE,"C"}</definedName>
    <definedName name="wrn.Main._.Economic._.Indicators." hidden="1">{"Main Economic Indicators",#N/A,FALSE,"C"}</definedName>
    <definedName name="XGS" localSheetId="0">#REF!</definedName>
    <definedName name="XGS" localSheetId="2">#REF!</definedName>
    <definedName name="XGS">#REF!</definedName>
    <definedName name="xxWRS_1" localSheetId="0">#REF!</definedName>
    <definedName name="xxWRS_1" localSheetId="2">#REF!</definedName>
    <definedName name="xxWRS_1">#REF!</definedName>
    <definedName name="xxWRS_2" localSheetId="0">#REF!</definedName>
    <definedName name="xxWRS_2" localSheetId="2">#REF!</definedName>
    <definedName name="xxWRS_2">#REF!</definedName>
    <definedName name="xxWRS_3" localSheetId="0">#REF!</definedName>
    <definedName name="xxWRS_3" localSheetId="2">#REF!</definedName>
    <definedName name="xxWRS_3">#REF!</definedName>
    <definedName name="xxWRS_4" localSheetId="0">#REF!</definedName>
    <definedName name="xxWRS_4" localSheetId="2">#REF!</definedName>
    <definedName name="xxWRS_4">#REF!</definedName>
    <definedName name="xxWRS_5" localSheetId="0">#REF!</definedName>
    <definedName name="xxWRS_5" localSheetId="2">#REF!</definedName>
    <definedName name="xxWRS_5">#REF!</definedName>
    <definedName name="xxWRS_6" localSheetId="0">#REF!</definedName>
    <definedName name="xxWRS_6" localSheetId="2">#REF!</definedName>
    <definedName name="xxWRS_6">#REF!</definedName>
    <definedName name="xxWRS_7" localSheetId="0">#REF!</definedName>
    <definedName name="xxWRS_7" localSheetId="2">#REF!</definedName>
    <definedName name="xxWRS_7">#REF!</definedName>
    <definedName name="Year" localSheetId="0">#REF!</definedName>
    <definedName name="Year" localSheetId="2">#REF!</definedName>
    <definedName name="Year">#REF!</definedName>
    <definedName name="Z_1A8C061B_2301_11D3_BFD1_000039E37209_.wvu.Cols" localSheetId="0" hidden="1">#REF!,#REF!,#REF!</definedName>
    <definedName name="Z_1A8C061B_2301_11D3_BFD1_000039E37209_.wvu.Cols" localSheetId="2" hidden="1">#REF!,#REF!,#REF!</definedName>
    <definedName name="Z_1A8C061B_2301_11D3_BFD1_000039E37209_.wvu.Cols" hidden="1">#REF!,#REF!,#REF!</definedName>
    <definedName name="Z_1A8C061B_2301_11D3_BFD1_000039E37209_.wvu.Rows" localSheetId="0" hidden="1">#REF!,#REF!,#REF!</definedName>
    <definedName name="Z_1A8C061B_2301_11D3_BFD1_000039E37209_.wvu.Rows" localSheetId="2" hidden="1">#REF!,#REF!,#REF!</definedName>
    <definedName name="Z_1A8C061B_2301_11D3_BFD1_000039E37209_.wvu.Rows" hidden="1">#REF!,#REF!,#REF!</definedName>
    <definedName name="Z_1A8C061C_2301_11D3_BFD1_000039E37209_.wvu.Cols" localSheetId="0" hidden="1">#REF!,#REF!,#REF!</definedName>
    <definedName name="Z_1A8C061C_2301_11D3_BFD1_000039E37209_.wvu.Cols" localSheetId="2" hidden="1">#REF!,#REF!,#REF!</definedName>
    <definedName name="Z_1A8C061C_2301_11D3_BFD1_000039E37209_.wvu.Cols" hidden="1">#REF!,#REF!,#REF!</definedName>
    <definedName name="Z_1A8C061C_2301_11D3_BFD1_000039E37209_.wvu.Rows" localSheetId="0" hidden="1">#REF!,#REF!,#REF!</definedName>
    <definedName name="Z_1A8C061C_2301_11D3_BFD1_000039E37209_.wvu.Rows" localSheetId="2" hidden="1">#REF!,#REF!,#REF!</definedName>
    <definedName name="Z_1A8C061C_2301_11D3_BFD1_000039E37209_.wvu.Rows" hidden="1">#REF!,#REF!,#REF!</definedName>
    <definedName name="Z_1A8C061E_2301_11D3_BFD1_000039E37209_.wvu.Cols" localSheetId="0" hidden="1">#REF!,#REF!,#REF!</definedName>
    <definedName name="Z_1A8C061E_2301_11D3_BFD1_000039E37209_.wvu.Cols" localSheetId="2" hidden="1">#REF!,#REF!,#REF!</definedName>
    <definedName name="Z_1A8C061E_2301_11D3_BFD1_000039E37209_.wvu.Cols" hidden="1">#REF!,#REF!,#REF!</definedName>
    <definedName name="Z_1A8C061E_2301_11D3_BFD1_000039E37209_.wvu.Rows" localSheetId="0" hidden="1">#REF!,#REF!,#REF!</definedName>
    <definedName name="Z_1A8C061E_2301_11D3_BFD1_000039E37209_.wvu.Rows" localSheetId="2" hidden="1">#REF!,#REF!,#REF!</definedName>
    <definedName name="Z_1A8C061E_2301_11D3_BFD1_000039E37209_.wvu.Rows" hidden="1">#REF!,#REF!,#REF!</definedName>
    <definedName name="Z_1A8C061F_2301_11D3_BFD1_000039E37209_.wvu.Cols" localSheetId="0" hidden="1">#REF!,#REF!,#REF!</definedName>
    <definedName name="Z_1A8C061F_2301_11D3_BFD1_000039E37209_.wvu.Cols" localSheetId="2" hidden="1">#REF!,#REF!,#REF!</definedName>
    <definedName name="Z_1A8C061F_2301_11D3_BFD1_000039E37209_.wvu.Cols" hidden="1">#REF!,#REF!,#REF!</definedName>
    <definedName name="Z_1A8C061F_2301_11D3_BFD1_000039E37209_.wvu.Rows" localSheetId="0" hidden="1">#REF!,#REF!,#REF!</definedName>
    <definedName name="Z_1A8C061F_2301_11D3_BFD1_000039E37209_.wvu.Rows" localSheetId="2" hidden="1">#REF!,#REF!,#REF!</definedName>
    <definedName name="Z_1A8C061F_2301_11D3_BFD1_000039E37209_.wvu.Rows" hidden="1">#REF!,#REF!,#REF!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3" i="5" l="1"/>
  <c r="S12" i="5"/>
  <c r="S11" i="5"/>
  <c r="S10" i="5"/>
  <c r="S9" i="5"/>
  <c r="S8" i="5"/>
  <c r="S7" i="5"/>
  <c r="S6" i="5"/>
  <c r="S5" i="5"/>
  <c r="S4" i="5"/>
  <c r="E23" i="4" l="1"/>
  <c r="D23" i="4"/>
  <c r="C23" i="4"/>
  <c r="E18" i="4"/>
  <c r="D18" i="4"/>
  <c r="C18" i="4"/>
  <c r="E13" i="4"/>
  <c r="D13" i="4"/>
  <c r="C13" i="4"/>
  <c r="D8" i="4"/>
  <c r="E8" i="4"/>
  <c r="C8" i="4"/>
  <c r="F12" i="1" l="1"/>
  <c r="I12" i="1" s="1"/>
</calcChain>
</file>

<file path=xl/sharedStrings.xml><?xml version="1.0" encoding="utf-8"?>
<sst xmlns="http://schemas.openxmlformats.org/spreadsheetml/2006/main" count="69" uniqueCount="56">
  <si>
    <t>**** Por ser un flujo anual no lo acumulamos. Para el periodo se calcula el promedio simple</t>
  </si>
  <si>
    <t>*** Variación de las reservas internacionales en cada año. Para el periodo es con respecto al año anterior al mismo.</t>
  </si>
  <si>
    <t>** Tasa media de crecimiento anual (tmca) en el periodo</t>
  </si>
  <si>
    <t>*Tasa de crecimiento anual</t>
  </si>
  <si>
    <t>PIB Sector secundario</t>
  </si>
  <si>
    <t>PIB</t>
  </si>
  <si>
    <t>Resultados</t>
  </si>
  <si>
    <t>Depreciación del tipo de cambio</t>
  </si>
  <si>
    <t>Déficit fiscal/PIB****</t>
  </si>
  <si>
    <t>Oferta monetaria</t>
  </si>
  <si>
    <t>Política económica</t>
  </si>
  <si>
    <t>Reservas internacionales (md) ***</t>
  </si>
  <si>
    <t>Términos de intercambio</t>
  </si>
  <si>
    <t xml:space="preserve">Exportaciones </t>
  </si>
  <si>
    <t>Efecto externo t/c</t>
  </si>
  <si>
    <t>1937-1938**</t>
  </si>
  <si>
    <t>1938*</t>
  </si>
  <si>
    <t>1937*</t>
  </si>
  <si>
    <t>1930-1932**</t>
  </si>
  <si>
    <t>1932*</t>
  </si>
  <si>
    <t>1931*</t>
  </si>
  <si>
    <t>1930*</t>
  </si>
  <si>
    <t>Recesión 1937-1938*</t>
  </si>
  <si>
    <t>Gran Depresión 1930-1932</t>
  </si>
  <si>
    <t>Sector primario</t>
  </si>
  <si>
    <t>Sector secundario</t>
  </si>
  <si>
    <t>Sector Terciario</t>
  </si>
  <si>
    <t>2. Población ocupada personas</t>
  </si>
  <si>
    <t>3. Productividad (1/2)</t>
  </si>
  <si>
    <t>1. PIB real en pesos de 1950</t>
  </si>
  <si>
    <t>PIB total</t>
  </si>
  <si>
    <t>4. Productividad en tmca*</t>
  </si>
  <si>
    <t>Fuente: Solís (2005) e INEGI (2015). Calculos propios. La productividad se calculo como el PIB total y sectorial dividido por la población ocupada en la economía y sector. *Tasa media de crecimiento anual en la década.</t>
  </si>
  <si>
    <t>Periodo</t>
  </si>
  <si>
    <t>Dotaciones</t>
  </si>
  <si>
    <t>Beneficiarios</t>
  </si>
  <si>
    <t>Total</t>
  </si>
  <si>
    <t>Riego</t>
  </si>
  <si>
    <t>Temporal</t>
  </si>
  <si>
    <t>Agostadero</t>
  </si>
  <si>
    <t>Monte</t>
  </si>
  <si>
    <t>Desértica</t>
  </si>
  <si>
    <t>Indefinida</t>
  </si>
  <si>
    <t>1915-1934</t>
  </si>
  <si>
    <t>1935-1940</t>
  </si>
  <si>
    <t>1941-1946</t>
  </si>
  <si>
    <t>1947-1952</t>
  </si>
  <si>
    <t>1953-1958</t>
  </si>
  <si>
    <t>1959-1964</t>
  </si>
  <si>
    <t>1965-1970</t>
  </si>
  <si>
    <t>1971-1976</t>
  </si>
  <si>
    <t>1977-1982</t>
  </si>
  <si>
    <t>Fuente:INEGI (2015)</t>
  </si>
  <si>
    <t>Cuadro II.5.A.1. Dotación de tierras según tipo de tierra en millones de hectáreas</t>
  </si>
  <si>
    <t>Cuadro II.5.E.1. Comparación de la Gran Depresión de 1930-1932 con la crisis de 1937-1938</t>
  </si>
  <si>
    <t>Cuadro II.5.A.2 Productividad total y sectorial, 1921-1950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</si>
</sst>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(* #,##0.00_);_(* \(#,##0.00\);_(* &quot;-&quot;??_);_(@_)"/>
    <numFmt numFmtId="164" formatCode="#,##0.0"/>
    <numFmt numFmtId="165" formatCode="0.0"/>
    <numFmt numFmtId="166" formatCode="_(* #,##0.0_);_(* \(#,##0.0\);_(* &quot;-&quot;??_);_(@_)"/>
    <numFmt numFmtId="167" formatCode="#,##0.000"/>
    <numFmt numFmtId="168" formatCode="#,##0.00000"/>
    <numFmt numFmtId="169" formatCode="#,##0.000000"/>
    <numFmt numFmtId="170" formatCode="######"/>
    <numFmt numFmtId="171" formatCode="###\ ###\ ###\ ##0"/>
  </numFmts>
  <fonts count="1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FF0000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Calibri"/>
      <family val="2"/>
    </font>
    <font>
      <b/>
      <sz val="11"/>
      <color theme="1"/>
      <name val="Times New Roman"/>
      <family val="1"/>
    </font>
    <font>
      <sz val="10"/>
      <name val="MS Sans Serif"/>
      <family val="2"/>
    </font>
    <font>
      <b/>
      <sz val="12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0" fillId="0" borderId="0"/>
  </cellStyleXfs>
  <cellXfs count="107">
    <xf numFmtId="0" fontId="0" fillId="0" borderId="0" xfId="0"/>
    <xf numFmtId="0" fontId="1" fillId="0" borderId="0" xfId="1"/>
    <xf numFmtId="0" fontId="2" fillId="0" borderId="0" xfId="0" applyFont="1" applyFill="1" applyBorder="1"/>
    <xf numFmtId="0" fontId="3" fillId="0" borderId="0" xfId="0" applyFont="1" applyFill="1" applyBorder="1"/>
    <xf numFmtId="164" fontId="2" fillId="0" borderId="0" xfId="0" applyNumberFormat="1" applyFont="1" applyFill="1" applyBorder="1"/>
    <xf numFmtId="165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 indent="1"/>
    </xf>
    <xf numFmtId="166" fontId="2" fillId="0" borderId="0" xfId="0" applyNumberFormat="1" applyFont="1" applyFill="1" applyBorder="1" applyAlignment="1">
      <alignment horizontal="left" indent="1"/>
    </xf>
    <xf numFmtId="166" fontId="2" fillId="0" borderId="0" xfId="0" applyNumberFormat="1" applyFont="1" applyFill="1" applyBorder="1" applyAlignment="1">
      <alignment horizontal="right" indent="1"/>
    </xf>
    <xf numFmtId="166" fontId="4" fillId="0" borderId="0" xfId="0" applyNumberFormat="1" applyFont="1" applyFill="1" applyBorder="1" applyAlignment="1">
      <alignment horizontal="left" indent="1"/>
    </xf>
    <xf numFmtId="166" fontId="4" fillId="0" borderId="0" xfId="0" applyNumberFormat="1" applyFont="1" applyFill="1" applyBorder="1"/>
    <xf numFmtId="0" fontId="2" fillId="0" borderId="0" xfId="0" applyFont="1" applyFill="1" applyBorder="1" applyAlignment="1">
      <alignment horizontal="left" indent="1"/>
    </xf>
    <xf numFmtId="166" fontId="2" fillId="0" borderId="0" xfId="0" applyNumberFormat="1" applyFont="1" applyFill="1" applyBorder="1"/>
    <xf numFmtId="0" fontId="5" fillId="0" borderId="0" xfId="1" applyFont="1" applyAlignment="1">
      <alignment vertical="top" wrapText="1"/>
    </xf>
    <xf numFmtId="43" fontId="4" fillId="0" borderId="0" xfId="0" applyNumberFormat="1" applyFont="1" applyFill="1" applyBorder="1" applyAlignment="1">
      <alignment horizontal="left" indent="1"/>
    </xf>
    <xf numFmtId="43" fontId="4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left" indent="1"/>
    </xf>
    <xf numFmtId="165" fontId="6" fillId="0" borderId="1" xfId="1" applyNumberFormat="1" applyFont="1" applyBorder="1"/>
    <xf numFmtId="164" fontId="6" fillId="0" borderId="1" xfId="1" applyNumberFormat="1" applyFont="1" applyBorder="1" applyAlignment="1"/>
    <xf numFmtId="0" fontId="6" fillId="0" borderId="1" xfId="1" applyFont="1" applyBorder="1" applyAlignment="1">
      <alignment horizontal="left" indent="1"/>
    </xf>
    <xf numFmtId="0" fontId="6" fillId="0" borderId="0" xfId="1" applyFont="1"/>
    <xf numFmtId="164" fontId="6" fillId="0" borderId="0" xfId="1" applyNumberFormat="1" applyFont="1" applyFill="1" applyBorder="1" applyAlignment="1">
      <alignment horizontal="right"/>
    </xf>
    <xf numFmtId="0" fontId="6" fillId="0" borderId="0" xfId="1" applyFont="1" applyAlignment="1">
      <alignment horizontal="left" indent="1"/>
    </xf>
    <xf numFmtId="0" fontId="7" fillId="0" borderId="0" xfId="1" applyFont="1"/>
    <xf numFmtId="0" fontId="2" fillId="0" borderId="0" xfId="0" applyFont="1" applyFill="1" applyBorder="1" applyAlignment="1">
      <alignment horizontal="left"/>
    </xf>
    <xf numFmtId="165" fontId="6" fillId="0" borderId="0" xfId="1" applyNumberFormat="1" applyFont="1"/>
    <xf numFmtId="165" fontId="6" fillId="0" borderId="0" xfId="1" applyNumberFormat="1" applyFont="1" applyBorder="1"/>
    <xf numFmtId="0" fontId="6" fillId="0" borderId="0" xfId="1" applyFont="1" applyBorder="1" applyAlignment="1">
      <alignment horizontal="left" indent="1"/>
    </xf>
    <xf numFmtId="0" fontId="6" fillId="0" borderId="0" xfId="1" applyFont="1" applyBorder="1"/>
    <xf numFmtId="0" fontId="7" fillId="0" borderId="0" xfId="1" applyFont="1" applyBorder="1"/>
    <xf numFmtId="164" fontId="6" fillId="0" borderId="0" xfId="1" applyNumberFormat="1" applyFont="1"/>
    <xf numFmtId="164" fontId="6" fillId="0" borderId="0" xfId="1" applyNumberFormat="1" applyFont="1" applyAlignment="1">
      <alignment horizontal="right"/>
    </xf>
    <xf numFmtId="164" fontId="6" fillId="0" borderId="0" xfId="1" applyNumberFormat="1" applyFont="1" applyBorder="1"/>
    <xf numFmtId="0" fontId="6" fillId="0" borderId="0" xfId="1" applyFont="1" applyFill="1" applyBorder="1" applyAlignment="1">
      <alignment horizontal="right"/>
    </xf>
    <xf numFmtId="165" fontId="6" fillId="0" borderId="0" xfId="1" applyNumberFormat="1" applyFont="1" applyAlignment="1">
      <alignment horizontal="right"/>
    </xf>
    <xf numFmtId="0" fontId="6" fillId="0" borderId="0" xfId="1" applyFont="1" applyBorder="1" applyAlignment="1">
      <alignment horizontal="right" wrapText="1"/>
    </xf>
    <xf numFmtId="165" fontId="6" fillId="0" borderId="0" xfId="1" applyNumberFormat="1" applyFont="1" applyBorder="1" applyAlignment="1">
      <alignment horizontal="right" wrapText="1"/>
    </xf>
    <xf numFmtId="0" fontId="7" fillId="0" borderId="1" xfId="1" applyFont="1" applyBorder="1" applyAlignment="1">
      <alignment horizontal="center" wrapText="1"/>
    </xf>
    <xf numFmtId="0" fontId="8" fillId="0" borderId="0" xfId="0" applyFont="1" applyFill="1" applyBorder="1"/>
    <xf numFmtId="0" fontId="1" fillId="0" borderId="1" xfId="1" applyBorder="1"/>
    <xf numFmtId="0" fontId="1" fillId="0" borderId="0" xfId="1" applyBorder="1"/>
    <xf numFmtId="0" fontId="7" fillId="0" borderId="0" xfId="1" applyFont="1" applyBorder="1" applyAlignment="1">
      <alignment horizontal="center" wrapText="1"/>
    </xf>
    <xf numFmtId="0" fontId="6" fillId="0" borderId="0" xfId="1" applyFont="1" applyBorder="1" applyAlignment="1">
      <alignment horizontal="left" vertical="top"/>
    </xf>
    <xf numFmtId="0" fontId="6" fillId="0" borderId="0" xfId="1" applyFont="1" applyFill="1" applyBorder="1" applyAlignment="1">
      <alignment horizontal="left" vertical="top"/>
    </xf>
    <xf numFmtId="0" fontId="6" fillId="0" borderId="0" xfId="1" applyFont="1" applyAlignment="1">
      <alignment horizontal="left" wrapText="1"/>
    </xf>
    <xf numFmtId="0" fontId="5" fillId="0" borderId="0" xfId="1" applyFont="1" applyAlignment="1">
      <alignment horizontal="left" vertical="top" wrapText="1"/>
    </xf>
    <xf numFmtId="0" fontId="7" fillId="0" borderId="0" xfId="1" applyFont="1" applyBorder="1" applyAlignment="1">
      <alignment horizontal="left"/>
    </xf>
    <xf numFmtId="0" fontId="2" fillId="0" borderId="0" xfId="1" applyFont="1" applyFill="1" applyBorder="1" applyAlignment="1">
      <alignment horizontal="left" indent="1"/>
    </xf>
    <xf numFmtId="0" fontId="2" fillId="0" borderId="0" xfId="1" applyFont="1" applyFill="1" applyBorder="1" applyAlignment="1">
      <alignment horizontal="left" indent="2"/>
    </xf>
    <xf numFmtId="0" fontId="2" fillId="0" borderId="0" xfId="1" applyFont="1" applyFill="1" applyBorder="1" applyAlignment="1">
      <alignment horizontal="left" indent="3"/>
    </xf>
    <xf numFmtId="164" fontId="2" fillId="0" borderId="0" xfId="1" applyNumberFormat="1" applyFont="1" applyFill="1" applyBorder="1" applyAlignment="1">
      <alignment horizontal="left" indent="3"/>
    </xf>
    <xf numFmtId="164" fontId="2" fillId="0" borderId="0" xfId="1" applyNumberFormat="1" applyFont="1" applyFill="1" applyBorder="1" applyAlignment="1"/>
    <xf numFmtId="3" fontId="2" fillId="0" borderId="0" xfId="1" applyNumberFormat="1" applyFont="1" applyFill="1" applyBorder="1"/>
    <xf numFmtId="164" fontId="2" fillId="0" borderId="0" xfId="1" applyNumberFormat="1" applyFont="1" applyFill="1" applyBorder="1" applyAlignment="1">
      <alignment horizontal="right"/>
    </xf>
    <xf numFmtId="0" fontId="9" fillId="0" borderId="0" xfId="1" applyFont="1" applyBorder="1"/>
    <xf numFmtId="164" fontId="3" fillId="0" borderId="0" xfId="1" applyNumberFormat="1" applyFont="1" applyFill="1" applyBorder="1" applyAlignment="1">
      <alignment horizontal="center"/>
    </xf>
    <xf numFmtId="0" fontId="7" fillId="0" borderId="0" xfId="1" applyFont="1" applyBorder="1" applyAlignment="1">
      <alignment horizontal="center"/>
    </xf>
    <xf numFmtId="0" fontId="6" fillId="0" borderId="0" xfId="1" applyFont="1" applyBorder="1" applyAlignment="1"/>
    <xf numFmtId="0" fontId="6" fillId="0" borderId="0" xfId="0" applyFont="1"/>
    <xf numFmtId="164" fontId="6" fillId="0" borderId="0" xfId="0" applyNumberFormat="1" applyFont="1"/>
    <xf numFmtId="3" fontId="6" fillId="0" borderId="0" xfId="0" applyNumberFormat="1" applyFont="1"/>
    <xf numFmtId="167" fontId="6" fillId="0" borderId="0" xfId="0" applyNumberFormat="1" applyFont="1"/>
    <xf numFmtId="169" fontId="6" fillId="0" borderId="0" xfId="0" applyNumberFormat="1" applyFont="1"/>
    <xf numFmtId="0" fontId="7" fillId="0" borderId="0" xfId="0" applyFont="1"/>
    <xf numFmtId="4" fontId="6" fillId="0" borderId="0" xfId="0" applyNumberFormat="1" applyFont="1"/>
    <xf numFmtId="0" fontId="6" fillId="0" borderId="3" xfId="0" applyFont="1" applyBorder="1"/>
    <xf numFmtId="0" fontId="6" fillId="0" borderId="1" xfId="0" applyFont="1" applyBorder="1"/>
    <xf numFmtId="164" fontId="6" fillId="0" borderId="1" xfId="0" applyNumberFormat="1" applyFont="1" applyBorder="1"/>
    <xf numFmtId="0" fontId="7" fillId="0" borderId="3" xfId="0" applyFont="1" applyBorder="1" applyAlignment="1">
      <alignment horizontal="center"/>
    </xf>
    <xf numFmtId="170" fontId="11" fillId="0" borderId="0" xfId="3" applyNumberFormat="1" applyFont="1" applyFill="1" applyBorder="1" applyAlignment="1">
      <alignment horizontal="left"/>
    </xf>
    <xf numFmtId="171" fontId="12" fillId="0" borderId="0" xfId="3" applyNumberFormat="1" applyFont="1" applyFill="1" applyBorder="1" applyAlignment="1">
      <alignment horizontal="right"/>
    </xf>
    <xf numFmtId="170" fontId="11" fillId="0" borderId="3" xfId="3" applyNumberFormat="1" applyFont="1" applyFill="1" applyBorder="1" applyAlignment="1">
      <alignment horizontal="center" vertical="center" wrapText="1"/>
    </xf>
    <xf numFmtId="171" fontId="11" fillId="0" borderId="3" xfId="3" applyNumberFormat="1" applyFont="1" applyFill="1" applyBorder="1" applyAlignment="1">
      <alignment horizontal="center" vertical="center"/>
    </xf>
    <xf numFmtId="171" fontId="11" fillId="0" borderId="3" xfId="3" applyNumberFormat="1" applyFont="1" applyFill="1" applyBorder="1" applyAlignment="1">
      <alignment horizontal="center"/>
    </xf>
    <xf numFmtId="170" fontId="12" fillId="0" borderId="0" xfId="3" applyNumberFormat="1" applyFont="1" applyFill="1" applyBorder="1" applyAlignment="1">
      <alignment horizontal="left"/>
    </xf>
    <xf numFmtId="3" fontId="12" fillId="0" borderId="0" xfId="3" applyNumberFormat="1" applyFont="1" applyFill="1" applyBorder="1" applyAlignment="1">
      <alignment horizontal="right"/>
    </xf>
    <xf numFmtId="164" fontId="12" fillId="0" borderId="0" xfId="3" applyNumberFormat="1" applyFont="1" applyFill="1" applyBorder="1" applyAlignment="1">
      <alignment horizontal="right"/>
    </xf>
    <xf numFmtId="170" fontId="12" fillId="0" borderId="1" xfId="3" applyNumberFormat="1" applyFont="1" applyFill="1" applyBorder="1" applyAlignment="1">
      <alignment horizontal="left"/>
    </xf>
    <xf numFmtId="3" fontId="12" fillId="0" borderId="1" xfId="3" applyNumberFormat="1" applyFont="1" applyFill="1" applyBorder="1" applyAlignment="1">
      <alignment horizontal="right"/>
    </xf>
    <xf numFmtId="164" fontId="12" fillId="0" borderId="1" xfId="3" applyNumberFormat="1" applyFont="1" applyFill="1" applyBorder="1" applyAlignment="1">
      <alignment horizontal="right"/>
    </xf>
    <xf numFmtId="164" fontId="6" fillId="0" borderId="0" xfId="1" applyNumberFormat="1" applyFont="1" applyBorder="1" applyAlignment="1">
      <alignment horizontal="right"/>
    </xf>
    <xf numFmtId="0" fontId="7" fillId="0" borderId="0" xfId="1" applyFont="1" applyBorder="1" applyAlignment="1">
      <alignment wrapText="1"/>
    </xf>
    <xf numFmtId="0" fontId="6" fillId="0" borderId="0" xfId="1" applyFont="1" applyBorder="1" applyAlignment="1">
      <alignment wrapText="1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wrapText="1"/>
    </xf>
    <xf numFmtId="0" fontId="9" fillId="0" borderId="0" xfId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0" xfId="1" applyBorder="1" applyAlignment="1">
      <alignment wrapText="1"/>
    </xf>
    <xf numFmtId="0" fontId="6" fillId="0" borderId="0" xfId="0" applyFont="1" applyBorder="1" applyAlignment="1">
      <alignment horizontal="left" vertical="top" wrapText="1"/>
    </xf>
    <xf numFmtId="170" fontId="12" fillId="0" borderId="2" xfId="3" applyNumberFormat="1" applyFont="1" applyFill="1" applyBorder="1" applyAlignment="1">
      <alignment horizontal="left"/>
    </xf>
    <xf numFmtId="0" fontId="6" fillId="0" borderId="2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7" fillId="0" borderId="1" xfId="1" applyFont="1" applyBorder="1" applyAlignment="1">
      <alignment horizontal="left" wrapText="1"/>
    </xf>
    <xf numFmtId="0" fontId="6" fillId="0" borderId="2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7" fillId="0" borderId="2" xfId="1" applyFont="1" applyBorder="1" applyAlignment="1">
      <alignment horizontal="center" wrapText="1"/>
    </xf>
    <xf numFmtId="0" fontId="5" fillId="0" borderId="0" xfId="1" applyFont="1" applyAlignment="1">
      <alignment horizontal="left" vertical="top" wrapText="1"/>
    </xf>
    <xf numFmtId="0" fontId="6" fillId="0" borderId="0" xfId="1" applyFont="1" applyAlignment="1">
      <alignment horizontal="left" wrapText="1"/>
    </xf>
    <xf numFmtId="0" fontId="6" fillId="0" borderId="0" xfId="1" applyFont="1" applyFill="1" applyBorder="1" applyAlignment="1">
      <alignment horizontal="left" vertical="top"/>
    </xf>
    <xf numFmtId="0" fontId="6" fillId="0" borderId="2" xfId="1" applyFont="1" applyBorder="1" applyAlignment="1">
      <alignment horizontal="left" vertical="top"/>
    </xf>
    <xf numFmtId="0" fontId="7" fillId="0" borderId="0" xfId="0" applyFont="1" applyBorder="1"/>
    <xf numFmtId="0" fontId="6" fillId="0" borderId="0" xfId="0" applyFont="1" applyBorder="1"/>
    <xf numFmtId="0" fontId="7" fillId="0" borderId="0" xfId="0" applyFont="1" applyBorder="1" applyAlignment="1">
      <alignment horizontal="center"/>
    </xf>
    <xf numFmtId="164" fontId="6" fillId="0" borderId="0" xfId="0" applyNumberFormat="1" applyFont="1" applyBorder="1"/>
    <xf numFmtId="3" fontId="6" fillId="0" borderId="0" xfId="0" applyNumberFormat="1" applyFont="1" applyBorder="1"/>
    <xf numFmtId="168" fontId="6" fillId="0" borderId="0" xfId="0" applyNumberFormat="1" applyFont="1" applyBorder="1"/>
    <xf numFmtId="169" fontId="6" fillId="0" borderId="0" xfId="0" applyNumberFormat="1" applyFont="1" applyBorder="1"/>
  </cellXfs>
  <cellStyles count="4">
    <cellStyle name="Millares 2" xfId="2"/>
    <cellStyle name="Normal" xfId="0" builtinId="0"/>
    <cellStyle name="Normal 3" xfId="1"/>
    <cellStyle name="Normal_82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C2/BRB/Sector%20Data/Fiscal/current%20data%20files/BRB_Fisca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Central%20America/Panam&#225;/Data%20base/Short%20term/Archive/2008/Panama%20Data%20Bank%20Sep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WSAMUEL/My%20Local%20Documents/Barbados/WEO_Assumption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Documents%20and%20Settings\SEBLE\My%20Local%20Documents\Barbados_Mission\Barbados_AssumptionsWEO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ropbox/Dr.%20Sergio%20Marti&#769;n/FPSGWN03P/WHD/Documents%20and%20Settings/SEBLE/My%20Local%20Documents/Barbados_Mission/Barbados_AssumptionsWEO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HIPC/2007%20DSA%20_%202nd%20Review/Haiti%20-%20Low-Income-Country-External-DS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mydocs\WEOTemplate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ropbox/Dr.%20Sergio%20Marti&#769;n/FPSGWN03P/WHD/mydocs/WEOTemplate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C:/Users/Sergio/Dropbox/Dr.%20Sergio%20Mart&#237;n/PIB%20POT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S2\NIC\WEO\2002\December\WEO%20December%2020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ocuments/Documentos%20base%20Sergio%20Marti&#769;n/A:/DATA/S2/NIC/WEO/2002/December/WEO%20December%2020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ropbox/Dr.%20Sergio%20Marti&#769;n/Fpsswn05d/WHD/DATA/COUNTRY/Ghana/q-drive/GHA/External/GHABO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5d\WHD\DATA\COUNTRY\Ghana\q-drive\GHA\External\GHA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Fpsswn05d/WHD/DATA/COUNTRY/Ghana/q-drive/GHA/External/GHABOP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ocuments/Documentos%20base%20Sergio%20Marti&#769;n/A:/DATA/LCA/REAL/CONTEN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LCA\REAL\CONTEN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5d\WHD\TEMP\My%20Documents\Moz\E-Final\BOP9703_stres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ropbox/Dr.%20Sergio%20Marti&#769;n/Fpsswn05d/WHD/TEMP/My%20Documents/Moz/E-Final/BOP9703_stres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MARTIN/Local%20Settings/Temporary%20Internet%20Files/OLK189/wrs27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ckfile"/>
      <sheetName val="Reserve-Tour"/>
      <sheetName val="Raw BOP Data (2)"/>
      <sheetName val="C"/>
      <sheetName val="Data"/>
      <sheetName val="SHARE"/>
      <sheetName val="CG"/>
      <sheetName val="PE"/>
      <sheetName val="NIS"/>
      <sheetName val="PS"/>
      <sheetName val="FIN"/>
      <sheetName val="OUT"/>
      <sheetName val="ADebt"/>
      <sheetName val="QDebt"/>
      <sheetName val="Growth Data"/>
      <sheetName val="CA input"/>
      <sheetName val="CapA input"/>
      <sheetName val="CBB's BOP"/>
      <sheetName val="Projections"/>
      <sheetName val="Old BOP backup"/>
      <sheetName val="Raw Debt Data"/>
      <sheetName val="Exog Assumption-Originaol"/>
      <sheetName val="BOP-Adjustment"/>
      <sheetName val="ControlSheet"/>
      <sheetName val="QDATA"/>
      <sheetName val="FImp"/>
      <sheetName val="Check"/>
      <sheetName val="FDSA"/>
      <sheetName val="XDSA"/>
      <sheetName val="Micro"/>
      <sheetName val="SEI"/>
      <sheetName val="WEO4"/>
      <sheetName val="WEO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Table No.1-CPI"/>
      <sheetName val="No.1-1-CPI"/>
      <sheetName val="Table No.2-Man.Prod.Index"/>
      <sheetName val="Table No.3-Int.rates on time"/>
      <sheetName val="Table No.4-Int.rate loans"/>
      <sheetName val="Table No.5-Employment"/>
      <sheetName val="Table No.6-Manufacturing busine"/>
      <sheetName val="Table No.7-Wholesales"/>
      <sheetName val="Table No.8-Retail Trade"/>
      <sheetName val="Table No.9-Services"/>
      <sheetName val="Table No.10-Hotels and rest"/>
      <sheetName val="Table No.11-Ind. industrial act"/>
      <sheetName val="Table No.12-Ind. Consumption"/>
      <sheetName val="Table No.13-Real and CurrentGDP"/>
      <sheetName val="Table No.14-Real GDP by sector"/>
      <sheetName val="Table No.15-Annual rate of real"/>
      <sheetName val="Table No.16-Quarterly rate of g"/>
      <sheetName val="Table No.17-Nominal GDP by sect"/>
      <sheetName val="Table No.18-Exports goods+servi"/>
      <sheetName val="Table No.19-Imports"/>
      <sheetName val="Table No.20-Balance of Payments"/>
      <sheetName val="Table No.21-Construction"/>
      <sheetName val="Table No.22-Government revenues"/>
      <sheetName val="Table No.23-Goverment expenditu"/>
      <sheetName val="Table No.24-NFPS"/>
      <sheetName val="Table No.25-OCG"/>
      <sheetName val="Table No.26-Public Debt"/>
      <sheetName val="Table No.27-Deposits and loans"/>
      <sheetName val="Table No.28-Bank loans by secto"/>
      <sheetName val="Table No.29-Int.rates mortgage"/>
      <sheetName val="Table No.30-Monly Index of Econ"/>
      <sheetName val="Table No.31-Stock"/>
      <sheetName val="Table No.32-Interbank ra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</sheetNames>
    <sheetDataSet>
      <sheetData sheetId="0" refreshError="1">
        <row r="2">
          <cell r="A2">
            <v>316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7">
          <cell r="D67" t="str">
            <v>06/13/2001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6">
          <cell r="D66" t="str">
            <v>S2002PUB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Output Database"/>
      <sheetName val="Input_external"/>
      <sheetName val="Input debt service"/>
      <sheetName val="Inp_Outp_debt"/>
      <sheetName val="Tab11_macro"/>
      <sheetName val="SR_Table_Baseline"/>
      <sheetName val="SR_Table_Stress"/>
      <sheetName val="Panel Chart"/>
      <sheetName val="Baseline"/>
      <sheetName val="A1_historical"/>
      <sheetName val="A2_financing"/>
      <sheetName val="B1_GDP"/>
      <sheetName val="B2_exports"/>
      <sheetName val="B3_deflator"/>
      <sheetName val="B4_non-debt flows"/>
      <sheetName val="B5_Combo"/>
      <sheetName val="B6_30%depr"/>
      <sheetName val="NPV_base"/>
      <sheetName val="NPV Stress"/>
      <sheetName val="NPV Stress_A2"/>
      <sheetName val="Chart Data"/>
      <sheetName val="Debt Accumulation"/>
      <sheetName val="NPV-GDP"/>
      <sheetName val="NPV-Exports"/>
      <sheetName val="NPV-Revenue"/>
      <sheetName val="DS-Exports"/>
      <sheetName val="DS-Revenues"/>
      <sheetName val="Chart Output"/>
      <sheetName val="Control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1"/>
      <sheetName val="Q2"/>
      <sheetName val="Q3"/>
      <sheetName val="Q4"/>
      <sheetName val="Q5"/>
      <sheetName val="Q6"/>
      <sheetName val="Q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2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 POT"/>
    </sheetNames>
    <definedNames>
      <definedName name="OnShow"/>
    </defined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5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_GAS-GEE"/>
      <sheetName val="Monthly Debt service"/>
      <sheetName val="cash flow"/>
      <sheetName val="RMe"/>
      <sheetName val="TOC"/>
      <sheetName val="IN"/>
      <sheetName val="OUT"/>
      <sheetName val="OldOut"/>
      <sheetName val="OUT (2)"/>
      <sheetName val="Asp"/>
      <sheetName val="T-DSvc"/>
      <sheetName val="T-BOP"/>
      <sheetName val="T-DSA"/>
      <sheetName val="2001Cshflw"/>
      <sheetName val="2002Cshflw"/>
      <sheetName val="2003Cshflw"/>
      <sheetName val="2004Cshflw"/>
      <sheetName val="Main"/>
      <sheetName val="Ind"/>
      <sheetName val="X"/>
      <sheetName val="X-Id"/>
      <sheetName val="M"/>
      <sheetName val="M-Id"/>
      <sheetName val="Svc"/>
      <sheetName val="Int"/>
      <sheetName val="Tr"/>
      <sheetName val="Dsb"/>
      <sheetName val="Amt"/>
      <sheetName val="Req"/>
      <sheetName val="IMF"/>
      <sheetName val="NIR"/>
      <sheetName val="BOG"/>
      <sheetName val="Dbt"/>
      <sheetName val="HIPC-rlf"/>
      <sheetName val="T-BOP-DSA"/>
      <sheetName val="nominal relief "/>
      <sheetName val="DSA1001"/>
      <sheetName val="Null1"/>
      <sheetName val="WetaOld"/>
      <sheetName val="NEW-BIL"/>
      <sheetName val="ControlSheet"/>
      <sheetName val="T-Rq"/>
      <sheetName val="T-IMF"/>
      <sheetName val="EU-OUT"/>
      <sheetName val="Table 33"/>
      <sheetName val="Table 34"/>
      <sheetName val="Table 35"/>
      <sheetName val="Table 37"/>
      <sheetName val="Table 3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Data(2)"/>
      <sheetName val="Tab 2"/>
      <sheetName val="Tab 3"/>
      <sheetName val="Tab 12"/>
      <sheetName val="Tab 13"/>
      <sheetName val="Tab 14"/>
      <sheetName val="Tab 15"/>
      <sheetName val="Tab 18"/>
      <sheetName val="Tab 19"/>
      <sheetName val="Tab 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</sheetNames>
    <sheetDataSet>
      <sheetData sheetId="0" refreshError="1"/>
      <sheetData sheetId="1" refreshError="1">
        <row r="18">
          <cell r="AK18">
            <v>-1117.27</v>
          </cell>
        </row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>
        <row r="51">
          <cell r="F51">
            <v>5.3608336101258409</v>
          </cell>
          <cell r="G51">
            <v>-0.81682463611383993</v>
          </cell>
          <cell r="H51">
            <v>4.6146778524667118</v>
          </cell>
          <cell r="I51">
            <v>-1.5656649074290381</v>
          </cell>
          <cell r="J51">
            <v>-4.0836366667023825</v>
          </cell>
          <cell r="K51">
            <v>-1.0154667775466133</v>
          </cell>
          <cell r="L51">
            <v>-0.7058805577896391</v>
          </cell>
          <cell r="M51">
            <v>-12.450240574511408</v>
          </cell>
          <cell r="N51">
            <v>-1.6943633009305556</v>
          </cell>
          <cell r="O51">
            <v>-0.1321595156847846</v>
          </cell>
          <cell r="P51">
            <v>-0.15438839007728017</v>
          </cell>
          <cell r="Q51">
            <v>0.39999759843468802</v>
          </cell>
          <cell r="R51">
            <v>-0.20000457417072032</v>
          </cell>
          <cell r="S51">
            <v>3.3000032167462479</v>
          </cell>
          <cell r="T51">
            <v>4.3000000000001846</v>
          </cell>
          <cell r="U51">
            <v>4.7999999999997112</v>
          </cell>
          <cell r="V51">
            <v>5.1021668211466409</v>
          </cell>
          <cell r="W51">
            <v>4.0651601679103342</v>
          </cell>
          <cell r="X51">
            <v>6.9999999999997886</v>
          </cell>
          <cell r="Y51">
            <v>4.2000000000000277</v>
          </cell>
          <cell r="Z51">
            <v>3.0000000000001785</v>
          </cell>
          <cell r="AA51">
            <v>0.99999999999989264</v>
          </cell>
          <cell r="AB51">
            <v>2.3000000000001188</v>
          </cell>
          <cell r="AC51">
            <v>3.6999999999998736</v>
          </cell>
          <cell r="AD51">
            <v>5.0000000000001963</v>
          </cell>
          <cell r="AE51">
            <v>5.4999999999998623</v>
          </cell>
          <cell r="AF51">
            <v>5.5000000000001288</v>
          </cell>
          <cell r="AG51">
            <v>5.4999999999997984</v>
          </cell>
          <cell r="AH51">
            <v>5.4999999999999147</v>
          </cell>
        </row>
      </sheetData>
      <sheetData sheetId="4" refreshError="1"/>
      <sheetData sheetId="5" refreshError="1">
        <row r="16">
          <cell r="E16">
            <v>18.255790710449201</v>
          </cell>
          <cell r="F16">
            <v>16.018556594848601</v>
          </cell>
          <cell r="G16">
            <v>19.8551349639893</v>
          </cell>
          <cell r="H16">
            <v>18.941963195800799</v>
          </cell>
          <cell r="I16">
            <v>20.594358444213899</v>
          </cell>
          <cell r="J16">
            <v>20.916908264160199</v>
          </cell>
          <cell r="K16">
            <v>22.136276245117202</v>
          </cell>
          <cell r="L16">
            <v>5.8000001907348597</v>
          </cell>
          <cell r="M16">
            <v>6</v>
          </cell>
          <cell r="N16">
            <v>8.3999996185302699</v>
          </cell>
          <cell r="O16">
            <v>11.1000003814697</v>
          </cell>
          <cell r="P16">
            <v>14.199999809265099</v>
          </cell>
          <cell r="Q16">
            <v>17.799999237060501</v>
          </cell>
          <cell r="R16">
            <v>17.799999237060501</v>
          </cell>
          <cell r="S16">
            <v>17.100000381469702</v>
          </cell>
          <cell r="T16">
            <v>16.899999618530298</v>
          </cell>
          <cell r="U16">
            <v>16</v>
          </cell>
          <cell r="V16">
            <v>14.300000190734901</v>
          </cell>
          <cell r="W16">
            <v>13.199999809265099</v>
          </cell>
          <cell r="X16">
            <v>10.699999809265099</v>
          </cell>
          <cell r="Y16">
            <v>9.9</v>
          </cell>
          <cell r="Z16">
            <v>10.5</v>
          </cell>
          <cell r="AA16">
            <v>11.5</v>
          </cell>
          <cell r="AB16">
            <v>10.5</v>
          </cell>
          <cell r="AC16">
            <v>9.5</v>
          </cell>
          <cell r="AD16">
            <v>9.3000001907348597</v>
          </cell>
          <cell r="AE16">
            <v>9.1999999999999993</v>
          </cell>
          <cell r="AF16">
            <v>9</v>
          </cell>
          <cell r="AG16">
            <v>9</v>
          </cell>
          <cell r="AH16">
            <v>9</v>
          </cell>
        </row>
        <row r="26">
          <cell r="F26">
            <v>23.800018980259136</v>
          </cell>
          <cell r="G26">
            <v>24.862671173467373</v>
          </cell>
          <cell r="H26">
            <v>31.071290616514236</v>
          </cell>
          <cell r="I26">
            <v>35.447406286177355</v>
          </cell>
          <cell r="J26">
            <v>219.45852208658061</v>
          </cell>
          <cell r="K26">
            <v>681.63096242694576</v>
          </cell>
          <cell r="L26">
            <v>911.91711393880348</v>
          </cell>
          <cell r="M26">
            <v>14315.798832259321</v>
          </cell>
          <cell r="N26">
            <v>4709.3005085622963</v>
          </cell>
          <cell r="O26">
            <v>3127.5001867951537</v>
          </cell>
          <cell r="P26">
            <v>7755.2998046875018</v>
          </cell>
          <cell r="Q26">
            <v>40.499988376180127</v>
          </cell>
          <cell r="R26">
            <v>20.399995540444191</v>
          </cell>
          <cell r="S26">
            <v>7.7000039023753422</v>
          </cell>
          <cell r="T26">
            <v>11.180830233253785</v>
          </cell>
          <cell r="U26">
            <v>11.619900013355121</v>
          </cell>
          <cell r="V26">
            <v>9.2205106492949493</v>
          </cell>
          <cell r="W26">
            <v>13.046186301422827</v>
          </cell>
          <cell r="X26">
            <v>11.209972590499714</v>
          </cell>
          <cell r="Y26">
            <v>11.500000000000107</v>
          </cell>
          <cell r="Z26">
            <v>7.3999999999997303</v>
          </cell>
          <cell r="AA26">
            <v>4.0000000000003801</v>
          </cell>
          <cell r="AB26">
            <v>5.1999999999999265</v>
          </cell>
          <cell r="AC26">
            <v>5.2000000000000828</v>
          </cell>
          <cell r="AD26">
            <v>4.0000000000001199</v>
          </cell>
          <cell r="AE26">
            <v>3.9999999999999294</v>
          </cell>
          <cell r="AF26">
            <v>3.9999999999994555</v>
          </cell>
          <cell r="AG26">
            <v>3.5000000000001905</v>
          </cell>
          <cell r="AH26">
            <v>3.4999999999998761</v>
          </cell>
        </row>
      </sheetData>
      <sheetData sheetId="6" refreshError="1">
        <row r="19">
          <cell r="E19">
            <v>-5.3521786400736415</v>
          </cell>
          <cell r="F19">
            <v>-10.682923940352012</v>
          </cell>
          <cell r="G19">
            <v>-14.451498918560651</v>
          </cell>
          <cell r="H19">
            <v>-20.580192703959678</v>
          </cell>
          <cell r="I19">
            <v>-22.689316070101562</v>
          </cell>
          <cell r="J19">
            <v>-21.883988983582491</v>
          </cell>
          <cell r="K19">
            <v>-15.703325474415195</v>
          </cell>
          <cell r="L19">
            <v>-16.254685335932901</v>
          </cell>
          <cell r="M19">
            <v>-26.536353264491108</v>
          </cell>
          <cell r="N19">
            <v>-6.8774439562982073</v>
          </cell>
          <cell r="O19">
            <v>-4.6099360801214431</v>
          </cell>
          <cell r="P19">
            <v>-7.4814823222379383</v>
          </cell>
          <cell r="Q19">
            <v>-7.6518307807823094</v>
          </cell>
          <cell r="R19">
            <v>-0.90785203373306722</v>
          </cell>
          <cell r="S19">
            <v>-6.5040645521200728</v>
          </cell>
          <cell r="T19">
            <v>-5.6284028098158725</v>
          </cell>
          <cell r="U19">
            <v>-4.1700630804390615</v>
          </cell>
          <cell r="V19">
            <v>-3.3422332881991257</v>
          </cell>
          <cell r="W19">
            <v>-2.0829849775180684</v>
          </cell>
          <cell r="X19">
            <v>-6.443246793893131</v>
          </cell>
          <cell r="Y19">
            <v>-8.1</v>
          </cell>
          <cell r="Z19">
            <v>-13.699999999999998</v>
          </cell>
          <cell r="AA19">
            <v>-6.2999999999999963</v>
          </cell>
          <cell r="AB19">
            <v>-3.5000000000000009</v>
          </cell>
          <cell r="AC19">
            <v>-3.5692307692307156E-2</v>
          </cell>
          <cell r="AD19">
            <v>1.6318865580448074</v>
          </cell>
          <cell r="AE19">
            <v>1.3606672613174393</v>
          </cell>
          <cell r="AF19">
            <v>1.1022256197013525</v>
          </cell>
          <cell r="AG19">
            <v>1.1027855664175186</v>
          </cell>
          <cell r="AH19">
            <v>1.103345795384552</v>
          </cell>
        </row>
        <row r="41">
          <cell r="E41">
            <v>-5.3521786400736415</v>
          </cell>
          <cell r="F41">
            <v>-10.682923940352012</v>
          </cell>
          <cell r="G41">
            <v>-14.451498918560651</v>
          </cell>
          <cell r="H41">
            <v>-20.580192703959678</v>
          </cell>
          <cell r="I41">
            <v>-22.689316070101562</v>
          </cell>
          <cell r="J41">
            <v>-21.883988983582491</v>
          </cell>
          <cell r="K41">
            <v>-15.703325474415195</v>
          </cell>
          <cell r="L41">
            <v>-16.254685335932901</v>
          </cell>
          <cell r="M41">
            <v>-26.536353264491108</v>
          </cell>
          <cell r="N41">
            <v>-6.8774439562982073</v>
          </cell>
          <cell r="O41">
            <v>-4.6099360801214431</v>
          </cell>
          <cell r="P41">
            <v>-7.4814823222379383</v>
          </cell>
          <cell r="Q41">
            <v>-7.6518307807823094</v>
          </cell>
          <cell r="R41">
            <v>-1.8157062319562105</v>
          </cell>
          <cell r="S41">
            <v>-5.6910552716285503</v>
          </cell>
          <cell r="T41">
            <v>-5.6283994550272336</v>
          </cell>
          <cell r="U41">
            <v>-4.3298638726531351</v>
          </cell>
          <cell r="V41">
            <v>-3.1914331241184888</v>
          </cell>
          <cell r="W41">
            <v>-1.0309988178333893</v>
          </cell>
          <cell r="X41">
            <v>-5.7330969465648867</v>
          </cell>
          <cell r="Y41">
            <v>-6.5000000000000018</v>
          </cell>
          <cell r="Z41">
            <v>-12.000000000000004</v>
          </cell>
          <cell r="AA41">
            <v>-5.3662688172043014</v>
          </cell>
          <cell r="AB41">
            <v>-2.3000000000000047</v>
          </cell>
          <cell r="AC41">
            <v>-1.0999999999999994</v>
          </cell>
          <cell r="AD41">
            <v>0.19999999999999696</v>
          </cell>
          <cell r="AE41">
            <v>4.9913517517610464E-3</v>
          </cell>
          <cell r="AF41">
            <v>-0.13620520053062085</v>
          </cell>
          <cell r="AG41">
            <v>-0.13627439476217193</v>
          </cell>
          <cell r="AH41">
            <v>-0.13634362387234311</v>
          </cell>
        </row>
      </sheetData>
      <sheetData sheetId="7" refreshError="1">
        <row r="32">
          <cell r="E32">
            <v>-43.978651848551202</v>
          </cell>
          <cell r="F32">
            <v>10.3616013278338</v>
          </cell>
          <cell r="G32">
            <v>-15.9368077753272</v>
          </cell>
          <cell r="H32">
            <v>19.713041891291599</v>
          </cell>
          <cell r="I32">
            <v>-13.531909098436101</v>
          </cell>
          <cell r="J32">
            <v>-22.9335056118877</v>
          </cell>
          <cell r="K32">
            <v>-16.846505535284699</v>
          </cell>
          <cell r="L32">
            <v>7.6677997256682904</v>
          </cell>
          <cell r="M32">
            <v>-17.743443551254799</v>
          </cell>
          <cell r="N32">
            <v>24.243754605990102</v>
          </cell>
          <cell r="O32">
            <v>13.1288779376912</v>
          </cell>
          <cell r="P32">
            <v>-11.1207157800924</v>
          </cell>
          <cell r="Q32">
            <v>-23.138865932647299</v>
          </cell>
          <cell r="R32">
            <v>22.831604058797598</v>
          </cell>
          <cell r="S32">
            <v>-1.4904030114043101</v>
          </cell>
          <cell r="T32">
            <v>14.367779854068599</v>
          </cell>
          <cell r="U32">
            <v>8.2608297228789205</v>
          </cell>
          <cell r="V32">
            <v>18.9142753527812</v>
          </cell>
          <cell r="W32">
            <v>2.5147123177592201</v>
          </cell>
          <cell r="X32">
            <v>3.1668384576657198</v>
          </cell>
          <cell r="Y32">
            <v>15.1</v>
          </cell>
          <cell r="Z32">
            <v>7.3000000000000602</v>
          </cell>
          <cell r="AA32">
            <v>1.8999999999999699</v>
          </cell>
          <cell r="AB32">
            <v>0.20000000000006701</v>
          </cell>
          <cell r="AC32">
            <v>5.0000000000000302</v>
          </cell>
          <cell r="AD32">
            <v>6.39999999999994</v>
          </cell>
          <cell r="AE32">
            <v>6.6999999999999904</v>
          </cell>
          <cell r="AF32">
            <v>6.80000000000003</v>
          </cell>
          <cell r="AG32">
            <v>6.3999999999999604</v>
          </cell>
          <cell r="AH32">
            <v>6.3999999999999604</v>
          </cell>
        </row>
        <row r="40">
          <cell r="E40">
            <v>70.033717803284503</v>
          </cell>
          <cell r="F40">
            <v>19.354917954148</v>
          </cell>
          <cell r="G40">
            <v>-16.7133406622807</v>
          </cell>
          <cell r="H40">
            <v>9.7905100547168296</v>
          </cell>
          <cell r="I40">
            <v>0.48054374078860801</v>
          </cell>
          <cell r="J40">
            <v>8.1262269661379403</v>
          </cell>
          <cell r="K40">
            <v>-21.647972695979</v>
          </cell>
          <cell r="L40">
            <v>0.34698882270380899</v>
          </cell>
          <cell r="M40">
            <v>-8.9664322267895091</v>
          </cell>
          <cell r="N40">
            <v>-23.8340562978821</v>
          </cell>
          <cell r="O40">
            <v>-6.4119429324799198</v>
          </cell>
          <cell r="P40">
            <v>20.783349763243201</v>
          </cell>
          <cell r="Q40">
            <v>13.991740532429599</v>
          </cell>
          <cell r="R40">
            <v>-11.1746270007788</v>
          </cell>
          <cell r="S40">
            <v>15.8962321482147</v>
          </cell>
          <cell r="T40">
            <v>6.7324809863784196</v>
          </cell>
          <cell r="U40">
            <v>15.423306394275601</v>
          </cell>
          <cell r="V40">
            <v>32.242638482695703</v>
          </cell>
          <cell r="W40">
            <v>8.1666935468481991</v>
          </cell>
          <cell r="X40">
            <v>18.341862758801501</v>
          </cell>
          <cell r="Y40">
            <v>-9.6999999999998003</v>
          </cell>
          <cell r="Z40">
            <v>3.09999999999979</v>
          </cell>
          <cell r="AA40">
            <v>-1.69999999999997</v>
          </cell>
          <cell r="AB40">
            <v>-4.3000000000001597</v>
          </cell>
          <cell r="AC40">
            <v>3.4999999999999498</v>
          </cell>
          <cell r="AD40">
            <v>5.0999999999999499</v>
          </cell>
          <cell r="AE40">
            <v>5.8000000000002903</v>
          </cell>
          <cell r="AF40">
            <v>6.0999999999998398</v>
          </cell>
          <cell r="AG40">
            <v>6.2000000000002498</v>
          </cell>
          <cell r="AH40">
            <v>6.1999999999999797</v>
          </cell>
        </row>
      </sheetData>
      <sheetData sheetId="8" refreshError="1">
        <row r="10">
          <cell r="E10">
            <v>-27.279142027473561</v>
          </cell>
          <cell r="F10">
            <v>-33.407251810513955</v>
          </cell>
          <cell r="G10">
            <v>-26.667156685203008</v>
          </cell>
          <cell r="H10">
            <v>-22.553334884876126</v>
          </cell>
          <cell r="I10">
            <v>-19.541483153223815</v>
          </cell>
          <cell r="J10">
            <v>-24.459959705321481</v>
          </cell>
          <cell r="K10">
            <v>-15.389964087731892</v>
          </cell>
          <cell r="L10">
            <v>-25.857248216304008</v>
          </cell>
          <cell r="M10">
            <v>-50.35924652464675</v>
          </cell>
          <cell r="N10">
            <v>-38.649804043793466</v>
          </cell>
          <cell r="O10">
            <v>-22.672633177497381</v>
          </cell>
          <cell r="P10">
            <v>-21.235152301454136</v>
          </cell>
          <cell r="Q10">
            <v>-34.783308907699855</v>
          </cell>
          <cell r="R10">
            <v>-34.808038111863219</v>
          </cell>
          <cell r="S10">
            <v>-35.326832927504803</v>
          </cell>
          <cell r="T10">
            <v>-36.075784606292828</v>
          </cell>
          <cell r="U10">
            <v>-39.53722710799385</v>
          </cell>
          <cell r="V10">
            <v>-39.749033568446841</v>
          </cell>
          <cell r="W10">
            <v>-37.120019712316818</v>
          </cell>
          <cell r="X10">
            <v>-47.74216281233565</v>
          </cell>
          <cell r="Y10">
            <v>-23.599999999999977</v>
          </cell>
          <cell r="Z10">
            <v>-24.299999999999969</v>
          </cell>
          <cell r="AA10">
            <v>-19.800000000000008</v>
          </cell>
          <cell r="AB10">
            <v>-17.599999999999994</v>
          </cell>
          <cell r="AC10">
            <v>-15.299999999999994</v>
          </cell>
          <cell r="AD10">
            <v>-13.300000000000004</v>
          </cell>
          <cell r="AE10">
            <v>-11.100000000000003</v>
          </cell>
          <cell r="AF10">
            <v>-10.300000000000008</v>
          </cell>
          <cell r="AG10">
            <v>-11.099999999999998</v>
          </cell>
          <cell r="AH10">
            <v>-11.895887270453933</v>
          </cell>
        </row>
        <row r="19">
          <cell r="E19">
            <v>449.99996970522</v>
          </cell>
          <cell r="F19">
            <v>507.99999508375902</v>
          </cell>
          <cell r="G19">
            <v>405.99997203352598</v>
          </cell>
          <cell r="H19">
            <v>451.89998687647898</v>
          </cell>
          <cell r="I19">
            <v>412.39999065997603</v>
          </cell>
          <cell r="J19">
            <v>305.09998245269702</v>
          </cell>
          <cell r="K19">
            <v>257.79997377975599</v>
          </cell>
          <cell r="L19">
            <v>295.10002226673498</v>
          </cell>
          <cell r="M19">
            <v>235.69998815704699</v>
          </cell>
          <cell r="N19">
            <v>290.099997470272</v>
          </cell>
          <cell r="O19">
            <v>330.60001056699599</v>
          </cell>
          <cell r="P19">
            <v>272.40001161473299</v>
          </cell>
          <cell r="Q19">
            <v>223.100028785993</v>
          </cell>
          <cell r="R19">
            <v>266.99995026386199</v>
          </cell>
          <cell r="S19">
            <v>290.99999776131102</v>
          </cell>
          <cell r="T19">
            <v>526.00000299999999</v>
          </cell>
          <cell r="U19">
            <v>467.23221025195301</v>
          </cell>
          <cell r="V19">
            <v>576.63098344531295</v>
          </cell>
          <cell r="W19">
            <v>573.19250688281295</v>
          </cell>
          <cell r="X19">
            <v>545.34875688281295</v>
          </cell>
          <cell r="Y19">
            <v>645</v>
          </cell>
          <cell r="Z19">
            <v>593</v>
          </cell>
          <cell r="AA19">
            <v>596</v>
          </cell>
          <cell r="AB19">
            <v>596</v>
          </cell>
          <cell r="AC19">
            <v>651</v>
          </cell>
          <cell r="AD19">
            <v>720</v>
          </cell>
          <cell r="AE19">
            <v>787</v>
          </cell>
          <cell r="AF19">
            <v>858</v>
          </cell>
          <cell r="AG19">
            <v>932</v>
          </cell>
          <cell r="AH19">
            <v>1012.38228788</v>
          </cell>
        </row>
        <row r="27">
          <cell r="E27">
            <v>-802.99993215666905</v>
          </cell>
          <cell r="F27">
            <v>-921.99994414744594</v>
          </cell>
          <cell r="G27">
            <v>-723.99993972366406</v>
          </cell>
          <cell r="H27">
            <v>-742.29999531197802</v>
          </cell>
          <cell r="I27">
            <v>-735.29996655739501</v>
          </cell>
          <cell r="J27">
            <v>-794.09994583546802</v>
          </cell>
          <cell r="K27">
            <v>-677.40001737268005</v>
          </cell>
          <cell r="L27">
            <v>-734.39999606867798</v>
          </cell>
          <cell r="M27">
            <v>-718.30000741917104</v>
          </cell>
          <cell r="N27">
            <v>-547.09997854817198</v>
          </cell>
          <cell r="O27">
            <v>-567.40000829228597</v>
          </cell>
          <cell r="P27">
            <v>-668.70000462520295</v>
          </cell>
          <cell r="Q27">
            <v>-750.79997488108995</v>
          </cell>
          <cell r="R27">
            <v>-659.40001155191499</v>
          </cell>
          <cell r="S27">
            <v>-658.00001772192604</v>
          </cell>
          <cell r="T27">
            <v>-896.99999700000001</v>
          </cell>
          <cell r="U27">
            <v>-1049.69994917188</v>
          </cell>
          <cell r="V27">
            <v>-1371.37536421094</v>
          </cell>
          <cell r="W27">
            <v>-1383.5830058125</v>
          </cell>
          <cell r="X27">
            <v>-1702.72997846875</v>
          </cell>
          <cell r="Y27">
            <v>-1648</v>
          </cell>
          <cell r="Z27">
            <v>-1630</v>
          </cell>
          <cell r="AA27">
            <v>-1636</v>
          </cell>
          <cell r="AB27">
            <v>-1624</v>
          </cell>
          <cell r="AC27">
            <v>-1675</v>
          </cell>
          <cell r="AD27">
            <v>-1753</v>
          </cell>
          <cell r="AE27">
            <v>-1852</v>
          </cell>
          <cell r="AF27">
            <v>-1974</v>
          </cell>
          <cell r="AG27">
            <v>-2113</v>
          </cell>
          <cell r="AH27">
            <v>-2261.7877401999999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14"/>
  <sheetViews>
    <sheetView showGridLines="0" workbookViewId="0">
      <selection activeCell="B2" sqref="B2:K14"/>
    </sheetView>
  </sheetViews>
  <sheetFormatPr baseColWidth="10" defaultRowHeight="15.75" x14ac:dyDescent="0.25"/>
  <cols>
    <col min="1" max="1" width="11" style="58"/>
    <col min="2" max="2" width="10" style="58" customWidth="1"/>
    <col min="3" max="3" width="10.25" style="58" bestFit="1" customWidth="1"/>
    <col min="4" max="4" width="11.875" style="58" bestFit="1" customWidth="1"/>
    <col min="5" max="5" width="5.375" style="58" bestFit="1" customWidth="1"/>
    <col min="6" max="6" width="5.875" style="58" bestFit="1" customWidth="1"/>
    <col min="7" max="7" width="8.875" style="58" bestFit="1" customWidth="1"/>
    <col min="8" max="8" width="10.5" style="58" bestFit="1" customWidth="1"/>
    <col min="9" max="9" width="6.5" style="58" bestFit="1" customWidth="1"/>
    <col min="10" max="10" width="9" style="58" bestFit="1" customWidth="1"/>
    <col min="11" max="11" width="9.25" style="58" bestFit="1" customWidth="1"/>
    <col min="12" max="16384" width="11" style="58"/>
  </cols>
  <sheetData>
    <row r="2" spans="2:20" x14ac:dyDescent="0.25">
      <c r="B2" s="69" t="s">
        <v>53</v>
      </c>
      <c r="C2" s="70"/>
      <c r="D2" s="70"/>
      <c r="E2" s="70"/>
      <c r="F2" s="70"/>
      <c r="G2" s="70"/>
      <c r="H2" s="70"/>
      <c r="I2" s="70"/>
      <c r="J2" s="70"/>
      <c r="K2" s="70"/>
    </row>
    <row r="3" spans="2:20" x14ac:dyDescent="0.25">
      <c r="B3" s="71" t="s">
        <v>33</v>
      </c>
      <c r="C3" s="72" t="s">
        <v>34</v>
      </c>
      <c r="D3" s="72" t="s">
        <v>35</v>
      </c>
      <c r="E3" s="72" t="s">
        <v>36</v>
      </c>
      <c r="F3" s="73" t="s">
        <v>37</v>
      </c>
      <c r="G3" s="73" t="s">
        <v>38</v>
      </c>
      <c r="H3" s="73" t="s">
        <v>39</v>
      </c>
      <c r="I3" s="73" t="s">
        <v>40</v>
      </c>
      <c r="J3" s="73" t="s">
        <v>41</v>
      </c>
      <c r="K3" s="73" t="s">
        <v>42</v>
      </c>
    </row>
    <row r="4" spans="2:20" x14ac:dyDescent="0.25">
      <c r="B4" s="74" t="s">
        <v>36</v>
      </c>
      <c r="C4" s="75">
        <v>38101</v>
      </c>
      <c r="D4" s="75">
        <v>2777103</v>
      </c>
      <c r="E4" s="76">
        <v>101.12486699999999</v>
      </c>
      <c r="F4" s="76">
        <v>1.843278</v>
      </c>
      <c r="G4" s="76">
        <v>12.341309000000001</v>
      </c>
      <c r="H4" s="76">
        <v>54.247205999999998</v>
      </c>
      <c r="I4" s="76">
        <v>10.997837000000001</v>
      </c>
      <c r="J4" s="76">
        <v>0.85299199999999997</v>
      </c>
      <c r="K4" s="76">
        <v>20.842244999999998</v>
      </c>
      <c r="M4" s="76"/>
      <c r="N4" s="76"/>
      <c r="O4" s="76"/>
      <c r="P4" s="76"/>
      <c r="Q4" s="76"/>
      <c r="R4" s="76"/>
      <c r="S4" s="76">
        <f t="shared" ref="S4:S13" si="0">K4/1000000</f>
        <v>2.0842244999999998E-5</v>
      </c>
      <c r="T4" s="76"/>
    </row>
    <row r="5" spans="2:20" x14ac:dyDescent="0.25">
      <c r="B5" s="74" t="s">
        <v>43</v>
      </c>
      <c r="C5" s="75">
        <v>7000</v>
      </c>
      <c r="D5" s="75">
        <v>866161</v>
      </c>
      <c r="E5" s="76">
        <v>11.580833</v>
      </c>
      <c r="F5" s="76">
        <v>0.247645</v>
      </c>
      <c r="G5" s="76">
        <v>1.3872580000000001</v>
      </c>
      <c r="H5" s="76">
        <v>2.0467719999999998</v>
      </c>
      <c r="I5" s="76">
        <v>1.5096229999999999</v>
      </c>
      <c r="J5" s="76">
        <v>0.18937599999999999</v>
      </c>
      <c r="K5" s="76">
        <v>6.2001590000000002</v>
      </c>
      <c r="M5" s="76"/>
      <c r="N5" s="76"/>
      <c r="O5" s="76"/>
      <c r="P5" s="76"/>
      <c r="Q5" s="76"/>
      <c r="R5" s="76"/>
      <c r="S5" s="76">
        <f t="shared" si="0"/>
        <v>6.2001589999999999E-6</v>
      </c>
      <c r="T5" s="76"/>
    </row>
    <row r="6" spans="2:20" x14ac:dyDescent="0.25">
      <c r="B6" s="74" t="s">
        <v>44</v>
      </c>
      <c r="C6" s="75">
        <v>10975</v>
      </c>
      <c r="D6" s="75">
        <v>728847</v>
      </c>
      <c r="E6" s="76">
        <v>18.786131000000001</v>
      </c>
      <c r="F6" s="76">
        <v>0.93740100000000004</v>
      </c>
      <c r="G6" s="76">
        <v>3.3826960000000001</v>
      </c>
      <c r="H6" s="76">
        <v>9.4383370000000006</v>
      </c>
      <c r="I6" s="76">
        <v>3.6929720000000001</v>
      </c>
      <c r="J6" s="76">
        <v>0.302539</v>
      </c>
      <c r="K6" s="76">
        <v>1.032186</v>
      </c>
      <c r="M6" s="76"/>
      <c r="N6" s="76"/>
      <c r="O6" s="76"/>
      <c r="P6" s="76"/>
      <c r="Q6" s="76"/>
      <c r="R6" s="76"/>
      <c r="S6" s="76">
        <f t="shared" si="0"/>
        <v>1.0321860000000001E-6</v>
      </c>
      <c r="T6" s="76"/>
    </row>
    <row r="7" spans="2:20" x14ac:dyDescent="0.25">
      <c r="B7" s="74" t="s">
        <v>45</v>
      </c>
      <c r="C7" s="75">
        <v>3575</v>
      </c>
      <c r="D7" s="75">
        <v>157816</v>
      </c>
      <c r="E7" s="76">
        <v>7.2876969999999996</v>
      </c>
      <c r="F7" s="76">
        <v>9.5843999999999999E-2</v>
      </c>
      <c r="G7" s="76">
        <v>1.0079549999999999</v>
      </c>
      <c r="H7" s="76">
        <v>3.9251510000000001</v>
      </c>
      <c r="I7" s="76">
        <v>1.410933</v>
      </c>
      <c r="J7" s="76">
        <v>9.4800000000000006E-3</v>
      </c>
      <c r="K7" s="76">
        <v>0.83833400000000002</v>
      </c>
      <c r="M7" s="76"/>
      <c r="N7" s="76"/>
      <c r="O7" s="76"/>
      <c r="P7" s="76"/>
      <c r="Q7" s="76"/>
      <c r="R7" s="76"/>
      <c r="S7" s="76">
        <f t="shared" si="0"/>
        <v>8.3833400000000007E-7</v>
      </c>
      <c r="T7" s="76"/>
    </row>
    <row r="8" spans="2:20" x14ac:dyDescent="0.25">
      <c r="B8" s="74" t="s">
        <v>46</v>
      </c>
      <c r="C8" s="75">
        <v>1999</v>
      </c>
      <c r="D8" s="75">
        <v>80161</v>
      </c>
      <c r="E8" s="76">
        <v>4.6333209999999996</v>
      </c>
      <c r="F8" s="76">
        <v>6.2212000000000003E-2</v>
      </c>
      <c r="G8" s="76">
        <v>0.73826800000000004</v>
      </c>
      <c r="H8" s="76">
        <v>2.6650849999999999</v>
      </c>
      <c r="I8" s="76">
        <v>0.83449099999999998</v>
      </c>
      <c r="J8" s="76">
        <v>3.6733000000000002E-2</v>
      </c>
      <c r="K8" s="76">
        <v>0.29653200000000002</v>
      </c>
      <c r="M8" s="76"/>
      <c r="N8" s="76"/>
      <c r="O8" s="76"/>
      <c r="P8" s="76"/>
      <c r="Q8" s="76"/>
      <c r="R8" s="76"/>
      <c r="S8" s="76">
        <f t="shared" si="0"/>
        <v>2.9653200000000002E-7</v>
      </c>
      <c r="T8" s="76"/>
    </row>
    <row r="9" spans="2:20" x14ac:dyDescent="0.25">
      <c r="B9" s="74" t="s">
        <v>47</v>
      </c>
      <c r="C9" s="75">
        <v>1917</v>
      </c>
      <c r="D9" s="75">
        <v>68317</v>
      </c>
      <c r="E9" s="76">
        <v>6.0567729999999997</v>
      </c>
      <c r="F9" s="76">
        <v>7.8617999999999993E-2</v>
      </c>
      <c r="G9" s="76">
        <v>0.90262399999999998</v>
      </c>
      <c r="H9" s="76">
        <v>2.9735969999999998</v>
      </c>
      <c r="I9" s="76">
        <v>0.63268500000000005</v>
      </c>
      <c r="J9" s="76">
        <v>8.9800000000000004E-4</v>
      </c>
      <c r="K9" s="76">
        <v>1.468351</v>
      </c>
      <c r="M9" s="76"/>
      <c r="N9" s="76"/>
      <c r="O9" s="76"/>
      <c r="P9" s="76"/>
      <c r="Q9" s="76"/>
      <c r="R9" s="76"/>
      <c r="S9" s="76">
        <f t="shared" si="0"/>
        <v>1.4683509999999999E-6</v>
      </c>
      <c r="T9" s="76"/>
    </row>
    <row r="10" spans="2:20" x14ac:dyDescent="0.25">
      <c r="B10" s="74" t="s">
        <v>48</v>
      </c>
      <c r="C10" s="75">
        <v>2341</v>
      </c>
      <c r="D10" s="75">
        <v>148238</v>
      </c>
      <c r="E10" s="76">
        <v>8.8704300000000007</v>
      </c>
      <c r="F10" s="76">
        <v>0.15898499999999999</v>
      </c>
      <c r="G10" s="76">
        <v>1.354374</v>
      </c>
      <c r="H10" s="76">
        <v>5.5274979999999996</v>
      </c>
      <c r="I10" s="76">
        <v>0.57924699999999996</v>
      </c>
      <c r="J10" s="76">
        <v>1.7611999999999999E-2</v>
      </c>
      <c r="K10" s="76">
        <v>1.2327140000000001</v>
      </c>
      <c r="M10" s="76"/>
      <c r="N10" s="76"/>
      <c r="O10" s="76"/>
      <c r="P10" s="76"/>
      <c r="Q10" s="76"/>
      <c r="R10" s="76"/>
      <c r="S10" s="76">
        <f t="shared" si="0"/>
        <v>1.232714E-6</v>
      </c>
      <c r="T10" s="76"/>
    </row>
    <row r="11" spans="2:20" x14ac:dyDescent="0.25">
      <c r="B11" s="74" t="s">
        <v>49</v>
      </c>
      <c r="C11" s="75">
        <v>4420</v>
      </c>
      <c r="D11" s="75">
        <v>278214</v>
      </c>
      <c r="E11" s="76">
        <v>24.738199000000002</v>
      </c>
      <c r="F11" s="76">
        <v>7.1820999999999996E-2</v>
      </c>
      <c r="G11" s="76">
        <v>2.0398070000000001</v>
      </c>
      <c r="H11" s="76">
        <v>16.124842999999998</v>
      </c>
      <c r="I11" s="76">
        <v>1.773604</v>
      </c>
      <c r="J11" s="76">
        <v>8.2153000000000004E-2</v>
      </c>
      <c r="K11" s="76">
        <v>4.6459710000000003</v>
      </c>
      <c r="M11" s="76"/>
      <c r="N11" s="76"/>
      <c r="O11" s="76"/>
      <c r="P11" s="76"/>
      <c r="Q11" s="76"/>
      <c r="R11" s="76"/>
      <c r="S11" s="76">
        <f t="shared" si="0"/>
        <v>4.6459709999999999E-6</v>
      </c>
      <c r="T11" s="76"/>
    </row>
    <row r="12" spans="2:20" x14ac:dyDescent="0.25">
      <c r="B12" s="74" t="s">
        <v>50</v>
      </c>
      <c r="C12" s="75">
        <v>2311</v>
      </c>
      <c r="D12" s="75">
        <v>205999</v>
      </c>
      <c r="E12" s="76">
        <v>12.773887999999999</v>
      </c>
      <c r="F12" s="76">
        <v>0.111098</v>
      </c>
      <c r="G12" s="76">
        <v>0.65724300000000002</v>
      </c>
      <c r="H12" s="76">
        <v>7.5333259999999997</v>
      </c>
      <c r="I12" s="76">
        <v>0.34360499999999999</v>
      </c>
      <c r="J12" s="76">
        <v>0.17169899999999999</v>
      </c>
      <c r="K12" s="76">
        <v>3.9569169999999998</v>
      </c>
      <c r="M12" s="76"/>
      <c r="N12" s="76"/>
      <c r="O12" s="76"/>
      <c r="P12" s="76"/>
      <c r="Q12" s="76"/>
      <c r="R12" s="76"/>
      <c r="S12" s="76">
        <f t="shared" si="0"/>
        <v>3.956917E-6</v>
      </c>
      <c r="T12" s="76"/>
    </row>
    <row r="13" spans="2:20" x14ac:dyDescent="0.25">
      <c r="B13" s="77" t="s">
        <v>51</v>
      </c>
      <c r="C13" s="78">
        <v>3563</v>
      </c>
      <c r="D13" s="78">
        <v>243350</v>
      </c>
      <c r="E13" s="79">
        <v>6.3975949999999999</v>
      </c>
      <c r="F13" s="79">
        <v>7.9654000000000003E-2</v>
      </c>
      <c r="G13" s="79">
        <v>0.87108399999999997</v>
      </c>
      <c r="H13" s="79">
        <v>4.0125970000000004</v>
      </c>
      <c r="I13" s="79">
        <v>0.22067700000000001</v>
      </c>
      <c r="J13" s="79">
        <v>4.2501999999999998E-2</v>
      </c>
      <c r="K13" s="79">
        <v>1.171081</v>
      </c>
      <c r="M13" s="76"/>
      <c r="N13" s="76"/>
      <c r="O13" s="76"/>
      <c r="P13" s="76"/>
      <c r="Q13" s="76"/>
      <c r="R13" s="76"/>
      <c r="S13" s="76">
        <f t="shared" si="0"/>
        <v>1.171081E-6</v>
      </c>
      <c r="T13" s="76"/>
    </row>
    <row r="14" spans="2:20" x14ac:dyDescent="0.25">
      <c r="B14" s="89" t="s">
        <v>52</v>
      </c>
      <c r="C14" s="89"/>
      <c r="D14" s="89"/>
      <c r="E14" s="89"/>
      <c r="F14" s="89"/>
      <c r="G14" s="89"/>
      <c r="H14" s="89"/>
      <c r="I14" s="89"/>
      <c r="J14" s="89"/>
      <c r="K14" s="89"/>
    </row>
  </sheetData>
  <mergeCells count="1">
    <mergeCell ref="B14:K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7"/>
  <sheetViews>
    <sheetView showGridLines="0" tabSelected="1" topLeftCell="C1" workbookViewId="0">
      <selection activeCell="L7" sqref="L7"/>
    </sheetView>
  </sheetViews>
  <sheetFormatPr baseColWidth="10" defaultRowHeight="15.75" x14ac:dyDescent="0.25"/>
  <cols>
    <col min="1" max="1" width="24.75" style="58" customWidth="1"/>
    <col min="2" max="5" width="13.375" style="58" bestFit="1" customWidth="1"/>
    <col min="6" max="6" width="13.375" style="58" customWidth="1"/>
    <col min="7" max="7" width="30.625" style="58" customWidth="1"/>
    <col min="8" max="8" width="13.375" style="58" bestFit="1" customWidth="1"/>
    <col min="9" max="10" width="14.375" style="58" bestFit="1" customWidth="1"/>
    <col min="11" max="11" width="11" style="58"/>
    <col min="12" max="12" width="11.375" style="58" bestFit="1" customWidth="1"/>
    <col min="13" max="13" width="11.125" style="58" bestFit="1" customWidth="1"/>
    <col min="14" max="14" width="11.375" style="58" bestFit="1" customWidth="1"/>
    <col min="15" max="15" width="11.125" style="58" bestFit="1" customWidth="1"/>
    <col min="16" max="21" width="11" style="58"/>
    <col min="22" max="22" width="11.375" style="58" bestFit="1" customWidth="1"/>
    <col min="23" max="23" width="11.125" style="58" bestFit="1" customWidth="1"/>
    <col min="24" max="24" width="11.375" style="58" bestFit="1" customWidth="1"/>
    <col min="25" max="25" width="11.125" style="58" bestFit="1" customWidth="1"/>
    <col min="26" max="31" width="11" style="58"/>
    <col min="32" max="32" width="11.375" style="58" bestFit="1" customWidth="1"/>
    <col min="33" max="33" width="11.125" style="58" bestFit="1" customWidth="1"/>
    <col min="34" max="34" width="11.375" style="58" bestFit="1" customWidth="1"/>
    <col min="35" max="35" width="11.125" style="58" bestFit="1" customWidth="1"/>
    <col min="36" max="41" width="11" style="58"/>
    <col min="42" max="42" width="11.375" style="58" bestFit="1" customWidth="1"/>
    <col min="43" max="43" width="11.125" style="58" bestFit="1" customWidth="1"/>
    <col min="44" max="44" width="11.375" style="58" bestFit="1" customWidth="1"/>
    <col min="45" max="45" width="11.125" style="58" bestFit="1" customWidth="1"/>
    <col min="46" max="51" width="11" style="58"/>
    <col min="52" max="52" width="12.375" style="58" bestFit="1" customWidth="1"/>
    <col min="53" max="53" width="11.125" style="58" bestFit="1" customWidth="1"/>
    <col min="54" max="54" width="11.375" style="58" bestFit="1" customWidth="1"/>
    <col min="55" max="55" width="11.125" style="58" bestFit="1" customWidth="1"/>
    <col min="56" max="61" width="11" style="58"/>
    <col min="62" max="62" width="12.375" style="58" bestFit="1" customWidth="1"/>
    <col min="63" max="63" width="11.125" style="58" bestFit="1" customWidth="1"/>
    <col min="64" max="64" width="11.375" style="58" bestFit="1" customWidth="1"/>
    <col min="65" max="65" width="11.125" style="58" bestFit="1" customWidth="1"/>
    <col min="66" max="16384" width="11" style="58"/>
  </cols>
  <sheetData>
    <row r="1" spans="1:65" x14ac:dyDescent="0.25">
      <c r="B1" s="61"/>
    </row>
    <row r="2" spans="1:65" x14ac:dyDescent="0.25">
      <c r="A2" s="63" t="s">
        <v>55</v>
      </c>
      <c r="F2" s="101"/>
      <c r="G2" s="100"/>
      <c r="H2" s="101"/>
      <c r="I2" s="101"/>
      <c r="J2" s="101"/>
    </row>
    <row r="3" spans="1:65" x14ac:dyDescent="0.25">
      <c r="A3" s="65"/>
      <c r="B3" s="68">
        <v>1921</v>
      </c>
      <c r="C3" s="68">
        <v>1930</v>
      </c>
      <c r="D3" s="68">
        <v>1940</v>
      </c>
      <c r="E3" s="68">
        <v>1950</v>
      </c>
      <c r="F3" s="102"/>
      <c r="G3" s="102"/>
      <c r="H3" s="102"/>
      <c r="I3" s="102"/>
      <c r="J3" s="102"/>
    </row>
    <row r="4" spans="1:65" x14ac:dyDescent="0.25">
      <c r="A4" s="63" t="s">
        <v>30</v>
      </c>
      <c r="C4" s="59"/>
      <c r="E4" s="59"/>
      <c r="F4" s="103"/>
      <c r="G4" s="100"/>
      <c r="H4" s="103"/>
      <c r="I4" s="103"/>
      <c r="J4" s="103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</row>
    <row r="5" spans="1:65" x14ac:dyDescent="0.25">
      <c r="A5" s="58" t="s">
        <v>29</v>
      </c>
      <c r="B5" s="60">
        <v>17117409612.194401</v>
      </c>
      <c r="C5" s="60">
        <v>17392799261.093609</v>
      </c>
      <c r="D5" s="60">
        <v>23633162495.291668</v>
      </c>
      <c r="E5" s="60">
        <v>42163000000</v>
      </c>
      <c r="F5" s="104"/>
      <c r="G5" s="101"/>
      <c r="H5" s="104"/>
      <c r="I5" s="104"/>
      <c r="J5" s="104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</row>
    <row r="6" spans="1:65" x14ac:dyDescent="0.25">
      <c r="A6" s="58" t="s">
        <v>27</v>
      </c>
      <c r="B6" s="60">
        <v>4883561</v>
      </c>
      <c r="C6" s="60">
        <v>5165803</v>
      </c>
      <c r="D6" s="60">
        <v>5858116</v>
      </c>
      <c r="E6" s="60">
        <v>8272093</v>
      </c>
      <c r="F6" s="104"/>
      <c r="G6" s="101"/>
      <c r="H6" s="104"/>
      <c r="I6" s="104"/>
      <c r="J6" s="104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</row>
    <row r="7" spans="1:65" x14ac:dyDescent="0.25">
      <c r="A7" s="58" t="s">
        <v>28</v>
      </c>
      <c r="B7" s="59">
        <v>3505.1081807300861</v>
      </c>
      <c r="C7" s="59">
        <v>3366.9110612800391</v>
      </c>
      <c r="D7" s="59">
        <v>4034.2599045993061</v>
      </c>
      <c r="E7" s="60">
        <v>5097.0171636126433</v>
      </c>
      <c r="F7" s="104"/>
      <c r="G7" s="101"/>
      <c r="H7" s="104"/>
      <c r="I7" s="104"/>
      <c r="J7" s="104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  <c r="BJ7" s="59"/>
      <c r="BK7" s="59"/>
      <c r="BL7" s="59"/>
      <c r="BM7" s="59"/>
    </row>
    <row r="8" spans="1:65" x14ac:dyDescent="0.25">
      <c r="A8" s="58" t="s">
        <v>31</v>
      </c>
      <c r="B8" s="59"/>
      <c r="C8" s="59">
        <f>(((C7/B7)^(1/9))-1)*100</f>
        <v>-0.44595443136921098</v>
      </c>
      <c r="D8" s="59">
        <f t="shared" ref="D8:J8" si="0">(((D7/C7)^(1/9))-1)*100</f>
        <v>2.0295105481656694</v>
      </c>
      <c r="E8" s="59">
        <f t="shared" si="0"/>
        <v>2.6321862447792332</v>
      </c>
      <c r="F8" s="103"/>
      <c r="G8" s="101"/>
      <c r="H8" s="103"/>
      <c r="I8" s="103"/>
      <c r="J8" s="103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  <c r="BL8" s="59"/>
      <c r="BM8" s="59"/>
    </row>
    <row r="9" spans="1:65" x14ac:dyDescent="0.25">
      <c r="A9" s="63" t="s">
        <v>24</v>
      </c>
      <c r="C9" s="60"/>
      <c r="E9" s="62"/>
      <c r="F9" s="106"/>
      <c r="G9" s="100"/>
      <c r="H9" s="105"/>
      <c r="I9" s="104"/>
      <c r="J9" s="103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</row>
    <row r="10" spans="1:65" x14ac:dyDescent="0.25">
      <c r="A10" s="58" t="s">
        <v>29</v>
      </c>
      <c r="B10" s="60">
        <v>3824845193.3575602</v>
      </c>
      <c r="C10" s="60">
        <v>3264566268.0146022</v>
      </c>
      <c r="D10" s="60">
        <v>4584103671.211031</v>
      </c>
      <c r="E10" s="60">
        <v>8081950254.4895802</v>
      </c>
      <c r="F10" s="104"/>
      <c r="G10" s="101"/>
      <c r="H10" s="104"/>
      <c r="I10" s="104"/>
      <c r="J10" s="104"/>
      <c r="K10" s="64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  <c r="BJ10" s="59"/>
      <c r="BK10" s="59"/>
      <c r="BL10" s="59"/>
      <c r="BM10" s="59"/>
    </row>
    <row r="11" spans="1:65" x14ac:dyDescent="0.25">
      <c r="A11" s="58" t="s">
        <v>27</v>
      </c>
      <c r="B11" s="60">
        <v>3488327.6222999999</v>
      </c>
      <c r="C11" s="60">
        <v>3626393.7060000002</v>
      </c>
      <c r="D11" s="60">
        <v>3830622.0524000004</v>
      </c>
      <c r="E11" s="60">
        <v>4824284.6376000009</v>
      </c>
      <c r="F11" s="104"/>
      <c r="G11" s="101"/>
      <c r="H11" s="104"/>
      <c r="I11" s="104"/>
      <c r="J11" s="103"/>
      <c r="K11" s="64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  <c r="BM11" s="59"/>
    </row>
    <row r="12" spans="1:65" x14ac:dyDescent="0.25">
      <c r="A12" s="58" t="s">
        <v>28</v>
      </c>
      <c r="B12" s="59">
        <v>1096.4696001907298</v>
      </c>
      <c r="C12" s="59">
        <v>900.2238953297483</v>
      </c>
      <c r="D12" s="59">
        <v>1196.6995460538717</v>
      </c>
      <c r="E12" s="60">
        <v>1675.263974165134</v>
      </c>
      <c r="F12" s="104"/>
      <c r="G12" s="101"/>
      <c r="H12" s="104"/>
      <c r="I12" s="104"/>
      <c r="J12" s="103"/>
      <c r="K12" s="64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</row>
    <row r="13" spans="1:65" x14ac:dyDescent="0.25">
      <c r="A13" s="58" t="s">
        <v>31</v>
      </c>
      <c r="B13" s="59"/>
      <c r="C13" s="59">
        <f>(((C12/B12)^(1/9))-1)*100</f>
        <v>-2.1673604069258223</v>
      </c>
      <c r="D13" s="59">
        <f t="shared" ref="D13" si="1">(((D12/C12)^(1/9))-1)*100</f>
        <v>3.213659535584612</v>
      </c>
      <c r="E13" s="59">
        <f t="shared" ref="E13" si="2">(((E12/D12)^(1/9))-1)*100</f>
        <v>3.80854998232667</v>
      </c>
      <c r="F13" s="103"/>
      <c r="G13" s="101"/>
      <c r="H13" s="103"/>
      <c r="I13" s="103"/>
      <c r="J13" s="103"/>
      <c r="K13" s="64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X13" s="59"/>
      <c r="AY13" s="59"/>
      <c r="AZ13" s="59"/>
      <c r="BA13" s="59"/>
      <c r="BB13" s="59"/>
      <c r="BC13" s="59"/>
      <c r="BD13" s="59"/>
      <c r="BE13" s="59"/>
      <c r="BF13" s="59"/>
      <c r="BG13" s="59"/>
      <c r="BH13" s="59"/>
      <c r="BI13" s="59"/>
      <c r="BJ13" s="59"/>
      <c r="BK13" s="59"/>
      <c r="BL13" s="59"/>
      <c r="BM13" s="59"/>
    </row>
    <row r="14" spans="1:65" x14ac:dyDescent="0.25">
      <c r="A14" s="63" t="s">
        <v>25</v>
      </c>
      <c r="B14" s="59"/>
      <c r="C14" s="59"/>
      <c r="D14" s="59"/>
      <c r="E14" s="59"/>
      <c r="F14" s="103"/>
      <c r="G14" s="100"/>
      <c r="H14" s="103"/>
      <c r="I14" s="104"/>
      <c r="J14" s="103"/>
      <c r="K14" s="64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59"/>
      <c r="BK14" s="59"/>
      <c r="BL14" s="59"/>
      <c r="BM14" s="59"/>
    </row>
    <row r="15" spans="1:65" x14ac:dyDescent="0.25">
      <c r="A15" s="58" t="s">
        <v>29</v>
      </c>
      <c r="B15" s="60">
        <v>4085503559.7171102</v>
      </c>
      <c r="C15" s="60">
        <v>4415515677.8541679</v>
      </c>
      <c r="D15" s="60">
        <v>5924360546.7069798</v>
      </c>
      <c r="E15" s="60">
        <v>11184046516.373764</v>
      </c>
      <c r="F15" s="104"/>
      <c r="G15" s="101"/>
      <c r="H15" s="104"/>
      <c r="I15" s="104"/>
      <c r="J15" s="104"/>
      <c r="K15" s="64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</row>
    <row r="16" spans="1:65" x14ac:dyDescent="0.25">
      <c r="A16" s="58" t="s">
        <v>27</v>
      </c>
      <c r="B16" s="60">
        <v>561121.15890000004</v>
      </c>
      <c r="C16" s="59">
        <v>743359.05170000007</v>
      </c>
      <c r="D16" s="59">
        <v>745738.16679999989</v>
      </c>
      <c r="E16" s="59">
        <v>1319398.8334999999</v>
      </c>
      <c r="F16" s="103"/>
      <c r="G16" s="101"/>
      <c r="H16" s="103"/>
      <c r="I16" s="104"/>
      <c r="J16" s="104"/>
      <c r="K16" s="64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  <c r="BE16" s="59"/>
      <c r="BF16" s="59"/>
      <c r="BG16" s="59"/>
      <c r="BH16" s="59"/>
      <c r="BI16" s="59"/>
      <c r="BJ16" s="59"/>
      <c r="BK16" s="59"/>
      <c r="BL16" s="59"/>
      <c r="BM16" s="59"/>
    </row>
    <row r="17" spans="1:65" x14ac:dyDescent="0.25">
      <c r="A17" s="58" t="s">
        <v>28</v>
      </c>
      <c r="B17" s="59">
        <v>7280.9650730800658</v>
      </c>
      <c r="C17" s="59">
        <v>5939.9501058825508</v>
      </c>
      <c r="D17" s="59">
        <v>7944.2903829486295</v>
      </c>
      <c r="E17" s="60">
        <v>8476.6230137596704</v>
      </c>
      <c r="F17" s="104"/>
      <c r="G17" s="101"/>
      <c r="H17" s="104"/>
      <c r="I17" s="104"/>
      <c r="J17" s="103"/>
      <c r="K17" s="64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59"/>
      <c r="BE17" s="59"/>
      <c r="BF17" s="59"/>
      <c r="BG17" s="59"/>
      <c r="BH17" s="59"/>
      <c r="BI17" s="59"/>
      <c r="BJ17" s="59"/>
      <c r="BK17" s="59"/>
      <c r="BL17" s="59"/>
      <c r="BM17" s="59"/>
    </row>
    <row r="18" spans="1:65" x14ac:dyDescent="0.25">
      <c r="A18" s="58" t="s">
        <v>31</v>
      </c>
      <c r="B18" s="59"/>
      <c r="C18" s="59">
        <f>(((C17/B17)^(1/9))-1)*100</f>
        <v>-2.2364205027604167</v>
      </c>
      <c r="D18" s="59">
        <f t="shared" ref="D18" si="3">(((D17/C17)^(1/9))-1)*100</f>
        <v>3.2833360117702881</v>
      </c>
      <c r="E18" s="59">
        <f t="shared" ref="E18" si="4">(((E17/D17)^(1/9))-1)*100</f>
        <v>0.72325473465115753</v>
      </c>
      <c r="F18" s="103"/>
      <c r="G18" s="101"/>
      <c r="H18" s="103"/>
      <c r="I18" s="103"/>
      <c r="J18" s="103"/>
      <c r="K18" s="64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59"/>
      <c r="BL18" s="59"/>
      <c r="BM18" s="59"/>
    </row>
    <row r="19" spans="1:65" x14ac:dyDescent="0.25">
      <c r="A19" s="63" t="s">
        <v>26</v>
      </c>
      <c r="B19" s="59"/>
      <c r="C19" s="59"/>
      <c r="D19" s="59"/>
      <c r="E19" s="59"/>
      <c r="F19" s="103"/>
      <c r="G19" s="100"/>
      <c r="H19" s="103"/>
      <c r="I19" s="104"/>
      <c r="J19" s="103"/>
      <c r="K19" s="64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</row>
    <row r="20" spans="1:65" x14ac:dyDescent="0.25">
      <c r="A20" s="58" t="s">
        <v>29</v>
      </c>
      <c r="B20" s="60">
        <v>9207060859.1196804</v>
      </c>
      <c r="C20" s="60">
        <v>9712717315.2248402</v>
      </c>
      <c r="D20" s="60">
        <v>13124698277.373659</v>
      </c>
      <c r="E20" s="60">
        <v>22897003229.136658</v>
      </c>
      <c r="F20" s="104"/>
      <c r="G20" s="101"/>
      <c r="H20" s="104"/>
      <c r="I20" s="104"/>
      <c r="J20" s="104"/>
      <c r="K20" s="64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BL20" s="59"/>
      <c r="BM20" s="59"/>
    </row>
    <row r="21" spans="1:65" x14ac:dyDescent="0.25">
      <c r="A21" s="58" t="s">
        <v>27</v>
      </c>
      <c r="B21" s="60">
        <v>834112.21879999992</v>
      </c>
      <c r="C21" s="59">
        <v>796050.24229999993</v>
      </c>
      <c r="D21" s="59">
        <v>1281755.7807999998</v>
      </c>
      <c r="E21" s="59">
        <v>2128409.5288999989</v>
      </c>
      <c r="F21" s="103"/>
      <c r="G21" s="101"/>
      <c r="H21" s="103"/>
      <c r="I21" s="104"/>
      <c r="J21" s="104"/>
      <c r="K21" s="64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  <c r="BB21" s="59"/>
      <c r="BC21" s="59"/>
      <c r="BD21" s="59"/>
      <c r="BE21" s="59"/>
      <c r="BF21" s="59"/>
      <c r="BG21" s="59"/>
      <c r="BH21" s="59"/>
      <c r="BI21" s="59"/>
      <c r="BJ21" s="59"/>
      <c r="BK21" s="59"/>
      <c r="BL21" s="59"/>
      <c r="BM21" s="59"/>
    </row>
    <row r="22" spans="1:65" x14ac:dyDescent="0.25">
      <c r="A22" s="58" t="s">
        <v>28</v>
      </c>
      <c r="B22" s="59">
        <v>11038.156079724462</v>
      </c>
      <c r="C22" s="59">
        <v>12201.136057897838</v>
      </c>
      <c r="D22" s="59">
        <v>10239.624797464898</v>
      </c>
      <c r="E22" s="60">
        <v>10757.799623726665</v>
      </c>
      <c r="F22" s="104"/>
      <c r="G22" s="101"/>
      <c r="H22" s="104"/>
      <c r="I22" s="104"/>
      <c r="J22" s="104"/>
      <c r="K22" s="64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59"/>
      <c r="BE22" s="59"/>
      <c r="BF22" s="59"/>
      <c r="BG22" s="59"/>
      <c r="BH22" s="59"/>
      <c r="BI22" s="59"/>
      <c r="BJ22" s="59"/>
      <c r="BK22" s="59"/>
      <c r="BL22" s="59"/>
      <c r="BM22" s="59"/>
    </row>
    <row r="23" spans="1:65" x14ac:dyDescent="0.25">
      <c r="A23" s="66" t="s">
        <v>31</v>
      </c>
      <c r="B23" s="67"/>
      <c r="C23" s="67">
        <f>(((C22/B22)^(1/9))-1)*100</f>
        <v>1.1192288177144682</v>
      </c>
      <c r="D23" s="67">
        <f t="shared" ref="D23" si="5">(((D22/C22)^(1/9))-1)*100</f>
        <v>-1.9285398312353874</v>
      </c>
      <c r="E23" s="67">
        <f t="shared" ref="E23" si="6">(((E22/D22)^(1/9))-1)*100</f>
        <v>0.55001885583807475</v>
      </c>
      <c r="F23" s="103"/>
      <c r="G23" s="101"/>
      <c r="H23" s="103"/>
      <c r="I23" s="103"/>
      <c r="J23" s="103"/>
      <c r="K23" s="64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  <c r="BB23" s="59"/>
      <c r="BC23" s="59"/>
      <c r="BD23" s="59"/>
      <c r="BE23" s="59"/>
      <c r="BF23" s="59"/>
      <c r="BG23" s="59"/>
      <c r="BH23" s="59"/>
      <c r="BI23" s="59"/>
      <c r="BJ23" s="59"/>
      <c r="BK23" s="59"/>
      <c r="BL23" s="59"/>
      <c r="BM23" s="59"/>
    </row>
    <row r="24" spans="1:65" ht="15.75" customHeight="1" x14ac:dyDescent="0.25">
      <c r="A24" s="90" t="s">
        <v>32</v>
      </c>
      <c r="B24" s="90"/>
      <c r="C24" s="90"/>
      <c r="D24" s="90"/>
      <c r="E24" s="90"/>
      <c r="F24" s="88"/>
      <c r="G24" s="91"/>
      <c r="H24" s="91"/>
      <c r="I24" s="91"/>
      <c r="J24" s="91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  <c r="BM24" s="59"/>
    </row>
    <row r="25" spans="1:65" x14ac:dyDescent="0.25">
      <c r="A25" s="91"/>
      <c r="B25" s="91"/>
      <c r="C25" s="91"/>
      <c r="D25" s="91"/>
      <c r="E25" s="91"/>
      <c r="F25" s="88"/>
      <c r="G25" s="91"/>
      <c r="H25" s="91"/>
      <c r="I25" s="91"/>
      <c r="J25" s="91"/>
    </row>
    <row r="26" spans="1:65" x14ac:dyDescent="0.25">
      <c r="A26" s="91"/>
      <c r="B26" s="91"/>
      <c r="C26" s="91"/>
      <c r="D26" s="91"/>
      <c r="E26" s="91"/>
      <c r="F26" s="88"/>
      <c r="G26" s="91"/>
      <c r="H26" s="91"/>
      <c r="I26" s="91"/>
      <c r="J26" s="91"/>
    </row>
    <row r="27" spans="1:65" x14ac:dyDescent="0.25">
      <c r="F27" s="101"/>
      <c r="G27" s="91"/>
      <c r="H27" s="91"/>
      <c r="I27" s="91"/>
      <c r="J27" s="91"/>
    </row>
  </sheetData>
  <mergeCells count="2">
    <mergeCell ref="A24:E26"/>
    <mergeCell ref="G24:J27"/>
  </mergeCells>
  <pageMargins left="0.7" right="0.7" top="0.75" bottom="0.75" header="0.3" footer="0.3"/>
  <pageSetup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44"/>
  <sheetViews>
    <sheetView workbookViewId="0">
      <selection activeCell="B3" sqref="B3:H3"/>
    </sheetView>
  </sheetViews>
  <sheetFormatPr baseColWidth="10" defaultRowHeight="15" x14ac:dyDescent="0.25"/>
  <cols>
    <col min="1" max="1" width="11" style="1"/>
    <col min="2" max="2" width="29.125" style="1" customWidth="1"/>
    <col min="3" max="5" width="5.875" style="1" bestFit="1" customWidth="1"/>
    <col min="6" max="6" width="11.5" style="1" bestFit="1" customWidth="1"/>
    <col min="7" max="8" width="5.875" style="1" bestFit="1" customWidth="1"/>
    <col min="9" max="9" width="11.5" style="1" bestFit="1" customWidth="1"/>
    <col min="10" max="12" width="12.625" style="1" customWidth="1"/>
    <col min="13" max="13" width="11" style="1"/>
    <col min="14" max="14" width="29.625" style="1" customWidth="1"/>
    <col min="15" max="18" width="11" style="1"/>
    <col min="19" max="19" width="12.75" style="1" customWidth="1"/>
    <col min="20" max="16384" width="11" style="1"/>
  </cols>
  <sheetData>
    <row r="2" spans="2:21" x14ac:dyDescent="0.25">
      <c r="N2" s="40"/>
      <c r="O2" s="40"/>
      <c r="P2" s="40"/>
      <c r="Q2" s="40"/>
      <c r="R2" s="40"/>
      <c r="S2" s="40"/>
      <c r="T2" s="40"/>
      <c r="U2" s="40"/>
    </row>
    <row r="3" spans="2:21" ht="15.75" customHeight="1" x14ac:dyDescent="0.25">
      <c r="B3" s="92" t="s">
        <v>54</v>
      </c>
      <c r="C3" s="92"/>
      <c r="D3" s="92"/>
      <c r="E3" s="92"/>
      <c r="F3" s="92"/>
      <c r="G3" s="92"/>
      <c r="H3" s="92"/>
      <c r="I3" s="39"/>
      <c r="J3" s="40"/>
      <c r="K3" s="40"/>
      <c r="L3" s="40"/>
      <c r="N3" s="3"/>
      <c r="O3" s="38"/>
      <c r="P3" s="38"/>
      <c r="Q3" s="38"/>
      <c r="R3" s="38"/>
      <c r="S3" s="38"/>
      <c r="T3" s="38"/>
      <c r="U3" s="38"/>
    </row>
    <row r="4" spans="2:21" ht="15.75" customHeight="1" x14ac:dyDescent="0.25">
      <c r="B4" s="93"/>
      <c r="C4" s="95" t="s">
        <v>23</v>
      </c>
      <c r="D4" s="95"/>
      <c r="E4" s="95"/>
      <c r="F4" s="95"/>
      <c r="G4" s="95" t="s">
        <v>22</v>
      </c>
      <c r="H4" s="95"/>
      <c r="I4" s="95"/>
      <c r="J4" s="41"/>
      <c r="K4" s="41"/>
      <c r="L4" s="41"/>
      <c r="N4" s="83"/>
      <c r="O4" s="84"/>
      <c r="P4" s="84"/>
      <c r="Q4" s="84"/>
      <c r="R4" s="84"/>
      <c r="S4" s="84"/>
      <c r="T4" s="84"/>
      <c r="U4" s="84"/>
    </row>
    <row r="5" spans="2:21" ht="15.75" customHeight="1" x14ac:dyDescent="0.25">
      <c r="B5" s="94"/>
      <c r="C5" s="37" t="s">
        <v>21</v>
      </c>
      <c r="D5" s="37" t="s">
        <v>20</v>
      </c>
      <c r="E5" s="37" t="s">
        <v>19</v>
      </c>
      <c r="F5" s="37" t="s">
        <v>18</v>
      </c>
      <c r="G5" s="37" t="s">
        <v>17</v>
      </c>
      <c r="H5" s="37" t="s">
        <v>16</v>
      </c>
      <c r="I5" s="37" t="s">
        <v>15</v>
      </c>
      <c r="J5" s="41"/>
      <c r="K5" s="41"/>
      <c r="L5" s="41"/>
      <c r="N5" s="83"/>
      <c r="O5" s="84"/>
      <c r="P5" s="84"/>
      <c r="Q5" s="84"/>
      <c r="R5" s="84"/>
      <c r="S5" s="84"/>
      <c r="T5" s="84"/>
      <c r="U5" s="84"/>
    </row>
    <row r="6" spans="2:21" ht="15.75" x14ac:dyDescent="0.25">
      <c r="B6" s="29" t="s">
        <v>14</v>
      </c>
      <c r="C6" s="20"/>
      <c r="D6" s="20"/>
      <c r="E6" s="20"/>
      <c r="F6" s="20"/>
      <c r="G6" s="20"/>
      <c r="H6" s="20"/>
      <c r="N6" s="83"/>
      <c r="O6" s="84"/>
      <c r="P6" s="84"/>
      <c r="Q6" s="84"/>
      <c r="R6" s="84"/>
      <c r="S6" s="84"/>
      <c r="T6" s="84"/>
      <c r="U6" s="84"/>
    </row>
    <row r="7" spans="2:21" ht="15.75" x14ac:dyDescent="0.25">
      <c r="B7" s="27" t="s">
        <v>13</v>
      </c>
      <c r="C7" s="36">
        <v>-26.118588577664603</v>
      </c>
      <c r="D7" s="36">
        <v>-25.701624815361889</v>
      </c>
      <c r="E7" s="36">
        <v>-36.050364479787945</v>
      </c>
      <c r="F7" s="35">
        <v>-29.5</v>
      </c>
      <c r="G7" s="34">
        <v>15.19516728624537</v>
      </c>
      <c r="H7" s="34">
        <v>-25.211778943122233</v>
      </c>
      <c r="I7" s="20">
        <v>-7.2</v>
      </c>
      <c r="J7" s="20"/>
      <c r="K7" s="20"/>
      <c r="L7" s="20"/>
      <c r="N7" s="2"/>
      <c r="O7" s="12"/>
      <c r="P7" s="12"/>
      <c r="Q7" s="12"/>
      <c r="R7" s="4"/>
      <c r="S7" s="12"/>
      <c r="T7" s="4"/>
      <c r="U7" s="4"/>
    </row>
    <row r="8" spans="2:21" ht="15.75" x14ac:dyDescent="0.25">
      <c r="B8" s="27" t="s">
        <v>12</v>
      </c>
      <c r="C8" s="28">
        <v>-9.3000000000000007</v>
      </c>
      <c r="D8" s="28">
        <v>-17.2</v>
      </c>
      <c r="E8" s="28">
        <v>-20.9</v>
      </c>
      <c r="F8" s="28">
        <v>-15.9</v>
      </c>
      <c r="G8" s="28">
        <v>6.7</v>
      </c>
      <c r="H8" s="28">
        <v>-21.2</v>
      </c>
      <c r="I8" s="20">
        <v>-8.3000000000000007</v>
      </c>
      <c r="J8" s="20"/>
      <c r="K8" s="20"/>
      <c r="L8" s="20"/>
      <c r="N8" s="11"/>
      <c r="O8" s="12"/>
      <c r="P8" s="12"/>
      <c r="Q8" s="12"/>
      <c r="R8" s="4"/>
      <c r="S8" s="12"/>
      <c r="T8" s="4"/>
      <c r="U8" s="4"/>
    </row>
    <row r="9" spans="2:21" ht="15.75" x14ac:dyDescent="0.25">
      <c r="B9" s="27" t="s">
        <v>11</v>
      </c>
      <c r="C9" s="33">
        <v>3.9</v>
      </c>
      <c r="D9" s="33">
        <v>21.5</v>
      </c>
      <c r="E9" s="31">
        <v>5.6</v>
      </c>
      <c r="F9" s="32">
        <v>11.8</v>
      </c>
      <c r="G9" s="31">
        <v>-33.6</v>
      </c>
      <c r="H9" s="31">
        <v>-12.2</v>
      </c>
      <c r="I9" s="30">
        <v>-45.8</v>
      </c>
      <c r="J9" s="30"/>
      <c r="K9" s="30"/>
      <c r="L9" s="30"/>
      <c r="N9" s="11"/>
      <c r="O9" s="12"/>
      <c r="P9" s="12"/>
      <c r="Q9" s="12"/>
      <c r="R9" s="4"/>
      <c r="S9" s="12"/>
      <c r="T9" s="4"/>
      <c r="U9" s="4"/>
    </row>
    <row r="10" spans="2:21" ht="15.75" x14ac:dyDescent="0.25">
      <c r="B10" s="29" t="s">
        <v>10</v>
      </c>
      <c r="C10" s="28"/>
      <c r="D10" s="28"/>
      <c r="E10" s="28"/>
      <c r="F10" s="28"/>
      <c r="G10" s="28"/>
      <c r="H10" s="28"/>
      <c r="I10" s="20"/>
      <c r="J10" s="20"/>
      <c r="K10" s="20"/>
      <c r="L10" s="20"/>
      <c r="N10" s="11"/>
      <c r="O10" s="12"/>
      <c r="P10" s="10"/>
      <c r="Q10" s="4"/>
      <c r="R10" s="4"/>
      <c r="S10" s="10"/>
      <c r="T10" s="4"/>
      <c r="U10" s="4"/>
    </row>
    <row r="11" spans="2:21" ht="15.75" x14ac:dyDescent="0.25">
      <c r="B11" s="27" t="s">
        <v>9</v>
      </c>
      <c r="C11" s="26">
        <v>-60.23391812865497</v>
      </c>
      <c r="D11" s="26">
        <v>31.25</v>
      </c>
      <c r="E11" s="26">
        <v>15.126050420168058</v>
      </c>
      <c r="F11" s="28">
        <v>-18.399999999999999</v>
      </c>
      <c r="G11" s="28">
        <v>5.9</v>
      </c>
      <c r="H11" s="28">
        <v>11.9</v>
      </c>
      <c r="I11" s="20">
        <v>8.5</v>
      </c>
      <c r="J11" s="20"/>
      <c r="K11" s="20"/>
      <c r="L11" s="20"/>
      <c r="N11" s="2"/>
      <c r="O11" s="10"/>
      <c r="P11" s="10"/>
      <c r="Q11" s="4"/>
      <c r="R11" s="4"/>
      <c r="S11" s="10"/>
      <c r="T11" s="4"/>
      <c r="U11" s="4"/>
    </row>
    <row r="12" spans="2:21" ht="15.75" x14ac:dyDescent="0.25">
      <c r="B12" s="27" t="s">
        <v>8</v>
      </c>
      <c r="C12" s="26">
        <v>0.68752963489805596</v>
      </c>
      <c r="D12" s="26">
        <v>0</v>
      </c>
      <c r="E12" s="26">
        <v>-0.60814383923849824</v>
      </c>
      <c r="F12" s="26">
        <f>AVERAGE(C12:E12)</f>
        <v>2.6461931886519241E-2</v>
      </c>
      <c r="G12" s="26">
        <v>-1.0147058823529411</v>
      </c>
      <c r="H12" s="26">
        <v>-0.23760472462573823</v>
      </c>
      <c r="I12" s="26">
        <f>AVERAGE(F12:H12)</f>
        <v>-0.40861622503071998</v>
      </c>
      <c r="J12" s="26"/>
      <c r="K12" s="26"/>
      <c r="L12" s="26"/>
      <c r="N12" s="2"/>
      <c r="O12" s="12"/>
      <c r="P12" s="12"/>
      <c r="Q12" s="12"/>
      <c r="R12" s="4"/>
      <c r="S12" s="12"/>
      <c r="T12" s="4"/>
      <c r="U12" s="4"/>
    </row>
    <row r="13" spans="2:21" ht="15.75" x14ac:dyDescent="0.25">
      <c r="B13" s="22" t="s">
        <v>7</v>
      </c>
      <c r="C13" s="20">
        <v>13.6</v>
      </c>
      <c r="D13" s="25">
        <v>4</v>
      </c>
      <c r="E13" s="20">
        <v>19.2</v>
      </c>
      <c r="F13" s="20">
        <v>12.1</v>
      </c>
      <c r="G13" s="25">
        <v>0</v>
      </c>
      <c r="H13" s="20">
        <v>36.1</v>
      </c>
      <c r="I13" s="20">
        <v>16.600000000000001</v>
      </c>
      <c r="J13" s="20"/>
      <c r="K13" s="20"/>
      <c r="L13" s="20"/>
      <c r="N13" s="24"/>
      <c r="O13" s="8"/>
      <c r="P13" s="8"/>
      <c r="Q13" s="8"/>
      <c r="R13" s="8"/>
      <c r="S13" s="8"/>
      <c r="T13" s="4"/>
      <c r="U13" s="8"/>
    </row>
    <row r="14" spans="2:21" ht="15.75" x14ac:dyDescent="0.25">
      <c r="B14" s="23" t="s">
        <v>6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N14" s="2"/>
      <c r="O14" s="12"/>
      <c r="P14" s="12"/>
      <c r="Q14" s="12"/>
      <c r="R14" s="4"/>
      <c r="S14" s="12"/>
      <c r="T14" s="4"/>
      <c r="U14" s="4"/>
    </row>
    <row r="15" spans="2:21" ht="15.75" x14ac:dyDescent="0.25">
      <c r="B15" s="22" t="s">
        <v>5</v>
      </c>
      <c r="C15" s="21">
        <v>-6.2678685240826759</v>
      </c>
      <c r="D15" s="21">
        <v>3.3143589843218857</v>
      </c>
      <c r="E15" s="21">
        <v>-14.91566219748397</v>
      </c>
      <c r="F15" s="20">
        <v>-6.3</v>
      </c>
      <c r="G15" s="20">
        <v>3.3</v>
      </c>
      <c r="H15" s="20">
        <v>1.6</v>
      </c>
      <c r="I15" s="20">
        <v>2.5</v>
      </c>
      <c r="J15" s="20"/>
      <c r="K15" s="20"/>
      <c r="L15" s="20"/>
      <c r="N15" s="2"/>
      <c r="O15" s="10"/>
      <c r="P15" s="10"/>
      <c r="Q15" s="12"/>
      <c r="R15" s="4"/>
      <c r="S15" s="10"/>
      <c r="T15" s="4"/>
      <c r="U15" s="4"/>
    </row>
    <row r="16" spans="2:21" ht="15.75" x14ac:dyDescent="0.25">
      <c r="B16" s="19" t="s">
        <v>4</v>
      </c>
      <c r="C16" s="18">
        <v>-3.1740422087572218</v>
      </c>
      <c r="D16" s="18">
        <v>-9.2848689310247821</v>
      </c>
      <c r="E16" s="18">
        <v>-21.833448984724345</v>
      </c>
      <c r="F16" s="17">
        <v>11.8</v>
      </c>
      <c r="G16" s="18">
        <v>7.4828097139207905</v>
      </c>
      <c r="H16" s="18">
        <v>2.5682056713947743</v>
      </c>
      <c r="I16" s="17">
        <v>5</v>
      </c>
      <c r="J16" s="26"/>
      <c r="K16" s="26"/>
      <c r="L16" s="26"/>
      <c r="N16" s="2"/>
      <c r="O16" s="12"/>
      <c r="P16" s="12"/>
      <c r="Q16" s="12"/>
      <c r="R16" s="4"/>
      <c r="S16" s="12"/>
      <c r="T16" s="4"/>
      <c r="U16" s="4"/>
    </row>
    <row r="17" spans="2:21" ht="15.75" x14ac:dyDescent="0.25">
      <c r="B17" s="99" t="s">
        <v>3</v>
      </c>
      <c r="C17" s="99"/>
      <c r="D17" s="99"/>
      <c r="E17" s="99"/>
      <c r="F17" s="99"/>
      <c r="G17" s="99"/>
      <c r="H17" s="99"/>
      <c r="I17" s="99"/>
      <c r="J17" s="42"/>
      <c r="K17" s="42"/>
      <c r="L17" s="42"/>
      <c r="N17" s="2"/>
      <c r="O17" s="12"/>
      <c r="P17" s="12"/>
      <c r="Q17" s="12"/>
      <c r="R17" s="4"/>
      <c r="S17" s="10"/>
      <c r="T17" s="4"/>
      <c r="U17" s="4"/>
    </row>
    <row r="18" spans="2:21" ht="15.75" customHeight="1" x14ac:dyDescent="0.25">
      <c r="B18" s="98" t="s">
        <v>2</v>
      </c>
      <c r="C18" s="98"/>
      <c r="D18" s="98"/>
      <c r="E18" s="98"/>
      <c r="F18" s="98"/>
      <c r="G18" s="98"/>
      <c r="H18" s="98"/>
      <c r="I18" s="98"/>
      <c r="J18" s="43"/>
      <c r="K18" s="43"/>
      <c r="L18" s="43"/>
      <c r="N18" s="2"/>
      <c r="O18" s="12"/>
      <c r="P18" s="10"/>
      <c r="Q18" s="8"/>
      <c r="R18" s="8"/>
      <c r="S18" s="9"/>
      <c r="T18" s="8"/>
      <c r="U18" s="8"/>
    </row>
    <row r="19" spans="2:21" ht="15.75" x14ac:dyDescent="0.25">
      <c r="B19" s="97" t="s">
        <v>1</v>
      </c>
      <c r="C19" s="97"/>
      <c r="D19" s="97"/>
      <c r="E19" s="97"/>
      <c r="F19" s="97"/>
      <c r="G19" s="97"/>
      <c r="H19" s="97"/>
      <c r="I19" s="97"/>
      <c r="J19" s="44"/>
      <c r="K19" s="44"/>
      <c r="L19" s="44"/>
      <c r="N19" s="2"/>
      <c r="O19" s="12"/>
      <c r="P19" s="12"/>
      <c r="Q19" s="7"/>
      <c r="R19" s="16"/>
      <c r="S19" s="7"/>
      <c r="T19" s="16"/>
      <c r="U19" s="16"/>
    </row>
    <row r="20" spans="2:21" ht="15.75" customHeight="1" x14ac:dyDescent="0.25">
      <c r="B20" s="96" t="s">
        <v>0</v>
      </c>
      <c r="C20" s="96"/>
      <c r="D20" s="96"/>
      <c r="E20" s="96"/>
      <c r="F20" s="96"/>
      <c r="G20" s="96"/>
      <c r="H20" s="96"/>
      <c r="I20" s="96"/>
      <c r="J20" s="45"/>
      <c r="K20" s="45"/>
      <c r="L20" s="45"/>
      <c r="N20" s="2"/>
      <c r="O20" s="15"/>
      <c r="P20" s="15"/>
      <c r="Q20" s="7"/>
      <c r="R20" s="6"/>
      <c r="S20" s="14"/>
      <c r="T20" s="4"/>
      <c r="U20" s="4"/>
    </row>
    <row r="21" spans="2:21" ht="15" customHeight="1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N21" s="2"/>
      <c r="O21" s="12"/>
      <c r="P21" s="12"/>
      <c r="Q21" s="7"/>
      <c r="R21" s="6"/>
      <c r="S21" s="7"/>
      <c r="T21" s="4"/>
      <c r="U21" s="4"/>
    </row>
    <row r="22" spans="2:21" ht="15" customHeight="1" x14ac:dyDescent="0.25">
      <c r="N22" s="2"/>
      <c r="O22" s="12"/>
      <c r="P22" s="12"/>
      <c r="Q22" s="7"/>
      <c r="R22" s="6"/>
      <c r="S22" s="7"/>
      <c r="T22" s="4"/>
      <c r="U22" s="4"/>
    </row>
    <row r="23" spans="2:21" ht="15.75" customHeight="1" x14ac:dyDescent="0.25">
      <c r="B23" s="81"/>
      <c r="C23" s="81"/>
      <c r="D23" s="81"/>
      <c r="E23" s="81"/>
      <c r="F23" s="81"/>
      <c r="G23" s="81"/>
      <c r="H23" s="81"/>
      <c r="I23" s="40"/>
      <c r="J23" s="40"/>
      <c r="K23" s="40"/>
      <c r="L23" s="40"/>
      <c r="N23" s="2"/>
      <c r="O23" s="12"/>
      <c r="P23" s="10"/>
      <c r="Q23" s="8"/>
      <c r="R23" s="8"/>
      <c r="S23" s="9"/>
      <c r="T23" s="8"/>
      <c r="U23" s="8"/>
    </row>
    <row r="24" spans="2:21" ht="15" customHeight="1" x14ac:dyDescent="0.25">
      <c r="B24" s="57"/>
      <c r="C24" s="81"/>
      <c r="D24" s="81"/>
      <c r="E24" s="81"/>
      <c r="F24" s="81"/>
      <c r="G24" s="81"/>
      <c r="H24" s="81"/>
      <c r="I24" s="81"/>
      <c r="J24" s="81"/>
      <c r="K24" s="81"/>
      <c r="L24" s="81"/>
      <c r="N24" s="2"/>
      <c r="O24" s="2"/>
      <c r="P24" s="2"/>
      <c r="Q24" s="8"/>
      <c r="R24" s="6"/>
      <c r="S24" s="11"/>
      <c r="T24" s="8"/>
      <c r="U24" s="6"/>
    </row>
    <row r="25" spans="2:21" ht="15.75" x14ac:dyDescent="0.25">
      <c r="B25" s="29"/>
      <c r="C25" s="28"/>
      <c r="D25" s="28"/>
      <c r="E25" s="28"/>
      <c r="F25" s="28"/>
      <c r="G25" s="28"/>
      <c r="H25" s="28"/>
      <c r="I25" s="40"/>
      <c r="J25" s="40"/>
      <c r="K25" s="40"/>
      <c r="L25" s="40"/>
      <c r="N25" s="2"/>
      <c r="O25" s="10"/>
      <c r="P25" s="10"/>
      <c r="Q25" s="8"/>
      <c r="R25" s="8"/>
      <c r="S25" s="9"/>
      <c r="T25" s="8"/>
      <c r="U25" s="8"/>
    </row>
    <row r="26" spans="2:21" ht="15.75" x14ac:dyDescent="0.25">
      <c r="B26" s="27"/>
      <c r="C26" s="52"/>
      <c r="D26" s="52"/>
      <c r="E26" s="52"/>
      <c r="F26" s="52"/>
      <c r="G26" s="52"/>
      <c r="H26" s="52"/>
      <c r="I26" s="52"/>
      <c r="J26" s="52"/>
      <c r="K26" s="52"/>
      <c r="L26" s="52"/>
      <c r="N26" s="2"/>
      <c r="O26" s="10"/>
      <c r="P26" s="10"/>
      <c r="Q26" s="8"/>
      <c r="R26" s="8"/>
      <c r="S26" s="9"/>
      <c r="T26" s="8"/>
      <c r="U26" s="8"/>
    </row>
    <row r="27" spans="2:21" ht="15.75" x14ac:dyDescent="0.25">
      <c r="B27" s="27"/>
      <c r="C27" s="53"/>
      <c r="D27" s="53"/>
      <c r="E27" s="53"/>
      <c r="F27" s="53"/>
      <c r="G27" s="53"/>
      <c r="H27" s="53"/>
      <c r="I27" s="53"/>
      <c r="J27" s="53"/>
      <c r="K27" s="53"/>
      <c r="L27" s="53"/>
      <c r="N27" s="2"/>
      <c r="O27" s="5"/>
      <c r="P27" s="5"/>
      <c r="Q27" s="7"/>
      <c r="R27" s="6"/>
      <c r="S27" s="5"/>
      <c r="T27" s="4"/>
      <c r="U27" s="4"/>
    </row>
    <row r="28" spans="2:21" ht="15.75" x14ac:dyDescent="0.25">
      <c r="B28" s="46"/>
      <c r="C28" s="33"/>
      <c r="D28" s="33"/>
      <c r="E28" s="80"/>
      <c r="F28" s="32"/>
      <c r="G28" s="80"/>
      <c r="H28" s="80"/>
      <c r="I28" s="32"/>
      <c r="J28" s="40"/>
      <c r="K28" s="40"/>
      <c r="L28" s="40"/>
      <c r="N28" s="2"/>
      <c r="O28" s="2"/>
      <c r="P28" s="2"/>
      <c r="Q28" s="2"/>
      <c r="R28" s="2"/>
      <c r="S28" s="2"/>
      <c r="T28" s="2"/>
      <c r="U28" s="2"/>
    </row>
    <row r="29" spans="2:21" ht="15.75" x14ac:dyDescent="0.25">
      <c r="B29" s="47"/>
      <c r="C29" s="51"/>
      <c r="D29" s="51"/>
      <c r="E29" s="51"/>
      <c r="F29" s="51"/>
      <c r="G29" s="51"/>
      <c r="H29" s="51"/>
      <c r="I29" s="51"/>
      <c r="J29" s="51"/>
      <c r="K29" s="51"/>
      <c r="L29" s="51"/>
      <c r="N29" s="3"/>
      <c r="O29" s="2"/>
      <c r="P29" s="2"/>
      <c r="Q29" s="2"/>
      <c r="R29" s="2"/>
      <c r="S29" s="2"/>
      <c r="T29" s="2"/>
      <c r="U29" s="2"/>
    </row>
    <row r="30" spans="2:21" ht="15.75" x14ac:dyDescent="0.25">
      <c r="B30" s="48"/>
      <c r="C30" s="51"/>
      <c r="D30" s="51"/>
      <c r="E30" s="51"/>
      <c r="F30" s="51"/>
      <c r="G30" s="51"/>
      <c r="H30" s="51"/>
      <c r="I30" s="51"/>
      <c r="J30" s="51"/>
      <c r="K30" s="51"/>
      <c r="L30" s="51"/>
      <c r="N30" s="40"/>
      <c r="O30" s="40"/>
      <c r="P30" s="40"/>
      <c r="Q30" s="40"/>
      <c r="R30" s="40"/>
      <c r="S30" s="40"/>
      <c r="T30" s="40"/>
      <c r="U30" s="40"/>
    </row>
    <row r="31" spans="2:21" ht="15.75" x14ac:dyDescent="0.25">
      <c r="B31" s="48"/>
      <c r="C31" s="51"/>
      <c r="D31" s="51"/>
      <c r="E31" s="51"/>
      <c r="F31" s="51"/>
      <c r="G31" s="51"/>
      <c r="H31" s="51"/>
      <c r="I31" s="51"/>
      <c r="J31" s="51"/>
      <c r="K31" s="51"/>
      <c r="L31" s="51"/>
    </row>
    <row r="32" spans="2:21" ht="15.75" x14ac:dyDescent="0.25">
      <c r="B32" s="49"/>
      <c r="C32" s="51"/>
      <c r="D32" s="51"/>
      <c r="E32" s="51"/>
      <c r="F32" s="51"/>
      <c r="G32" s="51"/>
      <c r="H32" s="51"/>
      <c r="I32" s="51"/>
      <c r="J32" s="51"/>
      <c r="K32" s="51"/>
      <c r="L32" s="51"/>
    </row>
    <row r="33" spans="2:12" ht="15.75" x14ac:dyDescent="0.25">
      <c r="B33" s="49"/>
      <c r="C33" s="51"/>
      <c r="D33" s="51"/>
      <c r="E33" s="51"/>
      <c r="F33" s="51"/>
      <c r="G33" s="51"/>
      <c r="H33" s="51"/>
      <c r="I33" s="51"/>
      <c r="J33" s="51"/>
      <c r="K33" s="51"/>
      <c r="L33" s="51"/>
    </row>
    <row r="34" spans="2:12" ht="15.75" x14ac:dyDescent="0.25">
      <c r="B34" s="49"/>
      <c r="C34" s="51"/>
      <c r="D34" s="51"/>
      <c r="E34" s="51"/>
      <c r="F34" s="51"/>
      <c r="G34" s="51"/>
      <c r="H34" s="51"/>
      <c r="I34" s="51"/>
      <c r="J34" s="51"/>
      <c r="K34" s="51"/>
      <c r="L34" s="51"/>
    </row>
    <row r="35" spans="2:12" ht="15.75" x14ac:dyDescent="0.25">
      <c r="B35" s="49"/>
      <c r="C35" s="51"/>
      <c r="D35" s="51"/>
      <c r="E35" s="51"/>
      <c r="F35" s="51"/>
      <c r="G35" s="51"/>
      <c r="H35" s="51"/>
      <c r="I35" s="51"/>
      <c r="J35" s="51"/>
      <c r="K35" s="51"/>
      <c r="L35" s="51"/>
    </row>
    <row r="36" spans="2:12" ht="15.75" x14ac:dyDescent="0.25">
      <c r="B36" s="48"/>
      <c r="C36" s="51"/>
      <c r="D36" s="51"/>
      <c r="E36" s="51"/>
      <c r="F36" s="51"/>
      <c r="G36" s="51"/>
      <c r="H36" s="51"/>
      <c r="I36" s="51"/>
      <c r="J36" s="51"/>
      <c r="K36" s="51"/>
      <c r="L36" s="51"/>
    </row>
    <row r="37" spans="2:12" ht="15.75" x14ac:dyDescent="0.25">
      <c r="B37" s="49"/>
      <c r="C37" s="51"/>
      <c r="D37" s="51"/>
      <c r="E37" s="51"/>
      <c r="F37" s="51"/>
      <c r="G37" s="51"/>
      <c r="H37" s="51"/>
      <c r="I37" s="51"/>
      <c r="J37" s="51"/>
      <c r="K37" s="51"/>
      <c r="L37" s="51"/>
    </row>
    <row r="38" spans="2:12" ht="15.75" customHeight="1" x14ac:dyDescent="0.25">
      <c r="B38" s="50"/>
      <c r="C38" s="51"/>
      <c r="D38" s="51"/>
      <c r="E38" s="51"/>
      <c r="F38" s="51"/>
      <c r="G38" s="51"/>
      <c r="H38" s="51"/>
      <c r="I38" s="51"/>
      <c r="J38" s="51"/>
      <c r="K38" s="51"/>
      <c r="L38" s="51"/>
    </row>
    <row r="39" spans="2:12" ht="15" customHeight="1" x14ac:dyDescent="0.25">
      <c r="B39" s="49"/>
      <c r="C39" s="51"/>
      <c r="D39" s="51"/>
      <c r="E39" s="51"/>
      <c r="F39" s="51"/>
      <c r="G39" s="51"/>
      <c r="H39" s="51"/>
      <c r="I39" s="51"/>
      <c r="J39" s="51"/>
      <c r="K39" s="51"/>
      <c r="L39" s="51"/>
    </row>
    <row r="40" spans="2:12" ht="15" customHeight="1" x14ac:dyDescent="0.25">
      <c r="B40" s="54"/>
      <c r="C40" s="51"/>
      <c r="D40" s="51"/>
      <c r="E40" s="51"/>
      <c r="F40" s="51"/>
      <c r="G40" s="51"/>
      <c r="H40" s="51"/>
      <c r="I40" s="51"/>
      <c r="J40" s="51"/>
      <c r="K40" s="51"/>
      <c r="L40" s="55"/>
    </row>
    <row r="41" spans="2:12" ht="15.75" x14ac:dyDescent="0.25">
      <c r="B41" s="85"/>
      <c r="C41" s="56"/>
      <c r="D41" s="56"/>
      <c r="E41" s="56"/>
      <c r="F41" s="56"/>
      <c r="G41" s="56"/>
      <c r="H41" s="56"/>
      <c r="I41" s="56"/>
      <c r="J41" s="86"/>
      <c r="K41" s="86"/>
      <c r="L41" s="56"/>
    </row>
    <row r="42" spans="2:12" ht="15" customHeight="1" x14ac:dyDescent="0.25">
      <c r="B42" s="82"/>
      <c r="C42" s="87"/>
      <c r="D42" s="87"/>
      <c r="E42" s="87"/>
      <c r="F42" s="87"/>
      <c r="G42" s="87"/>
      <c r="H42" s="87"/>
      <c r="I42" s="87"/>
      <c r="J42" s="87"/>
      <c r="K42" s="87"/>
      <c r="L42" s="87"/>
    </row>
    <row r="43" spans="2:12" x14ac:dyDescent="0.25"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</row>
    <row r="44" spans="2:12" x14ac:dyDescent="0.25"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</row>
  </sheetData>
  <mergeCells count="8">
    <mergeCell ref="B3:H3"/>
    <mergeCell ref="B4:B5"/>
    <mergeCell ref="C4:F4"/>
    <mergeCell ref="G4:I4"/>
    <mergeCell ref="B20:I20"/>
    <mergeCell ref="B19:I19"/>
    <mergeCell ref="B18:I18"/>
    <mergeCell ref="B17:I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II.5.A.1</vt:lpstr>
      <vt:lpstr>II.5.B.2</vt:lpstr>
      <vt:lpstr>II.5.E.1</vt:lpstr>
      <vt:lpstr>II.5.B.2!Área_de_impresión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</dc:creator>
  <cp:lastModifiedBy>Sergio</cp:lastModifiedBy>
  <cp:lastPrinted>2023-07-02T15:40:14Z</cp:lastPrinted>
  <dcterms:created xsi:type="dcterms:W3CDTF">2023-03-12T11:31:44Z</dcterms:created>
  <dcterms:modified xsi:type="dcterms:W3CDTF">2023-08-24T11:19:17Z</dcterms:modified>
</cp:coreProperties>
</file>