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Martin\Academia\Libro Historia Económica\AAA Secciones\"/>
    </mc:Choice>
  </mc:AlternateContent>
  <bookViews>
    <workbookView xWindow="0" yWindow="0" windowWidth="20490" windowHeight="6600"/>
  </bookViews>
  <sheets>
    <sheet name="III.8.A.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#REF!</definedName>
    <definedName name="\g">#REF!</definedName>
    <definedName name="\S">#REF!</definedName>
    <definedName name="__123Graph_A" hidden="1">#REF!</definedName>
    <definedName name="__123Graph_AIMPORTS" hidden="1">'[2]CA input'!#REF!</definedName>
    <definedName name="__123Graph_B" hidden="1">[3]TOC!#REF!</definedName>
    <definedName name="__123Graph_BIMPORTS" hidden="1">'[2]CA input'!#REF!</definedName>
    <definedName name="__123Graph_C" hidden="1">[3]TOC!#REF!</definedName>
    <definedName name="__123Graph_CIMPORTS" hidden="1">#REF!</definedName>
    <definedName name="__123Graph_D" hidden="1">[3]TOC!#REF!</definedName>
    <definedName name="__123Graph_E" hidden="1">[3]TOC!#REF!</definedName>
    <definedName name="__123Graph_F" hidden="1">[3]TOC!#REF!</definedName>
    <definedName name="__123Graph_X" hidden="1">#REF!</definedName>
    <definedName name="__123Graph_XIMPORTS" hidden="1">'[2]CA input'!#REF!</definedName>
    <definedName name="_1__123Graph_AFIG_D" hidden="1">#REF!</definedName>
    <definedName name="_124Graph_A" hidden="1">#REF!</definedName>
    <definedName name="_124Graph_H" hidden="1">[4]TOC!#REF!</definedName>
    <definedName name="_2__123Graph_AGROWTH_CPI" hidden="1">[5]Data!#REF!</definedName>
    <definedName name="_3__123Graph_ATERMS_OF_TRADE" hidden="1">#REF!</definedName>
    <definedName name="_345" hidden="1">[4]TOC!#REF!</definedName>
    <definedName name="_4__123Graph_BTERMS_OF_TRADE" hidden="1">#REF!</definedName>
    <definedName name="_5__123Graph_DGROWTH_CPI" hidden="1">[5]Data!#REF!</definedName>
    <definedName name="_6__123Graph_XFIG_D" hidden="1">#REF!</definedName>
    <definedName name="_7__123Graph_XTERMS_OF_TRADE" hidden="1">#REF!</definedName>
    <definedName name="_Fill" hidden="1">#REF!</definedName>
    <definedName name="_xlnm._FilterDatabase" hidden="1">[6]C!$P$428:$T$428</definedName>
    <definedName name="_Order1" hidden="1">255</definedName>
    <definedName name="_Order2" hidden="1">0</definedName>
    <definedName name="_Parse_Out" hidden="1">#REF!</definedName>
    <definedName name="_Regression_Int" hidden="1">1</definedName>
    <definedName name="_Regression_Out" hidden="1">[6]C!$AK$18:$AK$18</definedName>
    <definedName name="_Regression_X" hidden="1">#REF!</definedName>
    <definedName name="_Regression_Y" hidden="1">#REF!</definedName>
    <definedName name="ACTIVATE">#REF!</definedName>
    <definedName name="_xlnm.Print_Area" localSheetId="0">III.8.A.2!$A$2:$E$24</definedName>
    <definedName name="_xlnm.Print_Area">#REF!</definedName>
    <definedName name="ASSUMPT">#REF!</definedName>
    <definedName name="ASSUMPTIONS">#REF!</definedName>
    <definedName name="basicdata1">#REF!</definedName>
    <definedName name="basicdata2">#REF!</definedName>
    <definedName name="BCA_NGDP">[7]Q6!$E$10:$AH$10</definedName>
    <definedName name="BMG">[7]Q6!$E$27:$AH$27</definedName>
    <definedName name="BOP">#REF!</definedName>
    <definedName name="BXG">[7]Q6!$E$19:$AH$19</definedName>
    <definedName name="CAPITAL">#REF!</definedName>
    <definedName name="CARGO_BY_TYPE">'[8]Table No.18-Exports goods+servi'!#REF!</definedName>
    <definedName name="CCode">[9]Codes!$A$2</definedName>
    <definedName name="CENTRALG">#REF!</definedName>
    <definedName name="CFLOW">#REF!</definedName>
    <definedName name="chart1">#REF!</definedName>
    <definedName name="Chart11">#REF!</definedName>
    <definedName name="chart2">#REF!</definedName>
    <definedName name="Chart22">#REF!</definedName>
    <definedName name="COUNTER">#REF!</definedName>
    <definedName name="CurrVintage">[10]Current!$D$66</definedName>
    <definedName name="Date">[9]Current!$D$67</definedName>
    <definedName name="DEBT">#REF!</definedName>
    <definedName name="Discount_NC">[11]NPV_base!#REF!</definedName>
    <definedName name="DiscountRate">#REF!</definedName>
    <definedName name="empty">[2]Micro!#REF!</definedName>
    <definedName name="ergferger" hidden="1">{"Main Economic Indicators",#N/A,FALSE,"C"}</definedName>
    <definedName name="EX_IMP">#REF!</definedName>
    <definedName name="GCB_NGDP">[7]Q4!$E$19:$AH$19</definedName>
    <definedName name="GGB_NGDP">[7]Q4!$E$41:$AH$41</definedName>
    <definedName name="Grace_NC">[11]NPV_base!#REF!</definedName>
    <definedName name="IMPORT">#REF!</definedName>
    <definedName name="IN_OUT">#REF!</definedName>
    <definedName name="IN1_">#REF!</definedName>
    <definedName name="Interest_NC">[11]NPV_base!#REF!</definedName>
    <definedName name="InterestRate">#REF!</definedName>
    <definedName name="LUR">[7]Q3!$E$16:$AH$16</definedName>
    <definedName name="MACRO">#REF!</definedName>
    <definedName name="Maturity_NC">[11]NPV_base!#REF!</definedName>
    <definedName name="MCV">[12]Q2!$E$101:$AH$101</definedName>
    <definedName name="MIDDLE">#REF!</definedName>
    <definedName name="NGDP">[12]Q2!$E$54:$AH$54</definedName>
    <definedName name="NGDP_RG">[7]Q1!$E$51:$AH$51</definedName>
    <definedName name="OnShow">[13]!OnShow</definedName>
    <definedName name="PCPIG">[7]Q3!$E$26:$AH$26</definedName>
    <definedName name="PRICES">#REF!</definedName>
    <definedName name="Print_Area">#N/A</definedName>
    <definedName name="PSECTOR">#REF!</definedName>
    <definedName name="REDB1">#REF!</definedName>
    <definedName name="REDB2">#REF!</definedName>
    <definedName name="REDB3">#REF!</definedName>
    <definedName name="REDB4">#REF!</definedName>
    <definedName name="REDB5">#REF!</definedName>
    <definedName name="REDB6">#REF!</definedName>
    <definedName name="REDB7">#REF!</definedName>
    <definedName name="REDB8">#REF!</definedName>
    <definedName name="REDB9">#REF!</definedName>
    <definedName name="REDF1">#REF!</definedName>
    <definedName name="REDF2">#REF!</definedName>
    <definedName name="REDF3">#REF!</definedName>
    <definedName name="REDF4">#REF!</definedName>
    <definedName name="REDF5">#REF!</definedName>
    <definedName name="REDF6">#REF!</definedName>
    <definedName name="REDF7">#REF!</definedName>
    <definedName name="rtre" hidden="1">{"Main Economic Indicators",#N/A,FALSE,"C"}</definedName>
    <definedName name="SELECT">#REF!</definedName>
    <definedName name="SERV">#REF!</definedName>
    <definedName name="STOP">#REF!</definedName>
    <definedName name="Table1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22">#REF!</definedName>
    <definedName name="Table23a">#REF!</definedName>
    <definedName name="Table23b">#REF!</definedName>
    <definedName name="Table25">#REF!</definedName>
    <definedName name="Table25a">#REF!</definedName>
    <definedName name="Table25b">#REF!</definedName>
    <definedName name="Table26a">#REF!</definedName>
    <definedName name="Table26b">#REF!</definedName>
    <definedName name="table3">#REF!</definedName>
    <definedName name="table333">#REF!</definedName>
    <definedName name="table4">#REF!</definedName>
    <definedName name="table444">#REF!</definedName>
    <definedName name="table5">#REF!</definedName>
    <definedName name="table555">#REF!</definedName>
    <definedName name="_xlnm.Print_Titles">[14]Q5!$A$1:$C$65536,[14]Q5!$A$1:$IV$7</definedName>
    <definedName name="TMG_RPCH">[7]Q5!$E$40:$AH$40</definedName>
    <definedName name="TRISM">#REF!</definedName>
    <definedName name="TXG_RPCH">[7]Q5!$E$32:$AH$32</definedName>
    <definedName name="wrn.Main._.Economic._.Indicators." hidden="1">{"Main Economic Indicators",#N/A,FALSE,"C"}</definedName>
    <definedName name="XGS">#REF!</definedName>
    <definedName name="xxWRS_1">#REF!</definedName>
    <definedName name="xxWRS_2">#REF!</definedName>
    <definedName name="xxWRS_3">#REF!</definedName>
    <definedName name="xxWRS_4">#REF!</definedName>
    <definedName name="xxWRS_5">#REF!</definedName>
    <definedName name="xxWRS_6">#REF!</definedName>
    <definedName name="xxWRS_7">#REF!</definedName>
    <definedName name="Year">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D18" i="1"/>
  <c r="E17" i="1"/>
  <c r="E18" i="1" s="1"/>
  <c r="D13" i="1"/>
  <c r="E12" i="1"/>
  <c r="E13" i="1" s="1"/>
  <c r="E8" i="1"/>
  <c r="D8" i="1"/>
</calcChain>
</file>

<file path=xl/sharedStrings.xml><?xml version="1.0" encoding="utf-8"?>
<sst xmlns="http://schemas.openxmlformats.org/spreadsheetml/2006/main" count="22" uniqueCount="10">
  <si>
    <t>Cuadro III.8.A.2 Productividad total y sectorial, 1960-1980</t>
  </si>
  <si>
    <t>PIB total</t>
  </si>
  <si>
    <t>1. PIB real en pesos de 1950</t>
  </si>
  <si>
    <t>2. Población ocupada personas</t>
  </si>
  <si>
    <t>3. Productividad (1/2)</t>
  </si>
  <si>
    <t>4. Productividad en tmca*</t>
  </si>
  <si>
    <t>Sector primario</t>
  </si>
  <si>
    <t>Sector secundario</t>
  </si>
  <si>
    <t>Sector Terciario</t>
  </si>
  <si>
    <t>Fuente: Solís (2005) e INEGI (2015). Calculos propios. La productividad se calculo como el PIB total y sectorial dividido por la población ocupada en la economía y sector. *Tasa media de crecimiento anual en la década.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</si>
</sst>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,##0.0"/>
    <numFmt numFmtId="166" formatCode="#,##0.000000"/>
    <numFmt numFmtId="167" formatCode="#,##0.0000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165" fontId="1" fillId="0" borderId="0" xfId="0" applyNumberFormat="1" applyFont="1"/>
    <xf numFmtId="3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4" fontId="1" fillId="0" borderId="0" xfId="0" applyNumberFormat="1" applyFont="1"/>
    <xf numFmtId="0" fontId="1" fillId="0" borderId="2" xfId="0" applyFont="1" applyBorder="1"/>
    <xf numFmtId="165" fontId="1" fillId="0" borderId="2" xfId="0" applyNumberFormat="1" applyFont="1" applyBorder="1"/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.4%20Parte%20II%20Cap&#237;tulo%205/Cuadros%20II.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GWN03P/WHD/Documents%20and%20Settings/SEBLE/My%20Local%20Documents/Barbados_Mission/Barbados_AssumptionsWE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IPC/2007%20DSA%20_%202nd%20Review/Haiti%20-%20Low-Income-Country-External-DS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GWN03P/WHD/mydocs/WEOTempla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C:/Users/Sergio/Dropbox/Dr.%20Sergio%20Mart&#237;n/PIB%20POT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ocuments/Documentos%20base%20Sergio%20Marti&#769;n/A:/DATA/S2/NIC/WEO/2002/December/WEO%20December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2/BRB/Sector%20Data/Fiscal/current%20data%20files/BRB_Fisc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swn05d/WHD/DATA/COUNTRY/Ghana/q-drive/GHA/External/GHA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DATA/COUNTRY/Ghana/q-drive/GHA/External/GHA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ocuments/Documentos%20base%20Sergio%20Marti&#769;n/A:/DATA/LCA/REAL/CONTEN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swn05d/WHD/TEMP/My%20Documents/Moz/E-Final/BOP9703_stres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RTIN/Local%20Settings/Temporary%20Internet%20Files/OLK189/wrs27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%20America/Panam&#225;/Data%20base/Short%20term/Archive/2008/Panama%20Data%20Bank%20Se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SAMUEL/My%20Local%20Documents/Barbados/WEO_Assump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.5.A.1"/>
      <sheetName val="II.5.B.2"/>
      <sheetName val="II.5.E.1"/>
    </sheetNames>
    <sheetDataSet>
      <sheetData sheetId="0" refreshError="1"/>
      <sheetData sheetId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utput Database"/>
      <sheetName val="Input_external"/>
      <sheetName val="Input debt service"/>
      <sheetName val="Inp_Outp_debt"/>
      <sheetName val="Tab11_macro"/>
      <sheetName val="SR_Table_Baseline"/>
      <sheetName val="SR_Table_Stress"/>
      <sheetName val="Panel Chart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hart Data"/>
      <sheetName val="Debt Accumulation"/>
      <sheetName val="NPV-GDP"/>
      <sheetName val="NPV-Exports"/>
      <sheetName val="NPV-Revenue"/>
      <sheetName val="DS-Exports"/>
      <sheetName val="DS-Revenues"/>
      <sheetName val="Chart Output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POT"/>
    </sheetNames>
    <definedNames>
      <definedName name="OnShow"/>
    </defined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5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file"/>
      <sheetName val="Reserve-Tour"/>
      <sheetName val="Raw BOP Data (2)"/>
      <sheetName val="C"/>
      <sheetName val="Data"/>
      <sheetName val="SHARE"/>
      <sheetName val="CG"/>
      <sheetName val="PE"/>
      <sheetName val="NIS"/>
      <sheetName val="PS"/>
      <sheetName val="FIN"/>
      <sheetName val="OUT"/>
      <sheetName val="ADebt"/>
      <sheetName val="QDebt"/>
      <sheetName val="Growth Data"/>
      <sheetName val="CA input"/>
      <sheetName val="CapA input"/>
      <sheetName val="CBB's BOP"/>
      <sheetName val="Projections"/>
      <sheetName val="Old BOP backup"/>
      <sheetName val="Raw Debt Data"/>
      <sheetName val="Exog Assumption-Originaol"/>
      <sheetName val="BOP-Adjustment"/>
      <sheetName val="ControlSheet"/>
      <sheetName val="QDATA"/>
      <sheetName val="FImp"/>
      <sheetName val="Check"/>
      <sheetName val="FDSA"/>
      <sheetName val="XDSA"/>
      <sheetName val="Micro"/>
      <sheetName val="SEI"/>
      <sheetName val="WEO4"/>
      <sheetName val="WEO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51">
          <cell r="F51">
            <v>5.3608336101258409</v>
          </cell>
          <cell r="G51">
            <v>-0.81682463611383993</v>
          </cell>
          <cell r="H51">
            <v>4.6146778524667118</v>
          </cell>
          <cell r="I51">
            <v>-1.5656649074290381</v>
          </cell>
          <cell r="J51">
            <v>-4.0836366667023825</v>
          </cell>
          <cell r="K51">
            <v>-1.0154667775466133</v>
          </cell>
          <cell r="L51">
            <v>-0.7058805577896391</v>
          </cell>
          <cell r="M51">
            <v>-12.450240574511408</v>
          </cell>
          <cell r="N51">
            <v>-1.6943633009305556</v>
          </cell>
          <cell r="O51">
            <v>-0.1321595156847846</v>
          </cell>
          <cell r="P51">
            <v>-0.15438839007728017</v>
          </cell>
          <cell r="Q51">
            <v>0.39999759843468802</v>
          </cell>
          <cell r="R51">
            <v>-0.20000457417072032</v>
          </cell>
          <cell r="S51">
            <v>3.3000032167462479</v>
          </cell>
          <cell r="T51">
            <v>4.3000000000001846</v>
          </cell>
          <cell r="U51">
            <v>4.7999999999997112</v>
          </cell>
          <cell r="V51">
            <v>5.1021668211466409</v>
          </cell>
          <cell r="W51">
            <v>4.0651601679103342</v>
          </cell>
          <cell r="X51">
            <v>6.9999999999997886</v>
          </cell>
          <cell r="Y51">
            <v>4.2000000000000277</v>
          </cell>
          <cell r="Z51">
            <v>3.0000000000001785</v>
          </cell>
          <cell r="AA51">
            <v>0.99999999999989264</v>
          </cell>
          <cell r="AB51">
            <v>2.3000000000001188</v>
          </cell>
          <cell r="AC51">
            <v>3.6999999999998736</v>
          </cell>
          <cell r="AD51">
            <v>5.0000000000001963</v>
          </cell>
          <cell r="AE51">
            <v>5.4999999999998623</v>
          </cell>
          <cell r="AF51">
            <v>5.5000000000001288</v>
          </cell>
          <cell r="AG51">
            <v>5.4999999999997984</v>
          </cell>
          <cell r="AH51">
            <v>5.4999999999999147</v>
          </cell>
        </row>
      </sheetData>
      <sheetData sheetId="4" refreshError="1"/>
      <sheetData sheetId="5" refreshError="1">
        <row r="16">
          <cell r="E16">
            <v>18.255790710449201</v>
          </cell>
          <cell r="F16">
            <v>16.018556594848601</v>
          </cell>
          <cell r="G16">
            <v>19.8551349639893</v>
          </cell>
          <cell r="H16">
            <v>18.941963195800799</v>
          </cell>
          <cell r="I16">
            <v>20.594358444213899</v>
          </cell>
          <cell r="J16">
            <v>20.916908264160199</v>
          </cell>
          <cell r="K16">
            <v>22.136276245117202</v>
          </cell>
          <cell r="L16">
            <v>5.8000001907348597</v>
          </cell>
          <cell r="M16">
            <v>6</v>
          </cell>
          <cell r="N16">
            <v>8.3999996185302699</v>
          </cell>
          <cell r="O16">
            <v>11.1000003814697</v>
          </cell>
          <cell r="P16">
            <v>14.199999809265099</v>
          </cell>
          <cell r="Q16">
            <v>17.799999237060501</v>
          </cell>
          <cell r="R16">
            <v>17.799999237060501</v>
          </cell>
          <cell r="S16">
            <v>17.100000381469702</v>
          </cell>
          <cell r="T16">
            <v>16.899999618530298</v>
          </cell>
          <cell r="U16">
            <v>16</v>
          </cell>
          <cell r="V16">
            <v>14.300000190734901</v>
          </cell>
          <cell r="W16">
            <v>13.199999809265099</v>
          </cell>
          <cell r="X16">
            <v>10.699999809265099</v>
          </cell>
          <cell r="Y16">
            <v>9.9</v>
          </cell>
          <cell r="Z16">
            <v>10.5</v>
          </cell>
          <cell r="AA16">
            <v>11.5</v>
          </cell>
          <cell r="AB16">
            <v>10.5</v>
          </cell>
          <cell r="AC16">
            <v>9.5</v>
          </cell>
          <cell r="AD16">
            <v>9.3000001907348597</v>
          </cell>
          <cell r="AE16">
            <v>9.1999999999999993</v>
          </cell>
          <cell r="AF16">
            <v>9</v>
          </cell>
          <cell r="AG16">
            <v>9</v>
          </cell>
          <cell r="AH16">
            <v>9</v>
          </cell>
        </row>
        <row r="26">
          <cell r="F26">
            <v>23.800018980259136</v>
          </cell>
          <cell r="G26">
            <v>24.862671173467373</v>
          </cell>
          <cell r="H26">
            <v>31.071290616514236</v>
          </cell>
          <cell r="I26">
            <v>35.447406286177355</v>
          </cell>
          <cell r="J26">
            <v>219.45852208658061</v>
          </cell>
          <cell r="K26">
            <v>681.63096242694576</v>
          </cell>
          <cell r="L26">
            <v>911.91711393880348</v>
          </cell>
          <cell r="M26">
            <v>14315.798832259321</v>
          </cell>
          <cell r="N26">
            <v>4709.3005085622963</v>
          </cell>
          <cell r="O26">
            <v>3127.5001867951537</v>
          </cell>
          <cell r="P26">
            <v>7755.2998046875018</v>
          </cell>
          <cell r="Q26">
            <v>40.499988376180127</v>
          </cell>
          <cell r="R26">
            <v>20.399995540444191</v>
          </cell>
          <cell r="S26">
            <v>7.7000039023753422</v>
          </cell>
          <cell r="T26">
            <v>11.180830233253785</v>
          </cell>
          <cell r="U26">
            <v>11.619900013355121</v>
          </cell>
          <cell r="V26">
            <v>9.2205106492949493</v>
          </cell>
          <cell r="W26">
            <v>13.046186301422827</v>
          </cell>
          <cell r="X26">
            <v>11.209972590499714</v>
          </cell>
          <cell r="Y26">
            <v>11.500000000000107</v>
          </cell>
          <cell r="Z26">
            <v>7.3999999999997303</v>
          </cell>
          <cell r="AA26">
            <v>4.0000000000003801</v>
          </cell>
          <cell r="AB26">
            <v>5.1999999999999265</v>
          </cell>
          <cell r="AC26">
            <v>5.2000000000000828</v>
          </cell>
          <cell r="AD26">
            <v>4.0000000000001199</v>
          </cell>
          <cell r="AE26">
            <v>3.9999999999999294</v>
          </cell>
          <cell r="AF26">
            <v>3.9999999999994555</v>
          </cell>
          <cell r="AG26">
            <v>3.5000000000001905</v>
          </cell>
          <cell r="AH26">
            <v>3.4999999999998761</v>
          </cell>
        </row>
      </sheetData>
      <sheetData sheetId="6" refreshError="1">
        <row r="19">
          <cell r="E19">
            <v>-5.3521786400736415</v>
          </cell>
          <cell r="F19">
            <v>-10.682923940352012</v>
          </cell>
          <cell r="G19">
            <v>-14.451498918560651</v>
          </cell>
          <cell r="H19">
            <v>-20.580192703959678</v>
          </cell>
          <cell r="I19">
            <v>-22.689316070101562</v>
          </cell>
          <cell r="J19">
            <v>-21.883988983582491</v>
          </cell>
          <cell r="K19">
            <v>-15.703325474415195</v>
          </cell>
          <cell r="L19">
            <v>-16.254685335932901</v>
          </cell>
          <cell r="M19">
            <v>-26.536353264491108</v>
          </cell>
          <cell r="N19">
            <v>-6.8774439562982073</v>
          </cell>
          <cell r="O19">
            <v>-4.6099360801214431</v>
          </cell>
          <cell r="P19">
            <v>-7.4814823222379383</v>
          </cell>
          <cell r="Q19">
            <v>-7.6518307807823094</v>
          </cell>
          <cell r="R19">
            <v>-0.90785203373306722</v>
          </cell>
          <cell r="S19">
            <v>-6.5040645521200728</v>
          </cell>
          <cell r="T19">
            <v>-5.6284028098158725</v>
          </cell>
          <cell r="U19">
            <v>-4.1700630804390615</v>
          </cell>
          <cell r="V19">
            <v>-3.3422332881991257</v>
          </cell>
          <cell r="W19">
            <v>-2.0829849775180684</v>
          </cell>
          <cell r="X19">
            <v>-6.443246793893131</v>
          </cell>
          <cell r="Y19">
            <v>-8.1</v>
          </cell>
          <cell r="Z19">
            <v>-13.699999999999998</v>
          </cell>
          <cell r="AA19">
            <v>-6.2999999999999963</v>
          </cell>
          <cell r="AB19">
            <v>-3.5000000000000009</v>
          </cell>
          <cell r="AC19">
            <v>-3.5692307692307156E-2</v>
          </cell>
          <cell r="AD19">
            <v>1.6318865580448074</v>
          </cell>
          <cell r="AE19">
            <v>1.3606672613174393</v>
          </cell>
          <cell r="AF19">
            <v>1.1022256197013525</v>
          </cell>
          <cell r="AG19">
            <v>1.1027855664175186</v>
          </cell>
          <cell r="AH19">
            <v>1.103345795384552</v>
          </cell>
        </row>
        <row r="41">
          <cell r="E41">
            <v>-5.3521786400736415</v>
          </cell>
          <cell r="F41">
            <v>-10.682923940352012</v>
          </cell>
          <cell r="G41">
            <v>-14.451498918560651</v>
          </cell>
          <cell r="H41">
            <v>-20.580192703959678</v>
          </cell>
          <cell r="I41">
            <v>-22.689316070101562</v>
          </cell>
          <cell r="J41">
            <v>-21.883988983582491</v>
          </cell>
          <cell r="K41">
            <v>-15.703325474415195</v>
          </cell>
          <cell r="L41">
            <v>-16.254685335932901</v>
          </cell>
          <cell r="M41">
            <v>-26.536353264491108</v>
          </cell>
          <cell r="N41">
            <v>-6.8774439562982073</v>
          </cell>
          <cell r="O41">
            <v>-4.6099360801214431</v>
          </cell>
          <cell r="P41">
            <v>-7.4814823222379383</v>
          </cell>
          <cell r="Q41">
            <v>-7.6518307807823094</v>
          </cell>
          <cell r="R41">
            <v>-1.8157062319562105</v>
          </cell>
          <cell r="S41">
            <v>-5.6910552716285503</v>
          </cell>
          <cell r="T41">
            <v>-5.6283994550272336</v>
          </cell>
          <cell r="U41">
            <v>-4.3298638726531351</v>
          </cell>
          <cell r="V41">
            <v>-3.1914331241184888</v>
          </cell>
          <cell r="W41">
            <v>-1.0309988178333893</v>
          </cell>
          <cell r="X41">
            <v>-5.7330969465648867</v>
          </cell>
          <cell r="Y41">
            <v>-6.5000000000000018</v>
          </cell>
          <cell r="Z41">
            <v>-12.000000000000004</v>
          </cell>
          <cell r="AA41">
            <v>-5.3662688172043014</v>
          </cell>
          <cell r="AB41">
            <v>-2.3000000000000047</v>
          </cell>
          <cell r="AC41">
            <v>-1.0999999999999994</v>
          </cell>
          <cell r="AD41">
            <v>0.19999999999999696</v>
          </cell>
          <cell r="AE41">
            <v>4.9913517517610464E-3</v>
          </cell>
          <cell r="AF41">
            <v>-0.13620520053062085</v>
          </cell>
          <cell r="AG41">
            <v>-0.13627439476217193</v>
          </cell>
          <cell r="AH41">
            <v>-0.13634362387234311</v>
          </cell>
        </row>
      </sheetData>
      <sheetData sheetId="7" refreshError="1">
        <row r="32">
          <cell r="E32">
            <v>-43.978651848551202</v>
          </cell>
          <cell r="F32">
            <v>10.3616013278338</v>
          </cell>
          <cell r="G32">
            <v>-15.9368077753272</v>
          </cell>
          <cell r="H32">
            <v>19.713041891291599</v>
          </cell>
          <cell r="I32">
            <v>-13.531909098436101</v>
          </cell>
          <cell r="J32">
            <v>-22.9335056118877</v>
          </cell>
          <cell r="K32">
            <v>-16.846505535284699</v>
          </cell>
          <cell r="L32">
            <v>7.6677997256682904</v>
          </cell>
          <cell r="M32">
            <v>-17.743443551254799</v>
          </cell>
          <cell r="N32">
            <v>24.243754605990102</v>
          </cell>
          <cell r="O32">
            <v>13.1288779376912</v>
          </cell>
          <cell r="P32">
            <v>-11.1207157800924</v>
          </cell>
          <cell r="Q32">
            <v>-23.138865932647299</v>
          </cell>
          <cell r="R32">
            <v>22.831604058797598</v>
          </cell>
          <cell r="S32">
            <v>-1.4904030114043101</v>
          </cell>
          <cell r="T32">
            <v>14.367779854068599</v>
          </cell>
          <cell r="U32">
            <v>8.2608297228789205</v>
          </cell>
          <cell r="V32">
            <v>18.9142753527812</v>
          </cell>
          <cell r="W32">
            <v>2.5147123177592201</v>
          </cell>
          <cell r="X32">
            <v>3.1668384576657198</v>
          </cell>
          <cell r="Y32">
            <v>15.1</v>
          </cell>
          <cell r="Z32">
            <v>7.3000000000000602</v>
          </cell>
          <cell r="AA32">
            <v>1.8999999999999699</v>
          </cell>
          <cell r="AB32">
            <v>0.20000000000006701</v>
          </cell>
          <cell r="AC32">
            <v>5.0000000000000302</v>
          </cell>
          <cell r="AD32">
            <v>6.39999999999994</v>
          </cell>
          <cell r="AE32">
            <v>6.6999999999999904</v>
          </cell>
          <cell r="AF32">
            <v>6.80000000000003</v>
          </cell>
          <cell r="AG32">
            <v>6.3999999999999604</v>
          </cell>
          <cell r="AH32">
            <v>6.3999999999999604</v>
          </cell>
        </row>
        <row r="40">
          <cell r="E40">
            <v>70.033717803284503</v>
          </cell>
          <cell r="F40">
            <v>19.354917954148</v>
          </cell>
          <cell r="G40">
            <v>-16.7133406622807</v>
          </cell>
          <cell r="H40">
            <v>9.7905100547168296</v>
          </cell>
          <cell r="I40">
            <v>0.48054374078860801</v>
          </cell>
          <cell r="J40">
            <v>8.1262269661379403</v>
          </cell>
          <cell r="K40">
            <v>-21.647972695979</v>
          </cell>
          <cell r="L40">
            <v>0.34698882270380899</v>
          </cell>
          <cell r="M40">
            <v>-8.9664322267895091</v>
          </cell>
          <cell r="N40">
            <v>-23.8340562978821</v>
          </cell>
          <cell r="O40">
            <v>-6.4119429324799198</v>
          </cell>
          <cell r="P40">
            <v>20.783349763243201</v>
          </cell>
          <cell r="Q40">
            <v>13.991740532429599</v>
          </cell>
          <cell r="R40">
            <v>-11.1746270007788</v>
          </cell>
          <cell r="S40">
            <v>15.8962321482147</v>
          </cell>
          <cell r="T40">
            <v>6.7324809863784196</v>
          </cell>
          <cell r="U40">
            <v>15.423306394275601</v>
          </cell>
          <cell r="V40">
            <v>32.242638482695703</v>
          </cell>
          <cell r="W40">
            <v>8.1666935468481991</v>
          </cell>
          <cell r="X40">
            <v>18.341862758801501</v>
          </cell>
          <cell r="Y40">
            <v>-9.6999999999998003</v>
          </cell>
          <cell r="Z40">
            <v>3.09999999999979</v>
          </cell>
          <cell r="AA40">
            <v>-1.69999999999997</v>
          </cell>
          <cell r="AB40">
            <v>-4.3000000000001597</v>
          </cell>
          <cell r="AC40">
            <v>3.4999999999999498</v>
          </cell>
          <cell r="AD40">
            <v>5.0999999999999499</v>
          </cell>
          <cell r="AE40">
            <v>5.8000000000002903</v>
          </cell>
          <cell r="AF40">
            <v>6.0999999999998398</v>
          </cell>
          <cell r="AG40">
            <v>6.2000000000002498</v>
          </cell>
          <cell r="AH40">
            <v>6.1999999999999797</v>
          </cell>
        </row>
      </sheetData>
      <sheetData sheetId="8" refreshError="1">
        <row r="10">
          <cell r="E10">
            <v>-27.279142027473561</v>
          </cell>
          <cell r="F10">
            <v>-33.407251810513955</v>
          </cell>
          <cell r="G10">
            <v>-26.667156685203008</v>
          </cell>
          <cell r="H10">
            <v>-22.553334884876126</v>
          </cell>
          <cell r="I10">
            <v>-19.541483153223815</v>
          </cell>
          <cell r="J10">
            <v>-24.459959705321481</v>
          </cell>
          <cell r="K10">
            <v>-15.389964087731892</v>
          </cell>
          <cell r="L10">
            <v>-25.857248216304008</v>
          </cell>
          <cell r="M10">
            <v>-50.35924652464675</v>
          </cell>
          <cell r="N10">
            <v>-38.649804043793466</v>
          </cell>
          <cell r="O10">
            <v>-22.672633177497381</v>
          </cell>
          <cell r="P10">
            <v>-21.235152301454136</v>
          </cell>
          <cell r="Q10">
            <v>-34.783308907699855</v>
          </cell>
          <cell r="R10">
            <v>-34.808038111863219</v>
          </cell>
          <cell r="S10">
            <v>-35.326832927504803</v>
          </cell>
          <cell r="T10">
            <v>-36.075784606292828</v>
          </cell>
          <cell r="U10">
            <v>-39.53722710799385</v>
          </cell>
          <cell r="V10">
            <v>-39.749033568446841</v>
          </cell>
          <cell r="W10">
            <v>-37.120019712316818</v>
          </cell>
          <cell r="X10">
            <v>-47.74216281233565</v>
          </cell>
          <cell r="Y10">
            <v>-23.599999999999977</v>
          </cell>
          <cell r="Z10">
            <v>-24.299999999999969</v>
          </cell>
          <cell r="AA10">
            <v>-19.800000000000008</v>
          </cell>
          <cell r="AB10">
            <v>-17.599999999999994</v>
          </cell>
          <cell r="AC10">
            <v>-15.299999999999994</v>
          </cell>
          <cell r="AD10">
            <v>-13.300000000000004</v>
          </cell>
          <cell r="AE10">
            <v>-11.100000000000003</v>
          </cell>
          <cell r="AF10">
            <v>-10.300000000000008</v>
          </cell>
          <cell r="AG10">
            <v>-11.099999999999998</v>
          </cell>
          <cell r="AH10">
            <v>-11.895887270453933</v>
          </cell>
        </row>
        <row r="19">
          <cell r="E19">
            <v>449.99996970522</v>
          </cell>
          <cell r="F19">
            <v>507.99999508375902</v>
          </cell>
          <cell r="G19">
            <v>405.99997203352598</v>
          </cell>
          <cell r="H19">
            <v>451.89998687647898</v>
          </cell>
          <cell r="I19">
            <v>412.39999065997603</v>
          </cell>
          <cell r="J19">
            <v>305.09998245269702</v>
          </cell>
          <cell r="K19">
            <v>257.79997377975599</v>
          </cell>
          <cell r="L19">
            <v>295.10002226673498</v>
          </cell>
          <cell r="M19">
            <v>235.69998815704699</v>
          </cell>
          <cell r="N19">
            <v>290.099997470272</v>
          </cell>
          <cell r="O19">
            <v>330.60001056699599</v>
          </cell>
          <cell r="P19">
            <v>272.40001161473299</v>
          </cell>
          <cell r="Q19">
            <v>223.100028785993</v>
          </cell>
          <cell r="R19">
            <v>266.99995026386199</v>
          </cell>
          <cell r="S19">
            <v>290.99999776131102</v>
          </cell>
          <cell r="T19">
            <v>526.00000299999999</v>
          </cell>
          <cell r="U19">
            <v>467.23221025195301</v>
          </cell>
          <cell r="V19">
            <v>576.63098344531295</v>
          </cell>
          <cell r="W19">
            <v>573.19250688281295</v>
          </cell>
          <cell r="X19">
            <v>545.34875688281295</v>
          </cell>
          <cell r="Y19">
            <v>645</v>
          </cell>
          <cell r="Z19">
            <v>593</v>
          </cell>
          <cell r="AA19">
            <v>596</v>
          </cell>
          <cell r="AB19">
            <v>596</v>
          </cell>
          <cell r="AC19">
            <v>651</v>
          </cell>
          <cell r="AD19">
            <v>720</v>
          </cell>
          <cell r="AE19">
            <v>787</v>
          </cell>
          <cell r="AF19">
            <v>858</v>
          </cell>
          <cell r="AG19">
            <v>932</v>
          </cell>
          <cell r="AH19">
            <v>1012.38228788</v>
          </cell>
        </row>
        <row r="27">
          <cell r="E27">
            <v>-802.99993215666905</v>
          </cell>
          <cell r="F27">
            <v>-921.99994414744594</v>
          </cell>
          <cell r="G27">
            <v>-723.99993972366406</v>
          </cell>
          <cell r="H27">
            <v>-742.29999531197802</v>
          </cell>
          <cell r="I27">
            <v>-735.29996655739501</v>
          </cell>
          <cell r="J27">
            <v>-794.09994583546802</v>
          </cell>
          <cell r="K27">
            <v>-677.40001737268005</v>
          </cell>
          <cell r="L27">
            <v>-734.39999606867798</v>
          </cell>
          <cell r="M27">
            <v>-718.30000741917104</v>
          </cell>
          <cell r="N27">
            <v>-547.09997854817198</v>
          </cell>
          <cell r="O27">
            <v>-567.40000829228597</v>
          </cell>
          <cell r="P27">
            <v>-668.70000462520295</v>
          </cell>
          <cell r="Q27">
            <v>-750.79997488108995</v>
          </cell>
          <cell r="R27">
            <v>-659.40001155191499</v>
          </cell>
          <cell r="S27">
            <v>-658.00001772192604</v>
          </cell>
          <cell r="T27">
            <v>-896.99999700000001</v>
          </cell>
          <cell r="U27">
            <v>-1049.69994917188</v>
          </cell>
          <cell r="V27">
            <v>-1371.37536421094</v>
          </cell>
          <cell r="W27">
            <v>-1383.5830058125</v>
          </cell>
          <cell r="X27">
            <v>-1702.72997846875</v>
          </cell>
          <cell r="Y27">
            <v>-1648</v>
          </cell>
          <cell r="Z27">
            <v>-1630</v>
          </cell>
          <cell r="AA27">
            <v>-1636</v>
          </cell>
          <cell r="AB27">
            <v>-1624</v>
          </cell>
          <cell r="AC27">
            <v>-1675</v>
          </cell>
          <cell r="AD27">
            <v>-1753</v>
          </cell>
          <cell r="AE27">
            <v>-1852</v>
          </cell>
          <cell r="AF27">
            <v>-1974</v>
          </cell>
          <cell r="AG27">
            <v>-2113</v>
          </cell>
          <cell r="AH27">
            <v>-2261.7877401999999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No.1-CPI"/>
      <sheetName val="No.1-1-CPI"/>
      <sheetName val="Table No.2-Man.Prod.Index"/>
      <sheetName val="Table No.3-Int.rates on time"/>
      <sheetName val="Table No.4-Int.rate loans"/>
      <sheetName val="Table No.5-Employment"/>
      <sheetName val="Table No.6-Manufacturing busine"/>
      <sheetName val="Table No.7-Wholesales"/>
      <sheetName val="Table No.8-Retail Trade"/>
      <sheetName val="Table No.9-Services"/>
      <sheetName val="Table No.10-Hotels and rest"/>
      <sheetName val="Table No.11-Ind. industrial act"/>
      <sheetName val="Table No.12-Ind. Consumption"/>
      <sheetName val="Table No.13-Real and CurrentGDP"/>
      <sheetName val="Table No.14-Real GDP by sector"/>
      <sheetName val="Table No.15-Annual rate of real"/>
      <sheetName val="Table No.16-Quarterly rate of g"/>
      <sheetName val="Table No.17-Nominal GDP by sect"/>
      <sheetName val="Table No.18-Exports goods+servi"/>
      <sheetName val="Table No.19-Imports"/>
      <sheetName val="Table No.20-Balance of Payments"/>
      <sheetName val="Table No.21-Construction"/>
      <sheetName val="Table No.22-Government revenues"/>
      <sheetName val="Table No.23-Goverment expenditu"/>
      <sheetName val="Table No.24-NFPS"/>
      <sheetName val="Table No.25-OCG"/>
      <sheetName val="Table No.26-Public Debt"/>
      <sheetName val="Table No.27-Deposits and loans"/>
      <sheetName val="Table No.28-Bank loans by secto"/>
      <sheetName val="Table No.29-Int.rates mortgage"/>
      <sheetName val="Table No.30-Monly Index of Econ"/>
      <sheetName val="Table No.31-Stock"/>
      <sheetName val="Table No.32-Interbank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>
        <row r="2">
          <cell r="A2">
            <v>316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7">
          <cell r="D67" t="str">
            <v>06/13/2001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H27"/>
  <sheetViews>
    <sheetView showGridLines="0" tabSelected="1" workbookViewId="0">
      <selection activeCell="H11" sqref="H11"/>
    </sheetView>
  </sheetViews>
  <sheetFormatPr baseColWidth="10" defaultRowHeight="15.75" x14ac:dyDescent="0.25"/>
  <cols>
    <col min="1" max="1" width="5" style="1" customWidth="1"/>
    <col min="2" max="2" width="30.625" style="1" customWidth="1"/>
    <col min="3" max="3" width="13.375" style="1" bestFit="1" customWidth="1"/>
    <col min="4" max="5" width="14.375" style="1" bestFit="1" customWidth="1"/>
    <col min="6" max="6" width="11" style="1"/>
    <col min="7" max="7" width="11.375" style="1" bestFit="1" customWidth="1"/>
    <col min="8" max="8" width="11.125" style="1" bestFit="1" customWidth="1"/>
    <col min="9" max="9" width="11.375" style="1" bestFit="1" customWidth="1"/>
    <col min="10" max="10" width="11.125" style="1" bestFit="1" customWidth="1"/>
    <col min="11" max="16" width="11" style="1"/>
    <col min="17" max="17" width="11.375" style="1" bestFit="1" customWidth="1"/>
    <col min="18" max="18" width="11.125" style="1" bestFit="1" customWidth="1"/>
    <col min="19" max="19" width="11.375" style="1" bestFit="1" customWidth="1"/>
    <col min="20" max="20" width="11.125" style="1" bestFit="1" customWidth="1"/>
    <col min="21" max="26" width="11" style="1"/>
    <col min="27" max="27" width="11.375" style="1" bestFit="1" customWidth="1"/>
    <col min="28" max="28" width="11.125" style="1" bestFit="1" customWidth="1"/>
    <col min="29" max="29" width="11.375" style="1" bestFit="1" customWidth="1"/>
    <col min="30" max="30" width="11.125" style="1" bestFit="1" customWidth="1"/>
    <col min="31" max="36" width="11" style="1"/>
    <col min="37" max="37" width="11.375" style="1" bestFit="1" customWidth="1"/>
    <col min="38" max="38" width="11.125" style="1" bestFit="1" customWidth="1"/>
    <col min="39" max="39" width="11.375" style="1" bestFit="1" customWidth="1"/>
    <col min="40" max="40" width="11.125" style="1" bestFit="1" customWidth="1"/>
    <col min="41" max="46" width="11" style="1"/>
    <col min="47" max="47" width="12.375" style="1" bestFit="1" customWidth="1"/>
    <col min="48" max="48" width="11.125" style="1" bestFit="1" customWidth="1"/>
    <col min="49" max="49" width="11.375" style="1" bestFit="1" customWidth="1"/>
    <col min="50" max="50" width="11.125" style="1" bestFit="1" customWidth="1"/>
    <col min="51" max="56" width="11" style="1"/>
    <col min="57" max="57" width="12.375" style="1" bestFit="1" customWidth="1"/>
    <col min="58" max="58" width="11.125" style="1" bestFit="1" customWidth="1"/>
    <col min="59" max="59" width="11.375" style="1" bestFit="1" customWidth="1"/>
    <col min="60" max="60" width="11.125" style="1" bestFit="1" customWidth="1"/>
    <col min="61" max="16384" width="11" style="1"/>
  </cols>
  <sheetData>
    <row r="2" spans="1:60" x14ac:dyDescent="0.25">
      <c r="B2" s="2" t="s">
        <v>0</v>
      </c>
    </row>
    <row r="3" spans="1:60" x14ac:dyDescent="0.25">
      <c r="A3" s="3"/>
      <c r="B3" s="3"/>
      <c r="C3" s="3">
        <v>1960</v>
      </c>
      <c r="D3" s="3">
        <v>1970</v>
      </c>
      <c r="E3" s="3">
        <v>1980</v>
      </c>
    </row>
    <row r="4" spans="1:60" x14ac:dyDescent="0.25">
      <c r="A4" s="4"/>
      <c r="B4" s="2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</row>
    <row r="5" spans="1:60" x14ac:dyDescent="0.25">
      <c r="A5" s="5"/>
      <c r="B5" s="1" t="s">
        <v>2</v>
      </c>
      <c r="C5" s="5">
        <v>76179197012.317795</v>
      </c>
      <c r="D5" s="5">
        <v>142392021344.66901</v>
      </c>
      <c r="E5" s="5">
        <v>271922686179.05701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</row>
    <row r="6" spans="1:60" x14ac:dyDescent="0.25">
      <c r="A6" s="5"/>
      <c r="B6" s="1" t="s">
        <v>3</v>
      </c>
      <c r="C6" s="5">
        <v>11332016</v>
      </c>
      <c r="D6" s="5">
        <v>12955057</v>
      </c>
      <c r="E6" s="5">
        <v>16471732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x14ac:dyDescent="0.25">
      <c r="A7" s="5"/>
      <c r="B7" s="1" t="s">
        <v>4</v>
      </c>
      <c r="C7" s="5">
        <v>6722.4752429150994</v>
      </c>
      <c r="D7" s="5">
        <v>10991.23078691734</v>
      </c>
      <c r="E7" s="5">
        <v>16508.445267264971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</row>
    <row r="8" spans="1:60" x14ac:dyDescent="0.25">
      <c r="A8" s="4"/>
      <c r="B8" s="1" t="s">
        <v>5</v>
      </c>
      <c r="C8" s="4">
        <v>3.1233500096027988</v>
      </c>
      <c r="D8" s="4">
        <f t="shared" ref="D8:E8" si="0">(((D7/C7)^(1/9))-1)*100</f>
        <v>5.614640221718914</v>
      </c>
      <c r="E8" s="4">
        <f t="shared" si="0"/>
        <v>4.6234102383951425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</row>
    <row r="9" spans="1:60" x14ac:dyDescent="0.25">
      <c r="A9" s="6"/>
      <c r="B9" s="2" t="s">
        <v>6</v>
      </c>
      <c r="C9" s="7"/>
      <c r="D9" s="5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</row>
    <row r="10" spans="1:60" x14ac:dyDescent="0.25">
      <c r="A10" s="5"/>
      <c r="B10" s="1" t="s">
        <v>2</v>
      </c>
      <c r="C10" s="5">
        <v>12132105642.679001</v>
      </c>
      <c r="D10" s="5">
        <v>16579596955.961399</v>
      </c>
      <c r="E10" s="5">
        <v>23069360050.867699</v>
      </c>
      <c r="F10" s="8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</row>
    <row r="11" spans="1:60" x14ac:dyDescent="0.25">
      <c r="A11" s="5"/>
      <c r="B11" s="1" t="s">
        <v>3</v>
      </c>
      <c r="C11" s="5">
        <v>6143085.8735999996</v>
      </c>
      <c r="D11" s="5">
        <v>5102996.9523</v>
      </c>
      <c r="E11" s="4">
        <v>5056821.7240000004</v>
      </c>
      <c r="F11" s="8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</row>
    <row r="12" spans="1:60" x14ac:dyDescent="0.25">
      <c r="A12" s="5"/>
      <c r="B12" s="1" t="s">
        <v>4</v>
      </c>
      <c r="C12" s="5">
        <v>1974.9204052017083</v>
      </c>
      <c r="D12" s="5">
        <v>3248.9921336301636</v>
      </c>
      <c r="E12" s="4">
        <f>E10/E11</f>
        <v>4562.027556039604</v>
      </c>
      <c r="F12" s="8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</row>
    <row r="13" spans="1:60" x14ac:dyDescent="0.25">
      <c r="A13" s="4"/>
      <c r="B13" s="1" t="s">
        <v>5</v>
      </c>
      <c r="C13" s="4">
        <v>1.8452328167894105</v>
      </c>
      <c r="D13" s="4">
        <f t="shared" ref="D13:E13" si="1">(((D12/C12)^(1/9))-1)*100</f>
        <v>5.6871333014606673</v>
      </c>
      <c r="E13" s="4">
        <f t="shared" si="1"/>
        <v>3.8433774619912375</v>
      </c>
      <c r="F13" s="8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</row>
    <row r="14" spans="1:60" x14ac:dyDescent="0.25">
      <c r="A14" s="4"/>
      <c r="B14" s="2" t="s">
        <v>7</v>
      </c>
      <c r="C14" s="4"/>
      <c r="D14" s="5"/>
      <c r="E14" s="4"/>
      <c r="F14" s="8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</row>
    <row r="15" spans="1:60" x14ac:dyDescent="0.25">
      <c r="A15" s="5"/>
      <c r="B15" s="1" t="s">
        <v>2</v>
      </c>
      <c r="C15" s="5">
        <v>22236120033.367401</v>
      </c>
      <c r="D15" s="5">
        <v>49042193352.809601</v>
      </c>
      <c r="E15" s="5">
        <v>101362938475.968</v>
      </c>
      <c r="F15" s="8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</row>
    <row r="16" spans="1:60" x14ac:dyDescent="0.25">
      <c r="A16" s="4"/>
      <c r="B16" s="1" t="s">
        <v>3</v>
      </c>
      <c r="C16" s="4">
        <v>2147417.0320000001</v>
      </c>
      <c r="D16" s="5">
        <v>2973185.5814999999</v>
      </c>
      <c r="E16" s="5">
        <v>3739083.1639999999</v>
      </c>
      <c r="F16" s="8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</row>
    <row r="17" spans="1:60" x14ac:dyDescent="0.25">
      <c r="A17" s="5"/>
      <c r="B17" s="1" t="s">
        <v>4</v>
      </c>
      <c r="C17" s="5">
        <v>10354.821491127765</v>
      </c>
      <c r="D17" s="5">
        <v>16494.830883737624</v>
      </c>
      <c r="E17" s="4">
        <f>E15/E16</f>
        <v>27109.035565695165</v>
      </c>
      <c r="F17" s="8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</row>
    <row r="18" spans="1:60" x14ac:dyDescent="0.25">
      <c r="A18" s="4"/>
      <c r="B18" s="1" t="s">
        <v>5</v>
      </c>
      <c r="C18" s="4">
        <v>2.248689326995934</v>
      </c>
      <c r="D18" s="4">
        <f t="shared" ref="D18:E18" si="2">(((D17/C17)^(1/9))-1)*100</f>
        <v>5.3094270872871885</v>
      </c>
      <c r="E18" s="4">
        <f t="shared" si="2"/>
        <v>5.6754296494712975</v>
      </c>
      <c r="F18" s="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</row>
    <row r="19" spans="1:60" x14ac:dyDescent="0.25">
      <c r="A19" s="4"/>
      <c r="B19" s="2" t="s">
        <v>8</v>
      </c>
      <c r="C19" s="4"/>
      <c r="D19" s="5"/>
      <c r="E19" s="4"/>
      <c r="F19" s="8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</row>
    <row r="20" spans="1:60" x14ac:dyDescent="0.25">
      <c r="A20" s="5"/>
      <c r="B20" s="1" t="s">
        <v>2</v>
      </c>
      <c r="C20" s="5">
        <v>41810971336.2714</v>
      </c>
      <c r="D20" s="5">
        <v>76770231035.898193</v>
      </c>
      <c r="E20" s="5">
        <v>147490387652.22198</v>
      </c>
      <c r="F20" s="8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</row>
    <row r="21" spans="1:60" x14ac:dyDescent="0.25">
      <c r="A21" s="4"/>
      <c r="B21" s="1" t="s">
        <v>3</v>
      </c>
      <c r="C21" s="4">
        <v>3041513.0943999998</v>
      </c>
      <c r="D21" s="5">
        <v>4878874.4661999997</v>
      </c>
      <c r="E21" s="5">
        <v>7675827.1119999997</v>
      </c>
      <c r="F21" s="8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</row>
    <row r="22" spans="1:60" x14ac:dyDescent="0.25">
      <c r="A22" s="5"/>
      <c r="B22" s="1" t="s">
        <v>4</v>
      </c>
      <c r="C22" s="5">
        <v>13746.766835642857</v>
      </c>
      <c r="D22" s="5">
        <v>15735.23392900332</v>
      </c>
      <c r="E22" s="5">
        <v>19214.917884437884</v>
      </c>
      <c r="F22" s="8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</row>
    <row r="23" spans="1:60" x14ac:dyDescent="0.25">
      <c r="A23" s="10"/>
      <c r="B23" s="9" t="s">
        <v>5</v>
      </c>
      <c r="C23" s="10">
        <v>2.7615841497452553</v>
      </c>
      <c r="D23" s="10">
        <f t="shared" ref="D23:E23" si="3">(((D22/C22)^(1/9))-1)*100</f>
        <v>1.5124201590837716</v>
      </c>
      <c r="E23" s="10">
        <f t="shared" si="3"/>
        <v>2.2446498846494078</v>
      </c>
      <c r="F23" s="8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</row>
    <row r="24" spans="1:60" ht="15.75" customHeight="1" x14ac:dyDescent="0.25">
      <c r="A24" s="12"/>
      <c r="B24" s="11" t="s">
        <v>9</v>
      </c>
      <c r="C24" s="11"/>
      <c r="D24" s="11"/>
      <c r="E24" s="11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</row>
    <row r="25" spans="1:60" x14ac:dyDescent="0.25">
      <c r="A25" s="14"/>
      <c r="B25" s="13"/>
      <c r="C25" s="13"/>
      <c r="D25" s="13"/>
      <c r="E25" s="13"/>
    </row>
    <row r="26" spans="1:60" x14ac:dyDescent="0.25">
      <c r="A26" s="14"/>
      <c r="B26" s="13"/>
      <c r="C26" s="13"/>
      <c r="D26" s="13"/>
      <c r="E26" s="13"/>
    </row>
    <row r="27" spans="1:60" x14ac:dyDescent="0.25">
      <c r="B27" s="13"/>
      <c r="C27" s="13"/>
      <c r="D27" s="13"/>
      <c r="E27" s="13"/>
    </row>
  </sheetData>
  <mergeCells count="1">
    <mergeCell ref="B24:E27"/>
  </mergeCells>
  <pageMargins left="0.7" right="0.7" top="0.75" bottom="0.7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III.8.A.2</vt:lpstr>
      <vt:lpstr>III.8.A.2!Área_de_impresión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Sergio</cp:lastModifiedBy>
  <dcterms:created xsi:type="dcterms:W3CDTF">2023-08-24T11:18:45Z</dcterms:created>
  <dcterms:modified xsi:type="dcterms:W3CDTF">2023-08-24T11:22:16Z</dcterms:modified>
</cp:coreProperties>
</file>