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Martin\Academia\Artículos\Art. 30 PreciosSXIXySXX\"/>
    </mc:Choice>
  </mc:AlternateContent>
  <bookViews>
    <workbookView xWindow="0" yWindow="0" windowWidth="20490" windowHeight="6600" activeTab="3"/>
  </bookViews>
  <sheets>
    <sheet name="GGyM 1929=100" sheetId="8" r:id="rId1"/>
    <sheet name="ByR 1929=100" sheetId="5" r:id="rId2"/>
    <sheet name="BM 1929=100" sheetId="9" r:id="rId3"/>
    <sheet name="BDH 1886-2000" sheetId="10" r:id="rId4"/>
    <sheet name="TC" sheetId="11" r:id="rId5"/>
    <sheet name="INF US"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3">#REF!</definedName>
    <definedName name="\A" localSheetId="2">#REF!</definedName>
    <definedName name="\A" localSheetId="1">#REF!</definedName>
    <definedName name="\A" localSheetId="0">#REF!</definedName>
    <definedName name="\A" localSheetId="5">#REF!</definedName>
    <definedName name="\A" localSheetId="4">#REF!</definedName>
    <definedName name="\A">#REF!</definedName>
    <definedName name="\g" localSheetId="3">#REF!</definedName>
    <definedName name="\g" localSheetId="2">#REF!</definedName>
    <definedName name="\g" localSheetId="1">#REF!</definedName>
    <definedName name="\g" localSheetId="0">#REF!</definedName>
    <definedName name="\g" localSheetId="5">#REF!</definedName>
    <definedName name="\g" localSheetId="4">#REF!</definedName>
    <definedName name="\g">#REF!</definedName>
    <definedName name="\S" localSheetId="3">#REF!</definedName>
    <definedName name="\S" localSheetId="2">#REF!</definedName>
    <definedName name="\S" localSheetId="1">#REF!</definedName>
    <definedName name="\S" localSheetId="0">#REF!</definedName>
    <definedName name="\S" localSheetId="5">#REF!</definedName>
    <definedName name="\S" localSheetId="4">#REF!</definedName>
    <definedName name="\S">#REF!</definedName>
    <definedName name="__123Graph_A" localSheetId="3" hidden="1">#REF!</definedName>
    <definedName name="__123Graph_A" localSheetId="2" hidden="1">#REF!</definedName>
    <definedName name="__123Graph_A" localSheetId="1" hidden="1">#REF!</definedName>
    <definedName name="__123Graph_A" localSheetId="0" hidden="1">#REF!</definedName>
    <definedName name="__123Graph_A" localSheetId="5" hidden="1">#REF!</definedName>
    <definedName name="__123Graph_A" localSheetId="4" hidden="1">#REF!</definedName>
    <definedName name="__123Graph_A" hidden="1">#REF!</definedName>
    <definedName name="__123Graph_AIMPORTS" localSheetId="3" hidden="1">'[1]CA input'!#REF!</definedName>
    <definedName name="__123Graph_AIMPORTS" localSheetId="2" hidden="1">'[1]CA input'!#REF!</definedName>
    <definedName name="__123Graph_AIMPORTS" localSheetId="1" hidden="1">'[1]CA input'!#REF!</definedName>
    <definedName name="__123Graph_AIMPORTS" localSheetId="0" hidden="1">'[1]CA input'!#REF!</definedName>
    <definedName name="__123Graph_AIMPORTS" localSheetId="5" hidden="1">'[1]CA input'!#REF!</definedName>
    <definedName name="__123Graph_AIMPORTS" localSheetId="4" hidden="1">'[1]CA input'!#REF!</definedName>
    <definedName name="__123Graph_AIMPORTS" hidden="1">'[1]CA input'!#REF!</definedName>
    <definedName name="__123Graph_B" localSheetId="3" hidden="1">[2]TOC!#REF!</definedName>
    <definedName name="__123Graph_B" localSheetId="2" hidden="1">[2]TOC!#REF!</definedName>
    <definedName name="__123Graph_B" localSheetId="1" hidden="1">[2]TOC!#REF!</definedName>
    <definedName name="__123Graph_B" localSheetId="0" hidden="1">[2]TOC!#REF!</definedName>
    <definedName name="__123Graph_B" localSheetId="5" hidden="1">[2]TOC!#REF!</definedName>
    <definedName name="__123Graph_B" localSheetId="4" hidden="1">[2]TOC!#REF!</definedName>
    <definedName name="__123Graph_B" hidden="1">[2]TOC!#REF!</definedName>
    <definedName name="__123Graph_BIMPORTS" localSheetId="3" hidden="1">'[1]CA input'!#REF!</definedName>
    <definedName name="__123Graph_BIMPORTS" localSheetId="2" hidden="1">'[1]CA input'!#REF!</definedName>
    <definedName name="__123Graph_BIMPORTS" localSheetId="1" hidden="1">'[1]CA input'!#REF!</definedName>
    <definedName name="__123Graph_BIMPORTS" localSheetId="0" hidden="1">'[1]CA input'!#REF!</definedName>
    <definedName name="__123Graph_BIMPORTS" localSheetId="5" hidden="1">'[1]CA input'!#REF!</definedName>
    <definedName name="__123Graph_BIMPORTS" localSheetId="4" hidden="1">'[1]CA input'!#REF!</definedName>
    <definedName name="__123Graph_BIMPORTS" hidden="1">'[1]CA input'!#REF!</definedName>
    <definedName name="__123Graph_C" localSheetId="3" hidden="1">[2]TOC!#REF!</definedName>
    <definedName name="__123Graph_C" localSheetId="2" hidden="1">[2]TOC!#REF!</definedName>
    <definedName name="__123Graph_C" localSheetId="1" hidden="1">[2]TOC!#REF!</definedName>
    <definedName name="__123Graph_C" localSheetId="0" hidden="1">[2]TOC!#REF!</definedName>
    <definedName name="__123Graph_C" localSheetId="5" hidden="1">[2]TOC!#REF!</definedName>
    <definedName name="__123Graph_C" localSheetId="4" hidden="1">[2]TOC!#REF!</definedName>
    <definedName name="__123Graph_C" hidden="1">[2]TOC!#REF!</definedName>
    <definedName name="__123Graph_CIMPORTS" localSheetId="3" hidden="1">#REF!</definedName>
    <definedName name="__123Graph_CIMPORTS" localSheetId="2" hidden="1">#REF!</definedName>
    <definedName name="__123Graph_CIMPORTS" localSheetId="1" hidden="1">#REF!</definedName>
    <definedName name="__123Graph_CIMPORTS" localSheetId="0" hidden="1">#REF!</definedName>
    <definedName name="__123Graph_CIMPORTS" localSheetId="5" hidden="1">#REF!</definedName>
    <definedName name="__123Graph_CIMPORTS" localSheetId="4" hidden="1">#REF!</definedName>
    <definedName name="__123Graph_CIMPORTS" hidden="1">#REF!</definedName>
    <definedName name="__123Graph_D" localSheetId="3" hidden="1">[2]TOC!#REF!</definedName>
    <definedName name="__123Graph_D" localSheetId="2" hidden="1">[2]TOC!#REF!</definedName>
    <definedName name="__123Graph_D" localSheetId="1" hidden="1">[2]TOC!#REF!</definedName>
    <definedName name="__123Graph_D" localSheetId="0" hidden="1">[2]TOC!#REF!</definedName>
    <definedName name="__123Graph_D" localSheetId="5" hidden="1">[2]TOC!#REF!</definedName>
    <definedName name="__123Graph_D" localSheetId="4" hidden="1">[2]TOC!#REF!</definedName>
    <definedName name="__123Graph_D" hidden="1">[2]TOC!#REF!</definedName>
    <definedName name="__123Graph_E" localSheetId="3" hidden="1">[2]TOC!#REF!</definedName>
    <definedName name="__123Graph_E" localSheetId="2" hidden="1">[2]TOC!#REF!</definedName>
    <definedName name="__123Graph_E" localSheetId="1" hidden="1">[2]TOC!#REF!</definedName>
    <definedName name="__123Graph_E" localSheetId="0" hidden="1">[2]TOC!#REF!</definedName>
    <definedName name="__123Graph_E" localSheetId="5" hidden="1">[2]TOC!#REF!</definedName>
    <definedName name="__123Graph_E" localSheetId="4" hidden="1">[2]TOC!#REF!</definedName>
    <definedName name="__123Graph_E" hidden="1">[2]TOC!#REF!</definedName>
    <definedName name="__123Graph_F" localSheetId="3" hidden="1">[2]TOC!#REF!</definedName>
    <definedName name="__123Graph_F" localSheetId="2" hidden="1">[2]TOC!#REF!</definedName>
    <definedName name="__123Graph_F" localSheetId="1" hidden="1">[2]TOC!#REF!</definedName>
    <definedName name="__123Graph_F" localSheetId="0" hidden="1">[2]TOC!#REF!</definedName>
    <definedName name="__123Graph_F" localSheetId="5" hidden="1">[2]TOC!#REF!</definedName>
    <definedName name="__123Graph_F" localSheetId="4" hidden="1">[2]TOC!#REF!</definedName>
    <definedName name="__123Graph_F" hidden="1">[2]TOC!#REF!</definedName>
    <definedName name="__123Graph_X" localSheetId="3" hidden="1">#REF!</definedName>
    <definedName name="__123Graph_X" localSheetId="2" hidden="1">#REF!</definedName>
    <definedName name="__123Graph_X" localSheetId="1" hidden="1">#REF!</definedName>
    <definedName name="__123Graph_X" localSheetId="0" hidden="1">#REF!</definedName>
    <definedName name="__123Graph_X" localSheetId="5" hidden="1">#REF!</definedName>
    <definedName name="__123Graph_X" localSheetId="4" hidden="1">#REF!</definedName>
    <definedName name="__123Graph_X" hidden="1">#REF!</definedName>
    <definedName name="__123Graph_XIMPORTS" localSheetId="3" hidden="1">'[1]CA input'!#REF!</definedName>
    <definedName name="__123Graph_XIMPORTS" localSheetId="2" hidden="1">'[1]CA input'!#REF!</definedName>
    <definedName name="__123Graph_XIMPORTS" localSheetId="1" hidden="1">'[1]CA input'!#REF!</definedName>
    <definedName name="__123Graph_XIMPORTS" localSheetId="0" hidden="1">'[1]CA input'!#REF!</definedName>
    <definedName name="__123Graph_XIMPORTS" localSheetId="5" hidden="1">'[1]CA input'!#REF!</definedName>
    <definedName name="__123Graph_XIMPORTS" localSheetId="4" hidden="1">'[1]CA input'!#REF!</definedName>
    <definedName name="__123Graph_XIMPORTS" hidden="1">'[1]CA input'!#REF!</definedName>
    <definedName name="_1__123Graph_AFIG_D" localSheetId="3" hidden="1">#REF!</definedName>
    <definedName name="_1__123Graph_AFIG_D" localSheetId="2" hidden="1">#REF!</definedName>
    <definedName name="_1__123Graph_AFIG_D" localSheetId="1" hidden="1">#REF!</definedName>
    <definedName name="_1__123Graph_AFIG_D" localSheetId="0" hidden="1">#REF!</definedName>
    <definedName name="_1__123Graph_AFIG_D" localSheetId="5" hidden="1">#REF!</definedName>
    <definedName name="_1__123Graph_AFIG_D" localSheetId="4" hidden="1">#REF!</definedName>
    <definedName name="_1__123Graph_AFIG_D" hidden="1">#REF!</definedName>
    <definedName name="_124Graph_A" localSheetId="3" hidden="1">#REF!</definedName>
    <definedName name="_124Graph_A" localSheetId="2" hidden="1">#REF!</definedName>
    <definedName name="_124Graph_A" localSheetId="1" hidden="1">#REF!</definedName>
    <definedName name="_124Graph_A" localSheetId="0" hidden="1">#REF!</definedName>
    <definedName name="_124Graph_A" localSheetId="5" hidden="1">#REF!</definedName>
    <definedName name="_124Graph_A" localSheetId="4" hidden="1">#REF!</definedName>
    <definedName name="_124Graph_A" hidden="1">#REF!</definedName>
    <definedName name="_124Graph_H" localSheetId="3" hidden="1">[2]TOC!#REF!</definedName>
    <definedName name="_124Graph_H" localSheetId="2" hidden="1">[2]TOC!#REF!</definedName>
    <definedName name="_124Graph_H" localSheetId="1" hidden="1">[2]TOC!#REF!</definedName>
    <definedName name="_124Graph_H" localSheetId="0" hidden="1">[2]TOC!#REF!</definedName>
    <definedName name="_124Graph_H" localSheetId="5" hidden="1">[2]TOC!#REF!</definedName>
    <definedName name="_124Graph_H" localSheetId="4" hidden="1">[2]TOC!#REF!</definedName>
    <definedName name="_124Graph_H" hidden="1">[2]TOC!#REF!</definedName>
    <definedName name="_2__123Graph_AGROWTH_CPI" localSheetId="3" hidden="1">[3]Data!#REF!</definedName>
    <definedName name="_2__123Graph_AGROWTH_CPI" localSheetId="2" hidden="1">[3]Data!#REF!</definedName>
    <definedName name="_2__123Graph_AGROWTH_CPI" localSheetId="1" hidden="1">[3]Data!#REF!</definedName>
    <definedName name="_2__123Graph_AGROWTH_CPI" localSheetId="0" hidden="1">[3]Data!#REF!</definedName>
    <definedName name="_2__123Graph_AGROWTH_CPI" localSheetId="5" hidden="1">[3]Data!#REF!</definedName>
    <definedName name="_2__123Graph_AGROWTH_CPI" localSheetId="4" hidden="1">[3]Data!#REF!</definedName>
    <definedName name="_2__123Graph_AGROWTH_CPI" hidden="1">[3]Data!#REF!</definedName>
    <definedName name="_3__123Graph_ATERMS_OF_TRADE" localSheetId="3" hidden="1">#REF!</definedName>
    <definedName name="_3__123Graph_ATERMS_OF_TRADE" localSheetId="2" hidden="1">#REF!</definedName>
    <definedName name="_3__123Graph_ATERMS_OF_TRADE" localSheetId="1" hidden="1">#REF!</definedName>
    <definedName name="_3__123Graph_ATERMS_OF_TRADE" localSheetId="0" hidden="1">#REF!</definedName>
    <definedName name="_3__123Graph_ATERMS_OF_TRADE" localSheetId="5" hidden="1">#REF!</definedName>
    <definedName name="_3__123Graph_ATERMS_OF_TRADE" localSheetId="4" hidden="1">#REF!</definedName>
    <definedName name="_3__123Graph_ATERMS_OF_TRADE" hidden="1">#REF!</definedName>
    <definedName name="_345" localSheetId="3" hidden="1">[2]TOC!#REF!</definedName>
    <definedName name="_345" localSheetId="2" hidden="1">[2]TOC!#REF!</definedName>
    <definedName name="_345" localSheetId="1" hidden="1">[2]TOC!#REF!</definedName>
    <definedName name="_345" localSheetId="0" hidden="1">[2]TOC!#REF!</definedName>
    <definedName name="_345" localSheetId="5" hidden="1">[2]TOC!#REF!</definedName>
    <definedName name="_345" localSheetId="4" hidden="1">[2]TOC!#REF!</definedName>
    <definedName name="_345" hidden="1">[2]TOC!#REF!</definedName>
    <definedName name="_4__123Graph_BTERMS_OF_TRADE" localSheetId="3" hidden="1">#REF!</definedName>
    <definedName name="_4__123Graph_BTERMS_OF_TRADE" localSheetId="2" hidden="1">#REF!</definedName>
    <definedName name="_4__123Graph_BTERMS_OF_TRADE" localSheetId="1" hidden="1">#REF!</definedName>
    <definedName name="_4__123Graph_BTERMS_OF_TRADE" localSheetId="0" hidden="1">#REF!</definedName>
    <definedName name="_4__123Graph_BTERMS_OF_TRADE" localSheetId="5" hidden="1">#REF!</definedName>
    <definedName name="_4__123Graph_BTERMS_OF_TRADE" localSheetId="4" hidden="1">#REF!</definedName>
    <definedName name="_4__123Graph_BTERMS_OF_TRADE" hidden="1">#REF!</definedName>
    <definedName name="_5__123Graph_DGROWTH_CPI" localSheetId="3" hidden="1">[3]Data!#REF!</definedName>
    <definedName name="_5__123Graph_DGROWTH_CPI" localSheetId="2" hidden="1">[3]Data!#REF!</definedName>
    <definedName name="_5__123Graph_DGROWTH_CPI" localSheetId="1" hidden="1">[3]Data!#REF!</definedName>
    <definedName name="_5__123Graph_DGROWTH_CPI" localSheetId="0" hidden="1">[3]Data!#REF!</definedName>
    <definedName name="_5__123Graph_DGROWTH_CPI" localSheetId="5" hidden="1">[3]Data!#REF!</definedName>
    <definedName name="_5__123Graph_DGROWTH_CPI" localSheetId="4" hidden="1">[3]Data!#REF!</definedName>
    <definedName name="_5__123Graph_DGROWTH_CPI" hidden="1">[3]Data!#REF!</definedName>
    <definedName name="_6__123Graph_XFIG_D" localSheetId="3" hidden="1">#REF!</definedName>
    <definedName name="_6__123Graph_XFIG_D" localSheetId="2" hidden="1">#REF!</definedName>
    <definedName name="_6__123Graph_XFIG_D" localSheetId="1" hidden="1">#REF!</definedName>
    <definedName name="_6__123Graph_XFIG_D" localSheetId="0" hidden="1">#REF!</definedName>
    <definedName name="_6__123Graph_XFIG_D" localSheetId="5" hidden="1">#REF!</definedName>
    <definedName name="_6__123Graph_XFIG_D" localSheetId="4" hidden="1">#REF!</definedName>
    <definedName name="_6__123Graph_XFIG_D" hidden="1">#REF!</definedName>
    <definedName name="_7__123Graph_XTERMS_OF_TRADE" localSheetId="3" hidden="1">#REF!</definedName>
    <definedName name="_7__123Graph_XTERMS_OF_TRADE" localSheetId="2" hidden="1">#REF!</definedName>
    <definedName name="_7__123Graph_XTERMS_OF_TRADE" localSheetId="1" hidden="1">#REF!</definedName>
    <definedName name="_7__123Graph_XTERMS_OF_TRADE" localSheetId="0" hidden="1">#REF!</definedName>
    <definedName name="_7__123Graph_XTERMS_OF_TRADE" localSheetId="5" hidden="1">#REF!</definedName>
    <definedName name="_7__123Graph_XTERMS_OF_TRADE" localSheetId="4" hidden="1">#REF!</definedName>
    <definedName name="_7__123Graph_XTERMS_OF_TRADE"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5" hidden="1">#REF!</definedName>
    <definedName name="_Fill" localSheetId="4" hidden="1">#REF!</definedName>
    <definedName name="_Fill" hidden="1">#REF!</definedName>
    <definedName name="_xlnm._FilterDatabase" hidden="1">[4]C!$P$428:$T$428</definedName>
    <definedName name="_Order1" hidden="1">255</definedName>
    <definedName name="_Order2" hidden="1">0</definedName>
    <definedName name="_Parse_Out" localSheetId="3" hidden="1">#REF!</definedName>
    <definedName name="_Parse_Out" localSheetId="2" hidden="1">#REF!</definedName>
    <definedName name="_Parse_Out" localSheetId="1" hidden="1">#REF!</definedName>
    <definedName name="_Parse_Out" localSheetId="0" hidden="1">#REF!</definedName>
    <definedName name="_Parse_Out" localSheetId="5" hidden="1">#REF!</definedName>
    <definedName name="_Parse_Out" localSheetId="4" hidden="1">#REF!</definedName>
    <definedName name="_Parse_Out" hidden="1">#REF!</definedName>
    <definedName name="_Regression_Int" hidden="1">1</definedName>
    <definedName name="_Regression_Out" hidden="1">[4]C!$AK$18:$AK$18</definedName>
    <definedName name="_Regression_X" localSheetId="3" hidden="1">#REF!</definedName>
    <definedName name="_Regression_X" localSheetId="2" hidden="1">#REF!</definedName>
    <definedName name="_Regression_X" localSheetId="1" hidden="1">#REF!</definedName>
    <definedName name="_Regression_X" localSheetId="0" hidden="1">#REF!</definedName>
    <definedName name="_Regression_X" localSheetId="5" hidden="1">#REF!</definedName>
    <definedName name="_Regression_X" localSheetId="4" hidden="1">#REF!</definedName>
    <definedName name="_Regression_X" hidden="1">#REF!</definedName>
    <definedName name="_Regression_Y" localSheetId="3" hidden="1">#REF!</definedName>
    <definedName name="_Regression_Y" localSheetId="2" hidden="1">#REF!</definedName>
    <definedName name="_Regression_Y" localSheetId="1" hidden="1">#REF!</definedName>
    <definedName name="_Regression_Y" localSheetId="0" hidden="1">#REF!</definedName>
    <definedName name="_Regression_Y" localSheetId="5" hidden="1">#REF!</definedName>
    <definedName name="_Regression_Y" localSheetId="4" hidden="1">#REF!</definedName>
    <definedName name="_Regression_Y" hidden="1">#REF!</definedName>
    <definedName name="ACTIVATE" localSheetId="3">#REF!</definedName>
    <definedName name="ACTIVATE" localSheetId="2">#REF!</definedName>
    <definedName name="ACTIVATE" localSheetId="1">#REF!</definedName>
    <definedName name="ACTIVATE" localSheetId="0">#REF!</definedName>
    <definedName name="ACTIVATE" localSheetId="5">#REF!</definedName>
    <definedName name="ACTIVATE" localSheetId="4">#REF!</definedName>
    <definedName name="ACTIVATE">#REF!</definedName>
    <definedName name="_xlnm.Print_Area" localSheetId="3">#REF!</definedName>
    <definedName name="_xlnm.Print_Area" localSheetId="2">#REF!</definedName>
    <definedName name="_xlnm.Print_Area" localSheetId="1">#REF!</definedName>
    <definedName name="_xlnm.Print_Area" localSheetId="0">#REF!</definedName>
    <definedName name="_xlnm.Print_Area" localSheetId="5">#REF!</definedName>
    <definedName name="_xlnm.Print_Area" localSheetId="4">#REF!</definedName>
    <definedName name="_xlnm.Print_Area">#REF!</definedName>
    <definedName name="ASSUMPT" localSheetId="3">#REF!</definedName>
    <definedName name="ASSUMPT" localSheetId="2">#REF!</definedName>
    <definedName name="ASSUMPT" localSheetId="1">#REF!</definedName>
    <definedName name="ASSUMPT" localSheetId="0">#REF!</definedName>
    <definedName name="ASSUMPT" localSheetId="5">#REF!</definedName>
    <definedName name="ASSUMPT" localSheetId="4">#REF!</definedName>
    <definedName name="ASSUMPT">#REF!</definedName>
    <definedName name="ASSUMPTIONS" localSheetId="3">#REF!</definedName>
    <definedName name="ASSUMPTIONS" localSheetId="2">#REF!</definedName>
    <definedName name="ASSUMPTIONS" localSheetId="1">#REF!</definedName>
    <definedName name="ASSUMPTIONS" localSheetId="0">#REF!</definedName>
    <definedName name="ASSUMPTIONS" localSheetId="5">#REF!</definedName>
    <definedName name="ASSUMPTIONS" localSheetId="4">#REF!</definedName>
    <definedName name="ASSUMPTIONS">#REF!</definedName>
    <definedName name="basicdata1" localSheetId="3">#REF!</definedName>
    <definedName name="basicdata1" localSheetId="2">#REF!</definedName>
    <definedName name="basicdata1" localSheetId="1">#REF!</definedName>
    <definedName name="basicdata1" localSheetId="0">#REF!</definedName>
    <definedName name="basicdata1" localSheetId="5">#REF!</definedName>
    <definedName name="basicdata1" localSheetId="4">#REF!</definedName>
    <definedName name="basicdata1">#REF!</definedName>
    <definedName name="basicdata2" localSheetId="3">#REF!</definedName>
    <definedName name="basicdata2" localSheetId="2">#REF!</definedName>
    <definedName name="basicdata2" localSheetId="1">#REF!</definedName>
    <definedName name="basicdata2" localSheetId="0">#REF!</definedName>
    <definedName name="basicdata2" localSheetId="5">#REF!</definedName>
    <definedName name="basicdata2" localSheetId="4">#REF!</definedName>
    <definedName name="basicdata2">#REF!</definedName>
    <definedName name="BCA_NGDP">[5]Q6!$E$10:$AH$10</definedName>
    <definedName name="BMG">[5]Q6!$E$27:$AH$27</definedName>
    <definedName name="BOP" localSheetId="3">#REF!</definedName>
    <definedName name="BOP" localSheetId="2">#REF!</definedName>
    <definedName name="BOP" localSheetId="1">#REF!</definedName>
    <definedName name="BOP" localSheetId="0">#REF!</definedName>
    <definedName name="BOP" localSheetId="5">#REF!</definedName>
    <definedName name="BOP" localSheetId="4">#REF!</definedName>
    <definedName name="BOP">#REF!</definedName>
    <definedName name="BXG">[5]Q6!$E$19:$AH$19</definedName>
    <definedName name="CAPITAL" localSheetId="3">#REF!</definedName>
    <definedName name="CAPITAL" localSheetId="2">#REF!</definedName>
    <definedName name="CAPITAL" localSheetId="1">#REF!</definedName>
    <definedName name="CAPITAL" localSheetId="0">#REF!</definedName>
    <definedName name="CAPITAL" localSheetId="5">#REF!</definedName>
    <definedName name="CAPITAL" localSheetId="4">#REF!</definedName>
    <definedName name="CAPITAL">#REF!</definedName>
    <definedName name="CARGO_BY_TYPE" localSheetId="3">'[6]Table No.18-Exports goods+servi'!#REF!</definedName>
    <definedName name="CARGO_BY_TYPE" localSheetId="2">'[6]Table No.18-Exports goods+servi'!#REF!</definedName>
    <definedName name="CARGO_BY_TYPE" localSheetId="1">'[6]Table No.18-Exports goods+servi'!#REF!</definedName>
    <definedName name="CARGO_BY_TYPE" localSheetId="0">'[6]Table No.18-Exports goods+servi'!#REF!</definedName>
    <definedName name="CARGO_BY_TYPE" localSheetId="5">'[6]Table No.18-Exports goods+servi'!#REF!</definedName>
    <definedName name="CARGO_BY_TYPE" localSheetId="4">'[6]Table No.18-Exports goods+servi'!#REF!</definedName>
    <definedName name="CARGO_BY_TYPE">'[6]Table No.18-Exports goods+servi'!#REF!</definedName>
    <definedName name="CCode">[7]Codes!$A$2</definedName>
    <definedName name="CENTRALG" localSheetId="3">#REF!</definedName>
    <definedName name="CENTRALG" localSheetId="2">#REF!</definedName>
    <definedName name="CENTRALG" localSheetId="1">#REF!</definedName>
    <definedName name="CENTRALG" localSheetId="0">#REF!</definedName>
    <definedName name="CENTRALG" localSheetId="5">#REF!</definedName>
    <definedName name="CENTRALG" localSheetId="4">#REF!</definedName>
    <definedName name="CENTRALG">#REF!</definedName>
    <definedName name="CFLOW" localSheetId="3">#REF!</definedName>
    <definedName name="CFLOW" localSheetId="2">#REF!</definedName>
    <definedName name="CFLOW" localSheetId="1">#REF!</definedName>
    <definedName name="CFLOW" localSheetId="0">#REF!</definedName>
    <definedName name="CFLOW" localSheetId="5">#REF!</definedName>
    <definedName name="CFLOW" localSheetId="4">#REF!</definedName>
    <definedName name="CFLOW">#REF!</definedName>
    <definedName name="chart1" localSheetId="3">#REF!</definedName>
    <definedName name="chart1" localSheetId="2">#REF!</definedName>
    <definedName name="chart1" localSheetId="1">#REF!</definedName>
    <definedName name="chart1" localSheetId="0">#REF!</definedName>
    <definedName name="chart1" localSheetId="5">#REF!</definedName>
    <definedName name="chart1" localSheetId="4">#REF!</definedName>
    <definedName name="chart1">#REF!</definedName>
    <definedName name="Chart11" localSheetId="3">#REF!</definedName>
    <definedName name="Chart11" localSheetId="2">#REF!</definedName>
    <definedName name="Chart11" localSheetId="1">#REF!</definedName>
    <definedName name="Chart11" localSheetId="0">#REF!</definedName>
    <definedName name="Chart11" localSheetId="5">#REF!</definedName>
    <definedName name="Chart11" localSheetId="4">#REF!</definedName>
    <definedName name="Chart11">#REF!</definedName>
    <definedName name="chart2" localSheetId="3">#REF!</definedName>
    <definedName name="chart2" localSheetId="2">#REF!</definedName>
    <definedName name="chart2" localSheetId="1">#REF!</definedName>
    <definedName name="chart2" localSheetId="0">#REF!</definedName>
    <definedName name="chart2" localSheetId="5">#REF!</definedName>
    <definedName name="chart2" localSheetId="4">#REF!</definedName>
    <definedName name="chart2">#REF!</definedName>
    <definedName name="Chart22" localSheetId="3">#REF!</definedName>
    <definedName name="Chart22" localSheetId="2">#REF!</definedName>
    <definedName name="Chart22" localSheetId="1">#REF!</definedName>
    <definedName name="Chart22" localSheetId="0">#REF!</definedName>
    <definedName name="Chart22" localSheetId="5">#REF!</definedName>
    <definedName name="Chart22" localSheetId="4">#REF!</definedName>
    <definedName name="Chart22">#REF!</definedName>
    <definedName name="COUNTER" localSheetId="3">#REF!</definedName>
    <definedName name="COUNTER" localSheetId="2">#REF!</definedName>
    <definedName name="COUNTER" localSheetId="1">#REF!</definedName>
    <definedName name="COUNTER" localSheetId="0">#REF!</definedName>
    <definedName name="COUNTER" localSheetId="5">#REF!</definedName>
    <definedName name="COUNTER" localSheetId="4">#REF!</definedName>
    <definedName name="COUNTER">#REF!</definedName>
    <definedName name="CurrVintage">[8]Current!$D$66</definedName>
    <definedName name="Date">[7]Current!$D$67</definedName>
    <definedName name="DEBT" localSheetId="3">#REF!</definedName>
    <definedName name="DEBT" localSheetId="2">#REF!</definedName>
    <definedName name="DEBT" localSheetId="1">#REF!</definedName>
    <definedName name="DEBT" localSheetId="0">#REF!</definedName>
    <definedName name="DEBT" localSheetId="5">#REF!</definedName>
    <definedName name="DEBT" localSheetId="4">#REF!</definedName>
    <definedName name="DEBT">#REF!</definedName>
    <definedName name="Discount_NC" localSheetId="3">[9]NPV_base!#REF!</definedName>
    <definedName name="Discount_NC" localSheetId="2">[9]NPV_base!#REF!</definedName>
    <definedName name="Discount_NC" localSheetId="1">[9]NPV_base!#REF!</definedName>
    <definedName name="Discount_NC" localSheetId="0">[9]NPV_base!#REF!</definedName>
    <definedName name="Discount_NC" localSheetId="5">[9]NPV_base!#REF!</definedName>
    <definedName name="Discount_NC" localSheetId="4">[9]NPV_base!#REF!</definedName>
    <definedName name="Discount_NC">[9]NPV_base!#REF!</definedName>
    <definedName name="DiscountRate" localSheetId="3">#REF!</definedName>
    <definedName name="DiscountRate" localSheetId="2">#REF!</definedName>
    <definedName name="DiscountRate" localSheetId="1">#REF!</definedName>
    <definedName name="DiscountRate" localSheetId="0">#REF!</definedName>
    <definedName name="DiscountRate" localSheetId="5">#REF!</definedName>
    <definedName name="DiscountRate" localSheetId="4">#REF!</definedName>
    <definedName name="DiscountRate">#REF!</definedName>
    <definedName name="empty" localSheetId="3">[1]Micro!#REF!</definedName>
    <definedName name="empty" localSheetId="2">[1]Micro!#REF!</definedName>
    <definedName name="empty" localSheetId="1">[1]Micro!#REF!</definedName>
    <definedName name="empty" localSheetId="0">[1]Micro!#REF!</definedName>
    <definedName name="empty" localSheetId="5">[1]Micro!#REF!</definedName>
    <definedName name="empty" localSheetId="4">[1]Micro!#REF!</definedName>
    <definedName name="empty">[1]Micro!#REF!</definedName>
    <definedName name="ergferger" localSheetId="3" hidden="1">{"Main Economic Indicators",#N/A,FALSE,"C"}</definedName>
    <definedName name="ergferger" localSheetId="2" hidden="1">{"Main Economic Indicators",#N/A,FALSE,"C"}</definedName>
    <definedName name="ergferger" localSheetId="1" hidden="1">{"Main Economic Indicators",#N/A,FALSE,"C"}</definedName>
    <definedName name="ergferger" localSheetId="0" hidden="1">{"Main Economic Indicators",#N/A,FALSE,"C"}</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X_IMP" localSheetId="3">#REF!</definedName>
    <definedName name="EX_IMP" localSheetId="2">#REF!</definedName>
    <definedName name="EX_IMP" localSheetId="1">#REF!</definedName>
    <definedName name="EX_IMP" localSheetId="0">#REF!</definedName>
    <definedName name="EX_IMP" localSheetId="5">#REF!</definedName>
    <definedName name="EX_IMP" localSheetId="4">#REF!</definedName>
    <definedName name="EX_IMP">#REF!</definedName>
    <definedName name="GCB_NGDP">[5]Q4!$E$19:$AH$19</definedName>
    <definedName name="GGB_NGDP">[5]Q4!$E$41:$AH$41</definedName>
    <definedName name="Grace_NC" localSheetId="3">[9]NPV_base!#REF!</definedName>
    <definedName name="Grace_NC" localSheetId="2">[9]NPV_base!#REF!</definedName>
    <definedName name="Grace_NC" localSheetId="1">[9]NPV_base!#REF!</definedName>
    <definedName name="Grace_NC" localSheetId="0">[9]NPV_base!#REF!</definedName>
    <definedName name="Grace_NC" localSheetId="5">[9]NPV_base!#REF!</definedName>
    <definedName name="Grace_NC" localSheetId="4">[9]NPV_base!#REF!</definedName>
    <definedName name="Grace_NC">[9]NPV_base!#REF!</definedName>
    <definedName name="IMPORT" localSheetId="3">#REF!</definedName>
    <definedName name="IMPORT" localSheetId="2">#REF!</definedName>
    <definedName name="IMPORT" localSheetId="1">#REF!</definedName>
    <definedName name="IMPORT" localSheetId="0">#REF!</definedName>
    <definedName name="IMPORT" localSheetId="5">#REF!</definedName>
    <definedName name="IMPORT" localSheetId="4">#REF!</definedName>
    <definedName name="IMPORT">#REF!</definedName>
    <definedName name="IN_OUT" localSheetId="3">#REF!</definedName>
    <definedName name="IN_OUT" localSheetId="2">#REF!</definedName>
    <definedName name="IN_OUT" localSheetId="1">#REF!</definedName>
    <definedName name="IN_OUT" localSheetId="0">#REF!</definedName>
    <definedName name="IN_OUT" localSheetId="5">#REF!</definedName>
    <definedName name="IN_OUT" localSheetId="4">#REF!</definedName>
    <definedName name="IN_OUT">#REF!</definedName>
    <definedName name="IN1_" localSheetId="3">#REF!</definedName>
    <definedName name="IN1_" localSheetId="2">#REF!</definedName>
    <definedName name="IN1_" localSheetId="1">#REF!</definedName>
    <definedName name="IN1_" localSheetId="0">#REF!</definedName>
    <definedName name="IN1_" localSheetId="5">#REF!</definedName>
    <definedName name="IN1_" localSheetId="4">#REF!</definedName>
    <definedName name="IN1_">#REF!</definedName>
    <definedName name="Interest_NC" localSheetId="3">[9]NPV_base!#REF!</definedName>
    <definedName name="Interest_NC" localSheetId="2">[9]NPV_base!#REF!</definedName>
    <definedName name="Interest_NC" localSheetId="1">[9]NPV_base!#REF!</definedName>
    <definedName name="Interest_NC" localSheetId="0">[9]NPV_base!#REF!</definedName>
    <definedName name="Interest_NC" localSheetId="5">[9]NPV_base!#REF!</definedName>
    <definedName name="Interest_NC" localSheetId="4">[9]NPV_base!#REF!</definedName>
    <definedName name="Interest_NC">[9]NPV_base!#REF!</definedName>
    <definedName name="InterestRate" localSheetId="3">#REF!</definedName>
    <definedName name="InterestRate" localSheetId="2">#REF!</definedName>
    <definedName name="InterestRate" localSheetId="1">#REF!</definedName>
    <definedName name="InterestRate" localSheetId="0">#REF!</definedName>
    <definedName name="InterestRate" localSheetId="5">#REF!</definedName>
    <definedName name="InterestRate" localSheetId="4">#REF!</definedName>
    <definedName name="InterestRate">#REF!</definedName>
    <definedName name="LUR">[5]Q3!$E$16:$AH$16</definedName>
    <definedName name="MACRO" localSheetId="3">#REF!</definedName>
    <definedName name="MACRO" localSheetId="2">#REF!</definedName>
    <definedName name="MACRO" localSheetId="1">#REF!</definedName>
    <definedName name="MACRO" localSheetId="0">#REF!</definedName>
    <definedName name="MACRO" localSheetId="5">#REF!</definedName>
    <definedName name="MACRO" localSheetId="4">#REF!</definedName>
    <definedName name="MACRO">#REF!</definedName>
    <definedName name="Maturity_NC" localSheetId="3">[9]NPV_base!#REF!</definedName>
    <definedName name="Maturity_NC" localSheetId="2">[9]NPV_base!#REF!</definedName>
    <definedName name="Maturity_NC" localSheetId="1">[9]NPV_base!#REF!</definedName>
    <definedName name="Maturity_NC" localSheetId="0">[9]NPV_base!#REF!</definedName>
    <definedName name="Maturity_NC" localSheetId="5">[9]NPV_base!#REF!</definedName>
    <definedName name="Maturity_NC" localSheetId="4">[9]NPV_base!#REF!</definedName>
    <definedName name="Maturity_NC">[9]NPV_base!#REF!</definedName>
    <definedName name="MCV">[10]Q2!$E$101:$AH$101</definedName>
    <definedName name="MIDDLE" localSheetId="3">#REF!</definedName>
    <definedName name="MIDDLE" localSheetId="2">#REF!</definedName>
    <definedName name="MIDDLE" localSheetId="1">#REF!</definedName>
    <definedName name="MIDDLE" localSheetId="0">#REF!</definedName>
    <definedName name="MIDDLE" localSheetId="5">#REF!</definedName>
    <definedName name="MIDDLE" localSheetId="4">#REF!</definedName>
    <definedName name="MIDDLE">#REF!</definedName>
    <definedName name="NGDP">[10]Q2!$E$54:$AH$54</definedName>
    <definedName name="NGDP_RG">[5]Q1!$E$51:$AH$51</definedName>
    <definedName name="OnShow" localSheetId="3">'BDH 1886-2000'!OnShow</definedName>
    <definedName name="OnShow" localSheetId="2">'BM 1929=100'!OnShow</definedName>
    <definedName name="OnShow" localSheetId="1">'ByR 1929=100'!OnShow</definedName>
    <definedName name="OnShow" localSheetId="0">'GGyM 1929=100'!OnShow</definedName>
    <definedName name="OnShow" localSheetId="5">'INF US'!OnShow</definedName>
    <definedName name="OnShow" localSheetId="4">TC!OnShow</definedName>
    <definedName name="OnShow">[0]!OnShow</definedName>
    <definedName name="PCPIG">[5]Q3!$E$26:$AH$26</definedName>
    <definedName name="PRICES" localSheetId="3">#REF!</definedName>
    <definedName name="PRICES" localSheetId="2">#REF!</definedName>
    <definedName name="PRICES" localSheetId="1">#REF!</definedName>
    <definedName name="PRICES" localSheetId="0">#REF!</definedName>
    <definedName name="PRICES" localSheetId="5">#REF!</definedName>
    <definedName name="PRICES" localSheetId="4">#REF!</definedName>
    <definedName name="PRICES">#REF!</definedName>
    <definedName name="PSECTOR" localSheetId="3">#REF!</definedName>
    <definedName name="PSECTOR" localSheetId="2">#REF!</definedName>
    <definedName name="PSECTOR" localSheetId="1">#REF!</definedName>
    <definedName name="PSECTOR" localSheetId="0">#REF!</definedName>
    <definedName name="PSECTOR" localSheetId="5">#REF!</definedName>
    <definedName name="PSECTOR" localSheetId="4">#REF!</definedName>
    <definedName name="PSECTOR">#REF!</definedName>
    <definedName name="REDB1" localSheetId="3">#REF!</definedName>
    <definedName name="REDB1" localSheetId="2">#REF!</definedName>
    <definedName name="REDB1" localSheetId="1">#REF!</definedName>
    <definedName name="REDB1" localSheetId="0">#REF!</definedName>
    <definedName name="REDB1" localSheetId="5">#REF!</definedName>
    <definedName name="REDB1" localSheetId="4">#REF!</definedName>
    <definedName name="REDB1">#REF!</definedName>
    <definedName name="REDB2" localSheetId="3">#REF!</definedName>
    <definedName name="REDB2" localSheetId="2">#REF!</definedName>
    <definedName name="REDB2" localSheetId="1">#REF!</definedName>
    <definedName name="REDB2" localSheetId="0">#REF!</definedName>
    <definedName name="REDB2" localSheetId="5">#REF!</definedName>
    <definedName name="REDB2" localSheetId="4">#REF!</definedName>
    <definedName name="REDB2">#REF!</definedName>
    <definedName name="REDB3" localSheetId="3">#REF!</definedName>
    <definedName name="REDB3" localSheetId="2">#REF!</definedName>
    <definedName name="REDB3" localSheetId="1">#REF!</definedName>
    <definedName name="REDB3" localSheetId="0">#REF!</definedName>
    <definedName name="REDB3" localSheetId="5">#REF!</definedName>
    <definedName name="REDB3" localSheetId="4">#REF!</definedName>
    <definedName name="REDB3">#REF!</definedName>
    <definedName name="REDB4" localSheetId="3">#REF!</definedName>
    <definedName name="REDB4" localSheetId="2">#REF!</definedName>
    <definedName name="REDB4" localSheetId="1">#REF!</definedName>
    <definedName name="REDB4" localSheetId="0">#REF!</definedName>
    <definedName name="REDB4" localSheetId="5">#REF!</definedName>
    <definedName name="REDB4" localSheetId="4">#REF!</definedName>
    <definedName name="REDB4">#REF!</definedName>
    <definedName name="REDB5" localSheetId="3">#REF!</definedName>
    <definedName name="REDB5" localSheetId="2">#REF!</definedName>
    <definedName name="REDB5" localSheetId="1">#REF!</definedName>
    <definedName name="REDB5" localSheetId="0">#REF!</definedName>
    <definedName name="REDB5" localSheetId="5">#REF!</definedName>
    <definedName name="REDB5" localSheetId="4">#REF!</definedName>
    <definedName name="REDB5">#REF!</definedName>
    <definedName name="REDB6" localSheetId="3">#REF!</definedName>
    <definedName name="REDB6" localSheetId="2">#REF!</definedName>
    <definedName name="REDB6" localSheetId="1">#REF!</definedName>
    <definedName name="REDB6" localSheetId="0">#REF!</definedName>
    <definedName name="REDB6" localSheetId="5">#REF!</definedName>
    <definedName name="REDB6" localSheetId="4">#REF!</definedName>
    <definedName name="REDB6">#REF!</definedName>
    <definedName name="REDB7" localSheetId="3">#REF!</definedName>
    <definedName name="REDB7" localSheetId="2">#REF!</definedName>
    <definedName name="REDB7" localSheetId="1">#REF!</definedName>
    <definedName name="REDB7" localSheetId="0">#REF!</definedName>
    <definedName name="REDB7" localSheetId="5">#REF!</definedName>
    <definedName name="REDB7" localSheetId="4">#REF!</definedName>
    <definedName name="REDB7">#REF!</definedName>
    <definedName name="REDB8" localSheetId="3">#REF!</definedName>
    <definedName name="REDB8" localSheetId="2">#REF!</definedName>
    <definedName name="REDB8" localSheetId="1">#REF!</definedName>
    <definedName name="REDB8" localSheetId="0">#REF!</definedName>
    <definedName name="REDB8" localSheetId="5">#REF!</definedName>
    <definedName name="REDB8" localSheetId="4">#REF!</definedName>
    <definedName name="REDB8">#REF!</definedName>
    <definedName name="REDB9" localSheetId="3">#REF!</definedName>
    <definedName name="REDB9" localSheetId="2">#REF!</definedName>
    <definedName name="REDB9" localSheetId="1">#REF!</definedName>
    <definedName name="REDB9" localSheetId="0">#REF!</definedName>
    <definedName name="REDB9" localSheetId="5">#REF!</definedName>
    <definedName name="REDB9" localSheetId="4">#REF!</definedName>
    <definedName name="REDB9">#REF!</definedName>
    <definedName name="REDF1" localSheetId="3">#REF!</definedName>
    <definedName name="REDF1" localSheetId="2">#REF!</definedName>
    <definedName name="REDF1" localSheetId="1">#REF!</definedName>
    <definedName name="REDF1" localSheetId="0">#REF!</definedName>
    <definedName name="REDF1" localSheetId="5">#REF!</definedName>
    <definedName name="REDF1" localSheetId="4">#REF!</definedName>
    <definedName name="REDF1">#REF!</definedName>
    <definedName name="REDF2" localSheetId="3">#REF!</definedName>
    <definedName name="REDF2" localSheetId="2">#REF!</definedName>
    <definedName name="REDF2" localSheetId="1">#REF!</definedName>
    <definedName name="REDF2" localSheetId="0">#REF!</definedName>
    <definedName name="REDF2" localSheetId="5">#REF!</definedName>
    <definedName name="REDF2" localSheetId="4">#REF!</definedName>
    <definedName name="REDF2">#REF!</definedName>
    <definedName name="REDF3" localSheetId="3">#REF!</definedName>
    <definedName name="REDF3" localSheetId="2">#REF!</definedName>
    <definedName name="REDF3" localSheetId="1">#REF!</definedName>
    <definedName name="REDF3" localSheetId="0">#REF!</definedName>
    <definedName name="REDF3" localSheetId="5">#REF!</definedName>
    <definedName name="REDF3" localSheetId="4">#REF!</definedName>
    <definedName name="REDF3">#REF!</definedName>
    <definedName name="REDF4" localSheetId="3">#REF!</definedName>
    <definedName name="REDF4" localSheetId="2">#REF!</definedName>
    <definedName name="REDF4" localSheetId="1">#REF!</definedName>
    <definedName name="REDF4" localSheetId="0">#REF!</definedName>
    <definedName name="REDF4" localSheetId="5">#REF!</definedName>
    <definedName name="REDF4" localSheetId="4">#REF!</definedName>
    <definedName name="REDF4">#REF!</definedName>
    <definedName name="REDF5" localSheetId="3">#REF!</definedName>
    <definedName name="REDF5" localSheetId="2">#REF!</definedName>
    <definedName name="REDF5" localSheetId="1">#REF!</definedName>
    <definedName name="REDF5" localSheetId="0">#REF!</definedName>
    <definedName name="REDF5" localSheetId="5">#REF!</definedName>
    <definedName name="REDF5" localSheetId="4">#REF!</definedName>
    <definedName name="REDF5">#REF!</definedName>
    <definedName name="REDF6" localSheetId="3">#REF!</definedName>
    <definedName name="REDF6" localSheetId="2">#REF!</definedName>
    <definedName name="REDF6" localSheetId="1">#REF!</definedName>
    <definedName name="REDF6" localSheetId="0">#REF!</definedName>
    <definedName name="REDF6" localSheetId="5">#REF!</definedName>
    <definedName name="REDF6" localSheetId="4">#REF!</definedName>
    <definedName name="REDF6">#REF!</definedName>
    <definedName name="REDF7" localSheetId="3">#REF!</definedName>
    <definedName name="REDF7" localSheetId="2">#REF!</definedName>
    <definedName name="REDF7" localSheetId="1">#REF!</definedName>
    <definedName name="REDF7" localSheetId="0">#REF!</definedName>
    <definedName name="REDF7" localSheetId="5">#REF!</definedName>
    <definedName name="REDF7" localSheetId="4">#REF!</definedName>
    <definedName name="REDF7">#REF!</definedName>
    <definedName name="rtre" localSheetId="3" hidden="1">{"Main Economic Indicators",#N/A,FALSE,"C"}</definedName>
    <definedName name="rtre" localSheetId="2" hidden="1">{"Main Economic Indicators",#N/A,FALSE,"C"}</definedName>
    <definedName name="rtre" localSheetId="1" hidden="1">{"Main Economic Indicators",#N/A,FALSE,"C"}</definedName>
    <definedName name="rtre" localSheetId="0" hidden="1">{"Main Economic Indicators",#N/A,FALSE,"C"}</definedName>
    <definedName name="rtre" localSheetId="5" hidden="1">{"Main Economic Indicators",#N/A,FALSE,"C"}</definedName>
    <definedName name="rtre" localSheetId="4" hidden="1">{"Main Economic Indicators",#N/A,FALSE,"C"}</definedName>
    <definedName name="rtre" hidden="1">{"Main Economic Indicators",#N/A,FALSE,"C"}</definedName>
    <definedName name="SELECT" localSheetId="3">#REF!</definedName>
    <definedName name="SELECT" localSheetId="2">#REF!</definedName>
    <definedName name="SELECT" localSheetId="1">#REF!</definedName>
    <definedName name="SELECT" localSheetId="0">#REF!</definedName>
    <definedName name="SELECT" localSheetId="5">#REF!</definedName>
    <definedName name="SELECT" localSheetId="4">#REF!</definedName>
    <definedName name="SELECT">#REF!</definedName>
    <definedName name="SERV" localSheetId="3">#REF!</definedName>
    <definedName name="SERV" localSheetId="2">#REF!</definedName>
    <definedName name="SERV" localSheetId="1">#REF!</definedName>
    <definedName name="SERV" localSheetId="0">#REF!</definedName>
    <definedName name="SERV" localSheetId="5">#REF!</definedName>
    <definedName name="SERV" localSheetId="4">#REF!</definedName>
    <definedName name="SERV">#REF!</definedName>
    <definedName name="STOP" localSheetId="3">#REF!</definedName>
    <definedName name="STOP" localSheetId="2">#REF!</definedName>
    <definedName name="STOP" localSheetId="1">#REF!</definedName>
    <definedName name="STOP" localSheetId="0">#REF!</definedName>
    <definedName name="STOP" localSheetId="5">#REF!</definedName>
    <definedName name="STOP" localSheetId="4">#REF!</definedName>
    <definedName name="STOP">#REF!</definedName>
    <definedName name="Table1" localSheetId="3">#REF!</definedName>
    <definedName name="Table1" localSheetId="2">#REF!</definedName>
    <definedName name="Table1" localSheetId="1">#REF!</definedName>
    <definedName name="Table1" localSheetId="0">#REF!</definedName>
    <definedName name="Table1" localSheetId="5">#REF!</definedName>
    <definedName name="Table1" localSheetId="4">#REF!</definedName>
    <definedName name="Table1">#REF!</definedName>
    <definedName name="table19" localSheetId="3">#REF!</definedName>
    <definedName name="table19" localSheetId="2">#REF!</definedName>
    <definedName name="table19" localSheetId="1">#REF!</definedName>
    <definedName name="table19" localSheetId="0">#REF!</definedName>
    <definedName name="table19" localSheetId="5">#REF!</definedName>
    <definedName name="table19" localSheetId="4">#REF!</definedName>
    <definedName name="table19">#REF!</definedName>
    <definedName name="table2" localSheetId="3">#REF!</definedName>
    <definedName name="table2" localSheetId="2">#REF!</definedName>
    <definedName name="table2" localSheetId="1">#REF!</definedName>
    <definedName name="table2" localSheetId="0">#REF!</definedName>
    <definedName name="table2" localSheetId="5">#REF!</definedName>
    <definedName name="table2" localSheetId="4">#REF!</definedName>
    <definedName name="table2">#REF!</definedName>
    <definedName name="Table20" localSheetId="3">#REF!</definedName>
    <definedName name="Table20" localSheetId="2">#REF!</definedName>
    <definedName name="Table20" localSheetId="1">#REF!</definedName>
    <definedName name="Table20" localSheetId="0">#REF!</definedName>
    <definedName name="Table20" localSheetId="5">#REF!</definedName>
    <definedName name="Table20" localSheetId="4">#REF!</definedName>
    <definedName name="Table20">#REF!</definedName>
    <definedName name="Table21" localSheetId="3">#REF!</definedName>
    <definedName name="Table21" localSheetId="2">#REF!</definedName>
    <definedName name="Table21" localSheetId="1">#REF!</definedName>
    <definedName name="Table21" localSheetId="0">#REF!</definedName>
    <definedName name="Table21" localSheetId="5">#REF!</definedName>
    <definedName name="Table21" localSheetId="4">#REF!</definedName>
    <definedName name="Table21">#REF!</definedName>
    <definedName name="Table22" localSheetId="3">#REF!</definedName>
    <definedName name="Table22" localSheetId="2">#REF!</definedName>
    <definedName name="Table22" localSheetId="1">#REF!</definedName>
    <definedName name="Table22" localSheetId="0">#REF!</definedName>
    <definedName name="Table22" localSheetId="5">#REF!</definedName>
    <definedName name="Table22" localSheetId="4">#REF!</definedName>
    <definedName name="Table22">#REF!</definedName>
    <definedName name="Table222" localSheetId="3">#REF!</definedName>
    <definedName name="Table222" localSheetId="2">#REF!</definedName>
    <definedName name="Table222" localSheetId="1">#REF!</definedName>
    <definedName name="Table222" localSheetId="0">#REF!</definedName>
    <definedName name="Table222" localSheetId="5">#REF!</definedName>
    <definedName name="Table222" localSheetId="4">#REF!</definedName>
    <definedName name="Table222">#REF!</definedName>
    <definedName name="Table23a" localSheetId="3">#REF!</definedName>
    <definedName name="Table23a" localSheetId="2">#REF!</definedName>
    <definedName name="Table23a" localSheetId="1">#REF!</definedName>
    <definedName name="Table23a" localSheetId="0">#REF!</definedName>
    <definedName name="Table23a" localSheetId="5">#REF!</definedName>
    <definedName name="Table23a" localSheetId="4">#REF!</definedName>
    <definedName name="Table23a">#REF!</definedName>
    <definedName name="Table23b" localSheetId="3">#REF!</definedName>
    <definedName name="Table23b" localSheetId="2">#REF!</definedName>
    <definedName name="Table23b" localSheetId="1">#REF!</definedName>
    <definedName name="Table23b" localSheetId="0">#REF!</definedName>
    <definedName name="Table23b" localSheetId="5">#REF!</definedName>
    <definedName name="Table23b" localSheetId="4">#REF!</definedName>
    <definedName name="Table23b">#REF!</definedName>
    <definedName name="Table25" localSheetId="3">#REF!</definedName>
    <definedName name="Table25" localSheetId="2">#REF!</definedName>
    <definedName name="Table25" localSheetId="1">#REF!</definedName>
    <definedName name="Table25" localSheetId="0">#REF!</definedName>
    <definedName name="Table25" localSheetId="5">#REF!</definedName>
    <definedName name="Table25" localSheetId="4">#REF!</definedName>
    <definedName name="Table25">#REF!</definedName>
    <definedName name="Table25a" localSheetId="3">#REF!</definedName>
    <definedName name="Table25a" localSheetId="2">#REF!</definedName>
    <definedName name="Table25a" localSheetId="1">#REF!</definedName>
    <definedName name="Table25a" localSheetId="0">#REF!</definedName>
    <definedName name="Table25a" localSheetId="5">#REF!</definedName>
    <definedName name="Table25a" localSheetId="4">#REF!</definedName>
    <definedName name="Table25a">#REF!</definedName>
    <definedName name="Table25b" localSheetId="3">#REF!</definedName>
    <definedName name="Table25b" localSheetId="2">#REF!</definedName>
    <definedName name="Table25b" localSheetId="1">#REF!</definedName>
    <definedName name="Table25b" localSheetId="0">#REF!</definedName>
    <definedName name="Table25b" localSheetId="5">#REF!</definedName>
    <definedName name="Table25b" localSheetId="4">#REF!</definedName>
    <definedName name="Table25b">#REF!</definedName>
    <definedName name="Table26a" localSheetId="3">#REF!</definedName>
    <definedName name="Table26a" localSheetId="2">#REF!</definedName>
    <definedName name="Table26a" localSheetId="1">#REF!</definedName>
    <definedName name="Table26a" localSheetId="0">#REF!</definedName>
    <definedName name="Table26a" localSheetId="5">#REF!</definedName>
    <definedName name="Table26a" localSheetId="4">#REF!</definedName>
    <definedName name="Table26a">#REF!</definedName>
    <definedName name="Table26b" localSheetId="3">#REF!</definedName>
    <definedName name="Table26b" localSheetId="2">#REF!</definedName>
    <definedName name="Table26b" localSheetId="1">#REF!</definedName>
    <definedName name="Table26b" localSheetId="0">#REF!</definedName>
    <definedName name="Table26b" localSheetId="5">#REF!</definedName>
    <definedName name="Table26b" localSheetId="4">#REF!</definedName>
    <definedName name="Table26b">#REF!</definedName>
    <definedName name="table3" localSheetId="3">#REF!</definedName>
    <definedName name="table3" localSheetId="2">#REF!</definedName>
    <definedName name="table3" localSheetId="1">#REF!</definedName>
    <definedName name="table3" localSheetId="0">#REF!</definedName>
    <definedName name="table3" localSheetId="5">#REF!</definedName>
    <definedName name="table3" localSheetId="4">#REF!</definedName>
    <definedName name="table3">#REF!</definedName>
    <definedName name="table333" localSheetId="3">#REF!</definedName>
    <definedName name="table333" localSheetId="2">#REF!</definedName>
    <definedName name="table333" localSheetId="1">#REF!</definedName>
    <definedName name="table333" localSheetId="0">#REF!</definedName>
    <definedName name="table333" localSheetId="5">#REF!</definedName>
    <definedName name="table333" localSheetId="4">#REF!</definedName>
    <definedName name="table333">#REF!</definedName>
    <definedName name="table4" localSheetId="3">#REF!</definedName>
    <definedName name="table4" localSheetId="2">#REF!</definedName>
    <definedName name="table4" localSheetId="1">#REF!</definedName>
    <definedName name="table4" localSheetId="0">#REF!</definedName>
    <definedName name="table4" localSheetId="5">#REF!</definedName>
    <definedName name="table4" localSheetId="4">#REF!</definedName>
    <definedName name="table4">#REF!</definedName>
    <definedName name="table444" localSheetId="3">#REF!</definedName>
    <definedName name="table444" localSheetId="2">#REF!</definedName>
    <definedName name="table444" localSheetId="1">#REF!</definedName>
    <definedName name="table444" localSheetId="0">#REF!</definedName>
    <definedName name="table444" localSheetId="5">#REF!</definedName>
    <definedName name="table444" localSheetId="4">#REF!</definedName>
    <definedName name="table444">#REF!</definedName>
    <definedName name="table5" localSheetId="3">#REF!</definedName>
    <definedName name="table5" localSheetId="2">#REF!</definedName>
    <definedName name="table5" localSheetId="1">#REF!</definedName>
    <definedName name="table5" localSheetId="0">#REF!</definedName>
    <definedName name="table5" localSheetId="5">#REF!</definedName>
    <definedName name="table5" localSheetId="4">#REF!</definedName>
    <definedName name="table5">#REF!</definedName>
    <definedName name="table555" localSheetId="3">#REF!</definedName>
    <definedName name="table555" localSheetId="2">#REF!</definedName>
    <definedName name="table555" localSheetId="1">#REF!</definedName>
    <definedName name="table555" localSheetId="0">#REF!</definedName>
    <definedName name="table555" localSheetId="5">#REF!</definedName>
    <definedName name="table555" localSheetId="4">#REF!</definedName>
    <definedName name="table555">#REF!</definedName>
    <definedName name="_xlnm.Print_Titles">[11]Q5!$A$1:$C$65536,[11]Q5!$A$1:$IV$7</definedName>
    <definedName name="TMG_RPCH">[5]Q5!$E$40:$AH$40</definedName>
    <definedName name="TRISM" localSheetId="3">#REF!</definedName>
    <definedName name="TRISM" localSheetId="2">#REF!</definedName>
    <definedName name="TRISM" localSheetId="1">#REF!</definedName>
    <definedName name="TRISM" localSheetId="0">#REF!</definedName>
    <definedName name="TRISM" localSheetId="5">#REF!</definedName>
    <definedName name="TRISM" localSheetId="4">#REF!</definedName>
    <definedName name="TRISM">#REF!</definedName>
    <definedName name="TXG_RPCH">[5]Q5!$E$32:$AH$32</definedName>
    <definedName name="wrn.Main._.Economic._.Indicators." localSheetId="3" hidden="1">{"Main Economic Indicators",#N/A,FALSE,"C"}</definedName>
    <definedName name="wrn.Main._.Economic._.Indicators." localSheetId="2" hidden="1">{"Main Economic Indicators",#N/A,FALSE,"C"}</definedName>
    <definedName name="wrn.Main._.Economic._.Indicators." localSheetId="1" hidden="1">{"Main Economic Indicators",#N/A,FALSE,"C"}</definedName>
    <definedName name="wrn.Main._.Economic._.Indicators." localSheetId="0" hidden="1">{"Main Economic Indicators",#N/A,FALSE,"C"}</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XGS" localSheetId="3">#REF!</definedName>
    <definedName name="XGS" localSheetId="2">#REF!</definedName>
    <definedName name="XGS" localSheetId="1">#REF!</definedName>
    <definedName name="XGS" localSheetId="0">#REF!</definedName>
    <definedName name="XGS" localSheetId="5">#REF!</definedName>
    <definedName name="XGS" localSheetId="4">#REF!</definedName>
    <definedName name="XGS">#REF!</definedName>
    <definedName name="xxWRS_1" localSheetId="3">#REF!</definedName>
    <definedName name="xxWRS_1" localSheetId="2">#REF!</definedName>
    <definedName name="xxWRS_1" localSheetId="1">#REF!</definedName>
    <definedName name="xxWRS_1" localSheetId="0">#REF!</definedName>
    <definedName name="xxWRS_1" localSheetId="5">#REF!</definedName>
    <definedName name="xxWRS_1" localSheetId="4">#REF!</definedName>
    <definedName name="xxWRS_1">#REF!</definedName>
    <definedName name="xxWRS_2" localSheetId="3">#REF!</definedName>
    <definedName name="xxWRS_2" localSheetId="2">#REF!</definedName>
    <definedName name="xxWRS_2" localSheetId="1">#REF!</definedName>
    <definedName name="xxWRS_2" localSheetId="0">#REF!</definedName>
    <definedName name="xxWRS_2" localSheetId="5">#REF!</definedName>
    <definedName name="xxWRS_2" localSheetId="4">#REF!</definedName>
    <definedName name="xxWRS_2">#REF!</definedName>
    <definedName name="xxWRS_3" localSheetId="3">#REF!</definedName>
    <definedName name="xxWRS_3" localSheetId="2">#REF!</definedName>
    <definedName name="xxWRS_3" localSheetId="1">#REF!</definedName>
    <definedName name="xxWRS_3" localSheetId="0">#REF!</definedName>
    <definedName name="xxWRS_3" localSheetId="5">#REF!</definedName>
    <definedName name="xxWRS_3" localSheetId="4">#REF!</definedName>
    <definedName name="xxWRS_3">#REF!</definedName>
    <definedName name="xxWRS_4" localSheetId="3">#REF!</definedName>
    <definedName name="xxWRS_4" localSheetId="2">#REF!</definedName>
    <definedName name="xxWRS_4" localSheetId="1">#REF!</definedName>
    <definedName name="xxWRS_4" localSheetId="0">#REF!</definedName>
    <definedName name="xxWRS_4" localSheetId="5">#REF!</definedName>
    <definedName name="xxWRS_4" localSheetId="4">#REF!</definedName>
    <definedName name="xxWRS_4">#REF!</definedName>
    <definedName name="xxWRS_5" localSheetId="3">#REF!</definedName>
    <definedName name="xxWRS_5" localSheetId="2">#REF!</definedName>
    <definedName name="xxWRS_5" localSheetId="1">#REF!</definedName>
    <definedName name="xxWRS_5" localSheetId="0">#REF!</definedName>
    <definedName name="xxWRS_5" localSheetId="5">#REF!</definedName>
    <definedName name="xxWRS_5" localSheetId="4">#REF!</definedName>
    <definedName name="xxWRS_5">#REF!</definedName>
    <definedName name="xxWRS_6" localSheetId="3">#REF!</definedName>
    <definedName name="xxWRS_6" localSheetId="2">#REF!</definedName>
    <definedName name="xxWRS_6" localSheetId="1">#REF!</definedName>
    <definedName name="xxWRS_6" localSheetId="0">#REF!</definedName>
    <definedName name="xxWRS_6" localSheetId="5">#REF!</definedName>
    <definedName name="xxWRS_6" localSheetId="4">#REF!</definedName>
    <definedName name="xxWRS_6">#REF!</definedName>
    <definedName name="xxWRS_7" localSheetId="3">#REF!</definedName>
    <definedName name="xxWRS_7" localSheetId="2">#REF!</definedName>
    <definedName name="xxWRS_7" localSheetId="1">#REF!</definedName>
    <definedName name="xxWRS_7" localSheetId="0">#REF!</definedName>
    <definedName name="xxWRS_7" localSheetId="5">#REF!</definedName>
    <definedName name="xxWRS_7" localSheetId="4">#REF!</definedName>
    <definedName name="xxWRS_7">#REF!</definedName>
    <definedName name="Year" localSheetId="3">#REF!</definedName>
    <definedName name="Year" localSheetId="2">#REF!</definedName>
    <definedName name="Year" localSheetId="1">#REF!</definedName>
    <definedName name="Year" localSheetId="0">#REF!</definedName>
    <definedName name="Year" localSheetId="5">#REF!</definedName>
    <definedName name="Year" localSheetId="4">#REF!</definedName>
    <definedName name="Year">#REF!</definedName>
    <definedName name="Z_1A8C061B_2301_11D3_BFD1_000039E37209_.wvu.Cols" localSheetId="3" hidden="1">#REF!,#REF!,#REF!</definedName>
    <definedName name="Z_1A8C061B_2301_11D3_BFD1_000039E37209_.wvu.Cols" localSheetId="2" hidden="1">#REF!,#REF!,#REF!</definedName>
    <definedName name="Z_1A8C061B_2301_11D3_BFD1_000039E37209_.wvu.Cols" localSheetId="1" hidden="1">#REF!,#REF!,#REF!</definedName>
    <definedName name="Z_1A8C061B_2301_11D3_BFD1_000039E37209_.wvu.Cols" localSheetId="0" hidden="1">#REF!,#REF!,#REF!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localSheetId="2" hidden="1">#REF!,#REF!,#REF!</definedName>
    <definedName name="Z_1A8C061B_2301_11D3_BFD1_000039E37209_.wvu.Rows" localSheetId="1" hidden="1">#REF!,#REF!,#REF!</definedName>
    <definedName name="Z_1A8C061B_2301_11D3_BFD1_000039E37209_.wvu.Rows" localSheetId="0"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localSheetId="2" hidden="1">#REF!,#REF!,#REF!</definedName>
    <definedName name="Z_1A8C061C_2301_11D3_BFD1_000039E37209_.wvu.Cols" localSheetId="1" hidden="1">#REF!,#REF!,#REF!</definedName>
    <definedName name="Z_1A8C061C_2301_11D3_BFD1_000039E37209_.wvu.Cols" localSheetId="0"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2" hidden="1">#REF!,#REF!,#REF!</definedName>
    <definedName name="Z_1A8C061C_2301_11D3_BFD1_000039E37209_.wvu.Rows" localSheetId="1" hidden="1">#REF!,#REF!,#REF!</definedName>
    <definedName name="Z_1A8C061C_2301_11D3_BFD1_000039E37209_.wvu.Rows" localSheetId="0" hidden="1">#REF!,#REF!,#REF!</definedName>
    <definedName name="Z_1A8C061C_2301_11D3_BFD1_000039E37209_.wvu.Rows" localSheetId="5"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2" hidden="1">#REF!,#REF!,#REF!</definedName>
    <definedName name="Z_1A8C061E_2301_11D3_BFD1_000039E37209_.wvu.Cols" localSheetId="1" hidden="1">#REF!,#REF!,#REF!</definedName>
    <definedName name="Z_1A8C061E_2301_11D3_BFD1_000039E37209_.wvu.Cols" localSheetId="0" hidden="1">#REF!,#REF!,#REF!</definedName>
    <definedName name="Z_1A8C061E_2301_11D3_BFD1_000039E37209_.wvu.Cols" localSheetId="5"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2" hidden="1">#REF!,#REF!,#REF!</definedName>
    <definedName name="Z_1A8C061E_2301_11D3_BFD1_000039E37209_.wvu.Rows" localSheetId="1" hidden="1">#REF!,#REF!,#REF!</definedName>
    <definedName name="Z_1A8C061E_2301_11D3_BFD1_000039E37209_.wvu.Rows" localSheetId="0" hidden="1">#REF!,#REF!,#REF!</definedName>
    <definedName name="Z_1A8C061E_2301_11D3_BFD1_000039E37209_.wvu.Rows" localSheetId="5"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2" hidden="1">#REF!,#REF!,#REF!</definedName>
    <definedName name="Z_1A8C061F_2301_11D3_BFD1_000039E37209_.wvu.Cols" localSheetId="1" hidden="1">#REF!,#REF!,#REF!</definedName>
    <definedName name="Z_1A8C061F_2301_11D3_BFD1_000039E37209_.wvu.Cols" localSheetId="0" hidden="1">#REF!,#REF!,#REF!</definedName>
    <definedName name="Z_1A8C061F_2301_11D3_BFD1_000039E37209_.wvu.Cols" localSheetId="5"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2" hidden="1">#REF!,#REF!,#REF!</definedName>
    <definedName name="Z_1A8C061F_2301_11D3_BFD1_000039E37209_.wvu.Rows" localSheetId="1" hidden="1">#REF!,#REF!,#REF!</definedName>
    <definedName name="Z_1A8C061F_2301_11D3_BFD1_000039E37209_.wvu.Rows" localSheetId="0" hidden="1">#REF!,#REF!,#REF!</definedName>
    <definedName name="Z_1A8C061F_2301_11D3_BFD1_000039E37209_.wvu.Rows" localSheetId="5" hidden="1">#REF!,#REF!,#REF!</definedName>
    <definedName name="Z_1A8C061F_2301_11D3_BFD1_000039E37209_.wvu.Rows" localSheetId="4" hidden="1">#REF!,#REF!,#REF!</definedName>
    <definedName name="Z_1A8C061F_2301_11D3_BFD1_000039E37209_.wvu.Rows" hidden="1">#REF!,#REF!,#REF!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3" i="10" l="1"/>
  <c r="J574" i="10"/>
  <c r="J575" i="10"/>
  <c r="J576" i="10"/>
  <c r="J577" i="10"/>
  <c r="J578" i="10"/>
  <c r="J579" i="10"/>
  <c r="J580" i="10"/>
  <c r="J581" i="10"/>
  <c r="J582" i="10"/>
  <c r="J583" i="10"/>
  <c r="J584" i="10"/>
  <c r="J585" i="10"/>
  <c r="J586" i="10"/>
  <c r="J587" i="10"/>
  <c r="J588" i="10"/>
  <c r="J589" i="10"/>
  <c r="J590" i="10"/>
  <c r="J591" i="10"/>
  <c r="J592" i="10"/>
  <c r="J593" i="10"/>
  <c r="J594" i="10"/>
  <c r="J595" i="10"/>
  <c r="J596" i="10"/>
  <c r="J597" i="10"/>
  <c r="J598" i="10"/>
  <c r="J599" i="10"/>
  <c r="J600" i="10"/>
  <c r="J601" i="10"/>
  <c r="J602" i="10"/>
  <c r="J603" i="10"/>
  <c r="J604" i="10"/>
  <c r="J605" i="10"/>
  <c r="J606" i="10"/>
  <c r="J607" i="10"/>
  <c r="J608" i="10"/>
  <c r="J609" i="10"/>
  <c r="J610" i="10"/>
  <c r="J611" i="10"/>
  <c r="J612" i="10"/>
  <c r="J613" i="10"/>
  <c r="J614" i="10"/>
  <c r="J615" i="10"/>
  <c r="J616" i="10"/>
  <c r="J617" i="10"/>
  <c r="J618" i="10"/>
  <c r="J619" i="10"/>
  <c r="J620" i="10"/>
  <c r="J621" i="10"/>
  <c r="J622" i="10"/>
  <c r="J623" i="10"/>
  <c r="J624" i="10"/>
  <c r="J625" i="10"/>
  <c r="J626" i="10"/>
  <c r="J627" i="10"/>
  <c r="J628" i="10"/>
  <c r="J629" i="10"/>
  <c r="J630" i="10"/>
  <c r="J631" i="10"/>
  <c r="J632" i="10"/>
  <c r="J633" i="10"/>
  <c r="J634" i="10"/>
  <c r="J635" i="10"/>
  <c r="J636" i="10"/>
  <c r="J637" i="10"/>
  <c r="J638" i="10"/>
  <c r="J639" i="10"/>
  <c r="J640" i="10"/>
  <c r="J641" i="10"/>
  <c r="J642" i="10"/>
  <c r="J643" i="10"/>
  <c r="J644" i="10"/>
  <c r="J645" i="10"/>
  <c r="J646" i="10"/>
  <c r="J647" i="10"/>
  <c r="J648" i="10"/>
  <c r="J649" i="10"/>
  <c r="J650" i="10"/>
  <c r="J651" i="10"/>
  <c r="J652" i="10"/>
  <c r="J653" i="10"/>
  <c r="J654" i="10"/>
  <c r="J655" i="10"/>
  <c r="J656" i="10"/>
  <c r="J657" i="10"/>
  <c r="J658" i="10"/>
  <c r="J659" i="10"/>
  <c r="J660" i="10"/>
  <c r="J661" i="10"/>
  <c r="J662" i="10"/>
  <c r="J663" i="10"/>
  <c r="J664" i="10"/>
  <c r="J665" i="10"/>
  <c r="J666" i="10"/>
  <c r="J667" i="10"/>
  <c r="J668" i="10"/>
  <c r="J669" i="10"/>
  <c r="J670" i="10"/>
  <c r="J671" i="10"/>
  <c r="J672" i="10"/>
  <c r="J673" i="10"/>
  <c r="J674" i="10"/>
  <c r="J675" i="10"/>
  <c r="J676" i="10"/>
  <c r="J677" i="10"/>
  <c r="J678" i="10"/>
  <c r="J679" i="10"/>
  <c r="J680" i="10"/>
  <c r="J681" i="10"/>
  <c r="J682" i="10"/>
  <c r="J683" i="10"/>
  <c r="J684" i="10"/>
  <c r="J685" i="10"/>
  <c r="J686" i="10"/>
  <c r="J687" i="10"/>
  <c r="J688" i="10"/>
  <c r="J689" i="10"/>
  <c r="J690" i="10"/>
  <c r="J691" i="10"/>
  <c r="J692" i="10"/>
  <c r="J693" i="10"/>
  <c r="J561" i="10"/>
  <c r="J562" i="10"/>
  <c r="J563" i="10"/>
  <c r="J564" i="10"/>
  <c r="J565" i="10"/>
  <c r="J566" i="10"/>
  <c r="J567" i="10"/>
  <c r="J568" i="10"/>
  <c r="J569" i="10"/>
  <c r="J570" i="10"/>
  <c r="J571" i="10"/>
  <c r="J572" i="10"/>
  <c r="J560" i="10"/>
  <c r="AT58" i="12" l="1"/>
  <c r="AT59" i="12"/>
  <c r="AT60" i="12"/>
  <c r="AT61" i="12"/>
  <c r="AT62" i="12"/>
  <c r="AT63" i="12"/>
  <c r="AT64" i="12"/>
  <c r="AT65" i="12"/>
  <c r="AT66" i="12"/>
  <c r="AT67" i="12"/>
  <c r="AT68" i="12"/>
  <c r="AT69" i="12"/>
  <c r="AT70" i="12"/>
  <c r="AT71" i="12"/>
  <c r="AT72" i="12"/>
  <c r="AT73" i="12"/>
  <c r="AT74" i="12"/>
  <c r="AT75" i="12"/>
  <c r="AT76" i="12"/>
  <c r="AT77" i="12"/>
  <c r="AT78" i="12"/>
  <c r="AT79" i="12"/>
  <c r="AT80" i="12"/>
  <c r="AT81" i="12"/>
  <c r="AT82" i="12"/>
  <c r="AT83" i="12"/>
  <c r="AT84" i="12"/>
  <c r="AT85" i="12"/>
  <c r="AT86" i="12"/>
  <c r="AT87" i="12"/>
  <c r="AT88" i="12"/>
  <c r="AT89" i="12"/>
  <c r="AT90" i="12"/>
  <c r="AT91" i="12"/>
  <c r="AT92" i="12"/>
  <c r="AT93" i="12"/>
  <c r="AT94" i="12"/>
  <c r="AT95" i="12"/>
  <c r="AT96" i="12"/>
  <c r="AT97" i="12"/>
  <c r="AT98" i="12"/>
  <c r="AT99" i="12"/>
  <c r="AT100" i="12"/>
  <c r="AT101" i="12"/>
  <c r="AT102" i="12"/>
  <c r="AT103" i="12"/>
  <c r="AT104" i="12"/>
  <c r="AT105" i="12"/>
  <c r="AT106" i="12"/>
  <c r="AT107" i="12"/>
  <c r="AT108" i="12"/>
  <c r="AT109" i="12"/>
  <c r="AT110" i="12"/>
  <c r="AT111" i="12"/>
  <c r="AT112" i="12"/>
  <c r="AT113" i="12"/>
  <c r="AT114" i="12"/>
  <c r="AT115" i="12"/>
  <c r="AT116" i="12"/>
  <c r="AT117" i="12"/>
  <c r="AT118" i="12"/>
  <c r="AT119" i="12"/>
  <c r="AT120" i="12"/>
  <c r="AT121" i="12"/>
  <c r="AT122" i="12"/>
  <c r="AT123" i="12"/>
  <c r="AT124" i="12"/>
  <c r="AT125" i="12"/>
  <c r="AT126" i="12"/>
  <c r="AT127" i="12"/>
  <c r="AT128" i="12"/>
  <c r="AT129" i="12"/>
  <c r="AT130" i="12"/>
  <c r="AT131" i="12"/>
  <c r="AT132" i="12"/>
  <c r="AT133" i="12"/>
  <c r="AT134" i="12"/>
  <c r="AT135" i="12"/>
  <c r="AT136" i="12"/>
  <c r="AT137" i="12"/>
  <c r="AT138" i="12"/>
  <c r="AT139" i="12"/>
  <c r="AT140" i="12"/>
  <c r="AT141" i="12"/>
  <c r="AT142" i="12"/>
  <c r="AT143" i="12"/>
  <c r="AT144" i="12"/>
  <c r="AT145" i="12"/>
  <c r="AT146" i="12"/>
  <c r="AT147" i="12"/>
  <c r="AT148" i="12"/>
  <c r="AT149" i="12"/>
  <c r="AT150" i="12"/>
  <c r="AT151" i="12"/>
  <c r="AT152" i="12"/>
  <c r="AT153" i="12"/>
  <c r="AT154" i="12"/>
  <c r="AT155" i="12"/>
  <c r="AT156" i="12"/>
  <c r="AT157" i="12"/>
  <c r="AT158" i="12"/>
  <c r="AT159" i="12"/>
  <c r="AT160" i="12"/>
  <c r="AT161" i="12"/>
  <c r="AT162" i="12"/>
  <c r="AT163" i="12"/>
  <c r="AT164" i="12"/>
  <c r="AT165" i="12"/>
  <c r="AT166" i="12"/>
  <c r="AT167" i="12"/>
  <c r="AT168" i="12"/>
  <c r="AT169" i="12"/>
  <c r="AT170" i="12"/>
  <c r="AT171" i="12"/>
  <c r="AT172" i="12"/>
  <c r="AT173" i="12"/>
  <c r="AT174" i="12"/>
  <c r="AT175" i="12"/>
  <c r="AT176" i="12"/>
  <c r="AT177" i="12"/>
  <c r="AT178" i="12"/>
  <c r="AT179" i="12"/>
  <c r="AT180" i="12"/>
  <c r="AT181" i="12"/>
  <c r="AT182" i="12"/>
  <c r="AT183" i="12"/>
  <c r="AT184" i="12"/>
  <c r="AT185" i="12"/>
  <c r="AT186" i="12"/>
  <c r="AT187" i="12"/>
  <c r="AT188" i="12"/>
  <c r="AT189" i="12"/>
  <c r="AT190" i="12"/>
  <c r="AT191" i="12"/>
  <c r="AT192" i="12"/>
  <c r="AT193" i="12"/>
  <c r="AT194" i="12"/>
  <c r="AT195" i="12"/>
  <c r="AT196" i="12"/>
  <c r="AT197" i="12"/>
  <c r="AT198" i="12"/>
  <c r="AT199" i="12"/>
  <c r="AT200" i="12"/>
  <c r="AT201" i="12"/>
  <c r="AT202" i="12"/>
  <c r="AT203" i="12"/>
  <c r="AT204" i="12"/>
  <c r="AT205" i="12"/>
  <c r="AT206" i="12"/>
  <c r="AT207" i="12"/>
  <c r="AT208" i="12"/>
  <c r="AT209" i="12"/>
  <c r="AT210" i="12"/>
  <c r="AT211" i="12"/>
  <c r="AT212" i="12"/>
  <c r="AT213" i="12"/>
  <c r="AT214" i="12"/>
  <c r="AT215" i="12"/>
  <c r="AT216" i="12"/>
  <c r="AT217" i="12"/>
  <c r="AT218" i="12"/>
  <c r="AT219" i="12"/>
  <c r="AT220" i="12"/>
  <c r="AT221" i="12"/>
  <c r="AT222" i="12"/>
  <c r="AT223" i="12"/>
  <c r="AT224" i="12"/>
  <c r="AT225" i="12"/>
  <c r="AT226" i="12"/>
  <c r="AT227" i="12"/>
  <c r="AT228" i="12"/>
  <c r="AT229" i="12"/>
  <c r="AT230" i="12"/>
  <c r="AT231" i="12"/>
  <c r="AT232" i="12"/>
  <c r="AT233" i="12"/>
  <c r="AT234" i="12"/>
  <c r="AT235" i="12"/>
  <c r="AT236" i="12"/>
  <c r="AT237" i="12"/>
  <c r="AT238" i="12"/>
  <c r="AT239" i="12"/>
  <c r="AT240" i="12"/>
  <c r="AT241" i="12"/>
  <c r="AT242" i="12"/>
  <c r="AT243" i="12"/>
  <c r="AT244" i="12"/>
  <c r="AT245" i="12"/>
  <c r="AT246" i="12"/>
  <c r="AT247" i="12"/>
  <c r="AT248" i="12"/>
  <c r="AT249" i="12"/>
  <c r="AT250" i="12"/>
  <c r="AT251" i="12"/>
  <c r="AT252" i="12"/>
  <c r="AT253" i="12"/>
  <c r="AT254" i="12"/>
  <c r="AT255" i="12"/>
  <c r="AT256" i="12"/>
  <c r="AT257" i="12"/>
  <c r="AT258" i="12"/>
  <c r="AT259" i="12"/>
  <c r="AT260" i="12"/>
  <c r="AT261" i="12"/>
  <c r="AT262" i="12"/>
  <c r="AT263" i="12"/>
  <c r="AT264" i="12"/>
  <c r="AT265" i="12"/>
  <c r="AT266" i="12"/>
  <c r="AT267" i="12"/>
  <c r="AT268" i="12"/>
  <c r="AT269" i="12"/>
  <c r="AT270" i="12"/>
  <c r="AT271" i="12"/>
  <c r="AT272" i="12"/>
  <c r="AT273" i="12"/>
  <c r="AT274" i="12"/>
  <c r="AT275" i="12"/>
  <c r="AT276" i="12"/>
  <c r="AT277" i="12"/>
  <c r="AT278" i="12"/>
  <c r="AT279" i="12"/>
  <c r="AT280" i="12"/>
  <c r="AT281" i="12"/>
  <c r="AT282" i="12"/>
  <c r="AT283" i="12"/>
  <c r="AT284" i="12"/>
  <c r="AT285" i="12"/>
  <c r="AT286" i="12"/>
  <c r="AT287" i="12"/>
  <c r="AT288" i="12"/>
  <c r="AT289" i="12"/>
  <c r="AT290" i="12"/>
  <c r="AT291" i="12"/>
  <c r="AT292" i="12"/>
  <c r="AT293" i="12"/>
  <c r="AT294" i="12"/>
  <c r="AT295" i="12"/>
  <c r="AT296" i="12"/>
  <c r="AT297" i="12"/>
  <c r="AT298" i="12"/>
  <c r="AT299" i="12"/>
  <c r="AT300" i="12"/>
  <c r="AT301" i="12"/>
  <c r="AT302" i="12"/>
  <c r="AT303" i="12"/>
  <c r="AT304" i="12"/>
  <c r="AT305" i="12"/>
  <c r="AT306" i="12"/>
  <c r="AT307" i="12"/>
  <c r="AT308" i="12"/>
  <c r="AT309" i="12"/>
  <c r="AT310" i="12"/>
  <c r="AT311" i="12"/>
  <c r="AT312" i="12"/>
  <c r="AT313" i="12"/>
  <c r="AT314" i="12"/>
  <c r="AT315" i="12"/>
  <c r="AT316" i="12"/>
  <c r="AT317" i="12"/>
  <c r="AT318" i="12"/>
  <c r="AT319" i="12"/>
  <c r="AT320" i="12"/>
  <c r="AT321" i="12"/>
  <c r="AT322" i="12"/>
  <c r="AT323" i="12"/>
  <c r="AT324" i="12"/>
  <c r="AT325" i="12"/>
  <c r="AT326" i="12"/>
  <c r="AT327" i="12"/>
  <c r="AT328" i="12"/>
  <c r="AT329" i="12"/>
  <c r="AT330" i="12"/>
  <c r="AT331" i="12"/>
  <c r="AT332" i="12"/>
  <c r="AT333" i="12"/>
  <c r="AT334" i="12"/>
  <c r="AT335" i="12"/>
  <c r="AT336" i="12"/>
  <c r="AT337" i="12"/>
  <c r="AT338" i="12"/>
  <c r="AT339" i="12"/>
  <c r="AT340" i="12"/>
  <c r="AT341" i="12"/>
  <c r="AT342" i="12"/>
  <c r="AT343" i="12"/>
  <c r="AT344" i="12"/>
  <c r="AT345" i="12"/>
  <c r="AT346" i="12"/>
  <c r="AT347" i="12"/>
  <c r="AT348" i="12"/>
  <c r="AT349" i="12"/>
  <c r="AT350" i="12"/>
  <c r="AT351" i="12"/>
  <c r="AT352" i="12"/>
  <c r="AT353" i="12"/>
  <c r="AT354" i="12"/>
  <c r="AT355" i="12"/>
  <c r="AT57" i="12"/>
  <c r="AX906" i="12"/>
  <c r="AX907" i="12"/>
  <c r="AX908" i="12"/>
  <c r="AX909" i="12"/>
  <c r="AX910" i="12"/>
  <c r="AX911" i="12"/>
  <c r="AX912" i="12"/>
  <c r="AX913" i="12"/>
  <c r="AX914" i="12"/>
  <c r="AX915" i="12"/>
  <c r="AX916" i="12"/>
  <c r="AX917" i="12"/>
  <c r="AX918" i="12"/>
  <c r="AX919" i="12"/>
  <c r="AX920" i="12"/>
  <c r="AX921" i="12"/>
  <c r="AX922" i="12"/>
  <c r="AX923" i="12"/>
  <c r="AX924" i="12"/>
  <c r="AX925" i="12"/>
  <c r="AX926" i="12"/>
  <c r="AX927" i="12"/>
  <c r="AX928" i="12"/>
  <c r="AX929" i="12"/>
  <c r="AX930" i="12"/>
  <c r="AX931" i="12"/>
  <c r="AX932" i="12"/>
  <c r="AX933" i="12"/>
  <c r="AX934" i="12"/>
  <c r="AX935" i="12"/>
  <c r="AX936" i="12"/>
  <c r="AX937" i="12"/>
  <c r="AX938" i="12"/>
  <c r="AX939" i="12"/>
  <c r="AX940" i="12"/>
  <c r="AX941" i="12"/>
  <c r="AX942" i="12"/>
  <c r="AX943" i="12"/>
  <c r="AX944" i="12"/>
  <c r="AX945" i="12"/>
  <c r="AX946" i="12"/>
  <c r="AX947" i="12"/>
  <c r="AX948" i="12"/>
  <c r="AX949" i="12"/>
  <c r="AX950" i="12"/>
  <c r="AX951" i="12"/>
  <c r="AX952" i="12"/>
  <c r="AX953" i="12"/>
  <c r="AX954" i="12"/>
  <c r="AX955" i="12"/>
  <c r="AX956" i="12"/>
  <c r="AX957" i="12"/>
  <c r="AX958" i="12"/>
  <c r="AX959" i="12"/>
  <c r="AX960" i="12"/>
  <c r="AX961" i="12"/>
  <c r="AX962" i="12"/>
  <c r="AX963" i="12"/>
  <c r="AX964" i="12"/>
  <c r="AX965" i="12"/>
  <c r="AX966" i="12"/>
  <c r="AX967" i="12"/>
  <c r="AX968" i="12"/>
  <c r="AX969" i="12"/>
  <c r="AX970" i="12"/>
  <c r="AX971" i="12"/>
  <c r="AX972" i="12"/>
  <c r="AX973" i="12"/>
  <c r="AX974" i="12"/>
  <c r="AX975" i="12"/>
  <c r="AX976" i="12"/>
  <c r="AX977" i="12"/>
  <c r="AX978" i="12"/>
  <c r="AX979" i="12"/>
  <c r="AX980" i="12"/>
  <c r="AX981" i="12"/>
  <c r="AX982" i="12"/>
  <c r="AX983" i="12"/>
  <c r="AX984" i="12"/>
  <c r="AX985" i="12"/>
  <c r="AX986" i="12"/>
  <c r="AX987" i="12"/>
  <c r="AX988" i="12"/>
  <c r="AX989" i="12"/>
  <c r="AX990" i="12"/>
  <c r="AX991" i="12"/>
  <c r="AX992" i="12"/>
  <c r="AX993" i="12"/>
  <c r="AX994" i="12"/>
  <c r="AX995" i="12"/>
  <c r="AX996" i="12"/>
  <c r="AX997" i="12"/>
  <c r="AX998" i="12"/>
  <c r="AX999" i="12"/>
  <c r="AX1000" i="12"/>
  <c r="AX1001" i="12"/>
  <c r="AX1002" i="12"/>
  <c r="AX1003" i="12"/>
  <c r="AX376" i="12"/>
  <c r="AX377" i="12"/>
  <c r="AX378" i="12"/>
  <c r="AX379" i="12"/>
  <c r="AX380" i="12"/>
  <c r="AX381" i="12"/>
  <c r="AX382" i="12"/>
  <c r="AX383" i="12"/>
  <c r="AX384" i="12"/>
  <c r="AX385" i="12"/>
  <c r="AX386" i="12"/>
  <c r="AX387" i="12"/>
  <c r="AX388" i="12"/>
  <c r="AX389" i="12"/>
  <c r="AX390" i="12"/>
  <c r="AX391" i="12"/>
  <c r="AX392" i="12"/>
  <c r="AX393" i="12"/>
  <c r="AX394" i="12"/>
  <c r="AX395" i="12"/>
  <c r="AX396" i="12"/>
  <c r="AX397" i="12"/>
  <c r="AX398" i="12"/>
  <c r="AX399" i="12"/>
  <c r="AX400" i="12"/>
  <c r="AX401" i="12"/>
  <c r="AX402" i="12"/>
  <c r="AX403" i="12"/>
  <c r="AX404" i="12"/>
  <c r="AX405" i="12"/>
  <c r="AX406" i="12"/>
  <c r="AX407" i="12"/>
  <c r="AX408" i="12"/>
  <c r="AX409" i="12"/>
  <c r="AX410" i="12"/>
  <c r="AX411" i="12"/>
  <c r="AX412" i="12"/>
  <c r="AX413" i="12"/>
  <c r="AX414" i="12"/>
  <c r="AX415" i="12"/>
  <c r="AX416" i="12"/>
  <c r="AX417" i="12"/>
  <c r="AX418" i="12"/>
  <c r="AX419" i="12"/>
  <c r="AX420" i="12"/>
  <c r="AX421" i="12"/>
  <c r="AX422" i="12"/>
  <c r="AX423" i="12"/>
  <c r="AX424" i="12"/>
  <c r="AX425" i="12"/>
  <c r="AX426" i="12"/>
  <c r="AX427" i="12"/>
  <c r="AX428" i="12"/>
  <c r="AX429" i="12"/>
  <c r="AX430" i="12"/>
  <c r="AX431" i="12"/>
  <c r="AX432" i="12"/>
  <c r="AX433" i="12"/>
  <c r="AX434" i="12"/>
  <c r="AX435" i="12"/>
  <c r="AX436" i="12"/>
  <c r="AX437" i="12"/>
  <c r="AX438" i="12"/>
  <c r="AX439" i="12"/>
  <c r="AX440" i="12"/>
  <c r="AX441" i="12"/>
  <c r="AX442" i="12"/>
  <c r="AX443" i="12"/>
  <c r="AX444" i="12"/>
  <c r="AX445" i="12"/>
  <c r="AX446" i="12"/>
  <c r="AX447" i="12"/>
  <c r="AX448" i="12"/>
  <c r="AX449" i="12"/>
  <c r="AX450" i="12"/>
  <c r="AX451" i="12"/>
  <c r="AX452" i="12"/>
  <c r="AX453" i="12"/>
  <c r="AX454" i="12"/>
  <c r="AX455" i="12"/>
  <c r="AX456" i="12"/>
  <c r="AX457" i="12"/>
  <c r="AX458" i="12"/>
  <c r="AX459" i="12"/>
  <c r="AX460" i="12"/>
  <c r="AX461" i="12"/>
  <c r="AX462" i="12"/>
  <c r="AX463" i="12"/>
  <c r="AX464" i="12"/>
  <c r="AX465" i="12"/>
  <c r="AX466" i="12"/>
  <c r="AX467" i="12"/>
  <c r="AX468" i="12"/>
  <c r="AX469" i="12"/>
  <c r="AX470" i="12"/>
  <c r="AX471" i="12"/>
  <c r="AX472" i="12"/>
  <c r="AX473" i="12"/>
  <c r="AX474" i="12"/>
  <c r="AX475" i="12"/>
  <c r="AX476" i="12"/>
  <c r="AX477" i="12"/>
  <c r="AX478" i="12"/>
  <c r="AX479" i="12"/>
  <c r="AX480" i="12"/>
  <c r="AX481" i="12"/>
  <c r="AX482" i="12"/>
  <c r="AX483" i="12"/>
  <c r="AX484" i="12"/>
  <c r="AX485" i="12"/>
  <c r="AX486" i="12"/>
  <c r="AX487" i="12"/>
  <c r="AX488" i="12"/>
  <c r="AX489" i="12"/>
  <c r="AX490" i="12"/>
  <c r="AX491" i="12"/>
  <c r="AX492" i="12"/>
  <c r="AX493" i="12"/>
  <c r="AX494" i="12"/>
  <c r="AX495" i="12"/>
  <c r="AX496" i="12"/>
  <c r="AX497" i="12"/>
  <c r="AX498" i="12"/>
  <c r="AX499" i="12"/>
  <c r="AX500" i="12"/>
  <c r="AX501" i="12"/>
  <c r="AX502" i="12"/>
  <c r="AX503" i="12"/>
  <c r="AX504" i="12"/>
  <c r="AX505" i="12"/>
  <c r="AX506" i="12"/>
  <c r="AX507" i="12"/>
  <c r="AX508" i="12"/>
  <c r="AX509" i="12"/>
  <c r="AX510" i="12"/>
  <c r="AX511" i="12"/>
  <c r="AX512" i="12"/>
  <c r="AX513" i="12"/>
  <c r="AX514" i="12"/>
  <c r="AX515" i="12"/>
  <c r="AX516" i="12"/>
  <c r="AX517" i="12"/>
  <c r="AX518" i="12"/>
  <c r="AX519" i="12"/>
  <c r="AX520" i="12"/>
  <c r="AX521" i="12"/>
  <c r="AX522" i="12"/>
  <c r="AX523" i="12"/>
  <c r="AX524" i="12"/>
  <c r="AX525" i="12"/>
  <c r="AX526" i="12"/>
  <c r="AX527" i="12"/>
  <c r="AX528" i="12"/>
  <c r="AX529" i="12"/>
  <c r="AX530" i="12"/>
  <c r="AX531" i="12"/>
  <c r="AX532" i="12"/>
  <c r="AX533" i="12"/>
  <c r="AX534" i="12"/>
  <c r="AX535" i="12"/>
  <c r="AX536" i="12"/>
  <c r="AX537" i="12"/>
  <c r="AX538" i="12"/>
  <c r="AX539" i="12"/>
  <c r="AX540" i="12"/>
  <c r="AX541" i="12"/>
  <c r="AX542" i="12"/>
  <c r="AX543" i="12"/>
  <c r="AX544" i="12"/>
  <c r="AX545" i="12"/>
  <c r="AX546" i="12"/>
  <c r="AX547" i="12"/>
  <c r="AX548" i="12"/>
  <c r="AX549" i="12"/>
  <c r="AX550" i="12"/>
  <c r="AX551" i="12"/>
  <c r="AX552" i="12"/>
  <c r="AX553" i="12"/>
  <c r="AX554" i="12"/>
  <c r="AX555" i="12"/>
  <c r="AX556" i="12"/>
  <c r="AX557" i="12"/>
  <c r="AX558" i="12"/>
  <c r="AX559" i="12"/>
  <c r="AX560" i="12"/>
  <c r="AX561" i="12"/>
  <c r="AX562" i="12"/>
  <c r="AX563" i="12"/>
  <c r="AX564" i="12"/>
  <c r="AX565" i="12"/>
  <c r="AX566" i="12"/>
  <c r="AX567" i="12"/>
  <c r="AX568" i="12"/>
  <c r="AX569" i="12"/>
  <c r="AX570" i="12"/>
  <c r="AX571" i="12"/>
  <c r="AX572" i="12"/>
  <c r="AX573" i="12"/>
  <c r="AX574" i="12"/>
  <c r="AX575" i="12"/>
  <c r="AX576" i="12"/>
  <c r="AX577" i="12"/>
  <c r="AX578" i="12"/>
  <c r="AX579" i="12"/>
  <c r="AX580" i="12"/>
  <c r="AX581" i="12"/>
  <c r="AX582" i="12"/>
  <c r="AX583" i="12"/>
  <c r="AX584" i="12"/>
  <c r="AX585" i="12"/>
  <c r="AX586" i="12"/>
  <c r="AX587" i="12"/>
  <c r="AX588" i="12"/>
  <c r="AX589" i="12"/>
  <c r="AX590" i="12"/>
  <c r="AX591" i="12"/>
  <c r="AX592" i="12"/>
  <c r="AX593" i="12"/>
  <c r="AX594" i="12"/>
  <c r="AX595" i="12"/>
  <c r="AX596" i="12"/>
  <c r="AX597" i="12"/>
  <c r="AX598" i="12"/>
  <c r="AX599" i="12"/>
  <c r="AX600" i="12"/>
  <c r="AX601" i="12"/>
  <c r="AX602" i="12"/>
  <c r="AX603" i="12"/>
  <c r="AX604" i="12"/>
  <c r="AX605" i="12"/>
  <c r="AX606" i="12"/>
  <c r="AX607" i="12"/>
  <c r="AX608" i="12"/>
  <c r="AX609" i="12"/>
  <c r="AX610" i="12"/>
  <c r="AX611" i="12"/>
  <c r="AX612" i="12"/>
  <c r="AX613" i="12"/>
  <c r="AX614" i="12"/>
  <c r="AX615" i="12"/>
  <c r="AX616" i="12"/>
  <c r="AX617" i="12"/>
  <c r="AX618" i="12"/>
  <c r="AX619" i="12"/>
  <c r="AX620" i="12"/>
  <c r="AX621" i="12"/>
  <c r="AX622" i="12"/>
  <c r="AX623" i="12"/>
  <c r="AX624" i="12"/>
  <c r="AX625" i="12"/>
  <c r="AX626" i="12"/>
  <c r="AX627" i="12"/>
  <c r="AX628" i="12"/>
  <c r="AX629" i="12"/>
  <c r="AX630" i="12"/>
  <c r="AX631" i="12"/>
  <c r="AX632" i="12"/>
  <c r="AX633" i="12"/>
  <c r="AX634" i="12"/>
  <c r="AX635" i="12"/>
  <c r="AX636" i="12"/>
  <c r="AX637" i="12"/>
  <c r="AX638" i="12"/>
  <c r="AX639" i="12"/>
  <c r="AX640" i="12"/>
  <c r="AX641" i="12"/>
  <c r="AX642" i="12"/>
  <c r="AX643" i="12"/>
  <c r="AX644" i="12"/>
  <c r="AX645" i="12"/>
  <c r="AX646" i="12"/>
  <c r="AX647" i="12"/>
  <c r="AX648" i="12"/>
  <c r="AX649" i="12"/>
  <c r="AX650" i="12"/>
  <c r="AX651" i="12"/>
  <c r="AX652" i="12"/>
  <c r="AX653" i="12"/>
  <c r="AX654" i="12"/>
  <c r="AX655" i="12"/>
  <c r="AX656" i="12"/>
  <c r="AX657" i="12"/>
  <c r="AX658" i="12"/>
  <c r="AX659" i="12"/>
  <c r="AX660" i="12"/>
  <c r="AX661" i="12"/>
  <c r="AX662" i="12"/>
  <c r="AX663" i="12"/>
  <c r="AX664" i="12"/>
  <c r="AX665" i="12"/>
  <c r="AX666" i="12"/>
  <c r="AX667" i="12"/>
  <c r="AX668" i="12"/>
  <c r="AX669" i="12"/>
  <c r="AX670" i="12"/>
  <c r="AX671" i="12"/>
  <c r="AX672" i="12"/>
  <c r="AX673" i="12"/>
  <c r="AX674" i="12"/>
  <c r="AX675" i="12"/>
  <c r="AX676" i="12"/>
  <c r="AX677" i="12"/>
  <c r="AX678" i="12"/>
  <c r="AX679" i="12"/>
  <c r="AX680" i="12"/>
  <c r="AX681" i="12"/>
  <c r="AX682" i="12"/>
  <c r="AX683" i="12"/>
  <c r="AX684" i="12"/>
  <c r="AX685" i="12"/>
  <c r="AX686" i="12"/>
  <c r="AX687" i="12"/>
  <c r="AX688" i="12"/>
  <c r="AX689" i="12"/>
  <c r="AX690" i="12"/>
  <c r="AX691" i="12"/>
  <c r="AX692" i="12"/>
  <c r="AX693" i="12"/>
  <c r="AX694" i="12"/>
  <c r="AX695" i="12"/>
  <c r="AX696" i="12"/>
  <c r="AX697" i="12"/>
  <c r="AX698" i="12"/>
  <c r="AX699" i="12"/>
  <c r="AX700" i="12"/>
  <c r="AX701" i="12"/>
  <c r="AX702" i="12"/>
  <c r="AX703" i="12"/>
  <c r="AX704" i="12"/>
  <c r="AX705" i="12"/>
  <c r="AX706" i="12"/>
  <c r="AX707" i="12"/>
  <c r="AX708" i="12"/>
  <c r="AX709" i="12"/>
  <c r="AX710" i="12"/>
  <c r="AX711" i="12"/>
  <c r="AX712" i="12"/>
  <c r="AX713" i="12"/>
  <c r="AX714" i="12"/>
  <c r="AX715" i="12"/>
  <c r="AX716" i="12"/>
  <c r="AX717" i="12"/>
  <c r="AX718" i="12"/>
  <c r="AX719" i="12"/>
  <c r="AX720" i="12"/>
  <c r="AX721" i="12"/>
  <c r="AX722" i="12"/>
  <c r="AX723" i="12"/>
  <c r="AX724" i="12"/>
  <c r="AX725" i="12"/>
  <c r="AX726" i="12"/>
  <c r="AX727" i="12"/>
  <c r="AX728" i="12"/>
  <c r="AX729" i="12"/>
  <c r="AX730" i="12"/>
  <c r="AX731" i="12"/>
  <c r="AX732" i="12"/>
  <c r="AX733" i="12"/>
  <c r="AX734" i="12"/>
  <c r="AX735" i="12"/>
  <c r="AX736" i="12"/>
  <c r="AX737" i="12"/>
  <c r="AX738" i="12"/>
  <c r="AX739" i="12"/>
  <c r="AX740" i="12"/>
  <c r="AX741" i="12"/>
  <c r="AX742" i="12"/>
  <c r="AX743" i="12"/>
  <c r="AX744" i="12"/>
  <c r="AX745" i="12"/>
  <c r="AX746" i="12"/>
  <c r="AX747" i="12"/>
  <c r="AX748" i="12"/>
  <c r="AX749" i="12"/>
  <c r="AX750" i="12"/>
  <c r="AX751" i="12"/>
  <c r="AX752" i="12"/>
  <c r="AX753" i="12"/>
  <c r="AX754" i="12"/>
  <c r="AX755" i="12"/>
  <c r="AX756" i="12"/>
  <c r="AX757" i="12"/>
  <c r="AX758" i="12"/>
  <c r="AX759" i="12"/>
  <c r="AX760" i="12"/>
  <c r="AX761" i="12"/>
  <c r="AX762" i="12"/>
  <c r="AX763" i="12"/>
  <c r="AX764" i="12"/>
  <c r="AX765" i="12"/>
  <c r="AX766" i="12"/>
  <c r="AX767" i="12"/>
  <c r="AX768" i="12"/>
  <c r="AX769" i="12"/>
  <c r="AX770" i="12"/>
  <c r="AX771" i="12"/>
  <c r="AX772" i="12"/>
  <c r="AX773" i="12"/>
  <c r="AX774" i="12"/>
  <c r="AX775" i="12"/>
  <c r="AX776" i="12"/>
  <c r="AX777" i="12"/>
  <c r="AX778" i="12"/>
  <c r="AX779" i="12"/>
  <c r="AX780" i="12"/>
  <c r="AX781" i="12"/>
  <c r="AX782" i="12"/>
  <c r="AX783" i="12"/>
  <c r="AX784" i="12"/>
  <c r="AX785" i="12"/>
  <c r="AX786" i="12"/>
  <c r="AX787" i="12"/>
  <c r="AX788" i="12"/>
  <c r="AX789" i="12"/>
  <c r="AX790" i="12"/>
  <c r="AX791" i="12"/>
  <c r="AX792" i="12"/>
  <c r="AX793" i="12"/>
  <c r="AX794" i="12"/>
  <c r="AX795" i="12"/>
  <c r="AX796" i="12"/>
  <c r="AX797" i="12"/>
  <c r="AX798" i="12"/>
  <c r="AX799" i="12"/>
  <c r="AX800" i="12"/>
  <c r="AX801" i="12"/>
  <c r="AX802" i="12"/>
  <c r="AX803" i="12"/>
  <c r="AX804" i="12"/>
  <c r="AX805" i="12"/>
  <c r="AX806" i="12"/>
  <c r="AX807" i="12"/>
  <c r="AX808" i="12"/>
  <c r="AX809" i="12"/>
  <c r="AX810" i="12"/>
  <c r="AX811" i="12"/>
  <c r="AX812" i="12"/>
  <c r="AX813" i="12"/>
  <c r="AX814" i="12"/>
  <c r="AX815" i="12"/>
  <c r="AX816" i="12"/>
  <c r="AX817" i="12"/>
  <c r="AX818" i="12"/>
  <c r="AX819" i="12"/>
  <c r="AX820" i="12"/>
  <c r="AX821" i="12"/>
  <c r="AX822" i="12"/>
  <c r="AX823" i="12"/>
  <c r="AX824" i="12"/>
  <c r="AX825" i="12"/>
  <c r="AX826" i="12"/>
  <c r="AX827" i="12"/>
  <c r="AX828" i="12"/>
  <c r="AX829" i="12"/>
  <c r="AX830" i="12"/>
  <c r="AX831" i="12"/>
  <c r="AX832" i="12"/>
  <c r="AX833" i="12"/>
  <c r="AX834" i="12"/>
  <c r="AX835" i="12"/>
  <c r="AX836" i="12"/>
  <c r="AX837" i="12"/>
  <c r="AX838" i="12"/>
  <c r="AX839" i="12"/>
  <c r="AX840" i="12"/>
  <c r="AX841" i="12"/>
  <c r="AX842" i="12"/>
  <c r="AX843" i="12"/>
  <c r="AX844" i="12"/>
  <c r="AX845" i="12"/>
  <c r="AX846" i="12"/>
  <c r="AX847" i="12"/>
  <c r="AX848" i="12"/>
  <c r="AX849" i="12"/>
  <c r="AX850" i="12"/>
  <c r="AX851" i="12"/>
  <c r="AX852" i="12"/>
  <c r="AX853" i="12"/>
  <c r="AX854" i="12"/>
  <c r="AX855" i="12"/>
  <c r="AX856" i="12"/>
  <c r="AX857" i="12"/>
  <c r="AX858" i="12"/>
  <c r="AX859" i="12"/>
  <c r="AX860" i="12"/>
  <c r="AX861" i="12"/>
  <c r="AX862" i="12"/>
  <c r="AX863" i="12"/>
  <c r="AX864" i="12"/>
  <c r="AX865" i="12"/>
  <c r="AX866" i="12"/>
  <c r="AX867" i="12"/>
  <c r="AX868" i="12"/>
  <c r="AX869" i="12"/>
  <c r="AX870" i="12"/>
  <c r="AX871" i="12"/>
  <c r="AX872" i="12"/>
  <c r="AX873" i="12"/>
  <c r="AX874" i="12"/>
  <c r="AX875" i="12"/>
  <c r="AX876" i="12"/>
  <c r="AX877" i="12"/>
  <c r="AX878" i="12"/>
  <c r="AX879" i="12"/>
  <c r="AX880" i="12"/>
  <c r="AX881" i="12"/>
  <c r="AX882" i="12"/>
  <c r="AX883" i="12"/>
  <c r="AX884" i="12"/>
  <c r="AX885" i="12"/>
  <c r="AX886" i="12"/>
  <c r="AX887" i="12"/>
  <c r="AX888" i="12"/>
  <c r="AX889" i="12"/>
  <c r="AX890" i="12"/>
  <c r="AX891" i="12"/>
  <c r="AX892" i="12"/>
  <c r="AX893" i="12"/>
  <c r="AX894" i="12"/>
  <c r="AX895" i="12"/>
  <c r="AX896" i="12"/>
  <c r="AX897" i="12"/>
  <c r="AX898" i="12"/>
  <c r="AX899" i="12"/>
  <c r="AX900" i="12"/>
  <c r="AX901" i="12"/>
  <c r="AX902" i="12"/>
  <c r="AX903" i="12"/>
  <c r="AX904" i="12"/>
  <c r="AX905" i="12"/>
  <c r="AX333" i="12"/>
  <c r="AX334" i="12"/>
  <c r="AX335" i="12"/>
  <c r="AX336" i="12"/>
  <c r="AX337" i="12"/>
  <c r="AX338" i="12"/>
  <c r="AX339" i="12"/>
  <c r="AX340" i="12"/>
  <c r="AX341" i="12"/>
  <c r="AX342" i="12"/>
  <c r="AX343" i="12"/>
  <c r="AX344" i="12"/>
  <c r="AX345" i="12"/>
  <c r="AX346" i="12"/>
  <c r="AX347" i="12"/>
  <c r="AX348" i="12"/>
  <c r="AX349" i="12"/>
  <c r="AX350" i="12"/>
  <c r="AX351" i="12"/>
  <c r="AX352" i="12"/>
  <c r="AX353" i="12"/>
  <c r="AX354" i="12"/>
  <c r="AX355" i="12"/>
  <c r="AX356" i="12"/>
  <c r="AX357" i="12"/>
  <c r="AX358" i="12"/>
  <c r="AX359" i="12"/>
  <c r="AX360" i="12"/>
  <c r="AX361" i="12"/>
  <c r="AX362" i="12"/>
  <c r="AX363" i="12"/>
  <c r="AX364" i="12"/>
  <c r="AX365" i="12"/>
  <c r="AX366" i="12"/>
  <c r="AX367" i="12"/>
  <c r="AX368" i="12"/>
  <c r="AX369" i="12"/>
  <c r="AX370" i="12"/>
  <c r="AX371" i="12"/>
  <c r="AX372" i="12"/>
  <c r="AX373" i="12"/>
  <c r="AX374" i="12"/>
  <c r="AX375" i="12"/>
  <c r="AP12" i="12"/>
  <c r="AP13" i="12"/>
  <c r="AP14" i="12"/>
  <c r="AP15" i="12"/>
  <c r="AP16" i="12"/>
  <c r="AP17" i="12"/>
  <c r="AP18" i="12"/>
  <c r="AP19" i="12"/>
  <c r="AP20" i="12"/>
  <c r="AP21" i="12"/>
  <c r="AP22" i="12"/>
  <c r="AP23" i="12"/>
  <c r="AP24" i="12"/>
  <c r="AP25" i="12"/>
  <c r="AP26" i="12"/>
  <c r="AP27" i="12"/>
  <c r="AP28" i="12"/>
  <c r="AP29" i="12"/>
  <c r="AP30" i="12"/>
  <c r="AP31" i="12"/>
  <c r="AP32" i="12"/>
  <c r="AP33" i="12"/>
  <c r="AP34" i="12"/>
  <c r="AP35" i="12"/>
  <c r="AP36" i="12"/>
  <c r="AP37" i="12"/>
  <c r="AP38" i="12"/>
  <c r="AP39" i="12"/>
  <c r="AP40" i="12"/>
  <c r="AP41" i="12"/>
  <c r="AP42" i="12"/>
  <c r="AP43" i="12"/>
  <c r="AP44" i="12"/>
  <c r="AP45" i="12"/>
  <c r="AP46" i="12"/>
  <c r="AP47" i="12"/>
  <c r="AP48" i="12"/>
  <c r="AP49" i="12"/>
  <c r="AP50" i="12"/>
  <c r="AP51" i="12"/>
  <c r="AP52" i="12"/>
  <c r="AP53" i="12"/>
  <c r="AP54" i="12"/>
  <c r="AP55" i="12"/>
  <c r="AP56" i="12"/>
  <c r="AP57" i="12"/>
  <c r="AP58" i="12"/>
  <c r="AP59" i="12"/>
  <c r="AP60" i="12"/>
  <c r="AP61" i="12"/>
  <c r="AP62" i="12"/>
  <c r="AP63" i="12"/>
  <c r="AP64" i="12"/>
  <c r="AP65" i="12"/>
  <c r="AP66" i="12"/>
  <c r="AP67" i="12"/>
  <c r="AP68" i="12"/>
  <c r="AP69" i="12"/>
  <c r="AP70" i="12"/>
  <c r="AP71" i="12"/>
  <c r="AP72" i="12"/>
  <c r="AP73" i="12"/>
  <c r="AP74" i="12"/>
  <c r="AP75" i="12"/>
  <c r="AP76" i="12"/>
  <c r="AP77" i="12"/>
  <c r="AP78" i="12"/>
  <c r="AP79" i="12"/>
  <c r="AP80" i="12"/>
  <c r="AP81" i="12"/>
  <c r="AP82" i="12"/>
  <c r="AP83" i="12"/>
  <c r="AP84" i="12"/>
  <c r="AP85" i="12"/>
  <c r="AP86" i="12"/>
  <c r="AP87" i="12"/>
  <c r="AP88" i="12"/>
  <c r="AP89" i="12"/>
  <c r="AP90" i="12"/>
  <c r="AP91" i="12"/>
  <c r="AP92" i="12"/>
  <c r="AP93" i="12"/>
  <c r="AP94" i="12"/>
  <c r="AP95" i="12"/>
  <c r="AP96" i="12"/>
  <c r="AP97" i="12"/>
  <c r="AP98" i="12"/>
  <c r="AP99" i="12"/>
  <c r="AP100" i="12"/>
  <c r="AP101" i="12"/>
  <c r="AP102" i="12"/>
  <c r="AP103" i="12"/>
  <c r="AP104" i="12"/>
  <c r="AP105" i="12"/>
  <c r="AP106" i="12"/>
  <c r="AP107" i="12"/>
  <c r="AP108" i="12"/>
  <c r="AP109" i="12"/>
  <c r="AP110" i="12"/>
  <c r="AP111" i="12"/>
  <c r="AP112" i="12"/>
  <c r="AP113" i="12"/>
  <c r="AP114" i="12"/>
  <c r="AP115" i="12"/>
  <c r="AP11" i="12"/>
  <c r="AL37" i="12"/>
  <c r="AK14" i="12"/>
  <c r="AL14" i="12"/>
  <c r="AK15" i="12"/>
  <c r="AL15" i="12"/>
  <c r="AK16" i="12"/>
  <c r="AL16" i="12"/>
  <c r="AK17" i="12"/>
  <c r="AL17" i="12"/>
  <c r="AK18" i="12"/>
  <c r="AL18" i="12"/>
  <c r="AK19" i="12"/>
  <c r="AL19" i="12"/>
  <c r="AK20" i="12"/>
  <c r="AL20" i="12"/>
  <c r="AK21" i="12"/>
  <c r="AL21" i="12"/>
  <c r="AK22" i="12"/>
  <c r="AL22" i="12"/>
  <c r="AK23" i="12"/>
  <c r="AL23" i="12"/>
  <c r="AK24" i="12"/>
  <c r="AL24" i="12"/>
  <c r="AK25" i="12"/>
  <c r="AL25" i="12"/>
  <c r="AK26" i="12"/>
  <c r="AL26" i="12"/>
  <c r="AK27" i="12"/>
  <c r="AL27" i="12"/>
  <c r="AK28" i="12"/>
  <c r="AL28" i="12"/>
  <c r="AK29" i="12"/>
  <c r="AL29" i="12"/>
  <c r="AK30" i="12"/>
  <c r="AL30" i="12"/>
  <c r="AK31" i="12"/>
  <c r="AL31" i="12"/>
  <c r="AK32" i="12"/>
  <c r="AL32" i="12"/>
  <c r="AK33" i="12"/>
  <c r="AL33" i="12"/>
  <c r="AK34" i="12"/>
  <c r="AL34" i="12"/>
  <c r="AK35" i="12"/>
  <c r="AL35" i="12"/>
  <c r="AK36" i="12"/>
  <c r="AL36" i="12"/>
  <c r="AL10" i="12"/>
  <c r="AL11" i="12"/>
  <c r="AL12" i="12"/>
  <c r="AL13" i="12"/>
  <c r="AK13" i="12"/>
  <c r="AK12" i="12"/>
  <c r="AK11" i="12"/>
  <c r="AK10" i="12"/>
  <c r="S6" i="12"/>
  <c r="P333" i="12" s="1"/>
  <c r="C333" i="12" s="1"/>
  <c r="P326" i="12" l="1"/>
  <c r="C326" i="12" s="1"/>
  <c r="P314" i="12"/>
  <c r="C314" i="12" s="1"/>
  <c r="P297" i="12"/>
  <c r="C297" i="12" s="1"/>
  <c r="P271" i="12"/>
  <c r="C271" i="12" s="1"/>
  <c r="K31" i="12" s="1"/>
  <c r="P255" i="12"/>
  <c r="C255" i="12" s="1"/>
  <c r="P239" i="12"/>
  <c r="C239" i="12" s="1"/>
  <c r="P213" i="12"/>
  <c r="C213" i="12" s="1"/>
  <c r="P181" i="12"/>
  <c r="C181" i="12" s="1"/>
  <c r="P157" i="12"/>
  <c r="C157" i="12" s="1"/>
  <c r="P133" i="12"/>
  <c r="C133" i="12" s="1"/>
  <c r="P109" i="12"/>
  <c r="C109" i="12" s="1"/>
  <c r="P77" i="12"/>
  <c r="C77" i="12" s="1"/>
  <c r="P53" i="12"/>
  <c r="C53" i="12" s="1"/>
  <c r="P29" i="12"/>
  <c r="C29" i="12" s="1"/>
  <c r="P522" i="12"/>
  <c r="C522" i="12" s="1"/>
  <c r="P496" i="12"/>
  <c r="C496" i="12" s="1"/>
  <c r="P474" i="12"/>
  <c r="C474" i="12" s="1"/>
  <c r="P430" i="12"/>
  <c r="C430" i="12" s="1"/>
  <c r="P382" i="12"/>
  <c r="C382" i="12" s="1"/>
  <c r="P10" i="12"/>
  <c r="C10" i="12" s="1"/>
  <c r="P329" i="12"/>
  <c r="C329" i="12" s="1"/>
  <c r="P325" i="12"/>
  <c r="C325" i="12" s="1"/>
  <c r="P321" i="12"/>
  <c r="C321" i="12" s="1"/>
  <c r="P317" i="12"/>
  <c r="C317" i="12" s="1"/>
  <c r="P313" i="12"/>
  <c r="C313" i="12" s="1"/>
  <c r="P309" i="12"/>
  <c r="C309" i="12" s="1"/>
  <c r="P305" i="12"/>
  <c r="C305" i="12" s="1"/>
  <c r="P301" i="12"/>
  <c r="C301" i="12" s="1"/>
  <c r="P296" i="12"/>
  <c r="C296" i="12" s="1"/>
  <c r="P291" i="12"/>
  <c r="C291" i="12" s="1"/>
  <c r="P285" i="12"/>
  <c r="C285" i="12" s="1"/>
  <c r="P280" i="12"/>
  <c r="C280" i="12" s="1"/>
  <c r="P275" i="12"/>
  <c r="C275" i="12" s="1"/>
  <c r="P269" i="12"/>
  <c r="C269" i="12" s="1"/>
  <c r="P264" i="12"/>
  <c r="C264" i="12" s="1"/>
  <c r="P259" i="12"/>
  <c r="C259" i="12" s="1"/>
  <c r="K30" i="12" s="1"/>
  <c r="L30" i="12" s="1"/>
  <c r="P253" i="12"/>
  <c r="C253" i="12" s="1"/>
  <c r="P248" i="12"/>
  <c r="C248" i="12" s="1"/>
  <c r="P243" i="12"/>
  <c r="C243" i="12" s="1"/>
  <c r="P237" i="12"/>
  <c r="C237" i="12" s="1"/>
  <c r="P232" i="12"/>
  <c r="C232" i="12" s="1"/>
  <c r="P227" i="12"/>
  <c r="C227" i="12" s="1"/>
  <c r="P220" i="12"/>
  <c r="C220" i="12" s="1"/>
  <c r="P212" i="12"/>
  <c r="C212" i="12" s="1"/>
  <c r="P204" i="12"/>
  <c r="C204" i="12" s="1"/>
  <c r="P196" i="12"/>
  <c r="C196" i="12" s="1"/>
  <c r="P188" i="12"/>
  <c r="C188" i="12" s="1"/>
  <c r="P180" i="12"/>
  <c r="C180" i="12" s="1"/>
  <c r="P172" i="12"/>
  <c r="C172" i="12" s="1"/>
  <c r="P164" i="12"/>
  <c r="C164" i="12" s="1"/>
  <c r="P156" i="12"/>
  <c r="C156" i="12" s="1"/>
  <c r="P148" i="12"/>
  <c r="C148" i="12" s="1"/>
  <c r="P140" i="12"/>
  <c r="C140" i="12" s="1"/>
  <c r="P132" i="12"/>
  <c r="C132" i="12" s="1"/>
  <c r="P124" i="12"/>
  <c r="C124" i="12" s="1"/>
  <c r="P116" i="12"/>
  <c r="C116" i="12" s="1"/>
  <c r="P108" i="12"/>
  <c r="C108" i="12" s="1"/>
  <c r="P100" i="12"/>
  <c r="C100" i="12" s="1"/>
  <c r="P92" i="12"/>
  <c r="C92" i="12" s="1"/>
  <c r="P84" i="12"/>
  <c r="C84" i="12" s="1"/>
  <c r="P76" i="12"/>
  <c r="C76" i="12" s="1"/>
  <c r="P68" i="12"/>
  <c r="C68" i="12" s="1"/>
  <c r="P60" i="12"/>
  <c r="C60" i="12" s="1"/>
  <c r="P52" i="12"/>
  <c r="C52" i="12" s="1"/>
  <c r="P44" i="12"/>
  <c r="C44" i="12" s="1"/>
  <c r="P36" i="12"/>
  <c r="C36" i="12" s="1"/>
  <c r="P28" i="12"/>
  <c r="C28" i="12" s="1"/>
  <c r="P20" i="12"/>
  <c r="C20" i="12" s="1"/>
  <c r="P12" i="12"/>
  <c r="C12" i="12" s="1"/>
  <c r="P529" i="12"/>
  <c r="P521" i="12"/>
  <c r="C521" i="12" s="1"/>
  <c r="P513" i="12"/>
  <c r="C513" i="12" s="1"/>
  <c r="P505" i="12"/>
  <c r="C505" i="12" s="1"/>
  <c r="P494" i="12"/>
  <c r="C494" i="12" s="1"/>
  <c r="P484" i="12"/>
  <c r="C484" i="12" s="1"/>
  <c r="P473" i="12"/>
  <c r="C473" i="12" s="1"/>
  <c r="P461" i="12"/>
  <c r="C461" i="12" s="1"/>
  <c r="P445" i="12"/>
  <c r="C445" i="12" s="1"/>
  <c r="P429" i="12"/>
  <c r="C429" i="12" s="1"/>
  <c r="P413" i="12"/>
  <c r="C413" i="12" s="1"/>
  <c r="P397" i="12"/>
  <c r="C397" i="12" s="1"/>
  <c r="P381" i="12"/>
  <c r="C381" i="12" s="1"/>
  <c r="P365" i="12"/>
  <c r="C365" i="12" s="1"/>
  <c r="P349" i="12"/>
  <c r="C349" i="12" s="1"/>
  <c r="P335" i="12"/>
  <c r="C335" i="12" s="1"/>
  <c r="P339" i="12"/>
  <c r="C339" i="12" s="1"/>
  <c r="P343" i="12"/>
  <c r="C343" i="12" s="1"/>
  <c r="K37" i="12" s="1"/>
  <c r="P347" i="12"/>
  <c r="C347" i="12" s="1"/>
  <c r="P351" i="12"/>
  <c r="C351" i="12" s="1"/>
  <c r="P355" i="12"/>
  <c r="C355" i="12" s="1"/>
  <c r="K38" i="12" s="1"/>
  <c r="P359" i="12"/>
  <c r="C359" i="12" s="1"/>
  <c r="P363" i="12"/>
  <c r="C363" i="12" s="1"/>
  <c r="P367" i="12"/>
  <c r="C367" i="12" s="1"/>
  <c r="K39" i="12" s="1"/>
  <c r="L39" i="12" s="1"/>
  <c r="P371" i="12"/>
  <c r="C371" i="12" s="1"/>
  <c r="P375" i="12"/>
  <c r="C375" i="12" s="1"/>
  <c r="P379" i="12"/>
  <c r="C379" i="12" s="1"/>
  <c r="K40" i="12" s="1"/>
  <c r="L40" i="12" s="1"/>
  <c r="P383" i="12"/>
  <c r="C383" i="12" s="1"/>
  <c r="P387" i="12"/>
  <c r="C387" i="12" s="1"/>
  <c r="P391" i="12"/>
  <c r="C391" i="12" s="1"/>
  <c r="K41" i="12" s="1"/>
  <c r="P395" i="12"/>
  <c r="C395" i="12" s="1"/>
  <c r="P399" i="12"/>
  <c r="C399" i="12" s="1"/>
  <c r="P403" i="12"/>
  <c r="C403" i="12" s="1"/>
  <c r="K42" i="12" s="1"/>
  <c r="P407" i="12"/>
  <c r="C407" i="12" s="1"/>
  <c r="P411" i="12"/>
  <c r="C411" i="12" s="1"/>
  <c r="P415" i="12"/>
  <c r="C415" i="12" s="1"/>
  <c r="K43" i="12" s="1"/>
  <c r="L43" i="12" s="1"/>
  <c r="P419" i="12"/>
  <c r="C419" i="12" s="1"/>
  <c r="P423" i="12"/>
  <c r="C423" i="12" s="1"/>
  <c r="P427" i="12"/>
  <c r="C427" i="12" s="1"/>
  <c r="K44" i="12" s="1"/>
  <c r="L44" i="12" s="1"/>
  <c r="P431" i="12"/>
  <c r="C431" i="12" s="1"/>
  <c r="P435" i="12"/>
  <c r="C435" i="12" s="1"/>
  <c r="P439" i="12"/>
  <c r="C439" i="12" s="1"/>
  <c r="K45" i="12" s="1"/>
  <c r="P443" i="12"/>
  <c r="C443" i="12" s="1"/>
  <c r="P447" i="12"/>
  <c r="C447" i="12" s="1"/>
  <c r="P451" i="12"/>
  <c r="C451" i="12" s="1"/>
  <c r="K46" i="12" s="1"/>
  <c r="P455" i="12"/>
  <c r="C455" i="12" s="1"/>
  <c r="P459" i="12"/>
  <c r="C459" i="12" s="1"/>
  <c r="P463" i="12"/>
  <c r="C463" i="12" s="1"/>
  <c r="K47" i="12" s="1"/>
  <c r="L47" i="12" s="1"/>
  <c r="P467" i="12"/>
  <c r="C467" i="12" s="1"/>
  <c r="P471" i="12"/>
  <c r="C471" i="12" s="1"/>
  <c r="P475" i="12"/>
  <c r="C475" i="12" s="1"/>
  <c r="K48" i="12" s="1"/>
  <c r="L48" i="12" s="1"/>
  <c r="P479" i="12"/>
  <c r="C479" i="12" s="1"/>
  <c r="P483" i="12"/>
  <c r="C483" i="12" s="1"/>
  <c r="P487" i="12"/>
  <c r="C487" i="12" s="1"/>
  <c r="K49" i="12" s="1"/>
  <c r="P491" i="12"/>
  <c r="C491" i="12" s="1"/>
  <c r="P495" i="12"/>
  <c r="C495" i="12" s="1"/>
  <c r="P499" i="12"/>
  <c r="C499" i="12" s="1"/>
  <c r="K50" i="12" s="1"/>
  <c r="P503" i="12"/>
  <c r="C503" i="12" s="1"/>
  <c r="P336" i="12"/>
  <c r="C336" i="12" s="1"/>
  <c r="P340" i="12"/>
  <c r="C340" i="12" s="1"/>
  <c r="P344" i="12"/>
  <c r="C344" i="12" s="1"/>
  <c r="P348" i="12"/>
  <c r="C348" i="12" s="1"/>
  <c r="P352" i="12"/>
  <c r="C352" i="12" s="1"/>
  <c r="P356" i="12"/>
  <c r="C356" i="12" s="1"/>
  <c r="P360" i="12"/>
  <c r="C360" i="12" s="1"/>
  <c r="P364" i="12"/>
  <c r="C364" i="12" s="1"/>
  <c r="P368" i="12"/>
  <c r="C368" i="12" s="1"/>
  <c r="I40" i="12" s="1"/>
  <c r="P372" i="12"/>
  <c r="C372" i="12" s="1"/>
  <c r="P376" i="12"/>
  <c r="C376" i="12" s="1"/>
  <c r="P380" i="12"/>
  <c r="C380" i="12" s="1"/>
  <c r="P384" i="12"/>
  <c r="C384" i="12" s="1"/>
  <c r="P388" i="12"/>
  <c r="C388" i="12" s="1"/>
  <c r="P392" i="12"/>
  <c r="C392" i="12" s="1"/>
  <c r="P396" i="12"/>
  <c r="C396" i="12" s="1"/>
  <c r="P400" i="12"/>
  <c r="C400" i="12" s="1"/>
  <c r="P404" i="12"/>
  <c r="C404" i="12" s="1"/>
  <c r="P408" i="12"/>
  <c r="C408" i="12" s="1"/>
  <c r="P412" i="12"/>
  <c r="C412" i="12" s="1"/>
  <c r="P416" i="12"/>
  <c r="C416" i="12" s="1"/>
  <c r="P420" i="12"/>
  <c r="C420" i="12" s="1"/>
  <c r="P424" i="12"/>
  <c r="C424" i="12" s="1"/>
  <c r="P428" i="12"/>
  <c r="C428" i="12" s="1"/>
  <c r="P432" i="12"/>
  <c r="C432" i="12" s="1"/>
  <c r="P436" i="12"/>
  <c r="C436" i="12" s="1"/>
  <c r="P440" i="12"/>
  <c r="C440" i="12" s="1"/>
  <c r="P444" i="12"/>
  <c r="C444" i="12" s="1"/>
  <c r="P448" i="12"/>
  <c r="C448" i="12" s="1"/>
  <c r="P452" i="12"/>
  <c r="C452" i="12" s="1"/>
  <c r="P456" i="12"/>
  <c r="C456" i="12" s="1"/>
  <c r="P460" i="12"/>
  <c r="C460" i="12" s="1"/>
  <c r="P464" i="12"/>
  <c r="C464" i="12" s="1"/>
  <c r="P337" i="12"/>
  <c r="C337" i="12" s="1"/>
  <c r="P345" i="12"/>
  <c r="C345" i="12" s="1"/>
  <c r="P353" i="12"/>
  <c r="C353" i="12" s="1"/>
  <c r="P361" i="12"/>
  <c r="C361" i="12" s="1"/>
  <c r="P369" i="12"/>
  <c r="C369" i="12" s="1"/>
  <c r="P377" i="12"/>
  <c r="C377" i="12" s="1"/>
  <c r="P385" i="12"/>
  <c r="C385" i="12" s="1"/>
  <c r="P393" i="12"/>
  <c r="C393" i="12" s="1"/>
  <c r="P401" i="12"/>
  <c r="C401" i="12" s="1"/>
  <c r="P409" i="12"/>
  <c r="C409" i="12" s="1"/>
  <c r="P417" i="12"/>
  <c r="C417" i="12" s="1"/>
  <c r="P425" i="12"/>
  <c r="C425" i="12" s="1"/>
  <c r="P433" i="12"/>
  <c r="C433" i="12" s="1"/>
  <c r="P441" i="12"/>
  <c r="C441" i="12" s="1"/>
  <c r="P449" i="12"/>
  <c r="C449" i="12" s="1"/>
  <c r="P457" i="12"/>
  <c r="C457" i="12" s="1"/>
  <c r="P465" i="12"/>
  <c r="C465" i="12" s="1"/>
  <c r="P470" i="12"/>
  <c r="C470" i="12" s="1"/>
  <c r="P476" i="12"/>
  <c r="C476" i="12" s="1"/>
  <c r="P481" i="12"/>
  <c r="C481" i="12" s="1"/>
  <c r="P486" i="12"/>
  <c r="C486" i="12" s="1"/>
  <c r="P492" i="12"/>
  <c r="C492" i="12" s="1"/>
  <c r="P497" i="12"/>
  <c r="C497" i="12" s="1"/>
  <c r="P502" i="12"/>
  <c r="C502" i="12" s="1"/>
  <c r="P507" i="12"/>
  <c r="C507" i="12" s="1"/>
  <c r="P511" i="12"/>
  <c r="C511" i="12" s="1"/>
  <c r="K51" i="12" s="1"/>
  <c r="L51" i="12" s="1"/>
  <c r="P515" i="12"/>
  <c r="C515" i="12" s="1"/>
  <c r="P519" i="12"/>
  <c r="C519" i="12" s="1"/>
  <c r="P523" i="12"/>
  <c r="C523" i="12" s="1"/>
  <c r="K52" i="12" s="1"/>
  <c r="L52" i="12" s="1"/>
  <c r="P527" i="12"/>
  <c r="C527" i="12" s="1"/>
  <c r="P531" i="12"/>
  <c r="P535" i="12"/>
  <c r="P14" i="12"/>
  <c r="C14" i="12" s="1"/>
  <c r="P18" i="12"/>
  <c r="C18" i="12" s="1"/>
  <c r="P22" i="12"/>
  <c r="C22" i="12" s="1"/>
  <c r="P26" i="12"/>
  <c r="C26" i="12" s="1"/>
  <c r="P30" i="12"/>
  <c r="C30" i="12" s="1"/>
  <c r="P34" i="12"/>
  <c r="C34" i="12" s="1"/>
  <c r="P38" i="12"/>
  <c r="C38" i="12" s="1"/>
  <c r="P42" i="12"/>
  <c r="C42" i="12" s="1"/>
  <c r="P46" i="12"/>
  <c r="C46" i="12" s="1"/>
  <c r="P50" i="12"/>
  <c r="C50" i="12" s="1"/>
  <c r="P54" i="12"/>
  <c r="C54" i="12" s="1"/>
  <c r="P58" i="12"/>
  <c r="C58" i="12" s="1"/>
  <c r="P62" i="12"/>
  <c r="C62" i="12" s="1"/>
  <c r="P66" i="12"/>
  <c r="C66" i="12" s="1"/>
  <c r="P70" i="12"/>
  <c r="C70" i="12" s="1"/>
  <c r="P74" i="12"/>
  <c r="C74" i="12" s="1"/>
  <c r="P78" i="12"/>
  <c r="C78" i="12" s="1"/>
  <c r="P82" i="12"/>
  <c r="C82" i="12" s="1"/>
  <c r="P86" i="12"/>
  <c r="C86" i="12" s="1"/>
  <c r="P90" i="12"/>
  <c r="C90" i="12" s="1"/>
  <c r="P94" i="12"/>
  <c r="C94" i="12" s="1"/>
  <c r="P98" i="12"/>
  <c r="C98" i="12" s="1"/>
  <c r="P102" i="12"/>
  <c r="C102" i="12" s="1"/>
  <c r="P106" i="12"/>
  <c r="C106" i="12" s="1"/>
  <c r="P110" i="12"/>
  <c r="C110" i="12" s="1"/>
  <c r="P114" i="12"/>
  <c r="C114" i="12" s="1"/>
  <c r="P118" i="12"/>
  <c r="C118" i="12" s="1"/>
  <c r="P122" i="12"/>
  <c r="C122" i="12" s="1"/>
  <c r="P126" i="12"/>
  <c r="C126" i="12" s="1"/>
  <c r="P130" i="12"/>
  <c r="C130" i="12" s="1"/>
  <c r="P134" i="12"/>
  <c r="C134" i="12" s="1"/>
  <c r="P138" i="12"/>
  <c r="C138" i="12" s="1"/>
  <c r="P142" i="12"/>
  <c r="C142" i="12" s="1"/>
  <c r="P146" i="12"/>
  <c r="C146" i="12" s="1"/>
  <c r="P150" i="12"/>
  <c r="C150" i="12" s="1"/>
  <c r="P154" i="12"/>
  <c r="C154" i="12" s="1"/>
  <c r="P158" i="12"/>
  <c r="C158" i="12" s="1"/>
  <c r="P162" i="12"/>
  <c r="C162" i="12" s="1"/>
  <c r="P166" i="12"/>
  <c r="C166" i="12" s="1"/>
  <c r="P170" i="12"/>
  <c r="C170" i="12" s="1"/>
  <c r="P174" i="12"/>
  <c r="C174" i="12" s="1"/>
  <c r="P178" i="12"/>
  <c r="C178" i="12" s="1"/>
  <c r="P182" i="12"/>
  <c r="C182" i="12" s="1"/>
  <c r="P186" i="12"/>
  <c r="C186" i="12" s="1"/>
  <c r="P190" i="12"/>
  <c r="C190" i="12" s="1"/>
  <c r="P194" i="12"/>
  <c r="C194" i="12" s="1"/>
  <c r="P198" i="12"/>
  <c r="C198" i="12" s="1"/>
  <c r="P202" i="12"/>
  <c r="C202" i="12" s="1"/>
  <c r="P206" i="12"/>
  <c r="C206" i="12" s="1"/>
  <c r="P210" i="12"/>
  <c r="C210" i="12" s="1"/>
  <c r="P214" i="12"/>
  <c r="C214" i="12" s="1"/>
  <c r="P218" i="12"/>
  <c r="C218" i="12" s="1"/>
  <c r="P222" i="12"/>
  <c r="C222" i="12" s="1"/>
  <c r="P226" i="12"/>
  <c r="C226" i="12" s="1"/>
  <c r="P230" i="12"/>
  <c r="C230" i="12" s="1"/>
  <c r="P234" i="12"/>
  <c r="C234" i="12" s="1"/>
  <c r="P238" i="12"/>
  <c r="C238" i="12" s="1"/>
  <c r="P242" i="12"/>
  <c r="C242" i="12" s="1"/>
  <c r="P246" i="12"/>
  <c r="C246" i="12" s="1"/>
  <c r="P250" i="12"/>
  <c r="C250" i="12" s="1"/>
  <c r="P254" i="12"/>
  <c r="C254" i="12" s="1"/>
  <c r="P258" i="12"/>
  <c r="C258" i="12" s="1"/>
  <c r="P262" i="12"/>
  <c r="C262" i="12" s="1"/>
  <c r="P266" i="12"/>
  <c r="C266" i="12" s="1"/>
  <c r="P270" i="12"/>
  <c r="C270" i="12" s="1"/>
  <c r="P274" i="12"/>
  <c r="C274" i="12" s="1"/>
  <c r="P278" i="12"/>
  <c r="C278" i="12" s="1"/>
  <c r="P282" i="12"/>
  <c r="C282" i="12" s="1"/>
  <c r="P286" i="12"/>
  <c r="C286" i="12" s="1"/>
  <c r="P290" i="12"/>
  <c r="C290" i="12" s="1"/>
  <c r="P294" i="12"/>
  <c r="C294" i="12" s="1"/>
  <c r="P298" i="12"/>
  <c r="C298" i="12" s="1"/>
  <c r="P338" i="12"/>
  <c r="C338" i="12" s="1"/>
  <c r="P346" i="12"/>
  <c r="C346" i="12" s="1"/>
  <c r="P354" i="12"/>
  <c r="C354" i="12" s="1"/>
  <c r="P362" i="12"/>
  <c r="C362" i="12" s="1"/>
  <c r="P370" i="12"/>
  <c r="C370" i="12" s="1"/>
  <c r="P378" i="12"/>
  <c r="C378" i="12" s="1"/>
  <c r="P386" i="12"/>
  <c r="C386" i="12" s="1"/>
  <c r="P394" i="12"/>
  <c r="C394" i="12" s="1"/>
  <c r="P402" i="12"/>
  <c r="C402" i="12" s="1"/>
  <c r="P410" i="12"/>
  <c r="C410" i="12" s="1"/>
  <c r="P418" i="12"/>
  <c r="C418" i="12" s="1"/>
  <c r="P426" i="12"/>
  <c r="C426" i="12" s="1"/>
  <c r="P434" i="12"/>
  <c r="C434" i="12" s="1"/>
  <c r="P442" i="12"/>
  <c r="C442" i="12" s="1"/>
  <c r="P450" i="12"/>
  <c r="C450" i="12" s="1"/>
  <c r="P458" i="12"/>
  <c r="C458" i="12" s="1"/>
  <c r="P466" i="12"/>
  <c r="C466" i="12" s="1"/>
  <c r="P472" i="12"/>
  <c r="C472" i="12" s="1"/>
  <c r="P477" i="12"/>
  <c r="C477" i="12" s="1"/>
  <c r="P482" i="12"/>
  <c r="C482" i="12" s="1"/>
  <c r="P488" i="12"/>
  <c r="C488" i="12" s="1"/>
  <c r="P493" i="12"/>
  <c r="C493" i="12" s="1"/>
  <c r="P498" i="12"/>
  <c r="C498" i="12" s="1"/>
  <c r="P504" i="12"/>
  <c r="C504" i="12" s="1"/>
  <c r="P508" i="12"/>
  <c r="C508" i="12" s="1"/>
  <c r="P512" i="12"/>
  <c r="C512" i="12" s="1"/>
  <c r="P516" i="12"/>
  <c r="C516" i="12" s="1"/>
  <c r="P520" i="12"/>
  <c r="C520" i="12" s="1"/>
  <c r="P524" i="12"/>
  <c r="C524" i="12" s="1"/>
  <c r="P528" i="12"/>
  <c r="P532" i="12"/>
  <c r="P11" i="12"/>
  <c r="C11" i="12" s="1"/>
  <c r="P15" i="12"/>
  <c r="C15" i="12" s="1"/>
  <c r="P19" i="12"/>
  <c r="C19" i="12" s="1"/>
  <c r="K10" i="12" s="1"/>
  <c r="P23" i="12"/>
  <c r="C23" i="12" s="1"/>
  <c r="P27" i="12"/>
  <c r="C27" i="12" s="1"/>
  <c r="P31" i="12"/>
  <c r="C31" i="12" s="1"/>
  <c r="K11" i="12" s="1"/>
  <c r="L11" i="12" s="1"/>
  <c r="P35" i="12"/>
  <c r="C35" i="12" s="1"/>
  <c r="P39" i="12"/>
  <c r="C39" i="12" s="1"/>
  <c r="P43" i="12"/>
  <c r="C43" i="12" s="1"/>
  <c r="K12" i="12" s="1"/>
  <c r="L12" i="12" s="1"/>
  <c r="P47" i="12"/>
  <c r="C47" i="12" s="1"/>
  <c r="P51" i="12"/>
  <c r="C51" i="12" s="1"/>
  <c r="P55" i="12"/>
  <c r="C55" i="12" s="1"/>
  <c r="K13" i="12" s="1"/>
  <c r="P59" i="12"/>
  <c r="C59" i="12" s="1"/>
  <c r="P63" i="12"/>
  <c r="C63" i="12" s="1"/>
  <c r="P67" i="12"/>
  <c r="C67" i="12" s="1"/>
  <c r="K14" i="12" s="1"/>
  <c r="P71" i="12"/>
  <c r="C71" i="12" s="1"/>
  <c r="P75" i="12"/>
  <c r="C75" i="12" s="1"/>
  <c r="P79" i="12"/>
  <c r="C79" i="12" s="1"/>
  <c r="K15" i="12" s="1"/>
  <c r="L15" i="12" s="1"/>
  <c r="P83" i="12"/>
  <c r="C83" i="12" s="1"/>
  <c r="P87" i="12"/>
  <c r="C87" i="12" s="1"/>
  <c r="P91" i="12"/>
  <c r="C91" i="12" s="1"/>
  <c r="K16" i="12" s="1"/>
  <c r="L16" i="12" s="1"/>
  <c r="P95" i="12"/>
  <c r="C95" i="12" s="1"/>
  <c r="P99" i="12"/>
  <c r="C99" i="12" s="1"/>
  <c r="P103" i="12"/>
  <c r="C103" i="12" s="1"/>
  <c r="K17" i="12" s="1"/>
  <c r="P107" i="12"/>
  <c r="C107" i="12" s="1"/>
  <c r="P111" i="12"/>
  <c r="C111" i="12" s="1"/>
  <c r="P115" i="12"/>
  <c r="C115" i="12" s="1"/>
  <c r="K18" i="12" s="1"/>
  <c r="P119" i="12"/>
  <c r="C119" i="12" s="1"/>
  <c r="P123" i="12"/>
  <c r="C123" i="12" s="1"/>
  <c r="P127" i="12"/>
  <c r="C127" i="12" s="1"/>
  <c r="K19" i="12" s="1"/>
  <c r="L19" i="12" s="1"/>
  <c r="P131" i="12"/>
  <c r="C131" i="12" s="1"/>
  <c r="P135" i="12"/>
  <c r="C135" i="12" s="1"/>
  <c r="P139" i="12"/>
  <c r="C139" i="12" s="1"/>
  <c r="K20" i="12" s="1"/>
  <c r="L20" i="12" s="1"/>
  <c r="P143" i="12"/>
  <c r="C143" i="12" s="1"/>
  <c r="P147" i="12"/>
  <c r="C147" i="12" s="1"/>
  <c r="P151" i="12"/>
  <c r="C151" i="12" s="1"/>
  <c r="K21" i="12" s="1"/>
  <c r="P155" i="12"/>
  <c r="C155" i="12" s="1"/>
  <c r="P159" i="12"/>
  <c r="C159" i="12" s="1"/>
  <c r="P163" i="12"/>
  <c r="C163" i="12" s="1"/>
  <c r="K22" i="12" s="1"/>
  <c r="P167" i="12"/>
  <c r="C167" i="12" s="1"/>
  <c r="P171" i="12"/>
  <c r="C171" i="12" s="1"/>
  <c r="P175" i="12"/>
  <c r="C175" i="12" s="1"/>
  <c r="K23" i="12" s="1"/>
  <c r="L23" i="12" s="1"/>
  <c r="P179" i="12"/>
  <c r="C179" i="12" s="1"/>
  <c r="P183" i="12"/>
  <c r="C183" i="12" s="1"/>
  <c r="P187" i="12"/>
  <c r="C187" i="12" s="1"/>
  <c r="K24" i="12" s="1"/>
  <c r="L24" i="12" s="1"/>
  <c r="P191" i="12"/>
  <c r="C191" i="12" s="1"/>
  <c r="P195" i="12"/>
  <c r="C195" i="12" s="1"/>
  <c r="P199" i="12"/>
  <c r="C199" i="12" s="1"/>
  <c r="K25" i="12" s="1"/>
  <c r="P203" i="12"/>
  <c r="C203" i="12" s="1"/>
  <c r="P207" i="12"/>
  <c r="C207" i="12" s="1"/>
  <c r="P211" i="12"/>
  <c r="C211" i="12" s="1"/>
  <c r="K26" i="12" s="1"/>
  <c r="P215" i="12"/>
  <c r="C215" i="12" s="1"/>
  <c r="P219" i="12"/>
  <c r="C219" i="12" s="1"/>
  <c r="P223" i="12"/>
  <c r="C223" i="12" s="1"/>
  <c r="K27" i="12" s="1"/>
  <c r="L27" i="12" s="1"/>
  <c r="P322" i="12"/>
  <c r="C322" i="12" s="1"/>
  <c r="P310" i="12"/>
  <c r="C310" i="12" s="1"/>
  <c r="P302" i="12"/>
  <c r="C302" i="12" s="1"/>
  <c r="P287" i="12"/>
  <c r="C287" i="12" s="1"/>
  <c r="P276" i="12"/>
  <c r="C276" i="12" s="1"/>
  <c r="P260" i="12"/>
  <c r="C260" i="12" s="1"/>
  <c r="P249" i="12"/>
  <c r="C249" i="12" s="1"/>
  <c r="P233" i="12"/>
  <c r="C233" i="12" s="1"/>
  <c r="P221" i="12"/>
  <c r="C221" i="12" s="1"/>
  <c r="P197" i="12"/>
  <c r="C197" i="12" s="1"/>
  <c r="P165" i="12"/>
  <c r="C165" i="12" s="1"/>
  <c r="P141" i="12"/>
  <c r="C141" i="12" s="1"/>
  <c r="P117" i="12"/>
  <c r="C117" i="12" s="1"/>
  <c r="P85" i="12"/>
  <c r="C85" i="12" s="1"/>
  <c r="P61" i="12"/>
  <c r="C61" i="12" s="1"/>
  <c r="P37" i="12"/>
  <c r="C37" i="12" s="1"/>
  <c r="P13" i="12"/>
  <c r="C13" i="12" s="1"/>
  <c r="P514" i="12"/>
  <c r="C514" i="12" s="1"/>
  <c r="P485" i="12"/>
  <c r="C485" i="12" s="1"/>
  <c r="P446" i="12"/>
  <c r="C446" i="12" s="1"/>
  <c r="P398" i="12"/>
  <c r="C398" i="12" s="1"/>
  <c r="P350" i="12"/>
  <c r="C350" i="12" s="1"/>
  <c r="P332" i="12"/>
  <c r="C332" i="12" s="1"/>
  <c r="P324" i="12"/>
  <c r="C324" i="12" s="1"/>
  <c r="P316" i="12"/>
  <c r="C316" i="12" s="1"/>
  <c r="P308" i="12"/>
  <c r="C308" i="12" s="1"/>
  <c r="P300" i="12"/>
  <c r="C300" i="12" s="1"/>
  <c r="P284" i="12"/>
  <c r="C284" i="12" s="1"/>
  <c r="P273" i="12"/>
  <c r="C273" i="12" s="1"/>
  <c r="P263" i="12"/>
  <c r="C263" i="12" s="1"/>
  <c r="P252" i="12"/>
  <c r="C252" i="12" s="1"/>
  <c r="P241" i="12"/>
  <c r="C241" i="12" s="1"/>
  <c r="P231" i="12"/>
  <c r="C231" i="12" s="1"/>
  <c r="P217" i="12"/>
  <c r="C217" i="12" s="1"/>
  <c r="P201" i="12"/>
  <c r="C201" i="12" s="1"/>
  <c r="P185" i="12"/>
  <c r="C185" i="12" s="1"/>
  <c r="P169" i="12"/>
  <c r="C169" i="12" s="1"/>
  <c r="P153" i="12"/>
  <c r="C153" i="12" s="1"/>
  <c r="P137" i="12"/>
  <c r="C137" i="12" s="1"/>
  <c r="P121" i="12"/>
  <c r="C121" i="12" s="1"/>
  <c r="P105" i="12"/>
  <c r="C105" i="12" s="1"/>
  <c r="P97" i="12"/>
  <c r="C97" i="12" s="1"/>
  <c r="P81" i="12"/>
  <c r="C81" i="12" s="1"/>
  <c r="P73" i="12"/>
  <c r="C73" i="12" s="1"/>
  <c r="P65" i="12"/>
  <c r="C65" i="12" s="1"/>
  <c r="P57" i="12"/>
  <c r="C57" i="12" s="1"/>
  <c r="P49" i="12"/>
  <c r="C49" i="12" s="1"/>
  <c r="P41" i="12"/>
  <c r="C41" i="12" s="1"/>
  <c r="P33" i="12"/>
  <c r="C33" i="12" s="1"/>
  <c r="P25" i="12"/>
  <c r="C25" i="12" s="1"/>
  <c r="P17" i="12"/>
  <c r="C17" i="12" s="1"/>
  <c r="P534" i="12"/>
  <c r="P526" i="12"/>
  <c r="C526" i="12" s="1"/>
  <c r="P518" i="12"/>
  <c r="C518" i="12" s="1"/>
  <c r="P510" i="12"/>
  <c r="C510" i="12" s="1"/>
  <c r="P501" i="12"/>
  <c r="C501" i="12" s="1"/>
  <c r="P490" i="12"/>
  <c r="C490" i="12" s="1"/>
  <c r="P480" i="12"/>
  <c r="C480" i="12" s="1"/>
  <c r="P469" i="12"/>
  <c r="C469" i="12" s="1"/>
  <c r="P454" i="12"/>
  <c r="C454" i="12" s="1"/>
  <c r="P438" i="12"/>
  <c r="C438" i="12" s="1"/>
  <c r="P422" i="12"/>
  <c r="C422" i="12" s="1"/>
  <c r="P406" i="12"/>
  <c r="C406" i="12" s="1"/>
  <c r="P390" i="12"/>
  <c r="C390" i="12" s="1"/>
  <c r="P374" i="12"/>
  <c r="C374" i="12" s="1"/>
  <c r="P358" i="12"/>
  <c r="C358" i="12" s="1"/>
  <c r="P342" i="12"/>
  <c r="C342" i="12" s="1"/>
  <c r="P330" i="12"/>
  <c r="C330" i="12" s="1"/>
  <c r="P318" i="12"/>
  <c r="C318" i="12" s="1"/>
  <c r="P306" i="12"/>
  <c r="C306" i="12" s="1"/>
  <c r="P292" i="12"/>
  <c r="C292" i="12" s="1"/>
  <c r="P281" i="12"/>
  <c r="C281" i="12" s="1"/>
  <c r="P265" i="12"/>
  <c r="C265" i="12" s="1"/>
  <c r="P244" i="12"/>
  <c r="C244" i="12" s="1"/>
  <c r="P228" i="12"/>
  <c r="C228" i="12" s="1"/>
  <c r="P205" i="12"/>
  <c r="C205" i="12" s="1"/>
  <c r="P189" i="12"/>
  <c r="C189" i="12" s="1"/>
  <c r="P173" i="12"/>
  <c r="C173" i="12" s="1"/>
  <c r="P149" i="12"/>
  <c r="C149" i="12" s="1"/>
  <c r="P125" i="12"/>
  <c r="C125" i="12" s="1"/>
  <c r="P101" i="12"/>
  <c r="C101" i="12" s="1"/>
  <c r="P93" i="12"/>
  <c r="C93" i="12" s="1"/>
  <c r="P69" i="12"/>
  <c r="C69" i="12" s="1"/>
  <c r="P45" i="12"/>
  <c r="C45" i="12" s="1"/>
  <c r="P21" i="12"/>
  <c r="C21" i="12" s="1"/>
  <c r="P530" i="12"/>
  <c r="P506" i="12"/>
  <c r="C506" i="12" s="1"/>
  <c r="P462" i="12"/>
  <c r="C462" i="12" s="1"/>
  <c r="P414" i="12"/>
  <c r="C414" i="12" s="1"/>
  <c r="P366" i="12"/>
  <c r="C366" i="12" s="1"/>
  <c r="P334" i="12"/>
  <c r="C334" i="12" s="1"/>
  <c r="P328" i="12"/>
  <c r="C328" i="12" s="1"/>
  <c r="P320" i="12"/>
  <c r="C320" i="12" s="1"/>
  <c r="P312" i="12"/>
  <c r="C312" i="12" s="1"/>
  <c r="P304" i="12"/>
  <c r="C304" i="12" s="1"/>
  <c r="P295" i="12"/>
  <c r="C295" i="12" s="1"/>
  <c r="K33" i="12" s="1"/>
  <c r="P289" i="12"/>
  <c r="C289" i="12" s="1"/>
  <c r="P279" i="12"/>
  <c r="C279" i="12" s="1"/>
  <c r="P268" i="12"/>
  <c r="C268" i="12" s="1"/>
  <c r="P257" i="12"/>
  <c r="C257" i="12" s="1"/>
  <c r="P247" i="12"/>
  <c r="C247" i="12" s="1"/>
  <c r="K29" i="12" s="1"/>
  <c r="P236" i="12"/>
  <c r="C236" i="12" s="1"/>
  <c r="P225" i="12"/>
  <c r="C225" i="12" s="1"/>
  <c r="P209" i="12"/>
  <c r="C209" i="12" s="1"/>
  <c r="P193" i="12"/>
  <c r="C193" i="12" s="1"/>
  <c r="P177" i="12"/>
  <c r="C177" i="12" s="1"/>
  <c r="P161" i="12"/>
  <c r="C161" i="12" s="1"/>
  <c r="P145" i="12"/>
  <c r="C145" i="12" s="1"/>
  <c r="P129" i="12"/>
  <c r="C129" i="12" s="1"/>
  <c r="P113" i="12"/>
  <c r="C113" i="12" s="1"/>
  <c r="P89" i="12"/>
  <c r="C89" i="12" s="1"/>
  <c r="P331" i="12"/>
  <c r="C331" i="12" s="1"/>
  <c r="K36" i="12" s="1"/>
  <c r="P327" i="12"/>
  <c r="C327" i="12" s="1"/>
  <c r="P323" i="12"/>
  <c r="C323" i="12" s="1"/>
  <c r="P319" i="12"/>
  <c r="C319" i="12" s="1"/>
  <c r="K35" i="12" s="1"/>
  <c r="L35" i="12" s="1"/>
  <c r="P315" i="12"/>
  <c r="C315" i="12" s="1"/>
  <c r="P311" i="12"/>
  <c r="C311" i="12" s="1"/>
  <c r="P307" i="12"/>
  <c r="C307" i="12" s="1"/>
  <c r="K34" i="12" s="1"/>
  <c r="L34" i="12" s="1"/>
  <c r="P303" i="12"/>
  <c r="C303" i="12" s="1"/>
  <c r="P299" i="12"/>
  <c r="C299" i="12" s="1"/>
  <c r="P293" i="12"/>
  <c r="C293" i="12" s="1"/>
  <c r="P288" i="12"/>
  <c r="C288" i="12" s="1"/>
  <c r="P283" i="12"/>
  <c r="C283" i="12" s="1"/>
  <c r="K32" i="12" s="1"/>
  <c r="L32" i="12" s="1"/>
  <c r="P277" i="12"/>
  <c r="C277" i="12" s="1"/>
  <c r="P272" i="12"/>
  <c r="C272" i="12" s="1"/>
  <c r="P267" i="12"/>
  <c r="C267" i="12" s="1"/>
  <c r="P261" i="12"/>
  <c r="C261" i="12" s="1"/>
  <c r="P256" i="12"/>
  <c r="C256" i="12" s="1"/>
  <c r="P251" i="12"/>
  <c r="C251" i="12" s="1"/>
  <c r="P245" i="12"/>
  <c r="C245" i="12" s="1"/>
  <c r="P240" i="12"/>
  <c r="C240" i="12" s="1"/>
  <c r="P235" i="12"/>
  <c r="C235" i="12" s="1"/>
  <c r="K28" i="12" s="1"/>
  <c r="L28" i="12" s="1"/>
  <c r="P229" i="12"/>
  <c r="C229" i="12" s="1"/>
  <c r="P224" i="12"/>
  <c r="C224" i="12" s="1"/>
  <c r="P216" i="12"/>
  <c r="C216" i="12" s="1"/>
  <c r="P208" i="12"/>
  <c r="C208" i="12" s="1"/>
  <c r="P200" i="12"/>
  <c r="C200" i="12" s="1"/>
  <c r="P192" i="12"/>
  <c r="C192" i="12" s="1"/>
  <c r="P184" i="12"/>
  <c r="C184" i="12" s="1"/>
  <c r="P176" i="12"/>
  <c r="C176" i="12" s="1"/>
  <c r="P168" i="12"/>
  <c r="C168" i="12" s="1"/>
  <c r="P160" i="12"/>
  <c r="C160" i="12" s="1"/>
  <c r="P152" i="12"/>
  <c r="C152" i="12" s="1"/>
  <c r="I22" i="12" s="1"/>
  <c r="P144" i="12"/>
  <c r="C144" i="12" s="1"/>
  <c r="P136" i="12"/>
  <c r="C136" i="12" s="1"/>
  <c r="P128" i="12"/>
  <c r="C128" i="12" s="1"/>
  <c r="P120" i="12"/>
  <c r="C120" i="12" s="1"/>
  <c r="P112" i="12"/>
  <c r="C112" i="12" s="1"/>
  <c r="P104" i="12"/>
  <c r="C104" i="12" s="1"/>
  <c r="P96" i="12"/>
  <c r="C96" i="12" s="1"/>
  <c r="P88" i="12"/>
  <c r="C88" i="12" s="1"/>
  <c r="P80" i="12"/>
  <c r="C80" i="12" s="1"/>
  <c r="P72" i="12"/>
  <c r="C72" i="12" s="1"/>
  <c r="P64" i="12"/>
  <c r="C64" i="12" s="1"/>
  <c r="P56" i="12"/>
  <c r="C56" i="12" s="1"/>
  <c r="I14" i="12" s="1"/>
  <c r="P48" i="12"/>
  <c r="C48" i="12" s="1"/>
  <c r="P40" i="12"/>
  <c r="C40" i="12" s="1"/>
  <c r="P32" i="12"/>
  <c r="C32" i="12" s="1"/>
  <c r="P24" i="12"/>
  <c r="C24" i="12" s="1"/>
  <c r="P16" i="12"/>
  <c r="C16" i="12" s="1"/>
  <c r="P533" i="12"/>
  <c r="P525" i="12"/>
  <c r="C525" i="12" s="1"/>
  <c r="P517" i="12"/>
  <c r="C517" i="12" s="1"/>
  <c r="P509" i="12"/>
  <c r="C509" i="12" s="1"/>
  <c r="P500" i="12"/>
  <c r="C500" i="12" s="1"/>
  <c r="P489" i="12"/>
  <c r="C489" i="12" s="1"/>
  <c r="P478" i="12"/>
  <c r="C478" i="12" s="1"/>
  <c r="P468" i="12"/>
  <c r="C468" i="12" s="1"/>
  <c r="P453" i="12"/>
  <c r="C453" i="12" s="1"/>
  <c r="P437" i="12"/>
  <c r="C437" i="12" s="1"/>
  <c r="P421" i="12"/>
  <c r="C421" i="12" s="1"/>
  <c r="P405" i="12"/>
  <c r="C405" i="12" s="1"/>
  <c r="P389" i="12"/>
  <c r="C389" i="12" s="1"/>
  <c r="P373" i="12"/>
  <c r="C373" i="12" s="1"/>
  <c r="P357" i="12"/>
  <c r="C357" i="12" s="1"/>
  <c r="P341" i="12"/>
  <c r="C341" i="12" s="1"/>
  <c r="I37" i="12" l="1"/>
  <c r="I44" i="12"/>
  <c r="I19" i="12"/>
  <c r="I10" i="12"/>
  <c r="I12" i="12"/>
  <c r="I29" i="12"/>
  <c r="I35" i="12"/>
  <c r="I31" i="12"/>
  <c r="J31" i="12" s="1"/>
  <c r="L17" i="12"/>
  <c r="I45" i="12"/>
  <c r="I41" i="12"/>
  <c r="L45" i="12"/>
  <c r="L41" i="12"/>
  <c r="L37" i="12"/>
  <c r="I17" i="12"/>
  <c r="I25" i="12"/>
  <c r="J25" i="12" s="1"/>
  <c r="I27" i="12"/>
  <c r="L25" i="12"/>
  <c r="L21" i="12"/>
  <c r="L13" i="12"/>
  <c r="I49" i="12"/>
  <c r="L49" i="12"/>
  <c r="I51" i="12"/>
  <c r="I18" i="12"/>
  <c r="J18" i="12" s="1"/>
  <c r="I26" i="12"/>
  <c r="I32" i="12"/>
  <c r="J32" i="12" s="1"/>
  <c r="L29" i="12"/>
  <c r="I36" i="12"/>
  <c r="J36" i="12" s="1"/>
  <c r="L26" i="12"/>
  <c r="L22" i="12"/>
  <c r="L18" i="12"/>
  <c r="L14" i="12"/>
  <c r="I52" i="12"/>
  <c r="J52" i="12" s="1"/>
  <c r="I46" i="12"/>
  <c r="I42" i="12"/>
  <c r="I38" i="12"/>
  <c r="J38" i="12" s="1"/>
  <c r="L50" i="12"/>
  <c r="L46" i="12"/>
  <c r="L42" i="12"/>
  <c r="L38" i="12"/>
  <c r="I15" i="12"/>
  <c r="J15" i="12" s="1"/>
  <c r="I23" i="12"/>
  <c r="J23" i="12" s="1"/>
  <c r="I30" i="12"/>
  <c r="J30" i="12" s="1"/>
  <c r="I48" i="12"/>
  <c r="I11" i="12"/>
  <c r="J11" i="12" s="1"/>
  <c r="L31" i="12"/>
  <c r="I20" i="12"/>
  <c r="J20" i="12" s="1"/>
  <c r="I28" i="12"/>
  <c r="J28" i="12" s="1"/>
  <c r="I16" i="12"/>
  <c r="J16" i="12" s="1"/>
  <c r="I24" i="12"/>
  <c r="L36" i="12"/>
  <c r="L33" i="12"/>
  <c r="I33" i="12"/>
  <c r="J33" i="12" s="1"/>
  <c r="I50" i="12"/>
  <c r="J50" i="12" s="1"/>
  <c r="I47" i="12"/>
  <c r="I43" i="12"/>
  <c r="J43" i="12" s="1"/>
  <c r="I39" i="12"/>
  <c r="J39" i="12" s="1"/>
  <c r="I13" i="12"/>
  <c r="J13" i="12" s="1"/>
  <c r="I21" i="12"/>
  <c r="J21" i="12" s="1"/>
  <c r="I34" i="12"/>
  <c r="J34" i="12" s="1"/>
  <c r="D21" i="12"/>
  <c r="D13" i="12"/>
  <c r="D19" i="12"/>
  <c r="D18" i="12"/>
  <c r="D386" i="12"/>
  <c r="D16" i="12"/>
  <c r="D15" i="12"/>
  <c r="D12" i="12"/>
  <c r="D11" i="12"/>
  <c r="E389" i="12"/>
  <c r="D389" i="12"/>
  <c r="E500" i="12"/>
  <c r="D500" i="12"/>
  <c r="E40" i="12"/>
  <c r="D40" i="12"/>
  <c r="D104" i="12"/>
  <c r="E104" i="12"/>
  <c r="E168" i="12"/>
  <c r="D168" i="12"/>
  <c r="E229" i="12"/>
  <c r="D229" i="12"/>
  <c r="E293" i="12"/>
  <c r="D293" i="12"/>
  <c r="E327" i="12"/>
  <c r="D327" i="12"/>
  <c r="E193" i="12"/>
  <c r="D193" i="12"/>
  <c r="E289" i="12"/>
  <c r="D289" i="12"/>
  <c r="D414" i="12"/>
  <c r="E414" i="12"/>
  <c r="D189" i="12"/>
  <c r="E189" i="12"/>
  <c r="E386" i="12"/>
  <c r="E374" i="12"/>
  <c r="D374" i="12"/>
  <c r="D490" i="12"/>
  <c r="E490" i="12"/>
  <c r="D33" i="12"/>
  <c r="E33" i="12"/>
  <c r="E105" i="12"/>
  <c r="D105" i="12"/>
  <c r="D273" i="12"/>
  <c r="E273" i="12"/>
  <c r="E221" i="12"/>
  <c r="D221" i="12"/>
  <c r="D322" i="12"/>
  <c r="E322" i="12"/>
  <c r="E195" i="12"/>
  <c r="D195" i="12"/>
  <c r="E163" i="12"/>
  <c r="D163" i="12"/>
  <c r="E115" i="12"/>
  <c r="D115" i="12"/>
  <c r="E83" i="12"/>
  <c r="D83" i="12"/>
  <c r="E67" i="12"/>
  <c r="D67" i="12"/>
  <c r="E35" i="12"/>
  <c r="D35" i="12"/>
  <c r="E493" i="12"/>
  <c r="D493" i="12"/>
  <c r="D410" i="12"/>
  <c r="E410" i="12"/>
  <c r="E290" i="12"/>
  <c r="D290" i="12"/>
  <c r="D242" i="12"/>
  <c r="E242" i="12"/>
  <c r="E194" i="12"/>
  <c r="D194" i="12"/>
  <c r="D146" i="12"/>
  <c r="E146" i="12"/>
  <c r="D98" i="12"/>
  <c r="E98" i="12"/>
  <c r="E50" i="12"/>
  <c r="D50" i="12"/>
  <c r="E511" i="12"/>
  <c r="D511" i="12"/>
  <c r="D409" i="12"/>
  <c r="E409" i="12"/>
  <c r="E456" i="12"/>
  <c r="D456" i="12"/>
  <c r="E408" i="12"/>
  <c r="D408" i="12"/>
  <c r="E360" i="12"/>
  <c r="D360" i="12"/>
  <c r="E451" i="12"/>
  <c r="D451" i="12"/>
  <c r="D387" i="12"/>
  <c r="E387" i="12"/>
  <c r="E339" i="12"/>
  <c r="D339" i="12"/>
  <c r="D494" i="12"/>
  <c r="E494" i="12"/>
  <c r="E68" i="12"/>
  <c r="D68" i="12"/>
  <c r="E164" i="12"/>
  <c r="D164" i="12"/>
  <c r="E248" i="12"/>
  <c r="D248" i="12"/>
  <c r="D309" i="12"/>
  <c r="E309" i="12"/>
  <c r="E325" i="12"/>
  <c r="D325" i="12"/>
  <c r="D430" i="12"/>
  <c r="E430" i="12"/>
  <c r="E29" i="12"/>
  <c r="D29" i="12"/>
  <c r="E133" i="12"/>
  <c r="D133" i="12"/>
  <c r="D176" i="12"/>
  <c r="E176" i="12"/>
  <c r="E185" i="12"/>
  <c r="D185" i="12"/>
  <c r="D158" i="12"/>
  <c r="E158" i="12"/>
  <c r="E453" i="12"/>
  <c r="D453" i="12"/>
  <c r="E72" i="12"/>
  <c r="D72" i="12"/>
  <c r="E136" i="12"/>
  <c r="D136" i="12"/>
  <c r="E200" i="12"/>
  <c r="D200" i="12"/>
  <c r="E251" i="12"/>
  <c r="D251" i="12"/>
  <c r="E272" i="12"/>
  <c r="D272" i="12"/>
  <c r="E311" i="12"/>
  <c r="D311" i="12"/>
  <c r="E129" i="12"/>
  <c r="D129" i="12"/>
  <c r="E247" i="12"/>
  <c r="D247" i="12"/>
  <c r="E320" i="12"/>
  <c r="D320" i="12"/>
  <c r="E101" i="12"/>
  <c r="D101" i="12"/>
  <c r="E265" i="12"/>
  <c r="D265" i="12"/>
  <c r="E318" i="12"/>
  <c r="D318" i="12"/>
  <c r="D438" i="12"/>
  <c r="E438" i="12"/>
  <c r="E526" i="12"/>
  <c r="D526" i="12"/>
  <c r="E65" i="12"/>
  <c r="D65" i="12"/>
  <c r="E169" i="12"/>
  <c r="D169" i="12"/>
  <c r="E231" i="12"/>
  <c r="D231" i="12"/>
  <c r="D316" i="12"/>
  <c r="E316" i="12"/>
  <c r="D398" i="12"/>
  <c r="E398" i="12"/>
  <c r="D117" i="12"/>
  <c r="E117" i="12"/>
  <c r="E276" i="12"/>
  <c r="D276" i="12"/>
  <c r="E211" i="12"/>
  <c r="D211" i="12"/>
  <c r="E179" i="12"/>
  <c r="D179" i="12"/>
  <c r="E147" i="12"/>
  <c r="D147" i="12"/>
  <c r="E131" i="12"/>
  <c r="D131" i="12"/>
  <c r="E99" i="12"/>
  <c r="D99" i="12"/>
  <c r="E51" i="12"/>
  <c r="D51" i="12"/>
  <c r="E512" i="12"/>
  <c r="D512" i="12"/>
  <c r="D442" i="12"/>
  <c r="E442" i="12"/>
  <c r="D346" i="12"/>
  <c r="E346" i="12"/>
  <c r="E258" i="12"/>
  <c r="D258" i="12"/>
  <c r="D210" i="12"/>
  <c r="E210" i="12"/>
  <c r="E162" i="12"/>
  <c r="D162" i="12"/>
  <c r="E114" i="12"/>
  <c r="D114" i="12"/>
  <c r="D82" i="12"/>
  <c r="E82" i="12"/>
  <c r="D470" i="12"/>
  <c r="E470" i="12"/>
  <c r="D377" i="12"/>
  <c r="E377" i="12"/>
  <c r="E440" i="12"/>
  <c r="D440" i="12"/>
  <c r="E392" i="12"/>
  <c r="D392" i="12"/>
  <c r="E344" i="12"/>
  <c r="D344" i="12"/>
  <c r="E467" i="12"/>
  <c r="D467" i="12"/>
  <c r="E403" i="12"/>
  <c r="D403" i="12"/>
  <c r="D371" i="12"/>
  <c r="E371" i="12"/>
  <c r="E381" i="12"/>
  <c r="D381" i="12"/>
  <c r="E100" i="12"/>
  <c r="D100" i="12"/>
  <c r="E196" i="12"/>
  <c r="D196" i="12"/>
  <c r="E269" i="12"/>
  <c r="D269" i="12"/>
  <c r="E314" i="12"/>
  <c r="D314" i="12"/>
  <c r="D405" i="12"/>
  <c r="E405" i="12"/>
  <c r="E80" i="12"/>
  <c r="D80" i="12"/>
  <c r="E144" i="12"/>
  <c r="D144" i="12"/>
  <c r="E235" i="12"/>
  <c r="D235" i="12"/>
  <c r="D256" i="12"/>
  <c r="E256" i="12"/>
  <c r="E315" i="12"/>
  <c r="D315" i="12"/>
  <c r="D145" i="12"/>
  <c r="E145" i="12"/>
  <c r="D209" i="12"/>
  <c r="E209" i="12"/>
  <c r="E328" i="12"/>
  <c r="D328" i="12"/>
  <c r="E45" i="12"/>
  <c r="D45" i="12"/>
  <c r="E205" i="12"/>
  <c r="D205" i="12"/>
  <c r="E330" i="12"/>
  <c r="D330" i="12"/>
  <c r="D454" i="12"/>
  <c r="E454" i="12"/>
  <c r="E41" i="12"/>
  <c r="D41" i="12"/>
  <c r="E121" i="12"/>
  <c r="D121" i="12"/>
  <c r="D284" i="12"/>
  <c r="E284" i="12"/>
  <c r="D446" i="12"/>
  <c r="E446" i="12"/>
  <c r="E141" i="12"/>
  <c r="D141" i="12"/>
  <c r="E223" i="12"/>
  <c r="D223" i="12"/>
  <c r="E191" i="12"/>
  <c r="D191" i="12"/>
  <c r="E159" i="12"/>
  <c r="D159" i="12"/>
  <c r="E127" i="12"/>
  <c r="D127" i="12"/>
  <c r="E79" i="12"/>
  <c r="D79" i="12"/>
  <c r="E508" i="12"/>
  <c r="D508" i="12"/>
  <c r="D466" i="12"/>
  <c r="E466" i="12"/>
  <c r="D402" i="12"/>
  <c r="E402" i="12"/>
  <c r="D338" i="12"/>
  <c r="E338" i="12"/>
  <c r="E270" i="12"/>
  <c r="D270" i="12"/>
  <c r="E238" i="12"/>
  <c r="D238" i="12"/>
  <c r="D206" i="12"/>
  <c r="E206" i="12"/>
  <c r="E174" i="12"/>
  <c r="D174" i="12"/>
  <c r="D126" i="12"/>
  <c r="E126" i="12"/>
  <c r="E94" i="12"/>
  <c r="D94" i="12"/>
  <c r="D46" i="12"/>
  <c r="E46" i="12"/>
  <c r="D30" i="12"/>
  <c r="E30" i="12"/>
  <c r="E523" i="12"/>
  <c r="D523" i="12"/>
  <c r="D486" i="12"/>
  <c r="E486" i="12"/>
  <c r="E433" i="12"/>
  <c r="D433" i="12"/>
  <c r="D369" i="12"/>
  <c r="E369" i="12"/>
  <c r="E436" i="12"/>
  <c r="D436" i="12"/>
  <c r="E388" i="12"/>
  <c r="D388" i="12"/>
  <c r="E340" i="12"/>
  <c r="D340" i="12"/>
  <c r="E255" i="12"/>
  <c r="D255" i="12"/>
  <c r="E56" i="12"/>
  <c r="D56" i="12"/>
  <c r="E120" i="12"/>
  <c r="D120" i="12"/>
  <c r="E184" i="12"/>
  <c r="D184" i="12"/>
  <c r="E240" i="12"/>
  <c r="D240" i="12"/>
  <c r="E283" i="12"/>
  <c r="D283" i="12"/>
  <c r="E89" i="12"/>
  <c r="D89" i="12"/>
  <c r="E268" i="12"/>
  <c r="D268" i="12"/>
  <c r="E334" i="12"/>
  <c r="D334" i="12"/>
  <c r="E69" i="12"/>
  <c r="D69" i="12"/>
  <c r="E228" i="12"/>
  <c r="D228" i="12"/>
  <c r="D342" i="12"/>
  <c r="E342" i="12"/>
  <c r="D469" i="12"/>
  <c r="E469" i="12"/>
  <c r="E510" i="12"/>
  <c r="D510" i="12"/>
  <c r="E49" i="12"/>
  <c r="D49" i="12"/>
  <c r="E137" i="12"/>
  <c r="D137" i="12"/>
  <c r="E201" i="12"/>
  <c r="D201" i="12"/>
  <c r="E252" i="12"/>
  <c r="D252" i="12"/>
  <c r="E332" i="12"/>
  <c r="D332" i="12"/>
  <c r="D485" i="12"/>
  <c r="E485" i="12"/>
  <c r="D61" i="12"/>
  <c r="E61" i="12"/>
  <c r="E165" i="12"/>
  <c r="D165" i="12"/>
  <c r="E249" i="12"/>
  <c r="D249" i="12"/>
  <c r="E302" i="12"/>
  <c r="D302" i="12"/>
  <c r="E219" i="12"/>
  <c r="D219" i="12"/>
  <c r="E203" i="12"/>
  <c r="D203" i="12"/>
  <c r="E187" i="12"/>
  <c r="D187" i="12"/>
  <c r="E171" i="12"/>
  <c r="D171" i="12"/>
  <c r="E155" i="12"/>
  <c r="D155" i="12"/>
  <c r="E139" i="12"/>
  <c r="D139" i="12"/>
  <c r="E123" i="12"/>
  <c r="D123" i="12"/>
  <c r="E107" i="12"/>
  <c r="D107" i="12"/>
  <c r="E91" i="12"/>
  <c r="D91" i="12"/>
  <c r="E75" i="12"/>
  <c r="D75" i="12"/>
  <c r="E59" i="12"/>
  <c r="D59" i="12"/>
  <c r="E43" i="12"/>
  <c r="D43" i="12"/>
  <c r="E27" i="12"/>
  <c r="D27" i="12"/>
  <c r="E520" i="12"/>
  <c r="D520" i="12"/>
  <c r="E504" i="12"/>
  <c r="D504" i="12"/>
  <c r="D482" i="12"/>
  <c r="E482" i="12"/>
  <c r="D458" i="12"/>
  <c r="E458" i="12"/>
  <c r="D426" i="12"/>
  <c r="E426" i="12"/>
  <c r="D394" i="12"/>
  <c r="E394" i="12"/>
  <c r="E362" i="12"/>
  <c r="D362" i="12"/>
  <c r="E298" i="12"/>
  <c r="D298" i="12"/>
  <c r="E282" i="12"/>
  <c r="D282" i="12"/>
  <c r="D266" i="12"/>
  <c r="E266" i="12"/>
  <c r="E250" i="12"/>
  <c r="D250" i="12"/>
  <c r="D234" i="12"/>
  <c r="E234" i="12"/>
  <c r="E218" i="12"/>
  <c r="D218" i="12"/>
  <c r="E202" i="12"/>
  <c r="D202" i="12"/>
  <c r="E186" i="12"/>
  <c r="D186" i="12"/>
  <c r="E170" i="12"/>
  <c r="D170" i="12"/>
  <c r="D154" i="12"/>
  <c r="E154" i="12"/>
  <c r="D138" i="12"/>
  <c r="E138" i="12"/>
  <c r="E122" i="12"/>
  <c r="D122" i="12"/>
  <c r="E106" i="12"/>
  <c r="D106" i="12"/>
  <c r="D90" i="12"/>
  <c r="E90" i="12"/>
  <c r="E74" i="12"/>
  <c r="D74" i="12"/>
  <c r="D58" i="12"/>
  <c r="E58" i="12"/>
  <c r="D42" i="12"/>
  <c r="E42" i="12"/>
  <c r="D26" i="12"/>
  <c r="E26" i="12"/>
  <c r="E519" i="12"/>
  <c r="D519" i="12"/>
  <c r="D502" i="12"/>
  <c r="E502" i="12"/>
  <c r="D481" i="12"/>
  <c r="E481" i="12"/>
  <c r="E457" i="12"/>
  <c r="D457" i="12"/>
  <c r="E425" i="12"/>
  <c r="D425" i="12"/>
  <c r="E393" i="12"/>
  <c r="D393" i="12"/>
  <c r="E361" i="12"/>
  <c r="D361" i="12"/>
  <c r="E464" i="12"/>
  <c r="D464" i="12"/>
  <c r="E448" i="12"/>
  <c r="D448" i="12"/>
  <c r="E432" i="12"/>
  <c r="D432" i="12"/>
  <c r="E416" i="12"/>
  <c r="D416" i="12"/>
  <c r="E400" i="12"/>
  <c r="D400" i="12"/>
  <c r="E384" i="12"/>
  <c r="D384" i="12"/>
  <c r="E368" i="12"/>
  <c r="D368" i="12"/>
  <c r="E352" i="12"/>
  <c r="D352" i="12"/>
  <c r="E336" i="12"/>
  <c r="D336" i="12"/>
  <c r="E491" i="12"/>
  <c r="D491" i="12"/>
  <c r="E475" i="12"/>
  <c r="D475" i="12"/>
  <c r="E459" i="12"/>
  <c r="D459" i="12"/>
  <c r="E443" i="12"/>
  <c r="D443" i="12"/>
  <c r="E427" i="12"/>
  <c r="D427" i="12"/>
  <c r="E411" i="12"/>
  <c r="D411" i="12"/>
  <c r="E395" i="12"/>
  <c r="D395" i="12"/>
  <c r="E379" i="12"/>
  <c r="D379" i="12"/>
  <c r="E363" i="12"/>
  <c r="D363" i="12"/>
  <c r="E347" i="12"/>
  <c r="D347" i="12"/>
  <c r="D349" i="12"/>
  <c r="E349" i="12"/>
  <c r="E413" i="12"/>
  <c r="D413" i="12"/>
  <c r="E473" i="12"/>
  <c r="D473" i="12"/>
  <c r="D513" i="12"/>
  <c r="E513" i="12"/>
  <c r="D20" i="12"/>
  <c r="E52" i="12"/>
  <c r="D52" i="12"/>
  <c r="E84" i="12"/>
  <c r="D84" i="12"/>
  <c r="E116" i="12"/>
  <c r="D116" i="12"/>
  <c r="E148" i="12"/>
  <c r="D148" i="12"/>
  <c r="E180" i="12"/>
  <c r="D180" i="12"/>
  <c r="E212" i="12"/>
  <c r="D212" i="12"/>
  <c r="D237" i="12"/>
  <c r="E237" i="12"/>
  <c r="E259" i="12"/>
  <c r="D259" i="12"/>
  <c r="E280" i="12"/>
  <c r="D280" i="12"/>
  <c r="E301" i="12"/>
  <c r="D301" i="12"/>
  <c r="E317" i="12"/>
  <c r="D317" i="12"/>
  <c r="E496" i="12"/>
  <c r="D496" i="12"/>
  <c r="E77" i="12"/>
  <c r="D77" i="12"/>
  <c r="E181" i="12"/>
  <c r="D181" i="12"/>
  <c r="E271" i="12"/>
  <c r="D271" i="12"/>
  <c r="D333" i="12"/>
  <c r="E472" i="12"/>
  <c r="D472" i="12"/>
  <c r="D378" i="12"/>
  <c r="E378" i="12"/>
  <c r="E274" i="12"/>
  <c r="D274" i="12"/>
  <c r="E226" i="12"/>
  <c r="D226" i="12"/>
  <c r="E178" i="12"/>
  <c r="D178" i="12"/>
  <c r="E130" i="12"/>
  <c r="D130" i="12"/>
  <c r="D66" i="12"/>
  <c r="E66" i="12"/>
  <c r="D34" i="12"/>
  <c r="E34" i="12"/>
  <c r="E527" i="12"/>
  <c r="D527" i="12"/>
  <c r="E492" i="12"/>
  <c r="D492" i="12"/>
  <c r="D441" i="12"/>
  <c r="E441" i="12"/>
  <c r="E345" i="12"/>
  <c r="D345" i="12"/>
  <c r="E424" i="12"/>
  <c r="D424" i="12"/>
  <c r="E376" i="12"/>
  <c r="D376" i="12"/>
  <c r="E499" i="12"/>
  <c r="D499" i="12"/>
  <c r="E483" i="12"/>
  <c r="D483" i="12"/>
  <c r="E435" i="12"/>
  <c r="D435" i="12"/>
  <c r="E419" i="12"/>
  <c r="D419" i="12"/>
  <c r="E355" i="12"/>
  <c r="D355" i="12"/>
  <c r="E445" i="12"/>
  <c r="D445" i="12"/>
  <c r="E36" i="12"/>
  <c r="D36" i="12"/>
  <c r="E132" i="12"/>
  <c r="D132" i="12"/>
  <c r="E227" i="12"/>
  <c r="D227" i="12"/>
  <c r="E291" i="12"/>
  <c r="D291" i="12"/>
  <c r="E239" i="12"/>
  <c r="D239" i="12"/>
  <c r="E341" i="12"/>
  <c r="D341" i="12"/>
  <c r="E468" i="12"/>
  <c r="D468" i="12"/>
  <c r="E509" i="12"/>
  <c r="D509" i="12"/>
  <c r="D48" i="12"/>
  <c r="E48" i="12"/>
  <c r="E112" i="12"/>
  <c r="D112" i="12"/>
  <c r="E208" i="12"/>
  <c r="D208" i="12"/>
  <c r="E277" i="12"/>
  <c r="D277" i="12"/>
  <c r="E299" i="12"/>
  <c r="D299" i="12"/>
  <c r="E331" i="12"/>
  <c r="D331" i="12"/>
  <c r="E257" i="12"/>
  <c r="D257" i="12"/>
  <c r="E295" i="12"/>
  <c r="D295" i="12"/>
  <c r="D462" i="12"/>
  <c r="E462" i="12"/>
  <c r="E125" i="12"/>
  <c r="D125" i="12"/>
  <c r="E281" i="12"/>
  <c r="D281" i="12"/>
  <c r="D390" i="12"/>
  <c r="E390" i="12"/>
  <c r="D501" i="12"/>
  <c r="E501" i="12"/>
  <c r="E73" i="12"/>
  <c r="D73" i="12"/>
  <c r="E241" i="12"/>
  <c r="D241" i="12"/>
  <c r="E324" i="12"/>
  <c r="D324" i="12"/>
  <c r="E37" i="12"/>
  <c r="D37" i="12"/>
  <c r="E233" i="12"/>
  <c r="D233" i="12"/>
  <c r="E287" i="12"/>
  <c r="D287" i="12"/>
  <c r="E207" i="12"/>
  <c r="D207" i="12"/>
  <c r="E175" i="12"/>
  <c r="D175" i="12"/>
  <c r="E143" i="12"/>
  <c r="D143" i="12"/>
  <c r="E111" i="12"/>
  <c r="D111" i="12"/>
  <c r="E95" i="12"/>
  <c r="D95" i="12"/>
  <c r="E63" i="12"/>
  <c r="D63" i="12"/>
  <c r="E47" i="12"/>
  <c r="D47" i="12"/>
  <c r="E31" i="12"/>
  <c r="D31" i="12"/>
  <c r="E524" i="12"/>
  <c r="D524" i="12"/>
  <c r="E488" i="12"/>
  <c r="D488" i="12"/>
  <c r="D434" i="12"/>
  <c r="E434" i="12"/>
  <c r="D370" i="12"/>
  <c r="E370" i="12"/>
  <c r="D286" i="12"/>
  <c r="E286" i="12"/>
  <c r="E254" i="12"/>
  <c r="D254" i="12"/>
  <c r="E222" i="12"/>
  <c r="D222" i="12"/>
  <c r="D190" i="12"/>
  <c r="E190" i="12"/>
  <c r="E142" i="12"/>
  <c r="D142" i="12"/>
  <c r="D110" i="12"/>
  <c r="E110" i="12"/>
  <c r="E78" i="12"/>
  <c r="D78" i="12"/>
  <c r="E62" i="12"/>
  <c r="D62" i="12"/>
  <c r="D14" i="12"/>
  <c r="E507" i="12"/>
  <c r="D507" i="12"/>
  <c r="D465" i="12"/>
  <c r="E465" i="12"/>
  <c r="E401" i="12"/>
  <c r="D401" i="12"/>
  <c r="D337" i="12"/>
  <c r="E337" i="12"/>
  <c r="E452" i="12"/>
  <c r="D452" i="12"/>
  <c r="E420" i="12"/>
  <c r="D420" i="12"/>
  <c r="E404" i="12"/>
  <c r="D404" i="12"/>
  <c r="E372" i="12"/>
  <c r="D372" i="12"/>
  <c r="E356" i="12"/>
  <c r="D356" i="12"/>
  <c r="E495" i="12"/>
  <c r="D495" i="12"/>
  <c r="E479" i="12"/>
  <c r="D479" i="12"/>
  <c r="E463" i="12"/>
  <c r="D463" i="12"/>
  <c r="E447" i="12"/>
  <c r="D447" i="12"/>
  <c r="D431" i="12"/>
  <c r="E431" i="12"/>
  <c r="E415" i="12"/>
  <c r="D415" i="12"/>
  <c r="D399" i="12"/>
  <c r="E399" i="12"/>
  <c r="E383" i="12"/>
  <c r="D383" i="12"/>
  <c r="E367" i="12"/>
  <c r="D367" i="12"/>
  <c r="E351" i="12"/>
  <c r="D351" i="12"/>
  <c r="E335" i="12"/>
  <c r="D335" i="12"/>
  <c r="E397" i="12"/>
  <c r="D397" i="12"/>
  <c r="E461" i="12"/>
  <c r="D461" i="12"/>
  <c r="E505" i="12"/>
  <c r="D505" i="12"/>
  <c r="E44" i="12"/>
  <c r="D44" i="12"/>
  <c r="D76" i="12"/>
  <c r="E76" i="12"/>
  <c r="E108" i="12"/>
  <c r="D108" i="12"/>
  <c r="E140" i="12"/>
  <c r="D140" i="12"/>
  <c r="E172" i="12"/>
  <c r="D172" i="12"/>
  <c r="E204" i="12"/>
  <c r="D204" i="12"/>
  <c r="E232" i="12"/>
  <c r="D232" i="12"/>
  <c r="D253" i="12"/>
  <c r="E253" i="12"/>
  <c r="E275" i="12"/>
  <c r="D275" i="12"/>
  <c r="E296" i="12"/>
  <c r="D296" i="12"/>
  <c r="E313" i="12"/>
  <c r="D313" i="12"/>
  <c r="E329" i="12"/>
  <c r="D329" i="12"/>
  <c r="D474" i="12"/>
  <c r="E474" i="12"/>
  <c r="E53" i="12"/>
  <c r="D53" i="12"/>
  <c r="E157" i="12"/>
  <c r="D157" i="12"/>
  <c r="D326" i="12"/>
  <c r="E326" i="12"/>
  <c r="E357" i="12"/>
  <c r="D357" i="12"/>
  <c r="D421" i="12"/>
  <c r="E421" i="12"/>
  <c r="D478" i="12"/>
  <c r="E478" i="12"/>
  <c r="E517" i="12"/>
  <c r="D517" i="12"/>
  <c r="E24" i="12"/>
  <c r="D24" i="12"/>
  <c r="D88" i="12"/>
  <c r="E88" i="12"/>
  <c r="E152" i="12"/>
  <c r="D152" i="12"/>
  <c r="D216" i="12"/>
  <c r="E216" i="12"/>
  <c r="E261" i="12"/>
  <c r="D261" i="12"/>
  <c r="E303" i="12"/>
  <c r="D303" i="12"/>
  <c r="E319" i="12"/>
  <c r="D319" i="12"/>
  <c r="E161" i="12"/>
  <c r="D161" i="12"/>
  <c r="E225" i="12"/>
  <c r="D225" i="12"/>
  <c r="E304" i="12"/>
  <c r="D304" i="12"/>
  <c r="D506" i="12"/>
  <c r="E506" i="12"/>
  <c r="E149" i="12"/>
  <c r="D149" i="12"/>
  <c r="E292" i="12"/>
  <c r="D292" i="12"/>
  <c r="D406" i="12"/>
  <c r="E406" i="12"/>
  <c r="D17" i="12"/>
  <c r="E81" i="12"/>
  <c r="D81" i="12"/>
  <c r="D300" i="12"/>
  <c r="E300" i="12"/>
  <c r="E373" i="12"/>
  <c r="D373" i="12"/>
  <c r="E437" i="12"/>
  <c r="D437" i="12"/>
  <c r="E489" i="12"/>
  <c r="D489" i="12"/>
  <c r="E525" i="12"/>
  <c r="D525" i="12"/>
  <c r="D32" i="12"/>
  <c r="E32" i="12"/>
  <c r="E64" i="12"/>
  <c r="D64" i="12"/>
  <c r="E96" i="12"/>
  <c r="D96" i="12"/>
  <c r="E128" i="12"/>
  <c r="D128" i="12"/>
  <c r="E160" i="12"/>
  <c r="D160" i="12"/>
  <c r="E192" i="12"/>
  <c r="D192" i="12"/>
  <c r="E224" i="12"/>
  <c r="D224" i="12"/>
  <c r="E245" i="12"/>
  <c r="D245" i="12"/>
  <c r="E267" i="12"/>
  <c r="D267" i="12"/>
  <c r="E288" i="12"/>
  <c r="D288" i="12"/>
  <c r="E307" i="12"/>
  <c r="D307" i="12"/>
  <c r="E323" i="12"/>
  <c r="D323" i="12"/>
  <c r="E113" i="12"/>
  <c r="D113" i="12"/>
  <c r="E177" i="12"/>
  <c r="D177" i="12"/>
  <c r="E236" i="12"/>
  <c r="D236" i="12"/>
  <c r="E279" i="12"/>
  <c r="D279" i="12"/>
  <c r="E312" i="12"/>
  <c r="D312" i="12"/>
  <c r="D366" i="12"/>
  <c r="E366" i="12"/>
  <c r="E93" i="12"/>
  <c r="D93" i="12"/>
  <c r="E173" i="12"/>
  <c r="D173" i="12"/>
  <c r="E244" i="12"/>
  <c r="D244" i="12"/>
  <c r="E306" i="12"/>
  <c r="D306" i="12"/>
  <c r="E358" i="12"/>
  <c r="D358" i="12"/>
  <c r="D422" i="12"/>
  <c r="E422" i="12"/>
  <c r="E480" i="12"/>
  <c r="D480" i="12"/>
  <c r="E518" i="12"/>
  <c r="D518" i="12"/>
  <c r="E25" i="12"/>
  <c r="D25" i="12"/>
  <c r="E57" i="12"/>
  <c r="D57" i="12"/>
  <c r="E97" i="12"/>
  <c r="D97" i="12"/>
  <c r="E153" i="12"/>
  <c r="D153" i="12"/>
  <c r="E217" i="12"/>
  <c r="D217" i="12"/>
  <c r="E263" i="12"/>
  <c r="D263" i="12"/>
  <c r="E308" i="12"/>
  <c r="D308" i="12"/>
  <c r="D350" i="12"/>
  <c r="E350" i="12"/>
  <c r="E514" i="12"/>
  <c r="D514" i="12"/>
  <c r="E85" i="12"/>
  <c r="D85" i="12"/>
  <c r="D197" i="12"/>
  <c r="E197" i="12"/>
  <c r="E260" i="12"/>
  <c r="D260" i="12"/>
  <c r="E310" i="12"/>
  <c r="D310" i="12"/>
  <c r="E215" i="12"/>
  <c r="D215" i="12"/>
  <c r="E199" i="12"/>
  <c r="D199" i="12"/>
  <c r="E183" i="12"/>
  <c r="D183" i="12"/>
  <c r="E167" i="12"/>
  <c r="D167" i="12"/>
  <c r="E151" i="12"/>
  <c r="D151" i="12"/>
  <c r="E135" i="12"/>
  <c r="D135" i="12"/>
  <c r="E119" i="12"/>
  <c r="D119" i="12"/>
  <c r="E103" i="12"/>
  <c r="D103" i="12"/>
  <c r="E87" i="12"/>
  <c r="D87" i="12"/>
  <c r="E71" i="12"/>
  <c r="D71" i="12"/>
  <c r="E55" i="12"/>
  <c r="D55" i="12"/>
  <c r="E39" i="12"/>
  <c r="D39" i="12"/>
  <c r="E23" i="12"/>
  <c r="D23" i="12"/>
  <c r="E516" i="12"/>
  <c r="D516" i="12"/>
  <c r="D498" i="12"/>
  <c r="E498" i="12"/>
  <c r="D477" i="12"/>
  <c r="E477" i="12"/>
  <c r="D450" i="12"/>
  <c r="E450" i="12"/>
  <c r="D418" i="12"/>
  <c r="E418" i="12"/>
  <c r="E354" i="12"/>
  <c r="D354" i="12"/>
  <c r="D294" i="12"/>
  <c r="E294" i="12"/>
  <c r="D278" i="12"/>
  <c r="E278" i="12"/>
  <c r="D262" i="12"/>
  <c r="E262" i="12"/>
  <c r="E246" i="12"/>
  <c r="D246" i="12"/>
  <c r="D230" i="12"/>
  <c r="E230" i="12"/>
  <c r="E214" i="12"/>
  <c r="D214" i="12"/>
  <c r="E198" i="12"/>
  <c r="D198" i="12"/>
  <c r="E182" i="12"/>
  <c r="D182" i="12"/>
  <c r="D166" i="12"/>
  <c r="E166" i="12"/>
  <c r="E150" i="12"/>
  <c r="D150" i="12"/>
  <c r="D134" i="12"/>
  <c r="E134" i="12"/>
  <c r="D118" i="12"/>
  <c r="E118" i="12"/>
  <c r="E102" i="12"/>
  <c r="D102" i="12"/>
  <c r="D86" i="12"/>
  <c r="E86" i="12"/>
  <c r="D70" i="12"/>
  <c r="E70" i="12"/>
  <c r="E54" i="12"/>
  <c r="D54" i="12"/>
  <c r="D38" i="12"/>
  <c r="E38" i="12"/>
  <c r="D22" i="12"/>
  <c r="E22" i="12"/>
  <c r="E515" i="12"/>
  <c r="D515" i="12"/>
  <c r="D497" i="12"/>
  <c r="E497" i="12"/>
  <c r="E476" i="12"/>
  <c r="D476" i="12"/>
  <c r="E449" i="12"/>
  <c r="D449" i="12"/>
  <c r="E417" i="12"/>
  <c r="D417" i="12"/>
  <c r="E385" i="12"/>
  <c r="D385" i="12"/>
  <c r="E353" i="12"/>
  <c r="D353" i="12"/>
  <c r="E460" i="12"/>
  <c r="D460" i="12"/>
  <c r="E444" i="12"/>
  <c r="D444" i="12"/>
  <c r="E428" i="12"/>
  <c r="D428" i="12"/>
  <c r="E412" i="12"/>
  <c r="D412" i="12"/>
  <c r="E396" i="12"/>
  <c r="D396" i="12"/>
  <c r="E380" i="12"/>
  <c r="D380" i="12"/>
  <c r="D364" i="12"/>
  <c r="E364" i="12"/>
  <c r="E348" i="12"/>
  <c r="D348" i="12"/>
  <c r="E503" i="12"/>
  <c r="D503" i="12"/>
  <c r="E487" i="12"/>
  <c r="D487" i="12"/>
  <c r="E471" i="12"/>
  <c r="D471" i="12"/>
  <c r="E455" i="12"/>
  <c r="D455" i="12"/>
  <c r="E439" i="12"/>
  <c r="D439" i="12"/>
  <c r="E423" i="12"/>
  <c r="D423" i="12"/>
  <c r="E407" i="12"/>
  <c r="D407" i="12"/>
  <c r="E391" i="12"/>
  <c r="D391" i="12"/>
  <c r="E375" i="12"/>
  <c r="D375" i="12"/>
  <c r="D359" i="12"/>
  <c r="E359" i="12"/>
  <c r="E343" i="12"/>
  <c r="D343" i="12"/>
  <c r="D365" i="12"/>
  <c r="E365" i="12"/>
  <c r="E429" i="12"/>
  <c r="D429" i="12"/>
  <c r="E484" i="12"/>
  <c r="D484" i="12"/>
  <c r="E521" i="12"/>
  <c r="D521" i="12"/>
  <c r="E28" i="12"/>
  <c r="D28" i="12"/>
  <c r="D60" i="12"/>
  <c r="E60" i="12"/>
  <c r="E92" i="12"/>
  <c r="D92" i="12"/>
  <c r="E124" i="12"/>
  <c r="D124" i="12"/>
  <c r="E156" i="12"/>
  <c r="D156" i="12"/>
  <c r="D188" i="12"/>
  <c r="E188" i="12"/>
  <c r="E220" i="12"/>
  <c r="D220" i="12"/>
  <c r="E243" i="12"/>
  <c r="D243" i="12"/>
  <c r="E264" i="12"/>
  <c r="D264" i="12"/>
  <c r="E285" i="12"/>
  <c r="D285" i="12"/>
  <c r="E305" i="12"/>
  <c r="D305" i="12"/>
  <c r="D321" i="12"/>
  <c r="E321" i="12"/>
  <c r="D382" i="12"/>
  <c r="E382" i="12"/>
  <c r="E522" i="12"/>
  <c r="D522" i="12"/>
  <c r="E109" i="12"/>
  <c r="D109" i="12"/>
  <c r="E213" i="12"/>
  <c r="D213" i="12"/>
  <c r="E297" i="12"/>
  <c r="D297" i="12"/>
  <c r="E333" i="12"/>
  <c r="Z6" i="12"/>
  <c r="W333" i="12" s="1"/>
  <c r="J47" i="12" l="1"/>
  <c r="J48" i="12"/>
  <c r="J26" i="12"/>
  <c r="J49" i="12"/>
  <c r="J27" i="12"/>
  <c r="J17" i="12"/>
  <c r="J42" i="12"/>
  <c r="J41" i="12"/>
  <c r="J35" i="12"/>
  <c r="J19" i="12"/>
  <c r="J22" i="12"/>
  <c r="J40" i="12"/>
  <c r="J46" i="12"/>
  <c r="J45" i="12"/>
  <c r="J29" i="12"/>
  <c r="J44" i="12"/>
  <c r="J24" i="12"/>
  <c r="J51" i="12"/>
  <c r="J14" i="12"/>
  <c r="J12" i="12"/>
  <c r="J37" i="12"/>
  <c r="W335" i="12"/>
  <c r="W339" i="12"/>
  <c r="W343" i="12"/>
  <c r="AK37" i="12" s="1"/>
  <c r="W347" i="12"/>
  <c r="W351" i="12"/>
  <c r="W355" i="12"/>
  <c r="AK38" i="12" s="1"/>
  <c r="W359" i="12"/>
  <c r="W363" i="12"/>
  <c r="W367" i="12"/>
  <c r="AK39" i="12" s="1"/>
  <c r="W371" i="12"/>
  <c r="W375" i="12"/>
  <c r="W379" i="12"/>
  <c r="AK40" i="12" s="1"/>
  <c r="W383" i="12"/>
  <c r="W387" i="12"/>
  <c r="W391" i="12"/>
  <c r="AK41" i="12" s="1"/>
  <c r="W395" i="12"/>
  <c r="W399" i="12"/>
  <c r="W403" i="12"/>
  <c r="AK42" i="12" s="1"/>
  <c r="W407" i="12"/>
  <c r="W411" i="12"/>
  <c r="W415" i="12"/>
  <c r="AK43" i="12" s="1"/>
  <c r="W419" i="12"/>
  <c r="W423" i="12"/>
  <c r="W427" i="12"/>
  <c r="AK44" i="12" s="1"/>
  <c r="W431" i="12"/>
  <c r="W435" i="12"/>
  <c r="W439" i="12"/>
  <c r="AK45" i="12" s="1"/>
  <c r="W443" i="12"/>
  <c r="W447" i="12"/>
  <c r="W451" i="12"/>
  <c r="AK46" i="12" s="1"/>
  <c r="W455" i="12"/>
  <c r="W459" i="12"/>
  <c r="W463" i="12"/>
  <c r="AK47" i="12" s="1"/>
  <c r="W467" i="12"/>
  <c r="W471" i="12"/>
  <c r="W475" i="12"/>
  <c r="AK48" i="12" s="1"/>
  <c r="W479" i="12"/>
  <c r="W483" i="12"/>
  <c r="W487" i="12"/>
  <c r="AK49" i="12" s="1"/>
  <c r="W491" i="12"/>
  <c r="W495" i="12"/>
  <c r="W499" i="12"/>
  <c r="AK50" i="12" s="1"/>
  <c r="W503" i="12"/>
  <c r="W507" i="12"/>
  <c r="W511" i="12"/>
  <c r="AK51" i="12" s="1"/>
  <c r="W515" i="12"/>
  <c r="W519" i="12"/>
  <c r="W523" i="12"/>
  <c r="AK52" i="12" s="1"/>
  <c r="W527" i="12"/>
  <c r="N541" i="12" s="1"/>
  <c r="W531" i="12"/>
  <c r="C531" i="12" s="1"/>
  <c r="W535" i="12"/>
  <c r="W539" i="12"/>
  <c r="C539" i="12" s="1"/>
  <c r="W543" i="12"/>
  <c r="C543" i="12" s="1"/>
  <c r="W547" i="12"/>
  <c r="W551" i="12"/>
  <c r="C551" i="12" s="1"/>
  <c r="W555" i="12"/>
  <c r="C555" i="12" s="1"/>
  <c r="W559" i="12"/>
  <c r="W563" i="12"/>
  <c r="C563" i="12" s="1"/>
  <c r="W567" i="12"/>
  <c r="C567" i="12" s="1"/>
  <c r="W571" i="12"/>
  <c r="W575" i="12"/>
  <c r="C575" i="12" s="1"/>
  <c r="W579" i="12"/>
  <c r="C579" i="12" s="1"/>
  <c r="W583" i="12"/>
  <c r="W587" i="12"/>
  <c r="C587" i="12" s="1"/>
  <c r="W591" i="12"/>
  <c r="C591" i="12" s="1"/>
  <c r="W595" i="12"/>
  <c r="W599" i="12"/>
  <c r="C599" i="12" s="1"/>
  <c r="W603" i="12"/>
  <c r="C603" i="12" s="1"/>
  <c r="W607" i="12"/>
  <c r="W611" i="12"/>
  <c r="C611" i="12" s="1"/>
  <c r="W615" i="12"/>
  <c r="C615" i="12" s="1"/>
  <c r="W619" i="12"/>
  <c r="W623" i="12"/>
  <c r="C623" i="12" s="1"/>
  <c r="W627" i="12"/>
  <c r="C627" i="12" s="1"/>
  <c r="W631" i="12"/>
  <c r="W635" i="12"/>
  <c r="C635" i="12" s="1"/>
  <c r="W639" i="12"/>
  <c r="C639" i="12" s="1"/>
  <c r="W643" i="12"/>
  <c r="W647" i="12"/>
  <c r="C647" i="12" s="1"/>
  <c r="W651" i="12"/>
  <c r="C651" i="12" s="1"/>
  <c r="W655" i="12"/>
  <c r="W659" i="12"/>
  <c r="C659" i="12" s="1"/>
  <c r="W663" i="12"/>
  <c r="C663" i="12" s="1"/>
  <c r="W667" i="12"/>
  <c r="W671" i="12"/>
  <c r="C671" i="12" s="1"/>
  <c r="W675" i="12"/>
  <c r="C675" i="12" s="1"/>
  <c r="W679" i="12"/>
  <c r="W683" i="12"/>
  <c r="C683" i="12" s="1"/>
  <c r="W687" i="12"/>
  <c r="C687" i="12" s="1"/>
  <c r="W691" i="12"/>
  <c r="W695" i="12"/>
  <c r="C695" i="12" s="1"/>
  <c r="W699" i="12"/>
  <c r="C699" i="12" s="1"/>
  <c r="W703" i="12"/>
  <c r="W707" i="12"/>
  <c r="C707" i="12" s="1"/>
  <c r="W711" i="12"/>
  <c r="C711" i="12" s="1"/>
  <c r="W715" i="12"/>
  <c r="W719" i="12"/>
  <c r="C719" i="12" s="1"/>
  <c r="W723" i="12"/>
  <c r="C723" i="12" s="1"/>
  <c r="W727" i="12"/>
  <c r="W731" i="12"/>
  <c r="C731" i="12" s="1"/>
  <c r="W735" i="12"/>
  <c r="C735" i="12" s="1"/>
  <c r="W739" i="12"/>
  <c r="W743" i="12"/>
  <c r="C743" i="12" s="1"/>
  <c r="W747" i="12"/>
  <c r="C747" i="12" s="1"/>
  <c r="W751" i="12"/>
  <c r="W755" i="12"/>
  <c r="C755" i="12" s="1"/>
  <c r="W759" i="12"/>
  <c r="C759" i="12" s="1"/>
  <c r="W763" i="12"/>
  <c r="W767" i="12"/>
  <c r="C767" i="12" s="1"/>
  <c r="W771" i="12"/>
  <c r="C771" i="12" s="1"/>
  <c r="W775" i="12"/>
  <c r="W336" i="12"/>
  <c r="W340" i="12"/>
  <c r="W344" i="12"/>
  <c r="W348" i="12"/>
  <c r="W352" i="12"/>
  <c r="W356" i="12"/>
  <c r="W360" i="12"/>
  <c r="W364" i="12"/>
  <c r="W368" i="12"/>
  <c r="W372" i="12"/>
  <c r="W376" i="12"/>
  <c r="W380" i="12"/>
  <c r="W384" i="12"/>
  <c r="W388" i="12"/>
  <c r="W392" i="12"/>
  <c r="W396" i="12"/>
  <c r="W400" i="12"/>
  <c r="W404" i="12"/>
  <c r="W408" i="12"/>
  <c r="W412" i="12"/>
  <c r="W416" i="12"/>
  <c r="W420" i="12"/>
  <c r="W424" i="12"/>
  <c r="W428" i="12"/>
  <c r="W432" i="12"/>
  <c r="W436" i="12"/>
  <c r="W440" i="12"/>
  <c r="W444" i="12"/>
  <c r="W448" i="12"/>
  <c r="W452" i="12"/>
  <c r="W456" i="12"/>
  <c r="W460" i="12"/>
  <c r="W464" i="12"/>
  <c r="W468" i="12"/>
  <c r="W472" i="12"/>
  <c r="W476" i="12"/>
  <c r="W480" i="12"/>
  <c r="W484" i="12"/>
  <c r="W488" i="12"/>
  <c r="W492" i="12"/>
  <c r="W496" i="12"/>
  <c r="W500" i="12"/>
  <c r="W504" i="12"/>
  <c r="W508" i="12"/>
  <c r="W512" i="12"/>
  <c r="W516" i="12"/>
  <c r="W520" i="12"/>
  <c r="W524" i="12"/>
  <c r="N538" i="12" s="1"/>
  <c r="W528" i="12"/>
  <c r="C528" i="12" s="1"/>
  <c r="W532" i="12"/>
  <c r="C532" i="12" s="1"/>
  <c r="W536" i="12"/>
  <c r="C536" i="12" s="1"/>
  <c r="W540" i="12"/>
  <c r="C540" i="12" s="1"/>
  <c r="W544" i="12"/>
  <c r="C544" i="12" s="1"/>
  <c r="W548" i="12"/>
  <c r="C548" i="12" s="1"/>
  <c r="W552" i="12"/>
  <c r="C552" i="12" s="1"/>
  <c r="W556" i="12"/>
  <c r="C556" i="12" s="1"/>
  <c r="W560" i="12"/>
  <c r="C560" i="12" s="1"/>
  <c r="W564" i="12"/>
  <c r="C564" i="12" s="1"/>
  <c r="W568" i="12"/>
  <c r="C568" i="12" s="1"/>
  <c r="W572" i="12"/>
  <c r="C572" i="12" s="1"/>
  <c r="W576" i="12"/>
  <c r="C576" i="12" s="1"/>
  <c r="W580" i="12"/>
  <c r="C580" i="12" s="1"/>
  <c r="W584" i="12"/>
  <c r="C584" i="12" s="1"/>
  <c r="W588" i="12"/>
  <c r="C588" i="12" s="1"/>
  <c r="W592" i="12"/>
  <c r="C592" i="12" s="1"/>
  <c r="W596" i="12"/>
  <c r="C596" i="12" s="1"/>
  <c r="W600" i="12"/>
  <c r="C600" i="12" s="1"/>
  <c r="W604" i="12"/>
  <c r="C604" i="12" s="1"/>
  <c r="W608" i="12"/>
  <c r="C608" i="12" s="1"/>
  <c r="W612" i="12"/>
  <c r="C612" i="12" s="1"/>
  <c r="W616" i="12"/>
  <c r="C616" i="12" s="1"/>
  <c r="W620" i="12"/>
  <c r="W624" i="12"/>
  <c r="C624" i="12" s="1"/>
  <c r="W628" i="12"/>
  <c r="C628" i="12" s="1"/>
  <c r="W632" i="12"/>
  <c r="C632" i="12" s="1"/>
  <c r="W636" i="12"/>
  <c r="C636" i="12" s="1"/>
  <c r="W640" i="12"/>
  <c r="C640" i="12" s="1"/>
  <c r="W644" i="12"/>
  <c r="C644" i="12" s="1"/>
  <c r="W648" i="12"/>
  <c r="C648" i="12" s="1"/>
  <c r="W652" i="12"/>
  <c r="C652" i="12" s="1"/>
  <c r="W656" i="12"/>
  <c r="C656" i="12" s="1"/>
  <c r="W660" i="12"/>
  <c r="C660" i="12" s="1"/>
  <c r="W664" i="12"/>
  <c r="C664" i="12" s="1"/>
  <c r="W668" i="12"/>
  <c r="C668" i="12" s="1"/>
  <c r="W672" i="12"/>
  <c r="C672" i="12" s="1"/>
  <c r="W676" i="12"/>
  <c r="C676" i="12" s="1"/>
  <c r="W680" i="12"/>
  <c r="C680" i="12" s="1"/>
  <c r="W684" i="12"/>
  <c r="C684" i="12" s="1"/>
  <c r="W688" i="12"/>
  <c r="C688" i="12" s="1"/>
  <c r="W692" i="12"/>
  <c r="C692" i="12" s="1"/>
  <c r="W696" i="12"/>
  <c r="C696" i="12" s="1"/>
  <c r="W700" i="12"/>
  <c r="C700" i="12" s="1"/>
  <c r="W704" i="12"/>
  <c r="C704" i="12" s="1"/>
  <c r="W708" i="12"/>
  <c r="C708" i="12" s="1"/>
  <c r="W712" i="12"/>
  <c r="C712" i="12" s="1"/>
  <c r="W716" i="12"/>
  <c r="C716" i="12" s="1"/>
  <c r="W720" i="12"/>
  <c r="C720" i="12" s="1"/>
  <c r="W724" i="12"/>
  <c r="C724" i="12" s="1"/>
  <c r="W728" i="12"/>
  <c r="C728" i="12" s="1"/>
  <c r="W732" i="12"/>
  <c r="C732" i="12" s="1"/>
  <c r="W736" i="12"/>
  <c r="C736" i="12" s="1"/>
  <c r="W740" i="12"/>
  <c r="C740" i="12" s="1"/>
  <c r="W744" i="12"/>
  <c r="C744" i="12" s="1"/>
  <c r="W748" i="12"/>
  <c r="C748" i="12" s="1"/>
  <c r="W752" i="12"/>
  <c r="C752" i="12" s="1"/>
  <c r="W756" i="12"/>
  <c r="C756" i="12" s="1"/>
  <c r="W760" i="12"/>
  <c r="C760" i="12" s="1"/>
  <c r="W764" i="12"/>
  <c r="C764" i="12" s="1"/>
  <c r="W768" i="12"/>
  <c r="C768" i="12" s="1"/>
  <c r="W772" i="12"/>
  <c r="C772" i="12" s="1"/>
  <c r="W776" i="12"/>
  <c r="C776" i="12" s="1"/>
  <c r="W780" i="12"/>
  <c r="C780" i="12" s="1"/>
  <c r="W784" i="12"/>
  <c r="C784" i="12" s="1"/>
  <c r="W788" i="12"/>
  <c r="C788" i="12" s="1"/>
  <c r="W792" i="12"/>
  <c r="C792" i="12" s="1"/>
  <c r="W796" i="12"/>
  <c r="C796" i="12" s="1"/>
  <c r="W800" i="12"/>
  <c r="C800" i="12" s="1"/>
  <c r="W804" i="12"/>
  <c r="C804" i="12" s="1"/>
  <c r="W808" i="12"/>
  <c r="C808" i="12" s="1"/>
  <c r="W812" i="12"/>
  <c r="C812" i="12" s="1"/>
  <c r="W816" i="12"/>
  <c r="C816" i="12" s="1"/>
  <c r="W820" i="12"/>
  <c r="C820" i="12" s="1"/>
  <c r="W824" i="12"/>
  <c r="C824" i="12" s="1"/>
  <c r="W828" i="12"/>
  <c r="C828" i="12" s="1"/>
  <c r="W832" i="12"/>
  <c r="C832" i="12" s="1"/>
  <c r="W836" i="12"/>
  <c r="C836" i="12" s="1"/>
  <c r="W840" i="12"/>
  <c r="C840" i="12" s="1"/>
  <c r="W844" i="12"/>
  <c r="C844" i="12" s="1"/>
  <c r="W848" i="12"/>
  <c r="C848" i="12" s="1"/>
  <c r="W852" i="12"/>
  <c r="C852" i="12" s="1"/>
  <c r="W856" i="12"/>
  <c r="C856" i="12" s="1"/>
  <c r="W860" i="12"/>
  <c r="C860" i="12" s="1"/>
  <c r="W864" i="12"/>
  <c r="C864" i="12" s="1"/>
  <c r="W868" i="12"/>
  <c r="C868" i="12" s="1"/>
  <c r="W872" i="12"/>
  <c r="C872" i="12" s="1"/>
  <c r="W876" i="12"/>
  <c r="C876" i="12" s="1"/>
  <c r="W880" i="12"/>
  <c r="C880" i="12" s="1"/>
  <c r="W884" i="12"/>
  <c r="C884" i="12" s="1"/>
  <c r="W888" i="12"/>
  <c r="C888" i="12" s="1"/>
  <c r="W892" i="12"/>
  <c r="C892" i="12" s="1"/>
  <c r="W896" i="12"/>
  <c r="C896" i="12" s="1"/>
  <c r="W900" i="12"/>
  <c r="C900" i="12" s="1"/>
  <c r="W904" i="12"/>
  <c r="C904" i="12" s="1"/>
  <c r="W908" i="12"/>
  <c r="C908" i="12" s="1"/>
  <c r="W912" i="12"/>
  <c r="C912" i="12" s="1"/>
  <c r="W916" i="12"/>
  <c r="C916" i="12" s="1"/>
  <c r="W920" i="12"/>
  <c r="C920" i="12" s="1"/>
  <c r="W924" i="12"/>
  <c r="C924" i="12" s="1"/>
  <c r="W928" i="12"/>
  <c r="C928" i="12" s="1"/>
  <c r="W932" i="12"/>
  <c r="C932" i="12" s="1"/>
  <c r="W936" i="12"/>
  <c r="C936" i="12" s="1"/>
  <c r="W940" i="12"/>
  <c r="C940" i="12" s="1"/>
  <c r="W944" i="12"/>
  <c r="C944" i="12" s="1"/>
  <c r="W948" i="12"/>
  <c r="C948" i="12" s="1"/>
  <c r="W952" i="12"/>
  <c r="C952" i="12" s="1"/>
  <c r="W956" i="12"/>
  <c r="C956" i="12" s="1"/>
  <c r="W960" i="12"/>
  <c r="C960" i="12" s="1"/>
  <c r="W964" i="12"/>
  <c r="C964" i="12" s="1"/>
  <c r="W968" i="12"/>
  <c r="C968" i="12" s="1"/>
  <c r="W972" i="12"/>
  <c r="C972" i="12" s="1"/>
  <c r="W976" i="12"/>
  <c r="C976" i="12" s="1"/>
  <c r="W980" i="12"/>
  <c r="C980" i="12" s="1"/>
  <c r="W341" i="12"/>
  <c r="W349" i="12"/>
  <c r="W357" i="12"/>
  <c r="W365" i="12"/>
  <c r="W373" i="12"/>
  <c r="W381" i="12"/>
  <c r="W389" i="12"/>
  <c r="W397" i="12"/>
  <c r="W405" i="12"/>
  <c r="W413" i="12"/>
  <c r="W421" i="12"/>
  <c r="W429" i="12"/>
  <c r="W437" i="12"/>
  <c r="W445" i="12"/>
  <c r="W453" i="12"/>
  <c r="W461" i="12"/>
  <c r="W469" i="12"/>
  <c r="W477" i="12"/>
  <c r="W485" i="12"/>
  <c r="W493" i="12"/>
  <c r="W501" i="12"/>
  <c r="W509" i="12"/>
  <c r="W517" i="12"/>
  <c r="W525" i="12"/>
  <c r="N539" i="12" s="1"/>
  <c r="W533" i="12"/>
  <c r="C533" i="12" s="1"/>
  <c r="W541" i="12"/>
  <c r="C541" i="12" s="1"/>
  <c r="W549" i="12"/>
  <c r="C549" i="12" s="1"/>
  <c r="W557" i="12"/>
  <c r="C557" i="12" s="1"/>
  <c r="W565" i="12"/>
  <c r="C565" i="12" s="1"/>
  <c r="W573" i="12"/>
  <c r="C573" i="12" s="1"/>
  <c r="W581" i="12"/>
  <c r="C581" i="12" s="1"/>
  <c r="W589" i="12"/>
  <c r="C589" i="12" s="1"/>
  <c r="W597" i="12"/>
  <c r="C597" i="12" s="1"/>
  <c r="W605" i="12"/>
  <c r="C605" i="12" s="1"/>
  <c r="W613" i="12"/>
  <c r="C613" i="12" s="1"/>
  <c r="W621" i="12"/>
  <c r="C621" i="12" s="1"/>
  <c r="W629" i="12"/>
  <c r="C629" i="12" s="1"/>
  <c r="W637" i="12"/>
  <c r="C637" i="12" s="1"/>
  <c r="W645" i="12"/>
  <c r="C645" i="12" s="1"/>
  <c r="W653" i="12"/>
  <c r="C653" i="12" s="1"/>
  <c r="W661" i="12"/>
  <c r="C661" i="12" s="1"/>
  <c r="W669" i="12"/>
  <c r="C669" i="12" s="1"/>
  <c r="W677" i="12"/>
  <c r="C677" i="12" s="1"/>
  <c r="W685" i="12"/>
  <c r="C685" i="12" s="1"/>
  <c r="W693" i="12"/>
  <c r="C693" i="12" s="1"/>
  <c r="W701" i="12"/>
  <c r="C701" i="12" s="1"/>
  <c r="W709" i="12"/>
  <c r="C709" i="12" s="1"/>
  <c r="W717" i="12"/>
  <c r="C717" i="12" s="1"/>
  <c r="W725" i="12"/>
  <c r="C725" i="12" s="1"/>
  <c r="W733" i="12"/>
  <c r="C733" i="12" s="1"/>
  <c r="W741" i="12"/>
  <c r="C741" i="12" s="1"/>
  <c r="W749" i="12"/>
  <c r="C749" i="12" s="1"/>
  <c r="W757" i="12"/>
  <c r="C757" i="12" s="1"/>
  <c r="W765" i="12"/>
  <c r="C765" i="12" s="1"/>
  <c r="W773" i="12"/>
  <c r="C773" i="12" s="1"/>
  <c r="W779" i="12"/>
  <c r="C779" i="12" s="1"/>
  <c r="W785" i="12"/>
  <c r="C785" i="12" s="1"/>
  <c r="W790" i="12"/>
  <c r="C790" i="12" s="1"/>
  <c r="W795" i="12"/>
  <c r="C795" i="12" s="1"/>
  <c r="W801" i="12"/>
  <c r="C801" i="12" s="1"/>
  <c r="W806" i="12"/>
  <c r="C806" i="12" s="1"/>
  <c r="W811" i="12"/>
  <c r="W817" i="12"/>
  <c r="C817" i="12" s="1"/>
  <c r="W822" i="12"/>
  <c r="C822" i="12" s="1"/>
  <c r="W827" i="12"/>
  <c r="C827" i="12" s="1"/>
  <c r="W833" i="12"/>
  <c r="C833" i="12" s="1"/>
  <c r="W838" i="12"/>
  <c r="C838" i="12" s="1"/>
  <c r="W843" i="12"/>
  <c r="C843" i="12" s="1"/>
  <c r="W849" i="12"/>
  <c r="C849" i="12" s="1"/>
  <c r="W854" i="12"/>
  <c r="C854" i="12" s="1"/>
  <c r="W859" i="12"/>
  <c r="W865" i="12"/>
  <c r="C865" i="12" s="1"/>
  <c r="W870" i="12"/>
  <c r="C870" i="12" s="1"/>
  <c r="W875" i="12"/>
  <c r="C875" i="12" s="1"/>
  <c r="W881" i="12"/>
  <c r="C881" i="12" s="1"/>
  <c r="W886" i="12"/>
  <c r="C886" i="12" s="1"/>
  <c r="W891" i="12"/>
  <c r="C891" i="12" s="1"/>
  <c r="W897" i="12"/>
  <c r="C897" i="12" s="1"/>
  <c r="W902" i="12"/>
  <c r="C902" i="12" s="1"/>
  <c r="W907" i="12"/>
  <c r="W913" i="12"/>
  <c r="C913" i="12" s="1"/>
  <c r="W918" i="12"/>
  <c r="C918" i="12" s="1"/>
  <c r="W923" i="12"/>
  <c r="C923" i="12" s="1"/>
  <c r="W929" i="12"/>
  <c r="C929" i="12" s="1"/>
  <c r="W934" i="12"/>
  <c r="C934" i="12" s="1"/>
  <c r="W939" i="12"/>
  <c r="C939" i="12" s="1"/>
  <c r="W945" i="12"/>
  <c r="C945" i="12" s="1"/>
  <c r="W950" i="12"/>
  <c r="C950" i="12" s="1"/>
  <c r="W955" i="12"/>
  <c r="W961" i="12"/>
  <c r="C961" i="12" s="1"/>
  <c r="W966" i="12"/>
  <c r="C966" i="12" s="1"/>
  <c r="W971" i="12"/>
  <c r="C971" i="12" s="1"/>
  <c r="W977" i="12"/>
  <c r="C977" i="12" s="1"/>
  <c r="W982" i="12"/>
  <c r="C982" i="12" s="1"/>
  <c r="W986" i="12"/>
  <c r="C986" i="12" s="1"/>
  <c r="W990" i="12"/>
  <c r="C990" i="12" s="1"/>
  <c r="W994" i="12"/>
  <c r="C994" i="12" s="1"/>
  <c r="W998" i="12"/>
  <c r="C998" i="12" s="1"/>
  <c r="W1002" i="12"/>
  <c r="C1002" i="12" s="1"/>
  <c r="W1006" i="12"/>
  <c r="C1006" i="12" s="1"/>
  <c r="W1010" i="12"/>
  <c r="C1010" i="12" s="1"/>
  <c r="W1014" i="12"/>
  <c r="C1014" i="12" s="1"/>
  <c r="W1018" i="12"/>
  <c r="C1018" i="12" s="1"/>
  <c r="W1022" i="12"/>
  <c r="C1022" i="12" s="1"/>
  <c r="W1026" i="12"/>
  <c r="C1026" i="12" s="1"/>
  <c r="W1030" i="12"/>
  <c r="C1030" i="12" s="1"/>
  <c r="W1034" i="12"/>
  <c r="C1034" i="12" s="1"/>
  <c r="W1038" i="12"/>
  <c r="C1038" i="12" s="1"/>
  <c r="W1042" i="12"/>
  <c r="C1042" i="12" s="1"/>
  <c r="W1046" i="12"/>
  <c r="C1046" i="12" s="1"/>
  <c r="W1050" i="12"/>
  <c r="C1050" i="12" s="1"/>
  <c r="W1054" i="12"/>
  <c r="C1054" i="12" s="1"/>
  <c r="W1058" i="12"/>
  <c r="C1058" i="12" s="1"/>
  <c r="W1062" i="12"/>
  <c r="C1062" i="12" s="1"/>
  <c r="W1066" i="12"/>
  <c r="C1066" i="12" s="1"/>
  <c r="W1070" i="12"/>
  <c r="C1070" i="12" s="1"/>
  <c r="W1074" i="12"/>
  <c r="C1074" i="12" s="1"/>
  <c r="W1078" i="12"/>
  <c r="C1078" i="12" s="1"/>
  <c r="W1082" i="12"/>
  <c r="C1082" i="12" s="1"/>
  <c r="W1086" i="12"/>
  <c r="C1086" i="12" s="1"/>
  <c r="W1090" i="12"/>
  <c r="C1090" i="12" s="1"/>
  <c r="W1094" i="12"/>
  <c r="C1094" i="12" s="1"/>
  <c r="W1098" i="12"/>
  <c r="C1098" i="12" s="1"/>
  <c r="W1102" i="12"/>
  <c r="C1102" i="12" s="1"/>
  <c r="W1106" i="12"/>
  <c r="C1106" i="12" s="1"/>
  <c r="W1110" i="12"/>
  <c r="C1110" i="12" s="1"/>
  <c r="W1114" i="12"/>
  <c r="C1114" i="12" s="1"/>
  <c r="W1118" i="12"/>
  <c r="C1118" i="12" s="1"/>
  <c r="W1122" i="12"/>
  <c r="C1122" i="12" s="1"/>
  <c r="W1126" i="12"/>
  <c r="C1126" i="12" s="1"/>
  <c r="W1130" i="12"/>
  <c r="C1130" i="12" s="1"/>
  <c r="W1134" i="12"/>
  <c r="C1134" i="12" s="1"/>
  <c r="W1138" i="12"/>
  <c r="C1138" i="12" s="1"/>
  <c r="W1142" i="12"/>
  <c r="C1142" i="12" s="1"/>
  <c r="W1146" i="12"/>
  <c r="C1146" i="12" s="1"/>
  <c r="W1150" i="12"/>
  <c r="C1150" i="12" s="1"/>
  <c r="W1154" i="12"/>
  <c r="C1154" i="12" s="1"/>
  <c r="W1158" i="12"/>
  <c r="C1158" i="12" s="1"/>
  <c r="W1162" i="12"/>
  <c r="C1162" i="12" s="1"/>
  <c r="W1166" i="12"/>
  <c r="C1166" i="12" s="1"/>
  <c r="W1170" i="12"/>
  <c r="C1170" i="12" s="1"/>
  <c r="W1174" i="12"/>
  <c r="C1174" i="12" s="1"/>
  <c r="W1178" i="12"/>
  <c r="C1178" i="12" s="1"/>
  <c r="W1182" i="12"/>
  <c r="C1182" i="12" s="1"/>
  <c r="W1186" i="12"/>
  <c r="C1186" i="12" s="1"/>
  <c r="W1190" i="12"/>
  <c r="C1190" i="12" s="1"/>
  <c r="W1194" i="12"/>
  <c r="C1194" i="12" s="1"/>
  <c r="W1198" i="12"/>
  <c r="C1198" i="12" s="1"/>
  <c r="W1202" i="12"/>
  <c r="C1202" i="12" s="1"/>
  <c r="W1206" i="12"/>
  <c r="C1206" i="12" s="1"/>
  <c r="W1210" i="12"/>
  <c r="C1210" i="12" s="1"/>
  <c r="W1214" i="12"/>
  <c r="C1214" i="12" s="1"/>
  <c r="W1218" i="12"/>
  <c r="C1218" i="12" s="1"/>
  <c r="W1222" i="12"/>
  <c r="C1222" i="12" s="1"/>
  <c r="W1226" i="12"/>
  <c r="C1226" i="12" s="1"/>
  <c r="W1230" i="12"/>
  <c r="C1230" i="12" s="1"/>
  <c r="W1234" i="12"/>
  <c r="C1234" i="12" s="1"/>
  <c r="W1238" i="12"/>
  <c r="C1238" i="12" s="1"/>
  <c r="W1242" i="12"/>
  <c r="C1242" i="12" s="1"/>
  <c r="W1246" i="12"/>
  <c r="C1246" i="12" s="1"/>
  <c r="W1250" i="12"/>
  <c r="C1250" i="12" s="1"/>
  <c r="W1254" i="12"/>
  <c r="C1254" i="12" s="1"/>
  <c r="W1258" i="12"/>
  <c r="C1258" i="12" s="1"/>
  <c r="W1262" i="12"/>
  <c r="C1262" i="12" s="1"/>
  <c r="W1266" i="12"/>
  <c r="C1266" i="12" s="1"/>
  <c r="W1270" i="12"/>
  <c r="C1270" i="12" s="1"/>
  <c r="W1274" i="12"/>
  <c r="C1274" i="12" s="1"/>
  <c r="W1278" i="12"/>
  <c r="C1278" i="12" s="1"/>
  <c r="W1282" i="12"/>
  <c r="C1282" i="12" s="1"/>
  <c r="W1286" i="12"/>
  <c r="C1286" i="12" s="1"/>
  <c r="W1290" i="12"/>
  <c r="C1290" i="12" s="1"/>
  <c r="W1294" i="12"/>
  <c r="C1294" i="12" s="1"/>
  <c r="W1298" i="12"/>
  <c r="C1298" i="12" s="1"/>
  <c r="W1302" i="12"/>
  <c r="C1302" i="12" s="1"/>
  <c r="W1306" i="12"/>
  <c r="C1306" i="12" s="1"/>
  <c r="W1310" i="12"/>
  <c r="C1310" i="12" s="1"/>
  <c r="W1314" i="12"/>
  <c r="C1314" i="12" s="1"/>
  <c r="W1318" i="12"/>
  <c r="C1318" i="12" s="1"/>
  <c r="W1322" i="12"/>
  <c r="C1322" i="12" s="1"/>
  <c r="W1326" i="12"/>
  <c r="C1326" i="12" s="1"/>
  <c r="W1330" i="12"/>
  <c r="C1330" i="12" s="1"/>
  <c r="W1334" i="12"/>
  <c r="C1334" i="12" s="1"/>
  <c r="W1338" i="12"/>
  <c r="C1338" i="12" s="1"/>
  <c r="W1342" i="12"/>
  <c r="C1342" i="12" s="1"/>
  <c r="W1346" i="12"/>
  <c r="C1346" i="12" s="1"/>
  <c r="W1350" i="12"/>
  <c r="C1350" i="12" s="1"/>
  <c r="W1354" i="12"/>
  <c r="C1354" i="12" s="1"/>
  <c r="W1358" i="12"/>
  <c r="C1358" i="12" s="1"/>
  <c r="W1362" i="12"/>
  <c r="C1362" i="12" s="1"/>
  <c r="W1366" i="12"/>
  <c r="C1366" i="12" s="1"/>
  <c r="W1370" i="12"/>
  <c r="C1370" i="12" s="1"/>
  <c r="W1374" i="12"/>
  <c r="C1374" i="12" s="1"/>
  <c r="W1378" i="12"/>
  <c r="C1378" i="12" s="1"/>
  <c r="W1382" i="12"/>
  <c r="C1382" i="12" s="1"/>
  <c r="W1386" i="12"/>
  <c r="C1386" i="12" s="1"/>
  <c r="W1111" i="12"/>
  <c r="W1115" i="12"/>
  <c r="C1115" i="12" s="1"/>
  <c r="W1119" i="12"/>
  <c r="C1119" i="12" s="1"/>
  <c r="W1123" i="12"/>
  <c r="W1127" i="12"/>
  <c r="C1127" i="12" s="1"/>
  <c r="W1131" i="12"/>
  <c r="C1131" i="12" s="1"/>
  <c r="W1135" i="12"/>
  <c r="W1139" i="12"/>
  <c r="C1139" i="12" s="1"/>
  <c r="W1143" i="12"/>
  <c r="C1143" i="12" s="1"/>
  <c r="W1147" i="12"/>
  <c r="W1151" i="12"/>
  <c r="C1151" i="12" s="1"/>
  <c r="W1155" i="12"/>
  <c r="C1155" i="12" s="1"/>
  <c r="W1159" i="12"/>
  <c r="W1163" i="12"/>
  <c r="C1163" i="12" s="1"/>
  <c r="W1167" i="12"/>
  <c r="C1167" i="12" s="1"/>
  <c r="W1171" i="12"/>
  <c r="W1175" i="12"/>
  <c r="C1175" i="12" s="1"/>
  <c r="W1179" i="12"/>
  <c r="C1179" i="12" s="1"/>
  <c r="W1183" i="12"/>
  <c r="W1187" i="12"/>
  <c r="C1187" i="12" s="1"/>
  <c r="W1191" i="12"/>
  <c r="C1191" i="12" s="1"/>
  <c r="W1195" i="12"/>
  <c r="W1199" i="12"/>
  <c r="C1199" i="12" s="1"/>
  <c r="W1203" i="12"/>
  <c r="C1203" i="12" s="1"/>
  <c r="W1207" i="12"/>
  <c r="W1211" i="12"/>
  <c r="C1211" i="12" s="1"/>
  <c r="W1215" i="12"/>
  <c r="C1215" i="12" s="1"/>
  <c r="W1219" i="12"/>
  <c r="W1223" i="12"/>
  <c r="C1223" i="12" s="1"/>
  <c r="W1227" i="12"/>
  <c r="C1227" i="12" s="1"/>
  <c r="W1231" i="12"/>
  <c r="W1235" i="12"/>
  <c r="C1235" i="12" s="1"/>
  <c r="W1239" i="12"/>
  <c r="C1239" i="12" s="1"/>
  <c r="W1243" i="12"/>
  <c r="W1247" i="12"/>
  <c r="C1247" i="12" s="1"/>
  <c r="W1251" i="12"/>
  <c r="C1251" i="12" s="1"/>
  <c r="W1255" i="12"/>
  <c r="W1259" i="12"/>
  <c r="C1259" i="12" s="1"/>
  <c r="W1263" i="12"/>
  <c r="C1263" i="12" s="1"/>
  <c r="W1267" i="12"/>
  <c r="W1271" i="12"/>
  <c r="C1271" i="12" s="1"/>
  <c r="W1275" i="12"/>
  <c r="C1275" i="12" s="1"/>
  <c r="W1279" i="12"/>
  <c r="W1283" i="12"/>
  <c r="C1283" i="12" s="1"/>
  <c r="W1287" i="12"/>
  <c r="C1287" i="12" s="1"/>
  <c r="W1291" i="12"/>
  <c r="W1295" i="12"/>
  <c r="C1295" i="12" s="1"/>
  <c r="W1299" i="12"/>
  <c r="C1299" i="12" s="1"/>
  <c r="W1303" i="12"/>
  <c r="W1307" i="12"/>
  <c r="C1307" i="12" s="1"/>
  <c r="W1311" i="12"/>
  <c r="C1311" i="12" s="1"/>
  <c r="W1315" i="12"/>
  <c r="W1319" i="12"/>
  <c r="C1319" i="12" s="1"/>
  <c r="W1323" i="12"/>
  <c r="C1323" i="12" s="1"/>
  <c r="W1327" i="12"/>
  <c r="W1331" i="12"/>
  <c r="C1331" i="12" s="1"/>
  <c r="W334" i="12"/>
  <c r="X334" i="12" s="1"/>
  <c r="W342" i="12"/>
  <c r="X342" i="12" s="1"/>
  <c r="W350" i="12"/>
  <c r="W358" i="12"/>
  <c r="W366" i="12"/>
  <c r="W374" i="12"/>
  <c r="W382" i="12"/>
  <c r="W390" i="12"/>
  <c r="W398" i="12"/>
  <c r="W406" i="12"/>
  <c r="W414" i="12"/>
  <c r="W422" i="12"/>
  <c r="W430" i="12"/>
  <c r="W438" i="12"/>
  <c r="W446" i="12"/>
  <c r="W454" i="12"/>
  <c r="W462" i="12"/>
  <c r="W470" i="12"/>
  <c r="W478" i="12"/>
  <c r="W486" i="12"/>
  <c r="W494" i="12"/>
  <c r="W502" i="12"/>
  <c r="W510" i="12"/>
  <c r="W518" i="12"/>
  <c r="W526" i="12"/>
  <c r="N540" i="12" s="1"/>
  <c r="W534" i="12"/>
  <c r="C534" i="12" s="1"/>
  <c r="W542" i="12"/>
  <c r="C542" i="12" s="1"/>
  <c r="W550" i="12"/>
  <c r="C550" i="12" s="1"/>
  <c r="W558" i="12"/>
  <c r="C558" i="12" s="1"/>
  <c r="W566" i="12"/>
  <c r="C566" i="12" s="1"/>
  <c r="W574" i="12"/>
  <c r="C574" i="12" s="1"/>
  <c r="W582" i="12"/>
  <c r="C582" i="12" s="1"/>
  <c r="W590" i="12"/>
  <c r="C590" i="12" s="1"/>
  <c r="W598" i="12"/>
  <c r="C598" i="12" s="1"/>
  <c r="W606" i="12"/>
  <c r="C606" i="12" s="1"/>
  <c r="W614" i="12"/>
  <c r="C614" i="12" s="1"/>
  <c r="W622" i="12"/>
  <c r="C622" i="12" s="1"/>
  <c r="W630" i="12"/>
  <c r="C630" i="12" s="1"/>
  <c r="W638" i="12"/>
  <c r="C638" i="12" s="1"/>
  <c r="W646" i="12"/>
  <c r="C646" i="12" s="1"/>
  <c r="W654" i="12"/>
  <c r="C654" i="12" s="1"/>
  <c r="W662" i="12"/>
  <c r="C662" i="12" s="1"/>
  <c r="W670" i="12"/>
  <c r="C670" i="12" s="1"/>
  <c r="W678" i="12"/>
  <c r="C678" i="12" s="1"/>
  <c r="W686" i="12"/>
  <c r="C686" i="12" s="1"/>
  <c r="W694" i="12"/>
  <c r="C694" i="12" s="1"/>
  <c r="W702" i="12"/>
  <c r="C702" i="12" s="1"/>
  <c r="W710" i="12"/>
  <c r="C710" i="12" s="1"/>
  <c r="W718" i="12"/>
  <c r="C718" i="12" s="1"/>
  <c r="W726" i="12"/>
  <c r="C726" i="12" s="1"/>
  <c r="W734" i="12"/>
  <c r="C734" i="12" s="1"/>
  <c r="W742" i="12"/>
  <c r="C742" i="12" s="1"/>
  <c r="W750" i="12"/>
  <c r="C750" i="12" s="1"/>
  <c r="W758" i="12"/>
  <c r="C758" i="12" s="1"/>
  <c r="W766" i="12"/>
  <c r="C766" i="12" s="1"/>
  <c r="W774" i="12"/>
  <c r="C774" i="12" s="1"/>
  <c r="W781" i="12"/>
  <c r="C781" i="12" s="1"/>
  <c r="W786" i="12"/>
  <c r="C786" i="12" s="1"/>
  <c r="W791" i="12"/>
  <c r="C791" i="12" s="1"/>
  <c r="W797" i="12"/>
  <c r="C797" i="12" s="1"/>
  <c r="W802" i="12"/>
  <c r="C802" i="12" s="1"/>
  <c r="W807" i="12"/>
  <c r="C807" i="12" s="1"/>
  <c r="W813" i="12"/>
  <c r="C813" i="12" s="1"/>
  <c r="W818" i="12"/>
  <c r="C818" i="12" s="1"/>
  <c r="W823" i="12"/>
  <c r="W829" i="12"/>
  <c r="C829" i="12" s="1"/>
  <c r="W834" i="12"/>
  <c r="C834" i="12" s="1"/>
  <c r="W839" i="12"/>
  <c r="C839" i="12" s="1"/>
  <c r="W845" i="12"/>
  <c r="C845" i="12" s="1"/>
  <c r="W850" i="12"/>
  <c r="C850" i="12" s="1"/>
  <c r="W855" i="12"/>
  <c r="C855" i="12" s="1"/>
  <c r="W861" i="12"/>
  <c r="C861" i="12" s="1"/>
  <c r="W866" i="12"/>
  <c r="C866" i="12" s="1"/>
  <c r="W871" i="12"/>
  <c r="W877" i="12"/>
  <c r="C877" i="12" s="1"/>
  <c r="W882" i="12"/>
  <c r="C882" i="12" s="1"/>
  <c r="W887" i="12"/>
  <c r="C887" i="12" s="1"/>
  <c r="W893" i="12"/>
  <c r="C893" i="12" s="1"/>
  <c r="W898" i="12"/>
  <c r="C898" i="12" s="1"/>
  <c r="W903" i="12"/>
  <c r="C903" i="12" s="1"/>
  <c r="W909" i="12"/>
  <c r="C909" i="12" s="1"/>
  <c r="W914" i="12"/>
  <c r="C914" i="12" s="1"/>
  <c r="W919" i="12"/>
  <c r="W925" i="12"/>
  <c r="C925" i="12" s="1"/>
  <c r="W930" i="12"/>
  <c r="C930" i="12" s="1"/>
  <c r="W935" i="12"/>
  <c r="C935" i="12" s="1"/>
  <c r="W941" i="12"/>
  <c r="C941" i="12" s="1"/>
  <c r="W946" i="12"/>
  <c r="C946" i="12" s="1"/>
  <c r="W951" i="12"/>
  <c r="C951" i="12" s="1"/>
  <c r="W957" i="12"/>
  <c r="C957" i="12" s="1"/>
  <c r="W962" i="12"/>
  <c r="C962" i="12" s="1"/>
  <c r="W967" i="12"/>
  <c r="W973" i="12"/>
  <c r="C973" i="12" s="1"/>
  <c r="W978" i="12"/>
  <c r="C978" i="12" s="1"/>
  <c r="W983" i="12"/>
  <c r="C983" i="12" s="1"/>
  <c r="W987" i="12"/>
  <c r="C987" i="12" s="1"/>
  <c r="W991" i="12"/>
  <c r="W995" i="12"/>
  <c r="C995" i="12" s="1"/>
  <c r="W999" i="12"/>
  <c r="C999" i="12" s="1"/>
  <c r="W1003" i="12"/>
  <c r="W1007" i="12"/>
  <c r="C1007" i="12" s="1"/>
  <c r="W1011" i="12"/>
  <c r="C1011" i="12" s="1"/>
  <c r="W1015" i="12"/>
  <c r="W1019" i="12"/>
  <c r="C1019" i="12" s="1"/>
  <c r="W1023" i="12"/>
  <c r="C1023" i="12" s="1"/>
  <c r="W1027" i="12"/>
  <c r="W1031" i="12"/>
  <c r="C1031" i="12" s="1"/>
  <c r="W1035" i="12"/>
  <c r="C1035" i="12" s="1"/>
  <c r="W1039" i="12"/>
  <c r="W1043" i="12"/>
  <c r="C1043" i="12" s="1"/>
  <c r="W1047" i="12"/>
  <c r="C1047" i="12" s="1"/>
  <c r="W1051" i="12"/>
  <c r="W1055" i="12"/>
  <c r="C1055" i="12" s="1"/>
  <c r="W1059" i="12"/>
  <c r="C1059" i="12" s="1"/>
  <c r="W1063" i="12"/>
  <c r="W1067" i="12"/>
  <c r="C1067" i="12" s="1"/>
  <c r="W1071" i="12"/>
  <c r="C1071" i="12" s="1"/>
  <c r="W1075" i="12"/>
  <c r="W1079" i="12"/>
  <c r="C1079" i="12" s="1"/>
  <c r="W1083" i="12"/>
  <c r="C1083" i="12" s="1"/>
  <c r="W1087" i="12"/>
  <c r="W1091" i="12"/>
  <c r="C1091" i="12" s="1"/>
  <c r="W1095" i="12"/>
  <c r="C1095" i="12" s="1"/>
  <c r="W1099" i="12"/>
  <c r="W1103" i="12"/>
  <c r="C1103" i="12" s="1"/>
  <c r="W1107" i="12"/>
  <c r="C1107" i="12" s="1"/>
  <c r="W1379" i="12"/>
  <c r="C1379" i="12" s="1"/>
  <c r="W1368" i="12"/>
  <c r="C1368" i="12" s="1"/>
  <c r="W1357" i="12"/>
  <c r="C1357" i="12" s="1"/>
  <c r="W1347" i="12"/>
  <c r="C1347" i="12" s="1"/>
  <c r="W1336" i="12"/>
  <c r="C1336" i="12" s="1"/>
  <c r="W1321" i="12"/>
  <c r="C1321" i="12" s="1"/>
  <c r="W1305" i="12"/>
  <c r="C1305" i="12" s="1"/>
  <c r="W1289" i="12"/>
  <c r="C1289" i="12" s="1"/>
  <c r="W1281" i="12"/>
  <c r="C1281" i="12" s="1"/>
  <c r="W1265" i="12"/>
  <c r="C1265" i="12" s="1"/>
  <c r="W1249" i="12"/>
  <c r="C1249" i="12" s="1"/>
  <c r="W1233" i="12"/>
  <c r="C1233" i="12" s="1"/>
  <c r="W1217" i="12"/>
  <c r="C1217" i="12" s="1"/>
  <c r="W1201" i="12"/>
  <c r="C1201" i="12" s="1"/>
  <c r="W1185" i="12"/>
  <c r="C1185" i="12" s="1"/>
  <c r="W1169" i="12"/>
  <c r="C1169" i="12" s="1"/>
  <c r="W1153" i="12"/>
  <c r="C1153" i="12" s="1"/>
  <c r="W1129" i="12"/>
  <c r="C1129" i="12" s="1"/>
  <c r="W1113" i="12"/>
  <c r="C1113" i="12" s="1"/>
  <c r="W1105" i="12"/>
  <c r="C1105" i="12" s="1"/>
  <c r="W1089" i="12"/>
  <c r="C1089" i="12" s="1"/>
  <c r="W1073" i="12"/>
  <c r="C1073" i="12" s="1"/>
  <c r="W1057" i="12"/>
  <c r="C1057" i="12" s="1"/>
  <c r="W1041" i="12"/>
  <c r="C1041" i="12" s="1"/>
  <c r="W1025" i="12"/>
  <c r="C1025" i="12" s="1"/>
  <c r="W1009" i="12"/>
  <c r="C1009" i="12" s="1"/>
  <c r="W1001" i="12"/>
  <c r="C1001" i="12" s="1"/>
  <c r="W985" i="12"/>
  <c r="C985" i="12" s="1"/>
  <c r="W965" i="12"/>
  <c r="C965" i="12" s="1"/>
  <c r="W943" i="12"/>
  <c r="W933" i="12"/>
  <c r="C933" i="12" s="1"/>
  <c r="W911" i="12"/>
  <c r="C911" i="12" s="1"/>
  <c r="W901" i="12"/>
  <c r="C901" i="12" s="1"/>
  <c r="W879" i="12"/>
  <c r="C879" i="12" s="1"/>
  <c r="W869" i="12"/>
  <c r="C869" i="12" s="1"/>
  <c r="W858" i="12"/>
  <c r="C858" i="12" s="1"/>
  <c r="W837" i="12"/>
  <c r="C837" i="12" s="1"/>
  <c r="W826" i="12"/>
  <c r="C826" i="12" s="1"/>
  <c r="W815" i="12"/>
  <c r="C815" i="12" s="1"/>
  <c r="W805" i="12"/>
  <c r="C805" i="12" s="1"/>
  <c r="W794" i="12"/>
  <c r="C794" i="12" s="1"/>
  <c r="W783" i="12"/>
  <c r="C783" i="12" s="1"/>
  <c r="W770" i="12"/>
  <c r="C770" i="12" s="1"/>
  <c r="W754" i="12"/>
  <c r="C754" i="12" s="1"/>
  <c r="W738" i="12"/>
  <c r="C738" i="12" s="1"/>
  <c r="W722" i="12"/>
  <c r="C722" i="12" s="1"/>
  <c r="W706" i="12"/>
  <c r="C706" i="12" s="1"/>
  <c r="W690" i="12"/>
  <c r="C690" i="12" s="1"/>
  <c r="W674" i="12"/>
  <c r="C674" i="12" s="1"/>
  <c r="W658" i="12"/>
  <c r="C658" i="12" s="1"/>
  <c r="W642" i="12"/>
  <c r="C642" i="12" s="1"/>
  <c r="W626" i="12"/>
  <c r="C626" i="12" s="1"/>
  <c r="W610" i="12"/>
  <c r="C610" i="12" s="1"/>
  <c r="W594" i="12"/>
  <c r="C594" i="12" s="1"/>
  <c r="W578" i="12"/>
  <c r="C578" i="12" s="1"/>
  <c r="W562" i="12"/>
  <c r="C562" i="12" s="1"/>
  <c r="W530" i="12"/>
  <c r="C530" i="12" s="1"/>
  <c r="W514" i="12"/>
  <c r="W498" i="12"/>
  <c r="W482" i="12"/>
  <c r="W466" i="12"/>
  <c r="W450" i="12"/>
  <c r="W434" i="12"/>
  <c r="W418" i="12"/>
  <c r="W402" i="12"/>
  <c r="W386" i="12"/>
  <c r="W370" i="12"/>
  <c r="W354" i="12"/>
  <c r="W338" i="12"/>
  <c r="W332" i="12"/>
  <c r="W1383" i="12"/>
  <c r="C1383" i="12" s="1"/>
  <c r="W1377" i="12"/>
  <c r="C1377" i="12" s="1"/>
  <c r="W1372" i="12"/>
  <c r="C1372" i="12" s="1"/>
  <c r="W1367" i="12"/>
  <c r="C1367" i="12" s="1"/>
  <c r="W1361" i="12"/>
  <c r="C1361" i="12" s="1"/>
  <c r="W1356" i="12"/>
  <c r="C1356" i="12" s="1"/>
  <c r="W1351" i="12"/>
  <c r="W1345" i="12"/>
  <c r="C1345" i="12" s="1"/>
  <c r="W1340" i="12"/>
  <c r="C1340" i="12" s="1"/>
  <c r="W1335" i="12"/>
  <c r="C1335" i="12" s="1"/>
  <c r="W1328" i="12"/>
  <c r="C1328" i="12" s="1"/>
  <c r="W1320" i="12"/>
  <c r="C1320" i="12" s="1"/>
  <c r="W1312" i="12"/>
  <c r="C1312" i="12" s="1"/>
  <c r="W1304" i="12"/>
  <c r="C1304" i="12" s="1"/>
  <c r="W1296" i="12"/>
  <c r="C1296" i="12" s="1"/>
  <c r="W1288" i="12"/>
  <c r="C1288" i="12" s="1"/>
  <c r="W1280" i="12"/>
  <c r="C1280" i="12" s="1"/>
  <c r="W1272" i="12"/>
  <c r="C1272" i="12" s="1"/>
  <c r="W1264" i="12"/>
  <c r="C1264" i="12" s="1"/>
  <c r="W1256" i="12"/>
  <c r="C1256" i="12" s="1"/>
  <c r="W1248" i="12"/>
  <c r="C1248" i="12" s="1"/>
  <c r="W1240" i="12"/>
  <c r="C1240" i="12" s="1"/>
  <c r="W1232" i="12"/>
  <c r="C1232" i="12" s="1"/>
  <c r="W1224" i="12"/>
  <c r="C1224" i="12" s="1"/>
  <c r="W1216" i="12"/>
  <c r="C1216" i="12" s="1"/>
  <c r="W1208" i="12"/>
  <c r="C1208" i="12" s="1"/>
  <c r="W1200" i="12"/>
  <c r="C1200" i="12" s="1"/>
  <c r="W1192" i="12"/>
  <c r="C1192" i="12" s="1"/>
  <c r="W1184" i="12"/>
  <c r="C1184" i="12" s="1"/>
  <c r="W1176" i="12"/>
  <c r="C1176" i="12" s="1"/>
  <c r="W1168" i="12"/>
  <c r="C1168" i="12" s="1"/>
  <c r="W1160" i="12"/>
  <c r="C1160" i="12" s="1"/>
  <c r="W1152" i="12"/>
  <c r="C1152" i="12" s="1"/>
  <c r="W1144" i="12"/>
  <c r="C1144" i="12" s="1"/>
  <c r="W1136" i="12"/>
  <c r="C1136" i="12" s="1"/>
  <c r="W1128" i="12"/>
  <c r="C1128" i="12" s="1"/>
  <c r="W1120" i="12"/>
  <c r="C1120" i="12" s="1"/>
  <c r="W1112" i="12"/>
  <c r="C1112" i="12" s="1"/>
  <c r="W1104" i="12"/>
  <c r="C1104" i="12" s="1"/>
  <c r="W1096" i="12"/>
  <c r="C1096" i="12" s="1"/>
  <c r="W1088" i="12"/>
  <c r="C1088" i="12" s="1"/>
  <c r="W1080" i="12"/>
  <c r="C1080" i="12" s="1"/>
  <c r="W1072" i="12"/>
  <c r="C1072" i="12" s="1"/>
  <c r="W1064" i="12"/>
  <c r="C1064" i="12" s="1"/>
  <c r="W1056" i="12"/>
  <c r="C1056" i="12" s="1"/>
  <c r="W1048" i="12"/>
  <c r="C1048" i="12" s="1"/>
  <c r="W1040" i="12"/>
  <c r="C1040" i="12" s="1"/>
  <c r="W1032" i="12"/>
  <c r="C1032" i="12" s="1"/>
  <c r="W1024" i="12"/>
  <c r="C1024" i="12" s="1"/>
  <c r="W1016" i="12"/>
  <c r="C1016" i="12" s="1"/>
  <c r="W1008" i="12"/>
  <c r="C1008" i="12" s="1"/>
  <c r="W1000" i="12"/>
  <c r="C1000" i="12" s="1"/>
  <c r="W992" i="12"/>
  <c r="C992" i="12" s="1"/>
  <c r="W984" i="12"/>
  <c r="C984" i="12" s="1"/>
  <c r="W974" i="12"/>
  <c r="C974" i="12" s="1"/>
  <c r="W963" i="12"/>
  <c r="C963" i="12" s="1"/>
  <c r="W953" i="12"/>
  <c r="C953" i="12" s="1"/>
  <c r="W942" i="12"/>
  <c r="C942" i="12" s="1"/>
  <c r="W931" i="12"/>
  <c r="W921" i="12"/>
  <c r="C921" i="12" s="1"/>
  <c r="W910" i="12"/>
  <c r="C910" i="12" s="1"/>
  <c r="W899" i="12"/>
  <c r="C899" i="12" s="1"/>
  <c r="W889" i="12"/>
  <c r="C889" i="12" s="1"/>
  <c r="W878" i="12"/>
  <c r="C878" i="12" s="1"/>
  <c r="W867" i="12"/>
  <c r="C867" i="12" s="1"/>
  <c r="W857" i="12"/>
  <c r="C857" i="12" s="1"/>
  <c r="W846" i="12"/>
  <c r="C846" i="12" s="1"/>
  <c r="W835" i="12"/>
  <c r="W825" i="12"/>
  <c r="C825" i="12" s="1"/>
  <c r="W814" i="12"/>
  <c r="C814" i="12" s="1"/>
  <c r="W803" i="12"/>
  <c r="C803" i="12" s="1"/>
  <c r="W793" i="12"/>
  <c r="C793" i="12" s="1"/>
  <c r="W782" i="12"/>
  <c r="C782" i="12" s="1"/>
  <c r="W769" i="12"/>
  <c r="C769" i="12" s="1"/>
  <c r="W753" i="12"/>
  <c r="C753" i="12" s="1"/>
  <c r="W737" i="12"/>
  <c r="C737" i="12" s="1"/>
  <c r="W721" i="12"/>
  <c r="C721" i="12" s="1"/>
  <c r="W705" i="12"/>
  <c r="C705" i="12" s="1"/>
  <c r="W689" i="12"/>
  <c r="C689" i="12" s="1"/>
  <c r="W673" i="12"/>
  <c r="C673" i="12" s="1"/>
  <c r="W657" i="12"/>
  <c r="C657" i="12" s="1"/>
  <c r="W641" i="12"/>
  <c r="C641" i="12" s="1"/>
  <c r="W625" i="12"/>
  <c r="C625" i="12" s="1"/>
  <c r="W609" i="12"/>
  <c r="C609" i="12" s="1"/>
  <c r="W593" i="12"/>
  <c r="C593" i="12" s="1"/>
  <c r="W577" i="12"/>
  <c r="C577" i="12" s="1"/>
  <c r="W561" i="12"/>
  <c r="C561" i="12" s="1"/>
  <c r="W545" i="12"/>
  <c r="C545" i="12" s="1"/>
  <c r="W529" i="12"/>
  <c r="C529" i="12" s="1"/>
  <c r="W513" i="12"/>
  <c r="W497" i="12"/>
  <c r="W481" i="12"/>
  <c r="W465" i="12"/>
  <c r="W449" i="12"/>
  <c r="W433" i="12"/>
  <c r="W417" i="12"/>
  <c r="W401" i="12"/>
  <c r="W385" i="12"/>
  <c r="W369" i="12"/>
  <c r="W353" i="12"/>
  <c r="W337" i="12"/>
  <c r="W1387" i="12"/>
  <c r="W1381" i="12"/>
  <c r="C1381" i="12" s="1"/>
  <c r="W1376" i="12"/>
  <c r="C1376" i="12" s="1"/>
  <c r="W1371" i="12"/>
  <c r="C1371" i="12" s="1"/>
  <c r="W1365" i="12"/>
  <c r="C1365" i="12" s="1"/>
  <c r="W1360" i="12"/>
  <c r="C1360" i="12" s="1"/>
  <c r="W1355" i="12"/>
  <c r="C1355" i="12" s="1"/>
  <c r="W1349" i="12"/>
  <c r="C1349" i="12" s="1"/>
  <c r="W1344" i="12"/>
  <c r="C1344" i="12" s="1"/>
  <c r="W1339" i="12"/>
  <c r="W1333" i="12"/>
  <c r="C1333" i="12" s="1"/>
  <c r="W1325" i="12"/>
  <c r="C1325" i="12" s="1"/>
  <c r="W1317" i="12"/>
  <c r="C1317" i="12" s="1"/>
  <c r="W1309" i="12"/>
  <c r="C1309" i="12" s="1"/>
  <c r="W1301" i="12"/>
  <c r="C1301" i="12" s="1"/>
  <c r="W1293" i="12"/>
  <c r="C1293" i="12" s="1"/>
  <c r="W1285" i="12"/>
  <c r="C1285" i="12" s="1"/>
  <c r="W1277" i="12"/>
  <c r="C1277" i="12" s="1"/>
  <c r="W1269" i="12"/>
  <c r="C1269" i="12" s="1"/>
  <c r="W1261" i="12"/>
  <c r="C1261" i="12" s="1"/>
  <c r="W1253" i="12"/>
  <c r="C1253" i="12" s="1"/>
  <c r="W1245" i="12"/>
  <c r="C1245" i="12" s="1"/>
  <c r="W1237" i="12"/>
  <c r="C1237" i="12" s="1"/>
  <c r="W1229" i="12"/>
  <c r="C1229" i="12" s="1"/>
  <c r="W1221" i="12"/>
  <c r="C1221" i="12" s="1"/>
  <c r="W1213" i="12"/>
  <c r="C1213" i="12" s="1"/>
  <c r="W1205" i="12"/>
  <c r="C1205" i="12" s="1"/>
  <c r="W1197" i="12"/>
  <c r="C1197" i="12" s="1"/>
  <c r="W1189" i="12"/>
  <c r="C1189" i="12" s="1"/>
  <c r="W1181" i="12"/>
  <c r="C1181" i="12" s="1"/>
  <c r="W1173" i="12"/>
  <c r="C1173" i="12" s="1"/>
  <c r="W1165" i="12"/>
  <c r="C1165" i="12" s="1"/>
  <c r="W1157" i="12"/>
  <c r="C1157" i="12" s="1"/>
  <c r="W1149" i="12"/>
  <c r="C1149" i="12" s="1"/>
  <c r="W1141" i="12"/>
  <c r="C1141" i="12" s="1"/>
  <c r="W1133" i="12"/>
  <c r="C1133" i="12" s="1"/>
  <c r="W1125" i="12"/>
  <c r="C1125" i="12" s="1"/>
  <c r="W1117" i="12"/>
  <c r="C1117" i="12" s="1"/>
  <c r="W1109" i="12"/>
  <c r="C1109" i="12" s="1"/>
  <c r="W1101" i="12"/>
  <c r="C1101" i="12" s="1"/>
  <c r="W1093" i="12"/>
  <c r="C1093" i="12" s="1"/>
  <c r="W1085" i="12"/>
  <c r="C1085" i="12" s="1"/>
  <c r="W1077" i="12"/>
  <c r="C1077" i="12" s="1"/>
  <c r="W1069" i="12"/>
  <c r="C1069" i="12" s="1"/>
  <c r="W1061" i="12"/>
  <c r="C1061" i="12" s="1"/>
  <c r="W1053" i="12"/>
  <c r="C1053" i="12" s="1"/>
  <c r="W1045" i="12"/>
  <c r="C1045" i="12" s="1"/>
  <c r="W1037" i="12"/>
  <c r="C1037" i="12" s="1"/>
  <c r="W1029" i="12"/>
  <c r="C1029" i="12" s="1"/>
  <c r="W1021" i="12"/>
  <c r="C1021" i="12" s="1"/>
  <c r="W1013" i="12"/>
  <c r="C1013" i="12" s="1"/>
  <c r="W1005" i="12"/>
  <c r="C1005" i="12" s="1"/>
  <c r="W997" i="12"/>
  <c r="C997" i="12" s="1"/>
  <c r="W989" i="12"/>
  <c r="C989" i="12" s="1"/>
  <c r="W981" i="12"/>
  <c r="C981" i="12" s="1"/>
  <c r="W970" i="12"/>
  <c r="C970" i="12" s="1"/>
  <c r="W959" i="12"/>
  <c r="C959" i="12" s="1"/>
  <c r="W949" i="12"/>
  <c r="C949" i="12" s="1"/>
  <c r="W938" i="12"/>
  <c r="C938" i="12" s="1"/>
  <c r="W927" i="12"/>
  <c r="C927" i="12" s="1"/>
  <c r="W917" i="12"/>
  <c r="C917" i="12" s="1"/>
  <c r="W906" i="12"/>
  <c r="C906" i="12" s="1"/>
  <c r="W895" i="12"/>
  <c r="W885" i="12"/>
  <c r="C885" i="12" s="1"/>
  <c r="W874" i="12"/>
  <c r="C874" i="12" s="1"/>
  <c r="W863" i="12"/>
  <c r="C863" i="12" s="1"/>
  <c r="W853" i="12"/>
  <c r="C853" i="12" s="1"/>
  <c r="W842" i="12"/>
  <c r="C842" i="12" s="1"/>
  <c r="W831" i="12"/>
  <c r="C831" i="12" s="1"/>
  <c r="W821" i="12"/>
  <c r="C821" i="12" s="1"/>
  <c r="W810" i="12"/>
  <c r="C810" i="12" s="1"/>
  <c r="W799" i="12"/>
  <c r="W789" i="12"/>
  <c r="C789" i="12" s="1"/>
  <c r="W778" i="12"/>
  <c r="C778" i="12" s="1"/>
  <c r="W762" i="12"/>
  <c r="C762" i="12" s="1"/>
  <c r="W746" i="12"/>
  <c r="C746" i="12" s="1"/>
  <c r="W730" i="12"/>
  <c r="C730" i="12" s="1"/>
  <c r="W714" i="12"/>
  <c r="C714" i="12" s="1"/>
  <c r="W698" i="12"/>
  <c r="C698" i="12" s="1"/>
  <c r="W682" i="12"/>
  <c r="C682" i="12" s="1"/>
  <c r="W666" i="12"/>
  <c r="C666" i="12" s="1"/>
  <c r="W650" i="12"/>
  <c r="C650" i="12" s="1"/>
  <c r="W634" i="12"/>
  <c r="C634" i="12" s="1"/>
  <c r="W618" i="12"/>
  <c r="C618" i="12" s="1"/>
  <c r="W602" i="12"/>
  <c r="C602" i="12" s="1"/>
  <c r="W586" i="12"/>
  <c r="C586" i="12" s="1"/>
  <c r="W570" i="12"/>
  <c r="C570" i="12" s="1"/>
  <c r="W554" i="12"/>
  <c r="C554" i="12" s="1"/>
  <c r="W538" i="12"/>
  <c r="C538" i="12" s="1"/>
  <c r="W522" i="12"/>
  <c r="W506" i="12"/>
  <c r="W490" i="12"/>
  <c r="W474" i="12"/>
  <c r="W458" i="12"/>
  <c r="W442" i="12"/>
  <c r="W426" i="12"/>
  <c r="W410" i="12"/>
  <c r="W394" i="12"/>
  <c r="W378" i="12"/>
  <c r="W362" i="12"/>
  <c r="W346" i="12"/>
  <c r="W1384" i="12"/>
  <c r="C1384" i="12" s="1"/>
  <c r="W1373" i="12"/>
  <c r="C1373" i="12" s="1"/>
  <c r="W1363" i="12"/>
  <c r="W1352" i="12"/>
  <c r="C1352" i="12" s="1"/>
  <c r="W1341" i="12"/>
  <c r="C1341" i="12" s="1"/>
  <c r="W1329" i="12"/>
  <c r="C1329" i="12" s="1"/>
  <c r="W1313" i="12"/>
  <c r="C1313" i="12" s="1"/>
  <c r="W1297" i="12"/>
  <c r="C1297" i="12" s="1"/>
  <c r="W1273" i="12"/>
  <c r="C1273" i="12" s="1"/>
  <c r="W1257" i="12"/>
  <c r="C1257" i="12" s="1"/>
  <c r="W1241" i="12"/>
  <c r="C1241" i="12" s="1"/>
  <c r="W1225" i="12"/>
  <c r="C1225" i="12" s="1"/>
  <c r="W1209" i="12"/>
  <c r="C1209" i="12" s="1"/>
  <c r="W1193" i="12"/>
  <c r="C1193" i="12" s="1"/>
  <c r="W1177" i="12"/>
  <c r="C1177" i="12" s="1"/>
  <c r="W1161" i="12"/>
  <c r="C1161" i="12" s="1"/>
  <c r="W1145" i="12"/>
  <c r="C1145" i="12" s="1"/>
  <c r="W1137" i="12"/>
  <c r="C1137" i="12" s="1"/>
  <c r="W1121" i="12"/>
  <c r="C1121" i="12" s="1"/>
  <c r="W1097" i="12"/>
  <c r="C1097" i="12" s="1"/>
  <c r="W1081" i="12"/>
  <c r="C1081" i="12" s="1"/>
  <c r="W1065" i="12"/>
  <c r="C1065" i="12" s="1"/>
  <c r="W1049" i="12"/>
  <c r="C1049" i="12" s="1"/>
  <c r="W1033" i="12"/>
  <c r="C1033" i="12" s="1"/>
  <c r="W1017" i="12"/>
  <c r="C1017" i="12" s="1"/>
  <c r="W993" i="12"/>
  <c r="C993" i="12" s="1"/>
  <c r="W975" i="12"/>
  <c r="C975" i="12" s="1"/>
  <c r="W954" i="12"/>
  <c r="C954" i="12" s="1"/>
  <c r="W922" i="12"/>
  <c r="C922" i="12" s="1"/>
  <c r="W890" i="12"/>
  <c r="C890" i="12" s="1"/>
  <c r="W847" i="12"/>
  <c r="W546" i="12"/>
  <c r="C546" i="12" s="1"/>
  <c r="W1385" i="12"/>
  <c r="C1385" i="12" s="1"/>
  <c r="W1380" i="12"/>
  <c r="C1380" i="12" s="1"/>
  <c r="W1375" i="12"/>
  <c r="W1369" i="12"/>
  <c r="C1369" i="12" s="1"/>
  <c r="W1364" i="12"/>
  <c r="C1364" i="12" s="1"/>
  <c r="W1359" i="12"/>
  <c r="C1359" i="12" s="1"/>
  <c r="W1353" i="12"/>
  <c r="C1353" i="12" s="1"/>
  <c r="W1348" i="12"/>
  <c r="C1348" i="12" s="1"/>
  <c r="W1343" i="12"/>
  <c r="C1343" i="12" s="1"/>
  <c r="W1337" i="12"/>
  <c r="C1337" i="12" s="1"/>
  <c r="W1332" i="12"/>
  <c r="C1332" i="12" s="1"/>
  <c r="W1324" i="12"/>
  <c r="C1324" i="12" s="1"/>
  <c r="W1316" i="12"/>
  <c r="C1316" i="12" s="1"/>
  <c r="W1308" i="12"/>
  <c r="C1308" i="12" s="1"/>
  <c r="W1300" i="12"/>
  <c r="C1300" i="12" s="1"/>
  <c r="W1292" i="12"/>
  <c r="C1292" i="12" s="1"/>
  <c r="W1284" i="12"/>
  <c r="C1284" i="12" s="1"/>
  <c r="W1276" i="12"/>
  <c r="C1276" i="12" s="1"/>
  <c r="W1268" i="12"/>
  <c r="C1268" i="12" s="1"/>
  <c r="W1260" i="12"/>
  <c r="C1260" i="12" s="1"/>
  <c r="W1252" i="12"/>
  <c r="C1252" i="12" s="1"/>
  <c r="W1244" i="12"/>
  <c r="C1244" i="12" s="1"/>
  <c r="W1236" i="12"/>
  <c r="C1236" i="12" s="1"/>
  <c r="W1228" i="12"/>
  <c r="C1228" i="12" s="1"/>
  <c r="W1220" i="12"/>
  <c r="C1220" i="12" s="1"/>
  <c r="W1212" i="12"/>
  <c r="C1212" i="12" s="1"/>
  <c r="W1204" i="12"/>
  <c r="C1204" i="12" s="1"/>
  <c r="W1196" i="12"/>
  <c r="C1196" i="12" s="1"/>
  <c r="W1188" i="12"/>
  <c r="C1188" i="12" s="1"/>
  <c r="W1180" i="12"/>
  <c r="C1180" i="12" s="1"/>
  <c r="W1172" i="12"/>
  <c r="C1172" i="12" s="1"/>
  <c r="W1164" i="12"/>
  <c r="C1164" i="12" s="1"/>
  <c r="W1156" i="12"/>
  <c r="C1156" i="12" s="1"/>
  <c r="W1148" i="12"/>
  <c r="C1148" i="12" s="1"/>
  <c r="W1140" i="12"/>
  <c r="C1140" i="12" s="1"/>
  <c r="W1132" i="12"/>
  <c r="C1132" i="12" s="1"/>
  <c r="W1124" i="12"/>
  <c r="C1124" i="12" s="1"/>
  <c r="W1116" i="12"/>
  <c r="C1116" i="12" s="1"/>
  <c r="W1108" i="12"/>
  <c r="C1108" i="12" s="1"/>
  <c r="W1100" i="12"/>
  <c r="C1100" i="12" s="1"/>
  <c r="W1092" i="12"/>
  <c r="C1092" i="12" s="1"/>
  <c r="W1084" i="12"/>
  <c r="C1084" i="12" s="1"/>
  <c r="W1076" i="12"/>
  <c r="C1076" i="12" s="1"/>
  <c r="W1068" i="12"/>
  <c r="C1068" i="12" s="1"/>
  <c r="W1060" i="12"/>
  <c r="C1060" i="12" s="1"/>
  <c r="W1052" i="12"/>
  <c r="C1052" i="12" s="1"/>
  <c r="W1044" i="12"/>
  <c r="C1044" i="12" s="1"/>
  <c r="W1036" i="12"/>
  <c r="C1036" i="12" s="1"/>
  <c r="W1028" i="12"/>
  <c r="C1028" i="12" s="1"/>
  <c r="W1020" i="12"/>
  <c r="C1020" i="12" s="1"/>
  <c r="W1012" i="12"/>
  <c r="C1012" i="12" s="1"/>
  <c r="W1004" i="12"/>
  <c r="C1004" i="12" s="1"/>
  <c r="W996" i="12"/>
  <c r="C996" i="12" s="1"/>
  <c r="W988" i="12"/>
  <c r="C988" i="12" s="1"/>
  <c r="W979" i="12"/>
  <c r="W969" i="12"/>
  <c r="C969" i="12" s="1"/>
  <c r="W958" i="12"/>
  <c r="C958" i="12" s="1"/>
  <c r="W947" i="12"/>
  <c r="C947" i="12" s="1"/>
  <c r="W937" i="12"/>
  <c r="C937" i="12" s="1"/>
  <c r="W926" i="12"/>
  <c r="C926" i="12" s="1"/>
  <c r="W915" i="12"/>
  <c r="C915" i="12" s="1"/>
  <c r="W905" i="12"/>
  <c r="C905" i="12" s="1"/>
  <c r="W894" i="12"/>
  <c r="C894" i="12" s="1"/>
  <c r="W883" i="12"/>
  <c r="W873" i="12"/>
  <c r="C873" i="12" s="1"/>
  <c r="W862" i="12"/>
  <c r="C862" i="12" s="1"/>
  <c r="W851" i="12"/>
  <c r="C851" i="12" s="1"/>
  <c r="W841" i="12"/>
  <c r="C841" i="12" s="1"/>
  <c r="W830" i="12"/>
  <c r="C830" i="12" s="1"/>
  <c r="W819" i="12"/>
  <c r="C819" i="12" s="1"/>
  <c r="W809" i="12"/>
  <c r="C809" i="12" s="1"/>
  <c r="W798" i="12"/>
  <c r="C798" i="12" s="1"/>
  <c r="W787" i="12"/>
  <c r="W777" i="12"/>
  <c r="C777" i="12" s="1"/>
  <c r="W761" i="12"/>
  <c r="C761" i="12" s="1"/>
  <c r="W745" i="12"/>
  <c r="C745" i="12" s="1"/>
  <c r="W729" i="12"/>
  <c r="C729" i="12" s="1"/>
  <c r="W713" i="12"/>
  <c r="C713" i="12" s="1"/>
  <c r="W697" i="12"/>
  <c r="C697" i="12" s="1"/>
  <c r="W681" i="12"/>
  <c r="C681" i="12" s="1"/>
  <c r="W665" i="12"/>
  <c r="C665" i="12" s="1"/>
  <c r="W649" i="12"/>
  <c r="C649" i="12" s="1"/>
  <c r="W633" i="12"/>
  <c r="C633" i="12" s="1"/>
  <c r="W617" i="12"/>
  <c r="C617" i="12" s="1"/>
  <c r="W601" i="12"/>
  <c r="C601" i="12" s="1"/>
  <c r="W585" i="12"/>
  <c r="C585" i="12" s="1"/>
  <c r="W569" i="12"/>
  <c r="C569" i="12" s="1"/>
  <c r="W553" i="12"/>
  <c r="C553" i="12" s="1"/>
  <c r="W537" i="12"/>
  <c r="C537" i="12" s="1"/>
  <c r="W521" i="12"/>
  <c r="W505" i="12"/>
  <c r="W489" i="12"/>
  <c r="W473" i="12"/>
  <c r="W457" i="12"/>
  <c r="W441" i="12"/>
  <c r="W425" i="12"/>
  <c r="W409" i="12"/>
  <c r="W393" i="12"/>
  <c r="W377" i="12"/>
  <c r="W361" i="12"/>
  <c r="W345" i="12"/>
  <c r="AC37" i="12"/>
  <c r="AC10" i="12"/>
  <c r="AE10" i="12"/>
  <c r="R535" i="12"/>
  <c r="Q535" i="12"/>
  <c r="R534" i="12"/>
  <c r="Q534" i="12"/>
  <c r="R533" i="12"/>
  <c r="Q533" i="12"/>
  <c r="R532" i="12"/>
  <c r="Q532" i="12"/>
  <c r="R531" i="12"/>
  <c r="Q531" i="12"/>
  <c r="R530" i="12"/>
  <c r="Q530" i="12"/>
  <c r="R529" i="12"/>
  <c r="Q529" i="12"/>
  <c r="R528" i="12"/>
  <c r="Q528" i="12"/>
  <c r="R527" i="12"/>
  <c r="Q527" i="12"/>
  <c r="R526" i="12"/>
  <c r="Q526" i="12"/>
  <c r="R525" i="12"/>
  <c r="Q525" i="12"/>
  <c r="R524" i="12"/>
  <c r="Q524" i="12"/>
  <c r="R523" i="12"/>
  <c r="Q523" i="12"/>
  <c r="R522" i="12"/>
  <c r="Q522" i="12"/>
  <c r="R521" i="12"/>
  <c r="Q521" i="12"/>
  <c r="R520" i="12"/>
  <c r="Q520" i="12"/>
  <c r="R519" i="12"/>
  <c r="Q519" i="12"/>
  <c r="R518" i="12"/>
  <c r="Q518" i="12"/>
  <c r="R517" i="12"/>
  <c r="Q517" i="12"/>
  <c r="R516" i="12"/>
  <c r="Q516" i="12"/>
  <c r="R515" i="12"/>
  <c r="Q515" i="12"/>
  <c r="R514" i="12"/>
  <c r="Q514" i="12"/>
  <c r="R513" i="12"/>
  <c r="Q513" i="12"/>
  <c r="R512" i="12"/>
  <c r="Q512" i="12"/>
  <c r="R511" i="12"/>
  <c r="Q511" i="12"/>
  <c r="R510" i="12"/>
  <c r="Q510" i="12"/>
  <c r="R509" i="12"/>
  <c r="Q509" i="12"/>
  <c r="R508" i="12"/>
  <c r="Q508" i="12"/>
  <c r="R507" i="12"/>
  <c r="Q507" i="12"/>
  <c r="R506" i="12"/>
  <c r="Q506" i="12"/>
  <c r="R505" i="12"/>
  <c r="Q505" i="12"/>
  <c r="R504" i="12"/>
  <c r="Q504" i="12"/>
  <c r="R503" i="12"/>
  <c r="Q503" i="12"/>
  <c r="R502" i="12"/>
  <c r="Q502" i="12"/>
  <c r="R501" i="12"/>
  <c r="Q501" i="12"/>
  <c r="R500" i="12"/>
  <c r="Q500" i="12"/>
  <c r="R499" i="12"/>
  <c r="Q499" i="12"/>
  <c r="R498" i="12"/>
  <c r="Q498" i="12"/>
  <c r="R497" i="12"/>
  <c r="Q497" i="12"/>
  <c r="R496" i="12"/>
  <c r="Q496" i="12"/>
  <c r="R495" i="12"/>
  <c r="Q495" i="12"/>
  <c r="R494" i="12"/>
  <c r="Q494" i="12"/>
  <c r="R493" i="12"/>
  <c r="Q493" i="12"/>
  <c r="R492" i="12"/>
  <c r="Q492" i="12"/>
  <c r="R491" i="12"/>
  <c r="Q491" i="12"/>
  <c r="R490" i="12"/>
  <c r="Q490" i="12"/>
  <c r="R489" i="12"/>
  <c r="Q489" i="12"/>
  <c r="R488" i="12"/>
  <c r="Q488" i="12"/>
  <c r="R487" i="12"/>
  <c r="Q487" i="12"/>
  <c r="R486" i="12"/>
  <c r="Q486" i="12"/>
  <c r="R485" i="12"/>
  <c r="Q485" i="12"/>
  <c r="R484" i="12"/>
  <c r="Q484" i="12"/>
  <c r="R483" i="12"/>
  <c r="Q483" i="12"/>
  <c r="R482" i="12"/>
  <c r="Q482" i="12"/>
  <c r="R481" i="12"/>
  <c r="Q481" i="12"/>
  <c r="R480" i="12"/>
  <c r="Q480" i="12"/>
  <c r="R479" i="12"/>
  <c r="Q479" i="12"/>
  <c r="R478" i="12"/>
  <c r="Q478" i="12"/>
  <c r="R477" i="12"/>
  <c r="Q477" i="12"/>
  <c r="R476" i="12"/>
  <c r="Q476" i="12"/>
  <c r="R475" i="12"/>
  <c r="Q475" i="12"/>
  <c r="R474" i="12"/>
  <c r="Q474" i="12"/>
  <c r="R473" i="12"/>
  <c r="Q473" i="12"/>
  <c r="R472" i="12"/>
  <c r="Q472" i="12"/>
  <c r="R471" i="12"/>
  <c r="Q471" i="12"/>
  <c r="R470" i="12"/>
  <c r="Q470" i="12"/>
  <c r="R469" i="12"/>
  <c r="Q469" i="12"/>
  <c r="R468" i="12"/>
  <c r="Q468" i="12"/>
  <c r="R467" i="12"/>
  <c r="Q467" i="12"/>
  <c r="R466" i="12"/>
  <c r="Q466" i="12"/>
  <c r="R465" i="12"/>
  <c r="Q465" i="12"/>
  <c r="R464" i="12"/>
  <c r="Q464" i="12"/>
  <c r="R463" i="12"/>
  <c r="Q463" i="12"/>
  <c r="R462" i="12"/>
  <c r="Q462" i="12"/>
  <c r="R461" i="12"/>
  <c r="Q461" i="12"/>
  <c r="R460" i="12"/>
  <c r="Q460" i="12"/>
  <c r="R459" i="12"/>
  <c r="Q459" i="12"/>
  <c r="R458" i="12"/>
  <c r="Q458" i="12"/>
  <c r="R457" i="12"/>
  <c r="Q457" i="12"/>
  <c r="R456" i="12"/>
  <c r="Q456" i="12"/>
  <c r="R455" i="12"/>
  <c r="Q455" i="12"/>
  <c r="R454" i="12"/>
  <c r="Q454" i="12"/>
  <c r="R453" i="12"/>
  <c r="Q453" i="12"/>
  <c r="R452" i="12"/>
  <c r="Q452" i="12"/>
  <c r="R451" i="12"/>
  <c r="Q451" i="12"/>
  <c r="R450" i="12"/>
  <c r="Q450" i="12"/>
  <c r="R449" i="12"/>
  <c r="Q449" i="12"/>
  <c r="R448" i="12"/>
  <c r="Q448" i="12"/>
  <c r="R447" i="12"/>
  <c r="Q447" i="12"/>
  <c r="R446" i="12"/>
  <c r="Q446" i="12"/>
  <c r="R445" i="12"/>
  <c r="Q445" i="12"/>
  <c r="R444" i="12"/>
  <c r="Q444" i="12"/>
  <c r="R443" i="12"/>
  <c r="Q443" i="12"/>
  <c r="R442" i="12"/>
  <c r="Q442" i="12"/>
  <c r="R441" i="12"/>
  <c r="Q441" i="12"/>
  <c r="R440" i="12"/>
  <c r="Q440" i="12"/>
  <c r="R439" i="12"/>
  <c r="Q439" i="12"/>
  <c r="R438" i="12"/>
  <c r="Q438" i="12"/>
  <c r="R437" i="12"/>
  <c r="Q437" i="12"/>
  <c r="R436" i="12"/>
  <c r="Q436" i="12"/>
  <c r="R435" i="12"/>
  <c r="Q435" i="12"/>
  <c r="R434" i="12"/>
  <c r="Q434" i="12"/>
  <c r="R433" i="12"/>
  <c r="Q433" i="12"/>
  <c r="R432" i="12"/>
  <c r="Q432" i="12"/>
  <c r="R431" i="12"/>
  <c r="Q431" i="12"/>
  <c r="R430" i="12"/>
  <c r="Q430" i="12"/>
  <c r="R429" i="12"/>
  <c r="Q429" i="12"/>
  <c r="R428" i="12"/>
  <c r="Q428" i="12"/>
  <c r="R427" i="12"/>
  <c r="Q427" i="12"/>
  <c r="R426" i="12"/>
  <c r="Q426" i="12"/>
  <c r="R425" i="12"/>
  <c r="Q425" i="12"/>
  <c r="R424" i="12"/>
  <c r="Q424" i="12"/>
  <c r="R423" i="12"/>
  <c r="Q423" i="12"/>
  <c r="R422" i="12"/>
  <c r="Q422" i="12"/>
  <c r="R421" i="12"/>
  <c r="Q421" i="12"/>
  <c r="R420" i="12"/>
  <c r="Q420" i="12"/>
  <c r="R419" i="12"/>
  <c r="Q419" i="12"/>
  <c r="R418" i="12"/>
  <c r="Q418" i="12"/>
  <c r="R417" i="12"/>
  <c r="Q417" i="12"/>
  <c r="R416" i="12"/>
  <c r="Q416" i="12"/>
  <c r="R415" i="12"/>
  <c r="Q415" i="12"/>
  <c r="R414" i="12"/>
  <c r="Q414" i="12"/>
  <c r="R413" i="12"/>
  <c r="Q413" i="12"/>
  <c r="R412" i="12"/>
  <c r="Q412" i="12"/>
  <c r="R411" i="12"/>
  <c r="Q411" i="12"/>
  <c r="R410" i="12"/>
  <c r="Q410" i="12"/>
  <c r="R409" i="12"/>
  <c r="Q409" i="12"/>
  <c r="R408" i="12"/>
  <c r="Q408" i="12"/>
  <c r="R407" i="12"/>
  <c r="Q407" i="12"/>
  <c r="R406" i="12"/>
  <c r="Q406" i="12"/>
  <c r="R405" i="12"/>
  <c r="Q405" i="12"/>
  <c r="R404" i="12"/>
  <c r="Q404" i="12"/>
  <c r="R403" i="12"/>
  <c r="Q403" i="12"/>
  <c r="R402" i="12"/>
  <c r="Q402" i="12"/>
  <c r="R401" i="12"/>
  <c r="Q401" i="12"/>
  <c r="R400" i="12"/>
  <c r="Q400" i="12"/>
  <c r="R399" i="12"/>
  <c r="Q399" i="12"/>
  <c r="R398" i="12"/>
  <c r="Q398" i="12"/>
  <c r="R397" i="12"/>
  <c r="Q397" i="12"/>
  <c r="R396" i="12"/>
  <c r="Q396" i="12"/>
  <c r="R395" i="12"/>
  <c r="Q395" i="12"/>
  <c r="R394" i="12"/>
  <c r="Q394" i="12"/>
  <c r="R393" i="12"/>
  <c r="Q393" i="12"/>
  <c r="R392" i="12"/>
  <c r="Q392" i="12"/>
  <c r="R391" i="12"/>
  <c r="Q391" i="12"/>
  <c r="R390" i="12"/>
  <c r="Q390" i="12"/>
  <c r="R389" i="12"/>
  <c r="Q389" i="12"/>
  <c r="R388" i="12"/>
  <c r="Q388" i="12"/>
  <c r="R387" i="12"/>
  <c r="Q387" i="12"/>
  <c r="R386" i="12"/>
  <c r="Q386" i="12"/>
  <c r="R385" i="12"/>
  <c r="Q385" i="12"/>
  <c r="R384" i="12"/>
  <c r="Q384" i="12"/>
  <c r="R383" i="12"/>
  <c r="Q383" i="12"/>
  <c r="R382" i="12"/>
  <c r="Q382" i="12"/>
  <c r="R381" i="12"/>
  <c r="Q381" i="12"/>
  <c r="R380" i="12"/>
  <c r="Q380" i="12"/>
  <c r="R379" i="12"/>
  <c r="Q379" i="12"/>
  <c r="R378" i="12"/>
  <c r="Q378" i="12"/>
  <c r="R377" i="12"/>
  <c r="Q377" i="12"/>
  <c r="R376" i="12"/>
  <c r="Q376" i="12"/>
  <c r="R375" i="12"/>
  <c r="Q375" i="12"/>
  <c r="R374" i="12"/>
  <c r="Q374" i="12"/>
  <c r="R373" i="12"/>
  <c r="Q373" i="12"/>
  <c r="R372" i="12"/>
  <c r="Q372" i="12"/>
  <c r="R371" i="12"/>
  <c r="Q371" i="12"/>
  <c r="R370" i="12"/>
  <c r="Q370" i="12"/>
  <c r="R369" i="12"/>
  <c r="Q369" i="12"/>
  <c r="R368" i="12"/>
  <c r="Q368" i="12"/>
  <c r="R367" i="12"/>
  <c r="Q367" i="12"/>
  <c r="R366" i="12"/>
  <c r="Q366" i="12"/>
  <c r="R365" i="12"/>
  <c r="Q365" i="12"/>
  <c r="R364" i="12"/>
  <c r="Q364" i="12"/>
  <c r="R363" i="12"/>
  <c r="Q363" i="12"/>
  <c r="R362" i="12"/>
  <c r="Q362" i="12"/>
  <c r="R361" i="12"/>
  <c r="Q361" i="12"/>
  <c r="R360" i="12"/>
  <c r="Q360" i="12"/>
  <c r="R359" i="12"/>
  <c r="Q359" i="12"/>
  <c r="R358" i="12"/>
  <c r="Q358" i="12"/>
  <c r="R357" i="12"/>
  <c r="Q357" i="12"/>
  <c r="R356" i="12"/>
  <c r="Q356" i="12"/>
  <c r="R355" i="12"/>
  <c r="Q355" i="12"/>
  <c r="R354" i="12"/>
  <c r="Q354" i="12"/>
  <c r="R353" i="12"/>
  <c r="Q353" i="12"/>
  <c r="R352" i="12"/>
  <c r="Q352" i="12"/>
  <c r="R351" i="12"/>
  <c r="Q351" i="12"/>
  <c r="R350" i="12"/>
  <c r="Q350" i="12"/>
  <c r="R349" i="12"/>
  <c r="Q349" i="12"/>
  <c r="R348" i="12"/>
  <c r="Q348" i="12"/>
  <c r="R347" i="12"/>
  <c r="Q347" i="12"/>
  <c r="R346" i="12"/>
  <c r="Q346" i="12"/>
  <c r="R345" i="12"/>
  <c r="Q345" i="12"/>
  <c r="R344" i="12"/>
  <c r="Q344" i="12"/>
  <c r="R343" i="12"/>
  <c r="Q343" i="12"/>
  <c r="R342" i="12"/>
  <c r="Q342" i="12"/>
  <c r="R341" i="12"/>
  <c r="Q341" i="12"/>
  <c r="R340" i="12"/>
  <c r="Q340" i="12"/>
  <c r="R339" i="12"/>
  <c r="Q339" i="12"/>
  <c r="R338" i="12"/>
  <c r="Q338" i="12"/>
  <c r="R337" i="12"/>
  <c r="Q337" i="12"/>
  <c r="R336" i="12"/>
  <c r="Q336" i="12"/>
  <c r="R335" i="12"/>
  <c r="Q335" i="12"/>
  <c r="R334" i="12"/>
  <c r="Q334" i="12"/>
  <c r="R333" i="12"/>
  <c r="Q333" i="12"/>
  <c r="R332" i="12"/>
  <c r="Q332" i="12"/>
  <c r="R331" i="12"/>
  <c r="Q331" i="12"/>
  <c r="R330" i="12"/>
  <c r="Q330" i="12"/>
  <c r="R329" i="12"/>
  <c r="Q329" i="12"/>
  <c r="R328" i="12"/>
  <c r="Q328" i="12"/>
  <c r="R327" i="12"/>
  <c r="Q327" i="12"/>
  <c r="R326" i="12"/>
  <c r="Q326" i="12"/>
  <c r="R325" i="12"/>
  <c r="Q325" i="12"/>
  <c r="R324" i="12"/>
  <c r="Q324" i="12"/>
  <c r="R323" i="12"/>
  <c r="Q323" i="12"/>
  <c r="R322" i="12"/>
  <c r="Q322" i="12"/>
  <c r="R321" i="12"/>
  <c r="Q321" i="12"/>
  <c r="R320" i="12"/>
  <c r="Q320" i="12"/>
  <c r="R319" i="12"/>
  <c r="Q319" i="12"/>
  <c r="R318" i="12"/>
  <c r="Q318" i="12"/>
  <c r="R317" i="12"/>
  <c r="Q317" i="12"/>
  <c r="R316" i="12"/>
  <c r="Q316" i="12"/>
  <c r="R315" i="12"/>
  <c r="Q315" i="12"/>
  <c r="R314" i="12"/>
  <c r="Q314" i="12"/>
  <c r="R313" i="12"/>
  <c r="Q313" i="12"/>
  <c r="R312" i="12"/>
  <c r="Q312" i="12"/>
  <c r="R311" i="12"/>
  <c r="Q311" i="12"/>
  <c r="R310" i="12"/>
  <c r="Q310" i="12"/>
  <c r="R309" i="12"/>
  <c r="Q309" i="12"/>
  <c r="R308" i="12"/>
  <c r="Q308" i="12"/>
  <c r="R307" i="12"/>
  <c r="Q307" i="12"/>
  <c r="R306" i="12"/>
  <c r="Q306" i="12"/>
  <c r="R305" i="12"/>
  <c r="Q305" i="12"/>
  <c r="R304" i="12"/>
  <c r="Q304" i="12"/>
  <c r="R303" i="12"/>
  <c r="Q303" i="12"/>
  <c r="R302" i="12"/>
  <c r="Q302" i="12"/>
  <c r="R301" i="12"/>
  <c r="Q301" i="12"/>
  <c r="R300" i="12"/>
  <c r="Q300" i="12"/>
  <c r="R299" i="12"/>
  <c r="Q299" i="12"/>
  <c r="R298" i="12"/>
  <c r="Q298" i="12"/>
  <c r="R297" i="12"/>
  <c r="Q297" i="12"/>
  <c r="R296" i="12"/>
  <c r="Q296" i="12"/>
  <c r="R295" i="12"/>
  <c r="Q295" i="12"/>
  <c r="R294" i="12"/>
  <c r="Q294" i="12"/>
  <c r="R293" i="12"/>
  <c r="Q293" i="12"/>
  <c r="R292" i="12"/>
  <c r="Q292" i="12"/>
  <c r="R291" i="12"/>
  <c r="Q291" i="12"/>
  <c r="R290" i="12"/>
  <c r="Q290" i="12"/>
  <c r="R289" i="12"/>
  <c r="Q289" i="12"/>
  <c r="R288" i="12"/>
  <c r="Q288" i="12"/>
  <c r="R287" i="12"/>
  <c r="Q287" i="12"/>
  <c r="R286" i="12"/>
  <c r="Q286" i="12"/>
  <c r="R285" i="12"/>
  <c r="Q285" i="12"/>
  <c r="R284" i="12"/>
  <c r="Q284" i="12"/>
  <c r="R283" i="12"/>
  <c r="Q283" i="12"/>
  <c r="R282" i="12"/>
  <c r="Q282" i="12"/>
  <c r="R281" i="12"/>
  <c r="Q281" i="12"/>
  <c r="R280" i="12"/>
  <c r="Q280" i="12"/>
  <c r="R279" i="12"/>
  <c r="Q279" i="12"/>
  <c r="R278" i="12"/>
  <c r="Q278" i="12"/>
  <c r="R277" i="12"/>
  <c r="Q277" i="12"/>
  <c r="R276" i="12"/>
  <c r="Q276" i="12"/>
  <c r="R275" i="12"/>
  <c r="Q275" i="12"/>
  <c r="R274" i="12"/>
  <c r="Q274" i="12"/>
  <c r="R273" i="12"/>
  <c r="Q273" i="12"/>
  <c r="R272" i="12"/>
  <c r="Q272" i="12"/>
  <c r="R271" i="12"/>
  <c r="Q271" i="12"/>
  <c r="R270" i="12"/>
  <c r="Q270" i="12"/>
  <c r="R269" i="12"/>
  <c r="Q269" i="12"/>
  <c r="R268" i="12"/>
  <c r="Q268" i="12"/>
  <c r="R267" i="12"/>
  <c r="Q267" i="12"/>
  <c r="R266" i="12"/>
  <c r="Q266" i="12"/>
  <c r="R265" i="12"/>
  <c r="Q265" i="12"/>
  <c r="R264" i="12"/>
  <c r="Q264" i="12"/>
  <c r="R263" i="12"/>
  <c r="Q263" i="12"/>
  <c r="R262" i="12"/>
  <c r="Q262" i="12"/>
  <c r="R261" i="12"/>
  <c r="Q261" i="12"/>
  <c r="R260" i="12"/>
  <c r="Q260" i="12"/>
  <c r="R259" i="12"/>
  <c r="Q259" i="12"/>
  <c r="R258" i="12"/>
  <c r="Q258" i="12"/>
  <c r="R257" i="12"/>
  <c r="Q257" i="12"/>
  <c r="R256" i="12"/>
  <c r="Q256" i="12"/>
  <c r="R255" i="12"/>
  <c r="Q255" i="12"/>
  <c r="R254" i="12"/>
  <c r="Q254" i="12"/>
  <c r="R253" i="12"/>
  <c r="Q253" i="12"/>
  <c r="R252" i="12"/>
  <c r="Q252" i="12"/>
  <c r="R251" i="12"/>
  <c r="Q251" i="12"/>
  <c r="R250" i="12"/>
  <c r="Q250" i="12"/>
  <c r="R249" i="12"/>
  <c r="Q249" i="12"/>
  <c r="R248" i="12"/>
  <c r="Q248" i="12"/>
  <c r="R247" i="12"/>
  <c r="Q247" i="12"/>
  <c r="R246" i="12"/>
  <c r="Q246" i="12"/>
  <c r="R245" i="12"/>
  <c r="Q245" i="12"/>
  <c r="R244" i="12"/>
  <c r="Q244" i="12"/>
  <c r="R243" i="12"/>
  <c r="Q243" i="12"/>
  <c r="R242" i="12"/>
  <c r="Q242" i="12"/>
  <c r="R241" i="12"/>
  <c r="Q241" i="12"/>
  <c r="R240" i="12"/>
  <c r="Q240" i="12"/>
  <c r="R239" i="12"/>
  <c r="Q239" i="12"/>
  <c r="R238" i="12"/>
  <c r="Q238" i="12"/>
  <c r="R237" i="12"/>
  <c r="Q237" i="12"/>
  <c r="R236" i="12"/>
  <c r="Q236" i="12"/>
  <c r="R235" i="12"/>
  <c r="Q235" i="12"/>
  <c r="R234" i="12"/>
  <c r="Q234" i="12"/>
  <c r="R233" i="12"/>
  <c r="Q233" i="12"/>
  <c r="R232" i="12"/>
  <c r="Q232" i="12"/>
  <c r="R231" i="12"/>
  <c r="Q231" i="12"/>
  <c r="R230" i="12"/>
  <c r="Q230" i="12"/>
  <c r="R229" i="12"/>
  <c r="Q229" i="12"/>
  <c r="R228" i="12"/>
  <c r="Q228" i="12"/>
  <c r="R227" i="12"/>
  <c r="Q227" i="12"/>
  <c r="R226" i="12"/>
  <c r="Q226" i="12"/>
  <c r="R225" i="12"/>
  <c r="Q225" i="12"/>
  <c r="R224" i="12"/>
  <c r="Q224" i="12"/>
  <c r="R223" i="12"/>
  <c r="Q223" i="12"/>
  <c r="R222" i="12"/>
  <c r="Q222" i="12"/>
  <c r="R221" i="12"/>
  <c r="Q221" i="12"/>
  <c r="R220" i="12"/>
  <c r="Q220" i="12"/>
  <c r="R219" i="12"/>
  <c r="Q219" i="12"/>
  <c r="R218" i="12"/>
  <c r="Q218" i="12"/>
  <c r="R217" i="12"/>
  <c r="Q217" i="12"/>
  <c r="R216" i="12"/>
  <c r="Q216" i="12"/>
  <c r="R215" i="12"/>
  <c r="Q215" i="12"/>
  <c r="R214" i="12"/>
  <c r="Q214" i="12"/>
  <c r="R213" i="12"/>
  <c r="Q213" i="12"/>
  <c r="R212" i="12"/>
  <c r="Q212" i="12"/>
  <c r="R211" i="12"/>
  <c r="Q211" i="12"/>
  <c r="R210" i="12"/>
  <c r="Q210" i="12"/>
  <c r="R209" i="12"/>
  <c r="Q209" i="12"/>
  <c r="R208" i="12"/>
  <c r="Q208" i="12"/>
  <c r="R207" i="12"/>
  <c r="Q207" i="12"/>
  <c r="R206" i="12"/>
  <c r="Q206" i="12"/>
  <c r="R205" i="12"/>
  <c r="Q205" i="12"/>
  <c r="R204" i="12"/>
  <c r="Q204" i="12"/>
  <c r="R203" i="12"/>
  <c r="Q203" i="12"/>
  <c r="R202" i="12"/>
  <c r="Q202" i="12"/>
  <c r="R201" i="12"/>
  <c r="Q201" i="12"/>
  <c r="R200" i="12"/>
  <c r="Q200" i="12"/>
  <c r="R199" i="12"/>
  <c r="Q199" i="12"/>
  <c r="R198" i="12"/>
  <c r="Q198" i="12"/>
  <c r="R197" i="12"/>
  <c r="Q197" i="12"/>
  <c r="R196" i="12"/>
  <c r="Q196" i="12"/>
  <c r="R195" i="12"/>
  <c r="Q195" i="12"/>
  <c r="R194" i="12"/>
  <c r="Q194" i="12"/>
  <c r="R193" i="12"/>
  <c r="Q193" i="12"/>
  <c r="R192" i="12"/>
  <c r="Q192" i="12"/>
  <c r="R191" i="12"/>
  <c r="Q191" i="12"/>
  <c r="R190" i="12"/>
  <c r="Q190" i="12"/>
  <c r="R189" i="12"/>
  <c r="Q189" i="12"/>
  <c r="R188" i="12"/>
  <c r="Q188" i="12"/>
  <c r="R187" i="12"/>
  <c r="Q187" i="12"/>
  <c r="R186" i="12"/>
  <c r="Q186" i="12"/>
  <c r="R185" i="12"/>
  <c r="Q185" i="12"/>
  <c r="R184" i="12"/>
  <c r="Q184" i="12"/>
  <c r="R183" i="12"/>
  <c r="Q183" i="12"/>
  <c r="R182" i="12"/>
  <c r="Q182" i="12"/>
  <c r="R181" i="12"/>
  <c r="Q181" i="12"/>
  <c r="R180" i="12"/>
  <c r="Q180" i="12"/>
  <c r="R179" i="12"/>
  <c r="Q179" i="12"/>
  <c r="R178" i="12"/>
  <c r="Q178" i="12"/>
  <c r="R177" i="12"/>
  <c r="Q177" i="12"/>
  <c r="R176" i="12"/>
  <c r="Q176" i="12"/>
  <c r="R175" i="12"/>
  <c r="Q175" i="12"/>
  <c r="R174" i="12"/>
  <c r="Q174" i="12"/>
  <c r="R173" i="12"/>
  <c r="Q173" i="12"/>
  <c r="R172" i="12"/>
  <c r="Q172" i="12"/>
  <c r="R171" i="12"/>
  <c r="Q171" i="12"/>
  <c r="R170" i="12"/>
  <c r="Q170" i="12"/>
  <c r="R169" i="12"/>
  <c r="Q169" i="12"/>
  <c r="R168" i="12"/>
  <c r="Q168" i="12"/>
  <c r="R167" i="12"/>
  <c r="Q167" i="12"/>
  <c r="R166" i="12"/>
  <c r="Q166" i="12"/>
  <c r="R165" i="12"/>
  <c r="Q165" i="12"/>
  <c r="R164" i="12"/>
  <c r="Q164" i="12"/>
  <c r="R163" i="12"/>
  <c r="Q163" i="12"/>
  <c r="R162" i="12"/>
  <c r="Q162" i="12"/>
  <c r="R161" i="12"/>
  <c r="Q161" i="12"/>
  <c r="R160" i="12"/>
  <c r="Q160" i="12"/>
  <c r="R159" i="12"/>
  <c r="Q159" i="12"/>
  <c r="R158" i="12"/>
  <c r="Q158" i="12"/>
  <c r="R157" i="12"/>
  <c r="Q157" i="12"/>
  <c r="R156" i="12"/>
  <c r="Q156" i="12"/>
  <c r="R155" i="12"/>
  <c r="Q155" i="12"/>
  <c r="R154" i="12"/>
  <c r="Q154" i="12"/>
  <c r="R153" i="12"/>
  <c r="Q153" i="12"/>
  <c r="R152" i="12"/>
  <c r="Q152" i="12"/>
  <c r="R151" i="12"/>
  <c r="Q151" i="12"/>
  <c r="R150" i="12"/>
  <c r="Q150" i="12"/>
  <c r="R149" i="12"/>
  <c r="Q149" i="12"/>
  <c r="R148" i="12"/>
  <c r="Q148" i="12"/>
  <c r="R147" i="12"/>
  <c r="Q147" i="12"/>
  <c r="R146" i="12"/>
  <c r="Q146" i="12"/>
  <c r="R145" i="12"/>
  <c r="Q145" i="12"/>
  <c r="R144" i="12"/>
  <c r="Q144" i="12"/>
  <c r="R143" i="12"/>
  <c r="Q143" i="12"/>
  <c r="R142" i="12"/>
  <c r="Q142" i="12"/>
  <c r="R141" i="12"/>
  <c r="Q141" i="12"/>
  <c r="R140" i="12"/>
  <c r="Q140" i="12"/>
  <c r="R139" i="12"/>
  <c r="Q139" i="12"/>
  <c r="R138" i="12"/>
  <c r="Q138" i="12"/>
  <c r="R137" i="12"/>
  <c r="Q137" i="12"/>
  <c r="R136" i="12"/>
  <c r="Q136" i="12"/>
  <c r="R135" i="12"/>
  <c r="Q135" i="12"/>
  <c r="R134" i="12"/>
  <c r="Q134" i="12"/>
  <c r="R133" i="12"/>
  <c r="Q133" i="12"/>
  <c r="R132" i="12"/>
  <c r="Q132" i="12"/>
  <c r="R131" i="12"/>
  <c r="Q131" i="12"/>
  <c r="R130" i="12"/>
  <c r="Q130" i="12"/>
  <c r="R129" i="12"/>
  <c r="Q129" i="12"/>
  <c r="R128" i="12"/>
  <c r="Q128" i="12"/>
  <c r="R127" i="12"/>
  <c r="Q127" i="12"/>
  <c r="R126" i="12"/>
  <c r="Q126" i="12"/>
  <c r="R125" i="12"/>
  <c r="Q125" i="12"/>
  <c r="R124" i="12"/>
  <c r="Q124" i="12"/>
  <c r="R123" i="12"/>
  <c r="Q123" i="12"/>
  <c r="R122" i="12"/>
  <c r="Q122" i="12"/>
  <c r="R121" i="12"/>
  <c r="Q121" i="12"/>
  <c r="R120" i="12"/>
  <c r="Q120" i="12"/>
  <c r="R119" i="12"/>
  <c r="Q119" i="12"/>
  <c r="R118" i="12"/>
  <c r="Q118" i="12"/>
  <c r="R117" i="12"/>
  <c r="Q117" i="12"/>
  <c r="R116" i="12"/>
  <c r="Q116" i="12"/>
  <c r="R115" i="12"/>
  <c r="Q115" i="12"/>
  <c r="R114" i="12"/>
  <c r="Q114" i="12"/>
  <c r="R113" i="12"/>
  <c r="Q113" i="12"/>
  <c r="R112" i="12"/>
  <c r="Q112" i="12"/>
  <c r="R111" i="12"/>
  <c r="Q111" i="12"/>
  <c r="R110" i="12"/>
  <c r="Q110" i="12"/>
  <c r="R109" i="12"/>
  <c r="Q109" i="12"/>
  <c r="R108" i="12"/>
  <c r="Q108" i="12"/>
  <c r="R107" i="12"/>
  <c r="Q107" i="12"/>
  <c r="R106" i="12"/>
  <c r="Q106" i="12"/>
  <c r="R105" i="12"/>
  <c r="Q105" i="12"/>
  <c r="R104" i="12"/>
  <c r="Q104" i="12"/>
  <c r="R103" i="12"/>
  <c r="Q103" i="12"/>
  <c r="R102" i="12"/>
  <c r="Q102" i="12"/>
  <c r="R101" i="12"/>
  <c r="Q101" i="12"/>
  <c r="R100" i="12"/>
  <c r="Q100" i="12"/>
  <c r="R99" i="12"/>
  <c r="Q99" i="12"/>
  <c r="R98" i="12"/>
  <c r="Q98" i="12"/>
  <c r="R97" i="12"/>
  <c r="Q97" i="12"/>
  <c r="R96" i="12"/>
  <c r="Q96" i="12"/>
  <c r="R95" i="12"/>
  <c r="Q95" i="12"/>
  <c r="R94" i="12"/>
  <c r="Q94" i="12"/>
  <c r="R93" i="12"/>
  <c r="Q93" i="12"/>
  <c r="R92" i="12"/>
  <c r="Q92" i="12"/>
  <c r="R91" i="12"/>
  <c r="Q91" i="12"/>
  <c r="R90" i="12"/>
  <c r="Q90" i="12"/>
  <c r="R89" i="12"/>
  <c r="Q89" i="12"/>
  <c r="R88" i="12"/>
  <c r="Q88" i="12"/>
  <c r="R87" i="12"/>
  <c r="Q87" i="12"/>
  <c r="R86" i="12"/>
  <c r="Q86" i="12"/>
  <c r="R85" i="12"/>
  <c r="Q85" i="12"/>
  <c r="R84" i="12"/>
  <c r="Q84" i="12"/>
  <c r="R83" i="12"/>
  <c r="Q83" i="12"/>
  <c r="R82" i="12"/>
  <c r="Q82" i="12"/>
  <c r="R81" i="12"/>
  <c r="Q81" i="12"/>
  <c r="R80" i="12"/>
  <c r="Q80" i="12"/>
  <c r="R79" i="12"/>
  <c r="Q79" i="12"/>
  <c r="R78" i="12"/>
  <c r="Q78" i="12"/>
  <c r="R77" i="12"/>
  <c r="Q77" i="12"/>
  <c r="R76" i="12"/>
  <c r="Q76" i="12"/>
  <c r="R75" i="12"/>
  <c r="Q75" i="12"/>
  <c r="R74" i="12"/>
  <c r="Q74" i="12"/>
  <c r="R73" i="12"/>
  <c r="Q73" i="12"/>
  <c r="R72" i="12"/>
  <c r="Q72" i="12"/>
  <c r="R71" i="12"/>
  <c r="Q71" i="12"/>
  <c r="R70" i="12"/>
  <c r="Q70" i="12"/>
  <c r="R69" i="12"/>
  <c r="Q69" i="12"/>
  <c r="R68" i="12"/>
  <c r="Q68" i="12"/>
  <c r="R67" i="12"/>
  <c r="Q67" i="12"/>
  <c r="R66" i="12"/>
  <c r="Q66" i="12"/>
  <c r="R65" i="12"/>
  <c r="Q65" i="12"/>
  <c r="R64" i="12"/>
  <c r="Q64" i="12"/>
  <c r="R63" i="12"/>
  <c r="Q63" i="12"/>
  <c r="R62" i="12"/>
  <c r="Q62" i="12"/>
  <c r="R61" i="12"/>
  <c r="Q61" i="12"/>
  <c r="R60" i="12"/>
  <c r="Q60" i="12"/>
  <c r="R59" i="12"/>
  <c r="Q59" i="12"/>
  <c r="R58" i="12"/>
  <c r="Q58" i="12"/>
  <c r="R57" i="12"/>
  <c r="Q57" i="12"/>
  <c r="R56" i="12"/>
  <c r="Q56" i="12"/>
  <c r="R55" i="12"/>
  <c r="Q55" i="12"/>
  <c r="R54" i="12"/>
  <c r="Q54" i="12"/>
  <c r="AE53" i="12"/>
  <c r="AC53" i="12"/>
  <c r="R53" i="12"/>
  <c r="Q53" i="12"/>
  <c r="AE52" i="12"/>
  <c r="AC52" i="12"/>
  <c r="R52" i="12"/>
  <c r="Q52" i="12"/>
  <c r="AE51" i="12"/>
  <c r="AC51" i="12"/>
  <c r="R51" i="12"/>
  <c r="Q51" i="12"/>
  <c r="AE50" i="12"/>
  <c r="AC50" i="12"/>
  <c r="R50" i="12"/>
  <c r="Q50" i="12"/>
  <c r="AE49" i="12"/>
  <c r="AC49" i="12"/>
  <c r="R49" i="12"/>
  <c r="Q49" i="12"/>
  <c r="AE48" i="12"/>
  <c r="AC48" i="12"/>
  <c r="R48" i="12"/>
  <c r="Q48" i="12"/>
  <c r="AE47" i="12"/>
  <c r="AC47" i="12"/>
  <c r="R47" i="12"/>
  <c r="Q47" i="12"/>
  <c r="AE46" i="12"/>
  <c r="AC46" i="12"/>
  <c r="R46" i="12"/>
  <c r="Q46" i="12"/>
  <c r="AE45" i="12"/>
  <c r="AC45" i="12"/>
  <c r="R45" i="12"/>
  <c r="Q45" i="12"/>
  <c r="AE44" i="12"/>
  <c r="AC44" i="12"/>
  <c r="R44" i="12"/>
  <c r="Q44" i="12"/>
  <c r="AE43" i="12"/>
  <c r="AC43" i="12"/>
  <c r="R43" i="12"/>
  <c r="Q43" i="12"/>
  <c r="AE42" i="12"/>
  <c r="AC42" i="12"/>
  <c r="R42" i="12"/>
  <c r="Q42" i="12"/>
  <c r="AE41" i="12"/>
  <c r="AC41" i="12"/>
  <c r="R41" i="12"/>
  <c r="Q41" i="12"/>
  <c r="AE40" i="12"/>
  <c r="AC40" i="12"/>
  <c r="R40" i="12"/>
  <c r="Q40" i="12"/>
  <c r="AE39" i="12"/>
  <c r="AC39" i="12"/>
  <c r="R39" i="12"/>
  <c r="Q39" i="12"/>
  <c r="AE38" i="12"/>
  <c r="AC38" i="12"/>
  <c r="R38" i="12"/>
  <c r="Q38" i="12"/>
  <c r="AE37" i="12"/>
  <c r="R37" i="12"/>
  <c r="Q37" i="12"/>
  <c r="AE36" i="12"/>
  <c r="AC36" i="12"/>
  <c r="R36" i="12"/>
  <c r="Q36" i="12"/>
  <c r="AE35" i="12"/>
  <c r="AC35" i="12"/>
  <c r="R35" i="12"/>
  <c r="Q35" i="12"/>
  <c r="AE34" i="12"/>
  <c r="AC34" i="12"/>
  <c r="R34" i="12"/>
  <c r="Q34" i="12"/>
  <c r="AE33" i="12"/>
  <c r="AC33" i="12"/>
  <c r="R33" i="12"/>
  <c r="Q33" i="12"/>
  <c r="AE32" i="12"/>
  <c r="AC32" i="12"/>
  <c r="R32" i="12"/>
  <c r="Q32" i="12"/>
  <c r="AE31" i="12"/>
  <c r="AC31" i="12"/>
  <c r="R31" i="12"/>
  <c r="Q31" i="12"/>
  <c r="AE30" i="12"/>
  <c r="AC30" i="12"/>
  <c r="R30" i="12"/>
  <c r="Q30" i="12"/>
  <c r="AE29" i="12"/>
  <c r="AC29" i="12"/>
  <c r="R29" i="12"/>
  <c r="Q29" i="12"/>
  <c r="AE28" i="12"/>
  <c r="AC28" i="12"/>
  <c r="R28" i="12"/>
  <c r="Q28" i="12"/>
  <c r="AE27" i="12"/>
  <c r="AC27" i="12"/>
  <c r="R27" i="12"/>
  <c r="Q27" i="12"/>
  <c r="AE26" i="12"/>
  <c r="AC26" i="12"/>
  <c r="R26" i="12"/>
  <c r="Q26" i="12"/>
  <c r="AE25" i="12"/>
  <c r="AC25" i="12"/>
  <c r="R25" i="12"/>
  <c r="Q25" i="12"/>
  <c r="AE24" i="12"/>
  <c r="AC24" i="12"/>
  <c r="R24" i="12"/>
  <c r="Q24" i="12"/>
  <c r="AE23" i="12"/>
  <c r="AC23" i="12"/>
  <c r="R23" i="12"/>
  <c r="Q23" i="12"/>
  <c r="AE22" i="12"/>
  <c r="AC22" i="12"/>
  <c r="R22" i="12"/>
  <c r="Q22" i="12"/>
  <c r="AE21" i="12"/>
  <c r="AC21" i="12"/>
  <c r="Q21" i="12"/>
  <c r="AE20" i="12"/>
  <c r="AC20" i="12"/>
  <c r="Q20" i="12"/>
  <c r="AE19" i="12"/>
  <c r="AC19" i="12"/>
  <c r="Q19" i="12"/>
  <c r="AE18" i="12"/>
  <c r="AC18" i="12"/>
  <c r="Q18" i="12"/>
  <c r="AE17" i="12"/>
  <c r="AC17" i="12"/>
  <c r="Q17" i="12"/>
  <c r="AE16" i="12"/>
  <c r="AC16" i="12"/>
  <c r="Q16" i="12"/>
  <c r="AE15" i="12"/>
  <c r="AC15" i="12"/>
  <c r="Q15" i="12"/>
  <c r="AE14" i="12"/>
  <c r="AC14" i="12"/>
  <c r="Q14" i="12"/>
  <c r="AE13" i="12"/>
  <c r="AC13" i="12"/>
  <c r="Q13" i="12"/>
  <c r="AE12" i="12"/>
  <c r="AC12" i="12"/>
  <c r="Q12" i="12"/>
  <c r="AE11" i="12"/>
  <c r="AC11" i="12"/>
  <c r="Q11" i="12"/>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0" i="11"/>
  <c r="I123"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C1267" i="11"/>
  <c r="C1268" i="11"/>
  <c r="C1269" i="11"/>
  <c r="C1270" i="11"/>
  <c r="C1271" i="11"/>
  <c r="C1272" i="11"/>
  <c r="C1273" i="11"/>
  <c r="C1274" i="11"/>
  <c r="C1275" i="11"/>
  <c r="C1276" i="11"/>
  <c r="C1277" i="11"/>
  <c r="C1278" i="11"/>
  <c r="C1279" i="11"/>
  <c r="C1280" i="11"/>
  <c r="C1281" i="11"/>
  <c r="C1282" i="11"/>
  <c r="C1283" i="11"/>
  <c r="C1284" i="11"/>
  <c r="C1285" i="11"/>
  <c r="C1286" i="11"/>
  <c r="C1287" i="11"/>
  <c r="C1288" i="11"/>
  <c r="C1289" i="11"/>
  <c r="C1290" i="11"/>
  <c r="C1291" i="11"/>
  <c r="C1292" i="11"/>
  <c r="C1293" i="11"/>
  <c r="C1294" i="11"/>
  <c r="C1295" i="11"/>
  <c r="C1296" i="11"/>
  <c r="C1297" i="11"/>
  <c r="C1298" i="11"/>
  <c r="C1299" i="11"/>
  <c r="C1300" i="11"/>
  <c r="C1301" i="11"/>
  <c r="C1302" i="11"/>
  <c r="C1303" i="11"/>
  <c r="C1304" i="11"/>
  <c r="C1305" i="11"/>
  <c r="C1306" i="11"/>
  <c r="C1307" i="11"/>
  <c r="C1308" i="11"/>
  <c r="C1309" i="11"/>
  <c r="C1310" i="11"/>
  <c r="C1311" i="11"/>
  <c r="C1312" i="11"/>
  <c r="C1313" i="11"/>
  <c r="C1314" i="11"/>
  <c r="C1315" i="11"/>
  <c r="C1316" i="11"/>
  <c r="C1317" i="11"/>
  <c r="C1318" i="11"/>
  <c r="C1319" i="11"/>
  <c r="C1320" i="11"/>
  <c r="C1321" i="11"/>
  <c r="C1322" i="11"/>
  <c r="C1323" i="11"/>
  <c r="C1324" i="11"/>
  <c r="C1325" i="11"/>
  <c r="C1326" i="11"/>
  <c r="C1327" i="11"/>
  <c r="C1328" i="11"/>
  <c r="C1329" i="11"/>
  <c r="C1330" i="11"/>
  <c r="C1331" i="11"/>
  <c r="C1332" i="11"/>
  <c r="C1333" i="11"/>
  <c r="C1334" i="11"/>
  <c r="C1335" i="11"/>
  <c r="C1336" i="11"/>
  <c r="C1337" i="11"/>
  <c r="C1338" i="11"/>
  <c r="C1339" i="11"/>
  <c r="C1340" i="11"/>
  <c r="C1341" i="11"/>
  <c r="C1342" i="11"/>
  <c r="C1343" i="11"/>
  <c r="C1344" i="11"/>
  <c r="C1345" i="11"/>
  <c r="C1346" i="11"/>
  <c r="C1347" i="11"/>
  <c r="C1348" i="11"/>
  <c r="C1349" i="11"/>
  <c r="C1350" i="11"/>
  <c r="C1351" i="11"/>
  <c r="C1352" i="11"/>
  <c r="C1353" i="11"/>
  <c r="C1354" i="11"/>
  <c r="C1355" i="11"/>
  <c r="C1356" i="11"/>
  <c r="C1357" i="11"/>
  <c r="C1358" i="11"/>
  <c r="C1359" i="11"/>
  <c r="C1360" i="11"/>
  <c r="C1361" i="11"/>
  <c r="C1362" i="11"/>
  <c r="C1363" i="11"/>
  <c r="C1364" i="11"/>
  <c r="C1365" i="11"/>
  <c r="C1366" i="11"/>
  <c r="C1367" i="11"/>
  <c r="C1368" i="11"/>
  <c r="C1369" i="11"/>
  <c r="C1370" i="11"/>
  <c r="C1371" i="11"/>
  <c r="C1372" i="11"/>
  <c r="C1373" i="11"/>
  <c r="C1374" i="11"/>
  <c r="C1375" i="11"/>
  <c r="C1376" i="11"/>
  <c r="C1377" i="11"/>
  <c r="C1378" i="11"/>
  <c r="C1379" i="11"/>
  <c r="C1380" i="11"/>
  <c r="C1381" i="11"/>
  <c r="C1382" i="11"/>
  <c r="C1383" i="11"/>
  <c r="C1384" i="11"/>
  <c r="C1385" i="11"/>
  <c r="C1386" i="11"/>
  <c r="D1269" i="11"/>
  <c r="D1270" i="11"/>
  <c r="D1271" i="11"/>
  <c r="D1274" i="11"/>
  <c r="D1275" i="11"/>
  <c r="D1278" i="11"/>
  <c r="D1279" i="11"/>
  <c r="D1282" i="11"/>
  <c r="D1283" i="11"/>
  <c r="D1286" i="11"/>
  <c r="D1287" i="11"/>
  <c r="D1290" i="11"/>
  <c r="D1291" i="11"/>
  <c r="D1294" i="11"/>
  <c r="D1295" i="11"/>
  <c r="D1298" i="11"/>
  <c r="D1299" i="11"/>
  <c r="D1302" i="11"/>
  <c r="D1303" i="11"/>
  <c r="D1306" i="11"/>
  <c r="D1307" i="11"/>
  <c r="D1310" i="11"/>
  <c r="D1311" i="11"/>
  <c r="D1314" i="11"/>
  <c r="D1315" i="11"/>
  <c r="D1318" i="11"/>
  <c r="D1319" i="11"/>
  <c r="D1322" i="11"/>
  <c r="D1323" i="11"/>
  <c r="D1326" i="11"/>
  <c r="D1327" i="11"/>
  <c r="D1330" i="11"/>
  <c r="D1331" i="11"/>
  <c r="D1334" i="11"/>
  <c r="D1335" i="11"/>
  <c r="D1338" i="11"/>
  <c r="D1339" i="11"/>
  <c r="D1342" i="11"/>
  <c r="D1343" i="11"/>
  <c r="D1346" i="11"/>
  <c r="D1347" i="11"/>
  <c r="D1350" i="11"/>
  <c r="D1351" i="11"/>
  <c r="D1354" i="11"/>
  <c r="D1355" i="11"/>
  <c r="D1358" i="11"/>
  <c r="D1359" i="11"/>
  <c r="D1362" i="11"/>
  <c r="D1363" i="11"/>
  <c r="D1366" i="11"/>
  <c r="D1367" i="11"/>
  <c r="D1370" i="11"/>
  <c r="D1371" i="11"/>
  <c r="D1374" i="11"/>
  <c r="D1375" i="11"/>
  <c r="D1378" i="11"/>
  <c r="D1379" i="11"/>
  <c r="D1382" i="11"/>
  <c r="D1383" i="11"/>
  <c r="D1386"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878" i="11"/>
  <c r="D879" i="11"/>
  <c r="D880" i="11"/>
  <c r="D881" i="11"/>
  <c r="D882" i="11"/>
  <c r="D883" i="11"/>
  <c r="D884" i="11"/>
  <c r="D885" i="11"/>
  <c r="D886" i="11"/>
  <c r="D887" i="11"/>
  <c r="D888" i="11"/>
  <c r="D889" i="11"/>
  <c r="D890" i="11"/>
  <c r="D891" i="11"/>
  <c r="D892" i="11"/>
  <c r="D893" i="11"/>
  <c r="D894" i="11"/>
  <c r="D895" i="11"/>
  <c r="D896" i="11"/>
  <c r="D897" i="11"/>
  <c r="D898" i="11"/>
  <c r="D899" i="11"/>
  <c r="D900" i="11"/>
  <c r="D901" i="11"/>
  <c r="D902" i="11"/>
  <c r="D903" i="11"/>
  <c r="D904" i="11"/>
  <c r="D905" i="11"/>
  <c r="D906" i="11"/>
  <c r="D907" i="11"/>
  <c r="D908" i="11"/>
  <c r="D909" i="11"/>
  <c r="D910" i="11"/>
  <c r="D911" i="11"/>
  <c r="D912" i="11"/>
  <c r="D913" i="11"/>
  <c r="D914" i="11"/>
  <c r="D915" i="11"/>
  <c r="D916" i="11"/>
  <c r="D917" i="11"/>
  <c r="D918" i="11"/>
  <c r="D919" i="11"/>
  <c r="D920" i="11"/>
  <c r="D921" i="11"/>
  <c r="D922" i="11"/>
  <c r="D923" i="11"/>
  <c r="D924" i="11"/>
  <c r="D925" i="11"/>
  <c r="D926" i="11"/>
  <c r="D927" i="11"/>
  <c r="D928" i="11"/>
  <c r="D929" i="11"/>
  <c r="D930" i="11"/>
  <c r="D931" i="11"/>
  <c r="D932" i="11"/>
  <c r="D933" i="11"/>
  <c r="D934" i="11"/>
  <c r="D935" i="11"/>
  <c r="D936" i="11"/>
  <c r="D937" i="11"/>
  <c r="D938" i="11"/>
  <c r="D939" i="11"/>
  <c r="D940" i="11"/>
  <c r="D941" i="11"/>
  <c r="D942" i="11"/>
  <c r="D943" i="11"/>
  <c r="D944" i="11"/>
  <c r="D945" i="11"/>
  <c r="D946" i="11"/>
  <c r="D947" i="11"/>
  <c r="D948" i="11"/>
  <c r="D949" i="11"/>
  <c r="D950" i="11"/>
  <c r="D951" i="11"/>
  <c r="D952" i="11"/>
  <c r="D953" i="11"/>
  <c r="D954" i="11"/>
  <c r="D955" i="11"/>
  <c r="D956" i="11"/>
  <c r="D957" i="11"/>
  <c r="D958" i="11"/>
  <c r="D959" i="11"/>
  <c r="D960" i="11"/>
  <c r="D961" i="11"/>
  <c r="D962" i="11"/>
  <c r="D963" i="11"/>
  <c r="D964" i="11"/>
  <c r="D965" i="11"/>
  <c r="D966" i="11"/>
  <c r="D967" i="11"/>
  <c r="D968" i="11"/>
  <c r="D969" i="11"/>
  <c r="D970" i="11"/>
  <c r="D971" i="11"/>
  <c r="D972" i="11"/>
  <c r="D973" i="11"/>
  <c r="D974" i="11"/>
  <c r="D975" i="11"/>
  <c r="D976" i="11"/>
  <c r="D977" i="11"/>
  <c r="D978" i="11"/>
  <c r="D979" i="11"/>
  <c r="D980" i="11"/>
  <c r="D981" i="11"/>
  <c r="D982" i="11"/>
  <c r="D983" i="11"/>
  <c r="D984" i="11"/>
  <c r="D985" i="11"/>
  <c r="D986" i="11"/>
  <c r="D987" i="11"/>
  <c r="D988" i="11"/>
  <c r="D989" i="11"/>
  <c r="D990" i="11"/>
  <c r="D991" i="11"/>
  <c r="D992" i="11"/>
  <c r="D993" i="11"/>
  <c r="D994" i="11"/>
  <c r="D995" i="11"/>
  <c r="D996" i="11"/>
  <c r="D997" i="11"/>
  <c r="D998" i="11"/>
  <c r="D999" i="11"/>
  <c r="D1000" i="11"/>
  <c r="D1001" i="11"/>
  <c r="D1002" i="11"/>
  <c r="D1003" i="11"/>
  <c r="D1004" i="11"/>
  <c r="D1005" i="11"/>
  <c r="D1006" i="11"/>
  <c r="D1007" i="11"/>
  <c r="D1008" i="11"/>
  <c r="D1009" i="11"/>
  <c r="D1010" i="11"/>
  <c r="D1011" i="11"/>
  <c r="D1012" i="11"/>
  <c r="D1013" i="11"/>
  <c r="D1014" i="11"/>
  <c r="D1015" i="11"/>
  <c r="D1016" i="11"/>
  <c r="D1017" i="11"/>
  <c r="D1018" i="11"/>
  <c r="D1019" i="11"/>
  <c r="D1020" i="11"/>
  <c r="D1021" i="11"/>
  <c r="D1022" i="11"/>
  <c r="D1023" i="11"/>
  <c r="D1024" i="11"/>
  <c r="D1025" i="11"/>
  <c r="D1026" i="11"/>
  <c r="D1027" i="11"/>
  <c r="D1028" i="11"/>
  <c r="D1029" i="11"/>
  <c r="D1030" i="11"/>
  <c r="D1031" i="11"/>
  <c r="D1032" i="11"/>
  <c r="D1033" i="11"/>
  <c r="D1034" i="11"/>
  <c r="D1035" i="11"/>
  <c r="D1036" i="11"/>
  <c r="D1037" i="11"/>
  <c r="D1038" i="11"/>
  <c r="D1039" i="11"/>
  <c r="D1040" i="11"/>
  <c r="D1041" i="11"/>
  <c r="D1042" i="11"/>
  <c r="D1043" i="11"/>
  <c r="D1044" i="11"/>
  <c r="D1045" i="11"/>
  <c r="D1046" i="11"/>
  <c r="D1047" i="11"/>
  <c r="D1048" i="11"/>
  <c r="D1049" i="11"/>
  <c r="D1050" i="11"/>
  <c r="D1051" i="11"/>
  <c r="D1052" i="11"/>
  <c r="D1053" i="11"/>
  <c r="D1054" i="11"/>
  <c r="D1055" i="11"/>
  <c r="D1056" i="11"/>
  <c r="D1057" i="11"/>
  <c r="D1058" i="11"/>
  <c r="D1059" i="11"/>
  <c r="D1060" i="11"/>
  <c r="D1061" i="11"/>
  <c r="D1062" i="11"/>
  <c r="D1063" i="11"/>
  <c r="D1064" i="11"/>
  <c r="D1065" i="11"/>
  <c r="D1066" i="11"/>
  <c r="D1067" i="11"/>
  <c r="D1068" i="11"/>
  <c r="D1069" i="11"/>
  <c r="D1070" i="11"/>
  <c r="D1071" i="11"/>
  <c r="D1072" i="11"/>
  <c r="D1073" i="11"/>
  <c r="D1074" i="11"/>
  <c r="D1075" i="11"/>
  <c r="D1076" i="11"/>
  <c r="D1077" i="11"/>
  <c r="D1078" i="11"/>
  <c r="D1079" i="11"/>
  <c r="D1080" i="11"/>
  <c r="D1081" i="11"/>
  <c r="D1082" i="11"/>
  <c r="D1083" i="11"/>
  <c r="D1084" i="11"/>
  <c r="D1085" i="11"/>
  <c r="D1086" i="11"/>
  <c r="D1087" i="11"/>
  <c r="D1088" i="11"/>
  <c r="D1089" i="11"/>
  <c r="D1090" i="11"/>
  <c r="D1091" i="11"/>
  <c r="D1092" i="11"/>
  <c r="D1093" i="11"/>
  <c r="D1094" i="11"/>
  <c r="D1095" i="11"/>
  <c r="D1096" i="11"/>
  <c r="D1097" i="11"/>
  <c r="D1098" i="11"/>
  <c r="D1099" i="11"/>
  <c r="D1100" i="11"/>
  <c r="D1101" i="11"/>
  <c r="D1102" i="11"/>
  <c r="D1103" i="11"/>
  <c r="D1104" i="11"/>
  <c r="D1105" i="11"/>
  <c r="D1106" i="11"/>
  <c r="D1107" i="11"/>
  <c r="D1108" i="11"/>
  <c r="D1109" i="11"/>
  <c r="D1110" i="11"/>
  <c r="D1111" i="11"/>
  <c r="D1112" i="11"/>
  <c r="D1113" i="11"/>
  <c r="D1114" i="11"/>
  <c r="D1115" i="11"/>
  <c r="D1116" i="11"/>
  <c r="D1117" i="11"/>
  <c r="D1118" i="11"/>
  <c r="D1119" i="11"/>
  <c r="D1120" i="11"/>
  <c r="D1121" i="11"/>
  <c r="D1122" i="11"/>
  <c r="D1123" i="11"/>
  <c r="D1124" i="11"/>
  <c r="D1125" i="11"/>
  <c r="D1126" i="11"/>
  <c r="D1127" i="11"/>
  <c r="D1128" i="11"/>
  <c r="D1129" i="11"/>
  <c r="D1130" i="11"/>
  <c r="D1131" i="11"/>
  <c r="D1132" i="11"/>
  <c r="D1133" i="11"/>
  <c r="D1134" i="11"/>
  <c r="D1135" i="11"/>
  <c r="D1136" i="11"/>
  <c r="D1137" i="11"/>
  <c r="D1138" i="11"/>
  <c r="D1139" i="11"/>
  <c r="D1140" i="11"/>
  <c r="D1141" i="11"/>
  <c r="D1142" i="11"/>
  <c r="D1143" i="11"/>
  <c r="D1144" i="11"/>
  <c r="D1145" i="11"/>
  <c r="D1146" i="11"/>
  <c r="D1147" i="11"/>
  <c r="D1148" i="11"/>
  <c r="D1149" i="11"/>
  <c r="D1150" i="11"/>
  <c r="D1151" i="11"/>
  <c r="D1152" i="11"/>
  <c r="D1153" i="11"/>
  <c r="D1154" i="11"/>
  <c r="D1155" i="11"/>
  <c r="D1156" i="11"/>
  <c r="D1157" i="11"/>
  <c r="D1158" i="11"/>
  <c r="D1159" i="11"/>
  <c r="D1160" i="11"/>
  <c r="D1161" i="11"/>
  <c r="D1162" i="11"/>
  <c r="D1163" i="11"/>
  <c r="D1164" i="11"/>
  <c r="D1165" i="11"/>
  <c r="D1166" i="11"/>
  <c r="D1167" i="11"/>
  <c r="D1168" i="11"/>
  <c r="D1169" i="11"/>
  <c r="D1170" i="11"/>
  <c r="D1171" i="11"/>
  <c r="D1172" i="11"/>
  <c r="D1173" i="11"/>
  <c r="D1174" i="11"/>
  <c r="D1175" i="11"/>
  <c r="D1176" i="11"/>
  <c r="D1177" i="11"/>
  <c r="D1178" i="11"/>
  <c r="D1179" i="11"/>
  <c r="D1180" i="11"/>
  <c r="D1181" i="11"/>
  <c r="D1182" i="11"/>
  <c r="D1183" i="11"/>
  <c r="D1184" i="11"/>
  <c r="D1185" i="11"/>
  <c r="D1186" i="11"/>
  <c r="D1187" i="11"/>
  <c r="D1188" i="11"/>
  <c r="D1189" i="11"/>
  <c r="D1190" i="11"/>
  <c r="D1191" i="11"/>
  <c r="D1192" i="11"/>
  <c r="D1193" i="11"/>
  <c r="D1194" i="11"/>
  <c r="D1195" i="11"/>
  <c r="D1196" i="11"/>
  <c r="D1197" i="11"/>
  <c r="D1198" i="11"/>
  <c r="D1199" i="11"/>
  <c r="D1200" i="11"/>
  <c r="D1201" i="11"/>
  <c r="D1202" i="11"/>
  <c r="D1203" i="11"/>
  <c r="D1204" i="11"/>
  <c r="D1205" i="11"/>
  <c r="D1206" i="11"/>
  <c r="D1207" i="11"/>
  <c r="D1208" i="11"/>
  <c r="D1209" i="11"/>
  <c r="D1210" i="11"/>
  <c r="D1211" i="11"/>
  <c r="D1212" i="11"/>
  <c r="D1213" i="11"/>
  <c r="D1214" i="11"/>
  <c r="D1215" i="11"/>
  <c r="D1216" i="11"/>
  <c r="D1217" i="11"/>
  <c r="D1218" i="11"/>
  <c r="D1219" i="11"/>
  <c r="D1220" i="11"/>
  <c r="D1221" i="11"/>
  <c r="D1222" i="11"/>
  <c r="D1223" i="11"/>
  <c r="D1224" i="11"/>
  <c r="D1225" i="11"/>
  <c r="D1226" i="11"/>
  <c r="D1227" i="11"/>
  <c r="D1228" i="11"/>
  <c r="D1229" i="11"/>
  <c r="D1230" i="11"/>
  <c r="D1231" i="11"/>
  <c r="D1232" i="11"/>
  <c r="D1233" i="11"/>
  <c r="D1234" i="11"/>
  <c r="D1235" i="11"/>
  <c r="D1236" i="11"/>
  <c r="D1237" i="11"/>
  <c r="D1238" i="11"/>
  <c r="D1239" i="11"/>
  <c r="D1240" i="11"/>
  <c r="D1241" i="11"/>
  <c r="D1242" i="11"/>
  <c r="D1243" i="11"/>
  <c r="D1244" i="11"/>
  <c r="D1245" i="11"/>
  <c r="D1246" i="11"/>
  <c r="D1247" i="11"/>
  <c r="D1248" i="11"/>
  <c r="D1249" i="11"/>
  <c r="D1250" i="11"/>
  <c r="D1251" i="11"/>
  <c r="D1252" i="11"/>
  <c r="D1253" i="11"/>
  <c r="D1254" i="11"/>
  <c r="D1255" i="11"/>
  <c r="D1256" i="11"/>
  <c r="D1257" i="11"/>
  <c r="D1258" i="11"/>
  <c r="D1259" i="11"/>
  <c r="D1260" i="11"/>
  <c r="D1261" i="11"/>
  <c r="D1262" i="11"/>
  <c r="D1263" i="11"/>
  <c r="D1264" i="11"/>
  <c r="D1265" i="11"/>
  <c r="D1266" i="11"/>
  <c r="D1267" i="11"/>
  <c r="D1268" i="11"/>
  <c r="D1272" i="11"/>
  <c r="D1273" i="11"/>
  <c r="D1276" i="11"/>
  <c r="D1277" i="11"/>
  <c r="D1280" i="11"/>
  <c r="D1281" i="11"/>
  <c r="D1284" i="11"/>
  <c r="D1285" i="11"/>
  <c r="D1288" i="11"/>
  <c r="D1289" i="11"/>
  <c r="D1292" i="11"/>
  <c r="D1293" i="11"/>
  <c r="D1296" i="11"/>
  <c r="D1297" i="11"/>
  <c r="D1300" i="11"/>
  <c r="D1301" i="11"/>
  <c r="D1304" i="11"/>
  <c r="D1305" i="11"/>
  <c r="D1308" i="11"/>
  <c r="D1309" i="11"/>
  <c r="D1312" i="11"/>
  <c r="D1313" i="11"/>
  <c r="D1316" i="11"/>
  <c r="D1317" i="11"/>
  <c r="D1320" i="11"/>
  <c r="D1321" i="11"/>
  <c r="D1324" i="11"/>
  <c r="D1325" i="11"/>
  <c r="D1328" i="11"/>
  <c r="D1329" i="11"/>
  <c r="D1332" i="11"/>
  <c r="D1333" i="11"/>
  <c r="D1336" i="11"/>
  <c r="D1337" i="11"/>
  <c r="D1340" i="11"/>
  <c r="D1341" i="11"/>
  <c r="D1344" i="11"/>
  <c r="D1345" i="11"/>
  <c r="D1348" i="11"/>
  <c r="D1349" i="11"/>
  <c r="D1352" i="11"/>
  <c r="D1353" i="11"/>
  <c r="D1356" i="11"/>
  <c r="D1357" i="11"/>
  <c r="D1360" i="11"/>
  <c r="D1361" i="11"/>
  <c r="D1364" i="11"/>
  <c r="D1365" i="11"/>
  <c r="D1368" i="11"/>
  <c r="D1369" i="11"/>
  <c r="D1372" i="11"/>
  <c r="D1373" i="11"/>
  <c r="D1376" i="11"/>
  <c r="D1377" i="11"/>
  <c r="D1380" i="11"/>
  <c r="D1381" i="11"/>
  <c r="D1384" i="11"/>
  <c r="D1385" i="11"/>
  <c r="D22" i="11"/>
  <c r="D23" i="11"/>
  <c r="D24" i="11"/>
  <c r="D21"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02" i="11"/>
  <c r="C503" i="11"/>
  <c r="C504" i="11"/>
  <c r="C505" i="11"/>
  <c r="C506" i="11"/>
  <c r="C507" i="11"/>
  <c r="C508" i="11"/>
  <c r="C509" i="11"/>
  <c r="C510" i="11"/>
  <c r="C511" i="11"/>
  <c r="C512" i="11"/>
  <c r="C513" i="11"/>
  <c r="C514" i="11"/>
  <c r="C515" i="11"/>
  <c r="C516" i="11"/>
  <c r="C517" i="11"/>
  <c r="C518" i="11"/>
  <c r="C519" i="11"/>
  <c r="C520" i="11"/>
  <c r="C521" i="11"/>
  <c r="C522" i="11"/>
  <c r="C523" i="11"/>
  <c r="C524" i="11"/>
  <c r="C525" i="11"/>
  <c r="C526" i="11"/>
  <c r="C527" i="11"/>
  <c r="C528" i="11"/>
  <c r="C529" i="11"/>
  <c r="C530" i="11"/>
  <c r="C531" i="11"/>
  <c r="C532" i="11"/>
  <c r="C533" i="11"/>
  <c r="C534" i="11"/>
  <c r="C535" i="11"/>
  <c r="C536" i="11"/>
  <c r="C537" i="11"/>
  <c r="C538" i="11"/>
  <c r="C539" i="11"/>
  <c r="C540" i="11"/>
  <c r="C541" i="11"/>
  <c r="C542" i="11"/>
  <c r="C543" i="11"/>
  <c r="C544" i="11"/>
  <c r="C545" i="11"/>
  <c r="C546" i="11"/>
  <c r="C547" i="11"/>
  <c r="C548" i="11"/>
  <c r="C549" i="11"/>
  <c r="C550" i="11"/>
  <c r="C551" i="11"/>
  <c r="C552" i="11"/>
  <c r="C553" i="11"/>
  <c r="C554" i="11"/>
  <c r="C555" i="11"/>
  <c r="C556" i="11"/>
  <c r="C557" i="11"/>
  <c r="C558" i="11"/>
  <c r="C559" i="11"/>
  <c r="C560" i="11"/>
  <c r="C561" i="11"/>
  <c r="C562" i="11"/>
  <c r="C563" i="11"/>
  <c r="C564" i="11"/>
  <c r="C565" i="11"/>
  <c r="C566" i="11"/>
  <c r="C567" i="11"/>
  <c r="C568" i="11"/>
  <c r="C569" i="11"/>
  <c r="C570" i="11"/>
  <c r="C571" i="11"/>
  <c r="C572" i="11"/>
  <c r="C573" i="11"/>
  <c r="C574" i="11"/>
  <c r="C575" i="11"/>
  <c r="C576" i="11"/>
  <c r="C577" i="11"/>
  <c r="C578" i="11"/>
  <c r="C579" i="11"/>
  <c r="C580" i="11"/>
  <c r="C581" i="11"/>
  <c r="C582" i="11"/>
  <c r="C583" i="11"/>
  <c r="C584" i="11"/>
  <c r="C585" i="11"/>
  <c r="C586" i="11"/>
  <c r="C587" i="11"/>
  <c r="C588" i="11"/>
  <c r="C589" i="11"/>
  <c r="C590" i="11"/>
  <c r="C591" i="11"/>
  <c r="C592" i="11"/>
  <c r="C593" i="11"/>
  <c r="C594" i="11"/>
  <c r="C595" i="11"/>
  <c r="C596" i="11"/>
  <c r="C597" i="11"/>
  <c r="C598" i="11"/>
  <c r="C599" i="11"/>
  <c r="C600" i="11"/>
  <c r="C601" i="11"/>
  <c r="C602" i="11"/>
  <c r="C603" i="11"/>
  <c r="C604" i="11"/>
  <c r="C605" i="11"/>
  <c r="C606" i="11"/>
  <c r="C607" i="11"/>
  <c r="C608" i="11"/>
  <c r="C609" i="11"/>
  <c r="C610" i="11"/>
  <c r="C611" i="11"/>
  <c r="C612" i="11"/>
  <c r="C613" i="11"/>
  <c r="C614" i="11"/>
  <c r="C615" i="11"/>
  <c r="C616" i="11"/>
  <c r="C617" i="11"/>
  <c r="C618" i="11"/>
  <c r="C619" i="11"/>
  <c r="C620" i="11"/>
  <c r="C621" i="11"/>
  <c r="C622" i="11"/>
  <c r="C623" i="11"/>
  <c r="C624" i="11"/>
  <c r="C625" i="11"/>
  <c r="C626" i="11"/>
  <c r="C627" i="11"/>
  <c r="C628" i="11"/>
  <c r="C629" i="11"/>
  <c r="C630" i="11"/>
  <c r="C631" i="11"/>
  <c r="C632" i="11"/>
  <c r="C633" i="11"/>
  <c r="C634" i="11"/>
  <c r="C635" i="11"/>
  <c r="C636" i="11"/>
  <c r="C637" i="11"/>
  <c r="C638" i="11"/>
  <c r="C639" i="11"/>
  <c r="C640" i="11"/>
  <c r="C641" i="11"/>
  <c r="C642" i="11"/>
  <c r="C643" i="11"/>
  <c r="C644" i="11"/>
  <c r="C645" i="11"/>
  <c r="C646" i="11"/>
  <c r="C647" i="11"/>
  <c r="C648" i="11"/>
  <c r="C649" i="11"/>
  <c r="C650" i="11"/>
  <c r="C651" i="11"/>
  <c r="C652" i="11"/>
  <c r="C653" i="11"/>
  <c r="C654" i="11"/>
  <c r="C655" i="11"/>
  <c r="C656" i="11"/>
  <c r="C657" i="11"/>
  <c r="C658" i="11"/>
  <c r="C659" i="11"/>
  <c r="C660" i="11"/>
  <c r="C661" i="11"/>
  <c r="C662" i="11"/>
  <c r="C663" i="11"/>
  <c r="C664" i="11"/>
  <c r="C665" i="11"/>
  <c r="C666" i="11"/>
  <c r="C667" i="11"/>
  <c r="C668" i="11"/>
  <c r="C669" i="11"/>
  <c r="C670" i="11"/>
  <c r="C671" i="11"/>
  <c r="C672" i="11"/>
  <c r="C673" i="11"/>
  <c r="C674" i="11"/>
  <c r="C675" i="11"/>
  <c r="C676" i="11"/>
  <c r="C677" i="11"/>
  <c r="C678" i="11"/>
  <c r="C679" i="11"/>
  <c r="C680" i="11"/>
  <c r="C681" i="11"/>
  <c r="C682" i="11"/>
  <c r="C683" i="11"/>
  <c r="C684" i="11"/>
  <c r="C685" i="11"/>
  <c r="C686" i="11"/>
  <c r="C687" i="11"/>
  <c r="C688" i="11"/>
  <c r="C689" i="11"/>
  <c r="C690" i="11"/>
  <c r="C691" i="11"/>
  <c r="C692" i="11"/>
  <c r="C693" i="11"/>
  <c r="C694" i="11"/>
  <c r="C695" i="11"/>
  <c r="C696" i="11"/>
  <c r="C697" i="11"/>
  <c r="C698" i="11"/>
  <c r="C699" i="11"/>
  <c r="C700" i="11"/>
  <c r="C701" i="11"/>
  <c r="C702" i="11"/>
  <c r="C703" i="11"/>
  <c r="C704" i="11"/>
  <c r="C705" i="11"/>
  <c r="C706" i="11"/>
  <c r="C707" i="11"/>
  <c r="C708" i="11"/>
  <c r="C709" i="11"/>
  <c r="C710" i="11"/>
  <c r="C711" i="11"/>
  <c r="C712" i="11"/>
  <c r="C713" i="11"/>
  <c r="C714" i="11"/>
  <c r="C715" i="11"/>
  <c r="C716" i="11"/>
  <c r="C717" i="11"/>
  <c r="C718" i="11"/>
  <c r="C719" i="11"/>
  <c r="C720" i="11"/>
  <c r="C721" i="11"/>
  <c r="C722" i="11"/>
  <c r="C723" i="11"/>
  <c r="C724" i="11"/>
  <c r="C725" i="11"/>
  <c r="C726" i="11"/>
  <c r="C727" i="11"/>
  <c r="C728" i="11"/>
  <c r="C729" i="11"/>
  <c r="C730" i="11"/>
  <c r="C731" i="11"/>
  <c r="C732" i="11"/>
  <c r="C733" i="11"/>
  <c r="C734" i="11"/>
  <c r="C735" i="11"/>
  <c r="C736" i="11"/>
  <c r="C737" i="11"/>
  <c r="C738" i="11"/>
  <c r="C739" i="11"/>
  <c r="C740" i="11"/>
  <c r="C741" i="11"/>
  <c r="C742" i="11"/>
  <c r="C743" i="11"/>
  <c r="C744" i="11"/>
  <c r="C745" i="11"/>
  <c r="C746" i="11"/>
  <c r="C747" i="11"/>
  <c r="C748" i="11"/>
  <c r="C749" i="11"/>
  <c r="C750" i="11"/>
  <c r="C751" i="11"/>
  <c r="C752" i="11"/>
  <c r="C753" i="11"/>
  <c r="C754" i="11"/>
  <c r="C755" i="11"/>
  <c r="C756" i="11"/>
  <c r="C757" i="11"/>
  <c r="C758" i="11"/>
  <c r="C759" i="11"/>
  <c r="C760" i="11"/>
  <c r="C761" i="11"/>
  <c r="C762" i="11"/>
  <c r="C763" i="11"/>
  <c r="C764" i="11"/>
  <c r="C765" i="11"/>
  <c r="C766" i="11"/>
  <c r="C767" i="11"/>
  <c r="C768" i="11"/>
  <c r="C769" i="11"/>
  <c r="C770" i="11"/>
  <c r="C771" i="11"/>
  <c r="C772" i="11"/>
  <c r="C773" i="11"/>
  <c r="C774" i="11"/>
  <c r="C775" i="11"/>
  <c r="C776" i="11"/>
  <c r="C777" i="11"/>
  <c r="C778" i="11"/>
  <c r="C779" i="11"/>
  <c r="C780" i="11"/>
  <c r="C781" i="11"/>
  <c r="C782" i="11"/>
  <c r="C783" i="11"/>
  <c r="C784" i="11"/>
  <c r="C785" i="11"/>
  <c r="C786" i="11"/>
  <c r="C787" i="11"/>
  <c r="C788" i="11"/>
  <c r="C789" i="11"/>
  <c r="C790" i="11"/>
  <c r="C791" i="11"/>
  <c r="C792" i="11"/>
  <c r="C793" i="11"/>
  <c r="C794" i="11"/>
  <c r="C795" i="11"/>
  <c r="C796" i="11"/>
  <c r="C797" i="11"/>
  <c r="C798" i="11"/>
  <c r="C799" i="11"/>
  <c r="C800" i="11"/>
  <c r="C801" i="11"/>
  <c r="C802" i="11"/>
  <c r="C803" i="11"/>
  <c r="C804" i="11"/>
  <c r="C805" i="11"/>
  <c r="C806" i="11"/>
  <c r="C807" i="11"/>
  <c r="C808" i="11"/>
  <c r="C809" i="11"/>
  <c r="C810" i="11"/>
  <c r="C811" i="11"/>
  <c r="C812" i="11"/>
  <c r="C813" i="11"/>
  <c r="C814" i="11"/>
  <c r="C815" i="11"/>
  <c r="C816" i="11"/>
  <c r="C817" i="11"/>
  <c r="C818" i="11"/>
  <c r="C819" i="11"/>
  <c r="C820" i="11"/>
  <c r="C821" i="11"/>
  <c r="C822" i="11"/>
  <c r="C823" i="11"/>
  <c r="C824" i="11"/>
  <c r="C825" i="11"/>
  <c r="C826" i="11"/>
  <c r="C827" i="11"/>
  <c r="C828" i="11"/>
  <c r="C829" i="11"/>
  <c r="C830" i="11"/>
  <c r="C831" i="11"/>
  <c r="C832" i="11"/>
  <c r="C833" i="11"/>
  <c r="C834" i="11"/>
  <c r="C835" i="11"/>
  <c r="C836" i="11"/>
  <c r="C837" i="11"/>
  <c r="C838" i="11"/>
  <c r="C839" i="11"/>
  <c r="C840" i="11"/>
  <c r="C841" i="11"/>
  <c r="C842" i="11"/>
  <c r="C843" i="11"/>
  <c r="C844" i="11"/>
  <c r="C845" i="11"/>
  <c r="C846" i="11"/>
  <c r="C847" i="11"/>
  <c r="C848" i="11"/>
  <c r="C849" i="11"/>
  <c r="C850" i="11"/>
  <c r="C851" i="11"/>
  <c r="C852" i="11"/>
  <c r="C853" i="11"/>
  <c r="C854" i="11"/>
  <c r="C855" i="11"/>
  <c r="C856" i="11"/>
  <c r="C857" i="11"/>
  <c r="C858" i="11"/>
  <c r="C859" i="11"/>
  <c r="C860" i="11"/>
  <c r="C861" i="11"/>
  <c r="C862" i="11"/>
  <c r="C863" i="11"/>
  <c r="C864" i="11"/>
  <c r="C865" i="11"/>
  <c r="C866" i="11"/>
  <c r="C867" i="11"/>
  <c r="C868" i="11"/>
  <c r="C869" i="11"/>
  <c r="C870" i="11"/>
  <c r="C871" i="11"/>
  <c r="C872" i="11"/>
  <c r="C873" i="11"/>
  <c r="C874" i="11"/>
  <c r="C875" i="11"/>
  <c r="C876" i="11"/>
  <c r="C877" i="11"/>
  <c r="C878" i="11"/>
  <c r="C879" i="11"/>
  <c r="C880" i="11"/>
  <c r="C881" i="11"/>
  <c r="C882" i="11"/>
  <c r="C883" i="11"/>
  <c r="C884" i="11"/>
  <c r="C885" i="11"/>
  <c r="C886" i="11"/>
  <c r="C887" i="11"/>
  <c r="C888" i="11"/>
  <c r="C889" i="11"/>
  <c r="C890" i="11"/>
  <c r="C891" i="11"/>
  <c r="C892" i="11"/>
  <c r="C893" i="11"/>
  <c r="C894" i="11"/>
  <c r="C895" i="11"/>
  <c r="C896" i="11"/>
  <c r="C897" i="11"/>
  <c r="C898" i="11"/>
  <c r="C899" i="11"/>
  <c r="C900" i="11"/>
  <c r="C901" i="11"/>
  <c r="C902" i="11"/>
  <c r="C903" i="11"/>
  <c r="C904" i="11"/>
  <c r="C905" i="11"/>
  <c r="C906" i="11"/>
  <c r="C907" i="11"/>
  <c r="C908" i="11"/>
  <c r="C909" i="11"/>
  <c r="C910" i="11"/>
  <c r="C911" i="11"/>
  <c r="C912" i="11"/>
  <c r="C913" i="11"/>
  <c r="C914" i="11"/>
  <c r="C915" i="11"/>
  <c r="C916" i="11"/>
  <c r="C917" i="11"/>
  <c r="C918" i="11"/>
  <c r="C919" i="11"/>
  <c r="C920" i="11"/>
  <c r="C921" i="11"/>
  <c r="C922" i="11"/>
  <c r="C923" i="11"/>
  <c r="C924" i="11"/>
  <c r="C925" i="11"/>
  <c r="C926" i="11"/>
  <c r="C927" i="11"/>
  <c r="C928" i="11"/>
  <c r="C929" i="11"/>
  <c r="C930" i="11"/>
  <c r="C931" i="11"/>
  <c r="C932" i="11"/>
  <c r="C933" i="11"/>
  <c r="C934" i="11"/>
  <c r="C935" i="11"/>
  <c r="C936" i="11"/>
  <c r="C937" i="11"/>
  <c r="C938" i="11"/>
  <c r="C939" i="11"/>
  <c r="C940" i="11"/>
  <c r="C941" i="11"/>
  <c r="C942" i="11"/>
  <c r="C943" i="11"/>
  <c r="C944" i="11"/>
  <c r="C945" i="11"/>
  <c r="C946" i="11"/>
  <c r="C947" i="11"/>
  <c r="C948" i="11"/>
  <c r="C949" i="11"/>
  <c r="C950" i="11"/>
  <c r="C951" i="11"/>
  <c r="C952" i="11"/>
  <c r="C953" i="11"/>
  <c r="C954" i="11"/>
  <c r="C955" i="11"/>
  <c r="C956" i="11"/>
  <c r="C957" i="11"/>
  <c r="C958" i="11"/>
  <c r="C959" i="11"/>
  <c r="C960" i="11"/>
  <c r="C961" i="11"/>
  <c r="C962" i="11"/>
  <c r="C963" i="11"/>
  <c r="C964" i="11"/>
  <c r="C965" i="11"/>
  <c r="C966" i="11"/>
  <c r="C967" i="11"/>
  <c r="C968" i="11"/>
  <c r="C969" i="11"/>
  <c r="C970" i="11"/>
  <c r="C971" i="11"/>
  <c r="C972" i="11"/>
  <c r="C973" i="11"/>
  <c r="C974" i="11"/>
  <c r="C975" i="11"/>
  <c r="C976" i="11"/>
  <c r="C977" i="11"/>
  <c r="C978" i="11"/>
  <c r="C979" i="11"/>
  <c r="C980" i="11"/>
  <c r="C981" i="11"/>
  <c r="C982" i="11"/>
  <c r="C983" i="11"/>
  <c r="C984" i="11"/>
  <c r="C985" i="11"/>
  <c r="C986" i="11"/>
  <c r="C987" i="11"/>
  <c r="C988" i="11"/>
  <c r="C989" i="11"/>
  <c r="C990" i="11"/>
  <c r="C991" i="11"/>
  <c r="C992" i="11"/>
  <c r="C993" i="11"/>
  <c r="C994" i="11"/>
  <c r="C995" i="11"/>
  <c r="C996" i="11"/>
  <c r="C997" i="11"/>
  <c r="C998" i="11"/>
  <c r="C999" i="11"/>
  <c r="C1000" i="11"/>
  <c r="C1001" i="11"/>
  <c r="C1002" i="11"/>
  <c r="C1003" i="11"/>
  <c r="C1004" i="11"/>
  <c r="C1005" i="11"/>
  <c r="C1006" i="11"/>
  <c r="C1007" i="11"/>
  <c r="C1008" i="11"/>
  <c r="C1009" i="11"/>
  <c r="C1010" i="11"/>
  <c r="C1011" i="11"/>
  <c r="C1012" i="11"/>
  <c r="C1013" i="11"/>
  <c r="C1014" i="11"/>
  <c r="C1015" i="11"/>
  <c r="C1016" i="11"/>
  <c r="C1017" i="11"/>
  <c r="C1018" i="11"/>
  <c r="C1019" i="11"/>
  <c r="C1020" i="11"/>
  <c r="C1021" i="11"/>
  <c r="C1022" i="11"/>
  <c r="C1023" i="11"/>
  <c r="C1024" i="11"/>
  <c r="C1025" i="11"/>
  <c r="C1026" i="11"/>
  <c r="C1027" i="11"/>
  <c r="C1028" i="11"/>
  <c r="C1029" i="11"/>
  <c r="C1030" i="11"/>
  <c r="C1031" i="11"/>
  <c r="C1032" i="11"/>
  <c r="C1033" i="11"/>
  <c r="C1034" i="11"/>
  <c r="C1035" i="11"/>
  <c r="C1036" i="11"/>
  <c r="C1037" i="11"/>
  <c r="C1038" i="11"/>
  <c r="C1039" i="11"/>
  <c r="C1040" i="11"/>
  <c r="C1041" i="11"/>
  <c r="C1042" i="11"/>
  <c r="C1043" i="11"/>
  <c r="C1044" i="11"/>
  <c r="C1045" i="11"/>
  <c r="C1046" i="11"/>
  <c r="C1047" i="11"/>
  <c r="C1048" i="11"/>
  <c r="C1049" i="11"/>
  <c r="C1050" i="11"/>
  <c r="C1051" i="11"/>
  <c r="C1052" i="11"/>
  <c r="C1053" i="11"/>
  <c r="C1054" i="11"/>
  <c r="C1055" i="11"/>
  <c r="C1056" i="11"/>
  <c r="C1057" i="11"/>
  <c r="C1058" i="11"/>
  <c r="C1059" i="11"/>
  <c r="C1060" i="11"/>
  <c r="C1061" i="11"/>
  <c r="C1062" i="11"/>
  <c r="C1063" i="11"/>
  <c r="C1064" i="11"/>
  <c r="C1065" i="11"/>
  <c r="C1066" i="11"/>
  <c r="C1067" i="11"/>
  <c r="C1068" i="11"/>
  <c r="C1069" i="11"/>
  <c r="C1070" i="11"/>
  <c r="C1071" i="11"/>
  <c r="C1072" i="11"/>
  <c r="C1073" i="11"/>
  <c r="C1074" i="11"/>
  <c r="C1075" i="11"/>
  <c r="C1076" i="11"/>
  <c r="C1077" i="11"/>
  <c r="C1078" i="11"/>
  <c r="C1079" i="11"/>
  <c r="C1080" i="11"/>
  <c r="C1081" i="11"/>
  <c r="C1082" i="11"/>
  <c r="C1083" i="11"/>
  <c r="C1084" i="11"/>
  <c r="C1085" i="11"/>
  <c r="C1086" i="11"/>
  <c r="C1087" i="11"/>
  <c r="C1088" i="11"/>
  <c r="C1089" i="11"/>
  <c r="C1090" i="11"/>
  <c r="C1091" i="11"/>
  <c r="C1092" i="11"/>
  <c r="C1093" i="11"/>
  <c r="C1094" i="11"/>
  <c r="C1095" i="11"/>
  <c r="C1096" i="11"/>
  <c r="C1097" i="11"/>
  <c r="C1098" i="11"/>
  <c r="C1099" i="11"/>
  <c r="C1100" i="11"/>
  <c r="C1101" i="11"/>
  <c r="C1102" i="11"/>
  <c r="C1103" i="11"/>
  <c r="C1104" i="11"/>
  <c r="C1105" i="11"/>
  <c r="C1106" i="11"/>
  <c r="C1107" i="11"/>
  <c r="C1108" i="11"/>
  <c r="C1109" i="11"/>
  <c r="C1110" i="11"/>
  <c r="C1111" i="11"/>
  <c r="C1112" i="11"/>
  <c r="C1113" i="11"/>
  <c r="C1114" i="11"/>
  <c r="C1115" i="11"/>
  <c r="C1116" i="11"/>
  <c r="C1117" i="11"/>
  <c r="C1118" i="11"/>
  <c r="C1119" i="11"/>
  <c r="C1120" i="11"/>
  <c r="C1121" i="11"/>
  <c r="C1122" i="11"/>
  <c r="C1123" i="11"/>
  <c r="C1124" i="11"/>
  <c r="C1125" i="11"/>
  <c r="C1126" i="11"/>
  <c r="C1127" i="11"/>
  <c r="C1128" i="11"/>
  <c r="C1129" i="11"/>
  <c r="C1130" i="11"/>
  <c r="C1131" i="11"/>
  <c r="C1132" i="11"/>
  <c r="C1133" i="11"/>
  <c r="C1134" i="11"/>
  <c r="C1135" i="11"/>
  <c r="C1136" i="11"/>
  <c r="C1137" i="11"/>
  <c r="C1138" i="11"/>
  <c r="C1139" i="11"/>
  <c r="C1140" i="11"/>
  <c r="C1141" i="11"/>
  <c r="C1142" i="11"/>
  <c r="C1143" i="11"/>
  <c r="C1144" i="11"/>
  <c r="C1145" i="11"/>
  <c r="C1146" i="11"/>
  <c r="C1147" i="11"/>
  <c r="C1148" i="11"/>
  <c r="C1149" i="11"/>
  <c r="C1150" i="11"/>
  <c r="C1151" i="11"/>
  <c r="C1152" i="11"/>
  <c r="C1153" i="11"/>
  <c r="C1154" i="11"/>
  <c r="C1155" i="11"/>
  <c r="C1156" i="11"/>
  <c r="C1157" i="11"/>
  <c r="C1158" i="11"/>
  <c r="C1159" i="11"/>
  <c r="C1160" i="11"/>
  <c r="C1161" i="11"/>
  <c r="C1162" i="11"/>
  <c r="C1163" i="11"/>
  <c r="C1164" i="11"/>
  <c r="C1165" i="11"/>
  <c r="C1166" i="11"/>
  <c r="C1167" i="11"/>
  <c r="C1168" i="11"/>
  <c r="C1169" i="11"/>
  <c r="C1170" i="11"/>
  <c r="C1171" i="11"/>
  <c r="C1172" i="11"/>
  <c r="C1173" i="11"/>
  <c r="C1174" i="11"/>
  <c r="C1175" i="11"/>
  <c r="C1176" i="11"/>
  <c r="C1177" i="11"/>
  <c r="C1178" i="11"/>
  <c r="C1179" i="11"/>
  <c r="C1180" i="11"/>
  <c r="C1181" i="11"/>
  <c r="C1182" i="11"/>
  <c r="C1183" i="11"/>
  <c r="C1184" i="11"/>
  <c r="C1185" i="11"/>
  <c r="C1186" i="11"/>
  <c r="C1187" i="11"/>
  <c r="C1188" i="11"/>
  <c r="C1189" i="11"/>
  <c r="C1190" i="11"/>
  <c r="C1191" i="11"/>
  <c r="C1192" i="11"/>
  <c r="C1193" i="11"/>
  <c r="C1194" i="11"/>
  <c r="C1195" i="11"/>
  <c r="C1196" i="11"/>
  <c r="C1197" i="11"/>
  <c r="C1198" i="11"/>
  <c r="C1199" i="11"/>
  <c r="C1200" i="11"/>
  <c r="C1201" i="11"/>
  <c r="C1202" i="11"/>
  <c r="C1203" i="11"/>
  <c r="C1204" i="11"/>
  <c r="C1205" i="11"/>
  <c r="C1206" i="11"/>
  <c r="C1207" i="11"/>
  <c r="C1208" i="11"/>
  <c r="C1209" i="11"/>
  <c r="C1210" i="11"/>
  <c r="C1211" i="11"/>
  <c r="C1212" i="11"/>
  <c r="C1213" i="11"/>
  <c r="C1214" i="11"/>
  <c r="C1215" i="11"/>
  <c r="C1216" i="11"/>
  <c r="C1217" i="11"/>
  <c r="C1218" i="11"/>
  <c r="C1219" i="11"/>
  <c r="C1220" i="11"/>
  <c r="C1221" i="11"/>
  <c r="C1222" i="11"/>
  <c r="C1223" i="11"/>
  <c r="C1224" i="11"/>
  <c r="C1225" i="11"/>
  <c r="C1226" i="11"/>
  <c r="C1227" i="11"/>
  <c r="C1228" i="11"/>
  <c r="C1229" i="11"/>
  <c r="C1230" i="11"/>
  <c r="C1231" i="11"/>
  <c r="C1232" i="11"/>
  <c r="C1233" i="11"/>
  <c r="C1234" i="11"/>
  <c r="C1235" i="11"/>
  <c r="C1236" i="11"/>
  <c r="C1237" i="11"/>
  <c r="C1238" i="11"/>
  <c r="C1239" i="11"/>
  <c r="C1240" i="11"/>
  <c r="C1241" i="11"/>
  <c r="C1242" i="11"/>
  <c r="C1243" i="11"/>
  <c r="C1244" i="11"/>
  <c r="C1245" i="11"/>
  <c r="C1246" i="11"/>
  <c r="C1247" i="11"/>
  <c r="C1248" i="11"/>
  <c r="C1249" i="11"/>
  <c r="C1250" i="11"/>
  <c r="C1251" i="11"/>
  <c r="C1252" i="11"/>
  <c r="C1253" i="11"/>
  <c r="C1254" i="11"/>
  <c r="C1255" i="11"/>
  <c r="C1256" i="11"/>
  <c r="C1257" i="11"/>
  <c r="C1258" i="11"/>
  <c r="C1259" i="11"/>
  <c r="C1260" i="11"/>
  <c r="C1261" i="11"/>
  <c r="C1262" i="11"/>
  <c r="C1263" i="11"/>
  <c r="C1264" i="11"/>
  <c r="C1265" i="11"/>
  <c r="C1266" i="11"/>
  <c r="C10" i="11"/>
  <c r="I85" i="12" l="1"/>
  <c r="I65" i="12"/>
  <c r="I110" i="12"/>
  <c r="I78" i="12"/>
  <c r="I62" i="12"/>
  <c r="I120" i="12"/>
  <c r="I57" i="12"/>
  <c r="J57" i="12" s="1"/>
  <c r="I115" i="12"/>
  <c r="I121" i="12"/>
  <c r="I83" i="12"/>
  <c r="I79" i="12"/>
  <c r="J79" i="12" s="1"/>
  <c r="I63" i="12"/>
  <c r="J63" i="12" s="1"/>
  <c r="X340" i="12"/>
  <c r="I95" i="12"/>
  <c r="I89" i="12"/>
  <c r="I97" i="12"/>
  <c r="I124" i="12"/>
  <c r="I98" i="12"/>
  <c r="J98" i="12" s="1"/>
  <c r="I84" i="12"/>
  <c r="J84" i="12" s="1"/>
  <c r="I72" i="12"/>
  <c r="I56" i="12"/>
  <c r="AK110" i="12"/>
  <c r="C1219" i="12"/>
  <c r="K110" i="12" s="1"/>
  <c r="AK106" i="12"/>
  <c r="C1171" i="12"/>
  <c r="K106" i="12" s="1"/>
  <c r="AK74" i="12"/>
  <c r="C787" i="12"/>
  <c r="K74" i="12" s="1"/>
  <c r="L74" i="12" s="1"/>
  <c r="AK120" i="12"/>
  <c r="C1339" i="12"/>
  <c r="K120" i="12" s="1"/>
  <c r="AK86" i="12"/>
  <c r="C931" i="12"/>
  <c r="K86" i="12" s="1"/>
  <c r="L86" i="12" s="1"/>
  <c r="AK121" i="12"/>
  <c r="AL121" i="12" s="1"/>
  <c r="C1351" i="12"/>
  <c r="K121" i="12" s="1"/>
  <c r="L121" i="12" s="1"/>
  <c r="D530" i="12"/>
  <c r="N544" i="12"/>
  <c r="E530" i="12"/>
  <c r="AK97" i="12"/>
  <c r="C1063" i="12"/>
  <c r="K97" i="12" s="1"/>
  <c r="AK93" i="12"/>
  <c r="C1015" i="12"/>
  <c r="K93" i="12" s="1"/>
  <c r="AK85" i="12"/>
  <c r="C919" i="12"/>
  <c r="K85" i="12" s="1"/>
  <c r="AK119" i="12"/>
  <c r="C1327" i="12"/>
  <c r="K119" i="12" s="1"/>
  <c r="AK115" i="12"/>
  <c r="C1279" i="12"/>
  <c r="K115" i="12" s="1"/>
  <c r="AK111" i="12"/>
  <c r="AL111" i="12" s="1"/>
  <c r="C1231" i="12"/>
  <c r="K111" i="12" s="1"/>
  <c r="L111" i="12" s="1"/>
  <c r="AK107" i="12"/>
  <c r="C1183" i="12"/>
  <c r="K107" i="12" s="1"/>
  <c r="AK103" i="12"/>
  <c r="C1135" i="12"/>
  <c r="K103" i="12" s="1"/>
  <c r="AK76" i="12"/>
  <c r="C811" i="12"/>
  <c r="K76" i="12" s="1"/>
  <c r="AI61" i="12"/>
  <c r="C620" i="12"/>
  <c r="AK73" i="12"/>
  <c r="C775" i="12"/>
  <c r="K73" i="12" s="1"/>
  <c r="L73" i="12" s="1"/>
  <c r="AK69" i="12"/>
  <c r="AL70" i="12" s="1"/>
  <c r="C727" i="12"/>
  <c r="K69" i="12" s="1"/>
  <c r="AK65" i="12"/>
  <c r="C679" i="12"/>
  <c r="K65" i="12" s="1"/>
  <c r="AK61" i="12"/>
  <c r="AL61" i="12" s="1"/>
  <c r="C631" i="12"/>
  <c r="K61" i="12" s="1"/>
  <c r="L61" i="12" s="1"/>
  <c r="AK57" i="12"/>
  <c r="C583" i="12"/>
  <c r="K57" i="12" s="1"/>
  <c r="L57" i="12" s="1"/>
  <c r="AK53" i="12"/>
  <c r="AL54" i="12" s="1"/>
  <c r="C535" i="12"/>
  <c r="K53" i="12" s="1"/>
  <c r="L53" i="12" s="1"/>
  <c r="AK83" i="12"/>
  <c r="C895" i="12"/>
  <c r="K83" i="12" s="1"/>
  <c r="AK92" i="12"/>
  <c r="AL93" i="12" s="1"/>
  <c r="C1003" i="12"/>
  <c r="K92" i="12" s="1"/>
  <c r="AK89" i="12"/>
  <c r="C967" i="12"/>
  <c r="K89" i="12" s="1"/>
  <c r="AK118" i="12"/>
  <c r="C1315" i="12"/>
  <c r="K118" i="12" s="1"/>
  <c r="AK114" i="12"/>
  <c r="C1267" i="12"/>
  <c r="K114" i="12" s="1"/>
  <c r="AK102" i="12"/>
  <c r="C1123" i="12"/>
  <c r="K102" i="12" s="1"/>
  <c r="N542" i="12"/>
  <c r="E528" i="12"/>
  <c r="D528" i="12"/>
  <c r="AK72" i="12"/>
  <c r="C763" i="12"/>
  <c r="K72" i="12" s="1"/>
  <c r="AK64" i="12"/>
  <c r="C667" i="12"/>
  <c r="K64" i="12" s="1"/>
  <c r="AK56" i="12"/>
  <c r="C571" i="12"/>
  <c r="K56" i="12" s="1"/>
  <c r="AK82" i="12"/>
  <c r="C883" i="12"/>
  <c r="K82" i="12" s="1"/>
  <c r="AK124" i="12"/>
  <c r="AL124" i="12" s="1"/>
  <c r="C1387" i="12"/>
  <c r="K124" i="12" s="1"/>
  <c r="AK98" i="12"/>
  <c r="C1075" i="12"/>
  <c r="K98" i="12" s="1"/>
  <c r="L98" i="12" s="1"/>
  <c r="AK94" i="12"/>
  <c r="AL94" i="12" s="1"/>
  <c r="C1027" i="12"/>
  <c r="K94" i="12" s="1"/>
  <c r="AK81" i="12"/>
  <c r="C871" i="12"/>
  <c r="K81" i="12" s="1"/>
  <c r="D534" i="12"/>
  <c r="E534" i="12"/>
  <c r="N548" i="12"/>
  <c r="AK116" i="12"/>
  <c r="C1291" i="12"/>
  <c r="K116" i="12" s="1"/>
  <c r="L116" i="12" s="1"/>
  <c r="AK112" i="12"/>
  <c r="C1243" i="12"/>
  <c r="K112" i="12" s="1"/>
  <c r="AK108" i="12"/>
  <c r="C1195" i="12"/>
  <c r="K108" i="12" s="1"/>
  <c r="L108" i="12" s="1"/>
  <c r="AK104" i="12"/>
  <c r="C1147" i="12"/>
  <c r="K104" i="12" s="1"/>
  <c r="AK88" i="12"/>
  <c r="C955" i="12"/>
  <c r="K88" i="12" s="1"/>
  <c r="L88" i="12" s="1"/>
  <c r="E533" i="12"/>
  <c r="D533" i="12"/>
  <c r="N547" i="12"/>
  <c r="F6" i="12"/>
  <c r="B601" i="12" s="1"/>
  <c r="AK70" i="12"/>
  <c r="C739" i="12"/>
  <c r="K70" i="12" s="1"/>
  <c r="AK66" i="12"/>
  <c r="C691" i="12"/>
  <c r="K66" i="12" s="1"/>
  <c r="L66" i="12" s="1"/>
  <c r="AK62" i="12"/>
  <c r="C643" i="12"/>
  <c r="K62" i="12" s="1"/>
  <c r="AK58" i="12"/>
  <c r="AL58" i="12" s="1"/>
  <c r="C595" i="12"/>
  <c r="K58" i="12" s="1"/>
  <c r="L58" i="12" s="1"/>
  <c r="AK54" i="12"/>
  <c r="C547" i="12"/>
  <c r="K54" i="12" s="1"/>
  <c r="D531" i="12"/>
  <c r="E531" i="12"/>
  <c r="N545" i="12"/>
  <c r="B1109" i="12"/>
  <c r="AK78" i="12"/>
  <c r="C835" i="12"/>
  <c r="K78" i="12" s="1"/>
  <c r="B921" i="12"/>
  <c r="AK87" i="12"/>
  <c r="C943" i="12"/>
  <c r="K87" i="12" s="1"/>
  <c r="L87" i="12" s="1"/>
  <c r="AK100" i="12"/>
  <c r="AL101" i="12" s="1"/>
  <c r="C1099" i="12"/>
  <c r="K100" i="12" s="1"/>
  <c r="AK96" i="12"/>
  <c r="C1051" i="12"/>
  <c r="B818" i="12"/>
  <c r="B986" i="12"/>
  <c r="AK80" i="12"/>
  <c r="C859" i="12"/>
  <c r="B864" i="12"/>
  <c r="AK68" i="12"/>
  <c r="C715" i="12"/>
  <c r="K68" i="12" s="1"/>
  <c r="AK60" i="12"/>
  <c r="C619" i="12"/>
  <c r="K60" i="12" s="1"/>
  <c r="B809" i="12"/>
  <c r="AK90" i="12"/>
  <c r="AL90" i="12" s="1"/>
  <c r="C979" i="12"/>
  <c r="K90" i="12" s="1"/>
  <c r="L90" i="12" s="1"/>
  <c r="B1204" i="12"/>
  <c r="AK123" i="12"/>
  <c r="C1375" i="12"/>
  <c r="K123" i="12" s="1"/>
  <c r="AK79" i="12"/>
  <c r="AL80" i="12" s="1"/>
  <c r="C847" i="12"/>
  <c r="K79" i="12" s="1"/>
  <c r="AK122" i="12"/>
  <c r="C1363" i="12"/>
  <c r="K122" i="12" s="1"/>
  <c r="L122" i="12" s="1"/>
  <c r="AK75" i="12"/>
  <c r="C799" i="12"/>
  <c r="K75" i="12" s="1"/>
  <c r="L75" i="12" s="1"/>
  <c r="B842" i="12"/>
  <c r="B1371" i="12"/>
  <c r="E529" i="12"/>
  <c r="D529" i="12"/>
  <c r="N543" i="12"/>
  <c r="B782" i="12"/>
  <c r="B1340" i="12"/>
  <c r="B1357" i="12"/>
  <c r="AK99" i="12"/>
  <c r="C1087" i="12"/>
  <c r="K99" i="12" s="1"/>
  <c r="AK95" i="12"/>
  <c r="AL96" i="12" s="1"/>
  <c r="C1039" i="12"/>
  <c r="K95" i="12" s="1"/>
  <c r="L95" i="12" s="1"/>
  <c r="AK91" i="12"/>
  <c r="C991" i="12"/>
  <c r="K91" i="12" s="1"/>
  <c r="L91" i="12" s="1"/>
  <c r="AK77" i="12"/>
  <c r="C823" i="12"/>
  <c r="AK117" i="12"/>
  <c r="C1303" i="12"/>
  <c r="I117" i="12" s="1"/>
  <c r="AK113" i="12"/>
  <c r="C1255" i="12"/>
  <c r="AK109" i="12"/>
  <c r="AL110" i="12" s="1"/>
  <c r="C1207" i="12"/>
  <c r="I109" i="12" s="1"/>
  <c r="AK105" i="12"/>
  <c r="C1159" i="12"/>
  <c r="AK101" i="12"/>
  <c r="C1111" i="12"/>
  <c r="B1134" i="12"/>
  <c r="AK84" i="12"/>
  <c r="AL85" i="12" s="1"/>
  <c r="C907" i="12"/>
  <c r="K84" i="12" s="1"/>
  <c r="L84" i="12" s="1"/>
  <c r="B653" i="12"/>
  <c r="B788" i="12"/>
  <c r="D532" i="12"/>
  <c r="N546" i="12"/>
  <c r="E532" i="12"/>
  <c r="AK71" i="12"/>
  <c r="C751" i="12"/>
  <c r="K71" i="12" s="1"/>
  <c r="AK67" i="12"/>
  <c r="AL67" i="12" s="1"/>
  <c r="C703" i="12"/>
  <c r="K67" i="12" s="1"/>
  <c r="L67" i="12" s="1"/>
  <c r="AK63" i="12"/>
  <c r="C655" i="12"/>
  <c r="K63" i="12" s="1"/>
  <c r="L63" i="12" s="1"/>
  <c r="B623" i="12"/>
  <c r="AK59" i="12"/>
  <c r="C607" i="12"/>
  <c r="K59" i="12" s="1"/>
  <c r="AK55" i="12"/>
  <c r="AL55" i="12" s="1"/>
  <c r="C559" i="12"/>
  <c r="K55" i="12" s="1"/>
  <c r="AL106" i="12"/>
  <c r="AL78" i="12"/>
  <c r="AD23" i="12"/>
  <c r="BB23" i="12" s="1"/>
  <c r="AF42" i="12"/>
  <c r="BD42" i="12" s="1"/>
  <c r="AF44" i="12"/>
  <c r="BD44" i="12" s="1"/>
  <c r="AF46" i="12"/>
  <c r="BD46" i="12" s="1"/>
  <c r="AF48" i="12"/>
  <c r="BD48" i="12" s="1"/>
  <c r="AF50" i="12"/>
  <c r="BD50" i="12" s="1"/>
  <c r="AD47" i="12"/>
  <c r="BB47" i="12" s="1"/>
  <c r="AD36" i="12"/>
  <c r="BB36" i="12" s="1"/>
  <c r="AD48" i="12"/>
  <c r="BB48" i="12" s="1"/>
  <c r="AD43" i="12"/>
  <c r="BB43" i="12" s="1"/>
  <c r="AD51" i="12"/>
  <c r="BB51" i="12" s="1"/>
  <c r="AL71" i="12"/>
  <c r="AF35" i="12"/>
  <c r="BD35" i="12" s="1"/>
  <c r="AL98" i="12"/>
  <c r="AL108" i="12"/>
  <c r="AL65" i="12"/>
  <c r="AF23" i="12"/>
  <c r="BD23" i="12" s="1"/>
  <c r="AF27" i="12"/>
  <c r="BD27" i="12" s="1"/>
  <c r="AD11" i="12"/>
  <c r="BB11" i="12" s="1"/>
  <c r="AF36" i="12"/>
  <c r="BD36" i="12" s="1"/>
  <c r="AL92" i="12"/>
  <c r="AL118" i="12"/>
  <c r="AL51" i="12"/>
  <c r="AL47" i="12"/>
  <c r="AL43" i="12"/>
  <c r="AL39" i="12"/>
  <c r="AD29" i="12"/>
  <c r="BB29" i="12" s="1"/>
  <c r="AD15" i="12"/>
  <c r="BB15" i="12" s="1"/>
  <c r="AD19" i="12"/>
  <c r="BB19" i="12" s="1"/>
  <c r="AF28" i="12"/>
  <c r="BD28" i="12" s="1"/>
  <c r="AF29" i="12"/>
  <c r="BD29" i="12" s="1"/>
  <c r="AF31" i="12"/>
  <c r="BD31" i="12" s="1"/>
  <c r="AL50" i="12"/>
  <c r="AL46" i="12"/>
  <c r="AL42" i="12"/>
  <c r="AL38" i="12"/>
  <c r="AD37" i="12"/>
  <c r="BB37" i="12" s="1"/>
  <c r="AI97" i="12"/>
  <c r="AI105" i="12"/>
  <c r="AI113" i="12"/>
  <c r="AI106" i="12"/>
  <c r="AI37" i="12"/>
  <c r="AL89" i="12"/>
  <c r="AI59" i="12"/>
  <c r="AI43" i="12"/>
  <c r="AD32" i="12"/>
  <c r="BB32" i="12" s="1"/>
  <c r="AD24" i="12"/>
  <c r="BB24" i="12" s="1"/>
  <c r="AD28" i="12"/>
  <c r="BB28" i="12" s="1"/>
  <c r="AL74" i="12"/>
  <c r="AL48" i="12"/>
  <c r="AL40" i="12"/>
  <c r="AI95" i="12"/>
  <c r="AI103" i="12"/>
  <c r="AI111" i="12"/>
  <c r="AI119" i="12"/>
  <c r="AI123" i="12"/>
  <c r="AI96" i="12"/>
  <c r="AI104" i="12"/>
  <c r="AI112" i="12"/>
  <c r="AI120" i="12"/>
  <c r="X338" i="12"/>
  <c r="AL97" i="12"/>
  <c r="AL115" i="12"/>
  <c r="AI88" i="12"/>
  <c r="AI84" i="12"/>
  <c r="AI80" i="12"/>
  <c r="AI76" i="12"/>
  <c r="AI72" i="12"/>
  <c r="AI68" i="12"/>
  <c r="AI64" i="12"/>
  <c r="AI60" i="12"/>
  <c r="AJ60" i="12" s="1"/>
  <c r="AI56" i="12"/>
  <c r="AI52" i="12"/>
  <c r="AI48" i="12"/>
  <c r="AI44" i="12"/>
  <c r="AI40" i="12"/>
  <c r="X336" i="12"/>
  <c r="AL41" i="12"/>
  <c r="AI98" i="12"/>
  <c r="AI91" i="12"/>
  <c r="AI87" i="12"/>
  <c r="AI83" i="12"/>
  <c r="AI79" i="12"/>
  <c r="AI75" i="12"/>
  <c r="AI71" i="12"/>
  <c r="AI67" i="12"/>
  <c r="AI63" i="12"/>
  <c r="AI55" i="12"/>
  <c r="AI51" i="12"/>
  <c r="AI47" i="12"/>
  <c r="AI39" i="12"/>
  <c r="AL68" i="12"/>
  <c r="AL52" i="12"/>
  <c r="AL44" i="12"/>
  <c r="AD25" i="12"/>
  <c r="BB25" i="12" s="1"/>
  <c r="AD33" i="12"/>
  <c r="BB33" i="12" s="1"/>
  <c r="AF24" i="12"/>
  <c r="BD24" i="12" s="1"/>
  <c r="AF25" i="12"/>
  <c r="BD25" i="12" s="1"/>
  <c r="AF32" i="12"/>
  <c r="BD32" i="12" s="1"/>
  <c r="AF33" i="12"/>
  <c r="BD33" i="12" s="1"/>
  <c r="AI93" i="12"/>
  <c r="AI101" i="12"/>
  <c r="AI109" i="12"/>
  <c r="AI117" i="12"/>
  <c r="AI122" i="12"/>
  <c r="AI94" i="12"/>
  <c r="AI102" i="12"/>
  <c r="AI110" i="12"/>
  <c r="AI118" i="12"/>
  <c r="AL81" i="12"/>
  <c r="X341" i="12"/>
  <c r="AI89" i="12"/>
  <c r="AI85" i="12"/>
  <c r="AI81" i="12"/>
  <c r="AI77" i="12"/>
  <c r="AI73" i="12"/>
  <c r="AI69" i="12"/>
  <c r="AI65" i="12"/>
  <c r="AI57" i="12"/>
  <c r="AI53" i="12"/>
  <c r="AI49" i="12"/>
  <c r="AI45" i="12"/>
  <c r="AI41" i="12"/>
  <c r="AL49" i="12"/>
  <c r="AL45" i="12"/>
  <c r="AI124" i="12"/>
  <c r="AI114" i="12"/>
  <c r="AD26" i="12"/>
  <c r="BB26" i="12" s="1"/>
  <c r="AD34" i="12"/>
  <c r="BB34" i="12" s="1"/>
  <c r="AD30" i="12"/>
  <c r="BB30" i="12" s="1"/>
  <c r="AF51" i="12"/>
  <c r="BD51" i="12" s="1"/>
  <c r="AI99" i="12"/>
  <c r="AI107" i="12"/>
  <c r="AI115" i="12"/>
  <c r="AL75" i="12"/>
  <c r="AI92" i="12"/>
  <c r="AI100" i="12"/>
  <c r="AI108" i="12"/>
  <c r="AI116" i="12"/>
  <c r="AI121" i="12"/>
  <c r="AL91" i="12"/>
  <c r="AL105" i="12"/>
  <c r="AI90" i="12"/>
  <c r="AI86" i="12"/>
  <c r="AI82" i="12"/>
  <c r="AI78" i="12"/>
  <c r="AI74" i="12"/>
  <c r="AI70" i="12"/>
  <c r="AI66" i="12"/>
  <c r="AI62" i="12"/>
  <c r="AI58" i="12"/>
  <c r="AI54" i="12"/>
  <c r="AI50" i="12"/>
  <c r="AI46" i="12"/>
  <c r="AI42" i="12"/>
  <c r="AI38" i="12"/>
  <c r="AF11" i="12"/>
  <c r="BD11" i="12" s="1"/>
  <c r="AD27" i="12"/>
  <c r="BB27" i="12" s="1"/>
  <c r="AD31" i="12"/>
  <c r="BB31" i="12" s="1"/>
  <c r="AD35" i="12"/>
  <c r="BB35" i="12" s="1"/>
  <c r="AF26" i="12"/>
  <c r="BD26" i="12" s="1"/>
  <c r="AF30" i="12"/>
  <c r="BD30" i="12" s="1"/>
  <c r="AF34" i="12"/>
  <c r="BD34" i="12" s="1"/>
  <c r="AD38" i="12"/>
  <c r="BB38" i="12" s="1"/>
  <c r="AD39" i="12"/>
  <c r="BB39" i="12" s="1"/>
  <c r="AD52" i="12"/>
  <c r="BB52" i="12" s="1"/>
  <c r="Y345" i="12"/>
  <c r="X345" i="12"/>
  <c r="X601" i="12"/>
  <c r="D601" i="12" s="1"/>
  <c r="Y601" i="12"/>
  <c r="E601" i="12" s="1"/>
  <c r="X830" i="12"/>
  <c r="D830" i="12" s="1"/>
  <c r="Y830" i="12"/>
  <c r="E830" i="12" s="1"/>
  <c r="X958" i="12"/>
  <c r="D958" i="12" s="1"/>
  <c r="Y958" i="12"/>
  <c r="E958" i="12" s="1"/>
  <c r="X1156" i="12"/>
  <c r="D1156" i="12" s="1"/>
  <c r="Y1156" i="12"/>
  <c r="E1156" i="12" s="1"/>
  <c r="X1252" i="12"/>
  <c r="D1252" i="12" s="1"/>
  <c r="Y1252" i="12"/>
  <c r="E1252" i="12" s="1"/>
  <c r="Y1343" i="12"/>
  <c r="E1343" i="12" s="1"/>
  <c r="X1343" i="12"/>
  <c r="D1343" i="12" s="1"/>
  <c r="X1017" i="12"/>
  <c r="D1017" i="12" s="1"/>
  <c r="Y1017" i="12"/>
  <c r="E1017" i="12" s="1"/>
  <c r="Y1209" i="12"/>
  <c r="E1209" i="12" s="1"/>
  <c r="X1209" i="12"/>
  <c r="D1209" i="12" s="1"/>
  <c r="X458" i="12"/>
  <c r="Y458" i="12"/>
  <c r="X586" i="12"/>
  <c r="D586" i="12" s="1"/>
  <c r="Y586" i="12"/>
  <c r="E586" i="12" s="1"/>
  <c r="X714" i="12"/>
  <c r="D714" i="12" s="1"/>
  <c r="Y714" i="12"/>
  <c r="E714" i="12" s="1"/>
  <c r="X778" i="12"/>
  <c r="D778" i="12" s="1"/>
  <c r="Y778" i="12"/>
  <c r="E778" i="12" s="1"/>
  <c r="Y821" i="12"/>
  <c r="E821" i="12" s="1"/>
  <c r="X821" i="12"/>
  <c r="D821" i="12" s="1"/>
  <c r="Y863" i="12"/>
  <c r="E863" i="12" s="1"/>
  <c r="X863" i="12"/>
  <c r="D863" i="12" s="1"/>
  <c r="X949" i="12"/>
  <c r="D949" i="12" s="1"/>
  <c r="Y949" i="12"/>
  <c r="E949" i="12" s="1"/>
  <c r="X1021" i="12"/>
  <c r="D1021" i="12" s="1"/>
  <c r="Y1021" i="12"/>
  <c r="E1021" i="12" s="1"/>
  <c r="X1053" i="12"/>
  <c r="D1053" i="12" s="1"/>
  <c r="Y1053" i="12"/>
  <c r="E1053" i="12" s="1"/>
  <c r="X1085" i="12"/>
  <c r="D1085" i="12" s="1"/>
  <c r="Y1085" i="12"/>
  <c r="E1085" i="12" s="1"/>
  <c r="X1117" i="12"/>
  <c r="D1117" i="12" s="1"/>
  <c r="Y1117" i="12"/>
  <c r="E1117" i="12" s="1"/>
  <c r="Y1149" i="12"/>
  <c r="E1149" i="12" s="1"/>
  <c r="X1149" i="12"/>
  <c r="D1149" i="12" s="1"/>
  <c r="Y1181" i="12"/>
  <c r="E1181" i="12" s="1"/>
  <c r="X1181" i="12"/>
  <c r="D1181" i="12" s="1"/>
  <c r="Y1213" i="12"/>
  <c r="E1213" i="12" s="1"/>
  <c r="X1213" i="12"/>
  <c r="D1213" i="12" s="1"/>
  <c r="Y1245" i="12"/>
  <c r="E1245" i="12" s="1"/>
  <c r="X1245" i="12"/>
  <c r="D1245" i="12" s="1"/>
  <c r="Y1277" i="12"/>
  <c r="E1277" i="12" s="1"/>
  <c r="X1277" i="12"/>
  <c r="D1277" i="12" s="1"/>
  <c r="Y1309" i="12"/>
  <c r="E1309" i="12" s="1"/>
  <c r="X1309" i="12"/>
  <c r="D1309" i="12" s="1"/>
  <c r="Y1339" i="12"/>
  <c r="E1339" i="12" s="1"/>
  <c r="X1339" i="12"/>
  <c r="D1339" i="12" s="1"/>
  <c r="X1360" i="12"/>
  <c r="D1360" i="12" s="1"/>
  <c r="Y1360" i="12"/>
  <c r="E1360" i="12" s="1"/>
  <c r="Y1381" i="12"/>
  <c r="E1381" i="12" s="1"/>
  <c r="X1381" i="12"/>
  <c r="D1381" i="12" s="1"/>
  <c r="X369" i="12"/>
  <c r="Y369" i="12"/>
  <c r="X433" i="12"/>
  <c r="Y433" i="12"/>
  <c r="X497" i="12"/>
  <c r="Y497" i="12"/>
  <c r="X561" i="12"/>
  <c r="D561" i="12" s="1"/>
  <c r="Y561" i="12"/>
  <c r="E561" i="12" s="1"/>
  <c r="X625" i="12"/>
  <c r="D625" i="12" s="1"/>
  <c r="Y625" i="12"/>
  <c r="E625" i="12" s="1"/>
  <c r="X689" i="12"/>
  <c r="D689" i="12" s="1"/>
  <c r="Y689" i="12"/>
  <c r="E689" i="12" s="1"/>
  <c r="X753" i="12"/>
  <c r="D753" i="12" s="1"/>
  <c r="Y753" i="12"/>
  <c r="E753" i="12" s="1"/>
  <c r="Y803" i="12"/>
  <c r="E803" i="12" s="1"/>
  <c r="X803" i="12"/>
  <c r="D803" i="12" s="1"/>
  <c r="X846" i="12"/>
  <c r="D846" i="12" s="1"/>
  <c r="Y846" i="12"/>
  <c r="E846" i="12" s="1"/>
  <c r="Y889" i="12"/>
  <c r="E889" i="12" s="1"/>
  <c r="X889" i="12"/>
  <c r="D889" i="12" s="1"/>
  <c r="X931" i="12"/>
  <c r="D931" i="12" s="1"/>
  <c r="Y931" i="12"/>
  <c r="E931" i="12" s="1"/>
  <c r="X974" i="12"/>
  <c r="D974" i="12" s="1"/>
  <c r="Y974" i="12"/>
  <c r="E974" i="12" s="1"/>
  <c r="X1008" i="12"/>
  <c r="D1008" i="12" s="1"/>
  <c r="Y1008" i="12"/>
  <c r="E1008" i="12" s="1"/>
  <c r="X1040" i="12"/>
  <c r="D1040" i="12" s="1"/>
  <c r="Y1040" i="12"/>
  <c r="E1040" i="12" s="1"/>
  <c r="X1072" i="12"/>
  <c r="D1072" i="12" s="1"/>
  <c r="Y1072" i="12"/>
  <c r="E1072" i="12" s="1"/>
  <c r="X1104" i="12"/>
  <c r="D1104" i="12" s="1"/>
  <c r="Y1104" i="12"/>
  <c r="E1104" i="12" s="1"/>
  <c r="X1136" i="12"/>
  <c r="D1136" i="12" s="1"/>
  <c r="Y1136" i="12"/>
  <c r="E1136" i="12" s="1"/>
  <c r="X1168" i="12"/>
  <c r="D1168" i="12" s="1"/>
  <c r="Y1168" i="12"/>
  <c r="E1168" i="12" s="1"/>
  <c r="X1200" i="12"/>
  <c r="D1200" i="12" s="1"/>
  <c r="Y1200" i="12"/>
  <c r="E1200" i="12" s="1"/>
  <c r="X1232" i="12"/>
  <c r="D1232" i="12" s="1"/>
  <c r="Y1232" i="12"/>
  <c r="E1232" i="12" s="1"/>
  <c r="X1264" i="12"/>
  <c r="D1264" i="12" s="1"/>
  <c r="Y1264" i="12"/>
  <c r="E1264" i="12" s="1"/>
  <c r="X1296" i="12"/>
  <c r="D1296" i="12" s="1"/>
  <c r="Y1296" i="12"/>
  <c r="E1296" i="12" s="1"/>
  <c r="X1328" i="12"/>
  <c r="D1328" i="12" s="1"/>
  <c r="Y1328" i="12"/>
  <c r="E1328" i="12" s="1"/>
  <c r="Y1351" i="12"/>
  <c r="E1351" i="12" s="1"/>
  <c r="X1351" i="12"/>
  <c r="D1351" i="12" s="1"/>
  <c r="X1372" i="12"/>
  <c r="D1372" i="12" s="1"/>
  <c r="Y1372" i="12"/>
  <c r="E1372" i="12" s="1"/>
  <c r="X402" i="12"/>
  <c r="Y402" i="12"/>
  <c r="X466" i="12"/>
  <c r="Y466" i="12"/>
  <c r="X530" i="12"/>
  <c r="Y530" i="12"/>
  <c r="X610" i="12"/>
  <c r="D610" i="12" s="1"/>
  <c r="Y610" i="12"/>
  <c r="E610" i="12" s="1"/>
  <c r="X674" i="12"/>
  <c r="D674" i="12" s="1"/>
  <c r="Y674" i="12"/>
  <c r="E674" i="12" s="1"/>
  <c r="X738" i="12"/>
  <c r="D738" i="12" s="1"/>
  <c r="Y738" i="12"/>
  <c r="E738" i="12" s="1"/>
  <c r="X794" i="12"/>
  <c r="D794" i="12" s="1"/>
  <c r="Y794" i="12"/>
  <c r="E794" i="12" s="1"/>
  <c r="Y837" i="12"/>
  <c r="E837" i="12" s="1"/>
  <c r="X837" i="12"/>
  <c r="D837" i="12" s="1"/>
  <c r="X901" i="12"/>
  <c r="D901" i="12" s="1"/>
  <c r="Y901" i="12"/>
  <c r="E901" i="12" s="1"/>
  <c r="X965" i="12"/>
  <c r="D965" i="12" s="1"/>
  <c r="Y965" i="12"/>
  <c r="E965" i="12" s="1"/>
  <c r="X1025" i="12"/>
  <c r="D1025" i="12" s="1"/>
  <c r="Y1025" i="12"/>
  <c r="E1025" i="12" s="1"/>
  <c r="X1089" i="12"/>
  <c r="D1089" i="12" s="1"/>
  <c r="Y1089" i="12"/>
  <c r="E1089" i="12" s="1"/>
  <c r="Y1153" i="12"/>
  <c r="E1153" i="12" s="1"/>
  <c r="X1153" i="12"/>
  <c r="D1153" i="12" s="1"/>
  <c r="Y1217" i="12"/>
  <c r="E1217" i="12" s="1"/>
  <c r="X1217" i="12"/>
  <c r="D1217" i="12" s="1"/>
  <c r="Y1281" i="12"/>
  <c r="E1281" i="12" s="1"/>
  <c r="X1281" i="12"/>
  <c r="D1281" i="12" s="1"/>
  <c r="X1336" i="12"/>
  <c r="D1336" i="12" s="1"/>
  <c r="Y1336" i="12"/>
  <c r="E1336" i="12" s="1"/>
  <c r="Y1379" i="12"/>
  <c r="E1379" i="12" s="1"/>
  <c r="X1379" i="12"/>
  <c r="D1379" i="12" s="1"/>
  <c r="X1095" i="12"/>
  <c r="D1095" i="12" s="1"/>
  <c r="Y1095" i="12"/>
  <c r="E1095" i="12" s="1"/>
  <c r="X1079" i="12"/>
  <c r="D1079" i="12" s="1"/>
  <c r="Y1079" i="12"/>
  <c r="E1079" i="12" s="1"/>
  <c r="X1063" i="12"/>
  <c r="D1063" i="12" s="1"/>
  <c r="Y1063" i="12"/>
  <c r="E1063" i="12" s="1"/>
  <c r="X1047" i="12"/>
  <c r="D1047" i="12" s="1"/>
  <c r="Y1047" i="12"/>
  <c r="E1047" i="12" s="1"/>
  <c r="X1031" i="12"/>
  <c r="D1031" i="12" s="1"/>
  <c r="Y1031" i="12"/>
  <c r="E1031" i="12" s="1"/>
  <c r="X1015" i="12"/>
  <c r="D1015" i="12" s="1"/>
  <c r="Y1015" i="12"/>
  <c r="E1015" i="12" s="1"/>
  <c r="X999" i="12"/>
  <c r="D999" i="12" s="1"/>
  <c r="Y999" i="12"/>
  <c r="E999" i="12" s="1"/>
  <c r="X983" i="12"/>
  <c r="D983" i="12" s="1"/>
  <c r="Y983" i="12"/>
  <c r="E983" i="12" s="1"/>
  <c r="X962" i="12"/>
  <c r="D962" i="12" s="1"/>
  <c r="Y962" i="12"/>
  <c r="E962" i="12" s="1"/>
  <c r="X941" i="12"/>
  <c r="D941" i="12" s="1"/>
  <c r="Y941" i="12"/>
  <c r="E941" i="12" s="1"/>
  <c r="X919" i="12"/>
  <c r="D919" i="12" s="1"/>
  <c r="Y919" i="12"/>
  <c r="E919" i="12" s="1"/>
  <c r="X898" i="12"/>
  <c r="D898" i="12" s="1"/>
  <c r="Y898" i="12"/>
  <c r="E898" i="12" s="1"/>
  <c r="Y877" i="12"/>
  <c r="E877" i="12" s="1"/>
  <c r="X877" i="12"/>
  <c r="D877" i="12" s="1"/>
  <c r="Y855" i="12"/>
  <c r="E855" i="12" s="1"/>
  <c r="X855" i="12"/>
  <c r="D855" i="12" s="1"/>
  <c r="X834" i="12"/>
  <c r="D834" i="12" s="1"/>
  <c r="Y834" i="12"/>
  <c r="E834" i="12" s="1"/>
  <c r="Y813" i="12"/>
  <c r="E813" i="12" s="1"/>
  <c r="X813" i="12"/>
  <c r="D813" i="12" s="1"/>
  <c r="Y791" i="12"/>
  <c r="E791" i="12" s="1"/>
  <c r="X791" i="12"/>
  <c r="D791" i="12" s="1"/>
  <c r="X766" i="12"/>
  <c r="D766" i="12" s="1"/>
  <c r="Y766" i="12"/>
  <c r="E766" i="12" s="1"/>
  <c r="X734" i="12"/>
  <c r="D734" i="12" s="1"/>
  <c r="Y734" i="12"/>
  <c r="E734" i="12" s="1"/>
  <c r="X702" i="12"/>
  <c r="D702" i="12" s="1"/>
  <c r="Y702" i="12"/>
  <c r="E702" i="12" s="1"/>
  <c r="X670" i="12"/>
  <c r="D670" i="12" s="1"/>
  <c r="Y670" i="12"/>
  <c r="E670" i="12" s="1"/>
  <c r="X638" i="12"/>
  <c r="D638" i="12" s="1"/>
  <c r="Y638" i="12"/>
  <c r="E638" i="12" s="1"/>
  <c r="X606" i="12"/>
  <c r="D606" i="12" s="1"/>
  <c r="Y606" i="12"/>
  <c r="E606" i="12" s="1"/>
  <c r="X574" i="12"/>
  <c r="D574" i="12" s="1"/>
  <c r="Y574" i="12"/>
  <c r="E574" i="12" s="1"/>
  <c r="X542" i="12"/>
  <c r="D542" i="12" s="1"/>
  <c r="Y542" i="12"/>
  <c r="E542" i="12" s="1"/>
  <c r="X510" i="12"/>
  <c r="Y510" i="12"/>
  <c r="X478" i="12"/>
  <c r="Y478" i="12"/>
  <c r="X446" i="12"/>
  <c r="Y446" i="12"/>
  <c r="X414" i="12"/>
  <c r="Y414" i="12"/>
  <c r="X382" i="12"/>
  <c r="Y382" i="12"/>
  <c r="X350" i="12"/>
  <c r="Y350" i="12"/>
  <c r="Y1327" i="12"/>
  <c r="E1327" i="12" s="1"/>
  <c r="X1327" i="12"/>
  <c r="D1327" i="12" s="1"/>
  <c r="Y1311" i="12"/>
  <c r="E1311" i="12" s="1"/>
  <c r="X1311" i="12"/>
  <c r="D1311" i="12" s="1"/>
  <c r="Y1295" i="12"/>
  <c r="E1295" i="12" s="1"/>
  <c r="X1295" i="12"/>
  <c r="D1295" i="12" s="1"/>
  <c r="Y1279" i="12"/>
  <c r="E1279" i="12" s="1"/>
  <c r="X1279" i="12"/>
  <c r="D1279" i="12" s="1"/>
  <c r="Y1263" i="12"/>
  <c r="E1263" i="12" s="1"/>
  <c r="X1263" i="12"/>
  <c r="D1263" i="12" s="1"/>
  <c r="Y1247" i="12"/>
  <c r="E1247" i="12" s="1"/>
  <c r="X1247" i="12"/>
  <c r="D1247" i="12" s="1"/>
  <c r="Y1231" i="12"/>
  <c r="E1231" i="12" s="1"/>
  <c r="X1231" i="12"/>
  <c r="D1231" i="12" s="1"/>
  <c r="Y1215" i="12"/>
  <c r="E1215" i="12" s="1"/>
  <c r="X1215" i="12"/>
  <c r="D1215" i="12" s="1"/>
  <c r="Y1199" i="12"/>
  <c r="E1199" i="12" s="1"/>
  <c r="X1199" i="12"/>
  <c r="D1199" i="12" s="1"/>
  <c r="Y1183" i="12"/>
  <c r="E1183" i="12" s="1"/>
  <c r="X1183" i="12"/>
  <c r="D1183" i="12" s="1"/>
  <c r="Y1167" i="12"/>
  <c r="E1167" i="12" s="1"/>
  <c r="X1167" i="12"/>
  <c r="D1167" i="12" s="1"/>
  <c r="Y1151" i="12"/>
  <c r="E1151" i="12" s="1"/>
  <c r="X1151" i="12"/>
  <c r="D1151" i="12" s="1"/>
  <c r="Y1135" i="12"/>
  <c r="E1135" i="12" s="1"/>
  <c r="X1135" i="12"/>
  <c r="D1135" i="12" s="1"/>
  <c r="X1366" i="12"/>
  <c r="D1366" i="12" s="1"/>
  <c r="Y1366" i="12"/>
  <c r="E1366" i="12" s="1"/>
  <c r="X1334" i="12"/>
  <c r="D1334" i="12" s="1"/>
  <c r="Y1334" i="12"/>
  <c r="E1334" i="12" s="1"/>
  <c r="X1318" i="12"/>
  <c r="D1318" i="12" s="1"/>
  <c r="Y1318" i="12"/>
  <c r="E1318" i="12" s="1"/>
  <c r="X1302" i="12"/>
  <c r="D1302" i="12" s="1"/>
  <c r="Y1302" i="12"/>
  <c r="E1302" i="12" s="1"/>
  <c r="X1286" i="12"/>
  <c r="D1286" i="12" s="1"/>
  <c r="Y1286" i="12"/>
  <c r="E1286" i="12" s="1"/>
  <c r="X1270" i="12"/>
  <c r="D1270" i="12" s="1"/>
  <c r="Y1270" i="12"/>
  <c r="E1270" i="12" s="1"/>
  <c r="X1254" i="12"/>
  <c r="D1254" i="12" s="1"/>
  <c r="Y1254" i="12"/>
  <c r="E1254" i="12" s="1"/>
  <c r="X1238" i="12"/>
  <c r="D1238" i="12" s="1"/>
  <c r="Y1238" i="12"/>
  <c r="E1238" i="12" s="1"/>
  <c r="X1222" i="12"/>
  <c r="D1222" i="12" s="1"/>
  <c r="Y1222" i="12"/>
  <c r="E1222" i="12" s="1"/>
  <c r="X1206" i="12"/>
  <c r="D1206" i="12" s="1"/>
  <c r="Y1206" i="12"/>
  <c r="E1206" i="12" s="1"/>
  <c r="X1190" i="12"/>
  <c r="D1190" i="12" s="1"/>
  <c r="Y1190" i="12"/>
  <c r="E1190" i="12" s="1"/>
  <c r="X1174" i="12"/>
  <c r="D1174" i="12" s="1"/>
  <c r="Y1174" i="12"/>
  <c r="E1174" i="12" s="1"/>
  <c r="X1158" i="12"/>
  <c r="D1158" i="12" s="1"/>
  <c r="Y1158" i="12"/>
  <c r="E1158" i="12" s="1"/>
  <c r="X1142" i="12"/>
  <c r="D1142" i="12" s="1"/>
  <c r="Y1142" i="12"/>
  <c r="E1142" i="12" s="1"/>
  <c r="X1126" i="12"/>
  <c r="D1126" i="12" s="1"/>
  <c r="Y1126" i="12"/>
  <c r="E1126" i="12" s="1"/>
  <c r="X1110" i="12"/>
  <c r="D1110" i="12" s="1"/>
  <c r="Y1110" i="12"/>
  <c r="E1110" i="12" s="1"/>
  <c r="X1094" i="12"/>
  <c r="D1094" i="12" s="1"/>
  <c r="Y1094" i="12"/>
  <c r="E1094" i="12" s="1"/>
  <c r="X1078" i="12"/>
  <c r="D1078" i="12" s="1"/>
  <c r="Y1078" i="12"/>
  <c r="E1078" i="12" s="1"/>
  <c r="X1062" i="12"/>
  <c r="D1062" i="12" s="1"/>
  <c r="Y1062" i="12"/>
  <c r="E1062" i="12" s="1"/>
  <c r="X1046" i="12"/>
  <c r="D1046" i="12" s="1"/>
  <c r="Y1046" i="12"/>
  <c r="E1046" i="12" s="1"/>
  <c r="X1030" i="12"/>
  <c r="D1030" i="12" s="1"/>
  <c r="Y1030" i="12"/>
  <c r="E1030" i="12" s="1"/>
  <c r="X1014" i="12"/>
  <c r="D1014" i="12" s="1"/>
  <c r="Y1014" i="12"/>
  <c r="E1014" i="12" s="1"/>
  <c r="X998" i="12"/>
  <c r="D998" i="12" s="1"/>
  <c r="Y998" i="12"/>
  <c r="E998" i="12" s="1"/>
  <c r="X982" i="12"/>
  <c r="D982" i="12" s="1"/>
  <c r="Y982" i="12"/>
  <c r="E982" i="12" s="1"/>
  <c r="X961" i="12"/>
  <c r="D961" i="12" s="1"/>
  <c r="Y961" i="12"/>
  <c r="E961" i="12" s="1"/>
  <c r="X939" i="12"/>
  <c r="D939" i="12" s="1"/>
  <c r="Y939" i="12"/>
  <c r="E939" i="12" s="1"/>
  <c r="X918" i="12"/>
  <c r="D918" i="12" s="1"/>
  <c r="Y918" i="12"/>
  <c r="E918" i="12" s="1"/>
  <c r="X897" i="12"/>
  <c r="D897" i="12" s="1"/>
  <c r="Y897" i="12"/>
  <c r="E897" i="12" s="1"/>
  <c r="Y875" i="12"/>
  <c r="E875" i="12" s="1"/>
  <c r="X875" i="12"/>
  <c r="D875" i="12" s="1"/>
  <c r="X854" i="12"/>
  <c r="D854" i="12" s="1"/>
  <c r="Y854" i="12"/>
  <c r="E854" i="12" s="1"/>
  <c r="Y833" i="12"/>
  <c r="E833" i="12" s="1"/>
  <c r="X833" i="12"/>
  <c r="D833" i="12" s="1"/>
  <c r="Y811" i="12"/>
  <c r="E811" i="12" s="1"/>
  <c r="X811" i="12"/>
  <c r="D811" i="12" s="1"/>
  <c r="X790" i="12"/>
  <c r="D790" i="12" s="1"/>
  <c r="Y790" i="12"/>
  <c r="E790" i="12" s="1"/>
  <c r="X765" i="12"/>
  <c r="D765" i="12" s="1"/>
  <c r="Y765" i="12"/>
  <c r="E765" i="12" s="1"/>
  <c r="X733" i="12"/>
  <c r="D733" i="12" s="1"/>
  <c r="Y733" i="12"/>
  <c r="E733" i="12" s="1"/>
  <c r="X701" i="12"/>
  <c r="D701" i="12" s="1"/>
  <c r="Y701" i="12"/>
  <c r="E701" i="12" s="1"/>
  <c r="X669" i="12"/>
  <c r="D669" i="12" s="1"/>
  <c r="Y669" i="12"/>
  <c r="E669" i="12" s="1"/>
  <c r="X637" i="12"/>
  <c r="D637" i="12" s="1"/>
  <c r="Y637" i="12"/>
  <c r="E637" i="12" s="1"/>
  <c r="X605" i="12"/>
  <c r="D605" i="12" s="1"/>
  <c r="Y605" i="12"/>
  <c r="E605" i="12" s="1"/>
  <c r="X573" i="12"/>
  <c r="D573" i="12" s="1"/>
  <c r="Y573" i="12"/>
  <c r="E573" i="12" s="1"/>
  <c r="X541" i="12"/>
  <c r="D541" i="12" s="1"/>
  <c r="Y541" i="12"/>
  <c r="E541" i="12" s="1"/>
  <c r="X509" i="12"/>
  <c r="Y509" i="12"/>
  <c r="X477" i="12"/>
  <c r="Y477" i="12"/>
  <c r="X445" i="12"/>
  <c r="Y445" i="12"/>
  <c r="X413" i="12"/>
  <c r="Y413" i="12"/>
  <c r="X381" i="12"/>
  <c r="Y381" i="12"/>
  <c r="X349" i="12"/>
  <c r="Y349" i="12"/>
  <c r="X976" i="12"/>
  <c r="D976" i="12" s="1"/>
  <c r="Y976" i="12"/>
  <c r="E976" i="12" s="1"/>
  <c r="X960" i="12"/>
  <c r="D960" i="12" s="1"/>
  <c r="Y960" i="12"/>
  <c r="E960" i="12" s="1"/>
  <c r="X944" i="12"/>
  <c r="D944" i="12" s="1"/>
  <c r="Y944" i="12"/>
  <c r="E944" i="12" s="1"/>
  <c r="X928" i="12"/>
  <c r="D928" i="12" s="1"/>
  <c r="Y928" i="12"/>
  <c r="E928" i="12" s="1"/>
  <c r="X912" i="12"/>
  <c r="D912" i="12" s="1"/>
  <c r="Y912" i="12"/>
  <c r="E912" i="12" s="1"/>
  <c r="X896" i="12"/>
  <c r="D896" i="12" s="1"/>
  <c r="Y896" i="12"/>
  <c r="E896" i="12" s="1"/>
  <c r="X880" i="12"/>
  <c r="D880" i="12" s="1"/>
  <c r="Y880" i="12"/>
  <c r="E880" i="12" s="1"/>
  <c r="X864" i="12"/>
  <c r="D864" i="12" s="1"/>
  <c r="Y864" i="12"/>
  <c r="E864" i="12" s="1"/>
  <c r="X848" i="12"/>
  <c r="D848" i="12" s="1"/>
  <c r="Y848" i="12"/>
  <c r="E848" i="12" s="1"/>
  <c r="X832" i="12"/>
  <c r="D832" i="12" s="1"/>
  <c r="Y832" i="12"/>
  <c r="E832" i="12" s="1"/>
  <c r="X816" i="12"/>
  <c r="D816" i="12" s="1"/>
  <c r="Y816" i="12"/>
  <c r="E816" i="12" s="1"/>
  <c r="X800" i="12"/>
  <c r="D800" i="12" s="1"/>
  <c r="Y800" i="12"/>
  <c r="E800" i="12" s="1"/>
  <c r="X784" i="12"/>
  <c r="D784" i="12" s="1"/>
  <c r="Y784" i="12"/>
  <c r="E784" i="12" s="1"/>
  <c r="X768" i="12"/>
  <c r="D768" i="12" s="1"/>
  <c r="Y768" i="12"/>
  <c r="E768" i="12" s="1"/>
  <c r="X752" i="12"/>
  <c r="D752" i="12" s="1"/>
  <c r="Y752" i="12"/>
  <c r="E752" i="12" s="1"/>
  <c r="X736" i="12"/>
  <c r="D736" i="12" s="1"/>
  <c r="Y736" i="12"/>
  <c r="E736" i="12" s="1"/>
  <c r="X720" i="12"/>
  <c r="D720" i="12" s="1"/>
  <c r="Y720" i="12"/>
  <c r="E720" i="12" s="1"/>
  <c r="X704" i="12"/>
  <c r="D704" i="12" s="1"/>
  <c r="Y704" i="12"/>
  <c r="E704" i="12" s="1"/>
  <c r="X688" i="12"/>
  <c r="D688" i="12" s="1"/>
  <c r="Y688" i="12"/>
  <c r="E688" i="12" s="1"/>
  <c r="X672" i="12"/>
  <c r="D672" i="12" s="1"/>
  <c r="Y672" i="12"/>
  <c r="E672" i="12" s="1"/>
  <c r="X656" i="12"/>
  <c r="D656" i="12" s="1"/>
  <c r="Y656" i="12"/>
  <c r="E656" i="12" s="1"/>
  <c r="X640" i="12"/>
  <c r="D640" i="12" s="1"/>
  <c r="Y640" i="12"/>
  <c r="E640" i="12" s="1"/>
  <c r="X624" i="12"/>
  <c r="D624" i="12" s="1"/>
  <c r="Y624" i="12"/>
  <c r="E624" i="12" s="1"/>
  <c r="X608" i="12"/>
  <c r="D608" i="12" s="1"/>
  <c r="Y608" i="12"/>
  <c r="E608" i="12" s="1"/>
  <c r="X592" i="12"/>
  <c r="D592" i="12" s="1"/>
  <c r="Y592" i="12"/>
  <c r="E592" i="12" s="1"/>
  <c r="X576" i="12"/>
  <c r="D576" i="12" s="1"/>
  <c r="Y576" i="12"/>
  <c r="E576" i="12" s="1"/>
  <c r="X560" i="12"/>
  <c r="D560" i="12" s="1"/>
  <c r="Y560" i="12"/>
  <c r="E560" i="12" s="1"/>
  <c r="X544" i="12"/>
  <c r="D544" i="12" s="1"/>
  <c r="Y544" i="12"/>
  <c r="E544" i="12" s="1"/>
  <c r="X528" i="12"/>
  <c r="Y528" i="12"/>
  <c r="X512" i="12"/>
  <c r="Y512" i="12"/>
  <c r="X496" i="12"/>
  <c r="Y496" i="12"/>
  <c r="X480" i="12"/>
  <c r="Y480" i="12"/>
  <c r="X464" i="12"/>
  <c r="Y464" i="12"/>
  <c r="X448" i="12"/>
  <c r="Y448" i="12"/>
  <c r="X432" i="12"/>
  <c r="Y432" i="12"/>
  <c r="X416" i="12"/>
  <c r="Y416" i="12"/>
  <c r="X400" i="12"/>
  <c r="Y400" i="12"/>
  <c r="X384" i="12"/>
  <c r="Y384" i="12"/>
  <c r="X368" i="12"/>
  <c r="Y368" i="12"/>
  <c r="X352" i="12"/>
  <c r="Y352" i="12"/>
  <c r="X763" i="12"/>
  <c r="D763" i="12" s="1"/>
  <c r="Y763" i="12"/>
  <c r="E763" i="12" s="1"/>
  <c r="X747" i="12"/>
  <c r="D747" i="12" s="1"/>
  <c r="Y747" i="12"/>
  <c r="E747" i="12" s="1"/>
  <c r="X731" i="12"/>
  <c r="D731" i="12" s="1"/>
  <c r="Y731" i="12"/>
  <c r="E731" i="12" s="1"/>
  <c r="X715" i="12"/>
  <c r="D715" i="12" s="1"/>
  <c r="Y715" i="12"/>
  <c r="E715" i="12" s="1"/>
  <c r="X699" i="12"/>
  <c r="D699" i="12" s="1"/>
  <c r="Y699" i="12"/>
  <c r="E699" i="12" s="1"/>
  <c r="X683" i="12"/>
  <c r="D683" i="12" s="1"/>
  <c r="Y683" i="12"/>
  <c r="E683" i="12" s="1"/>
  <c r="X667" i="12"/>
  <c r="D667" i="12" s="1"/>
  <c r="Y667" i="12"/>
  <c r="E667" i="12" s="1"/>
  <c r="X651" i="12"/>
  <c r="D651" i="12" s="1"/>
  <c r="Y651" i="12"/>
  <c r="E651" i="12" s="1"/>
  <c r="X635" i="12"/>
  <c r="D635" i="12" s="1"/>
  <c r="Y635" i="12"/>
  <c r="E635" i="12" s="1"/>
  <c r="X619" i="12"/>
  <c r="D619" i="12" s="1"/>
  <c r="Y619" i="12"/>
  <c r="E619" i="12" s="1"/>
  <c r="X603" i="12"/>
  <c r="D603" i="12" s="1"/>
  <c r="Y603" i="12"/>
  <c r="E603" i="12" s="1"/>
  <c r="X587" i="12"/>
  <c r="D587" i="12" s="1"/>
  <c r="Y587" i="12"/>
  <c r="E587" i="12" s="1"/>
  <c r="X571" i="12"/>
  <c r="D571" i="12" s="1"/>
  <c r="Y571" i="12"/>
  <c r="E571" i="12" s="1"/>
  <c r="X555" i="12"/>
  <c r="D555" i="12" s="1"/>
  <c r="Y555" i="12"/>
  <c r="E555" i="12" s="1"/>
  <c r="X539" i="12"/>
  <c r="D539" i="12" s="1"/>
  <c r="Y539" i="12"/>
  <c r="E539" i="12" s="1"/>
  <c r="X523" i="12"/>
  <c r="Y523" i="12"/>
  <c r="X507" i="12"/>
  <c r="Y507" i="12"/>
  <c r="X491" i="12"/>
  <c r="Y491" i="12"/>
  <c r="X475" i="12"/>
  <c r="Y475" i="12"/>
  <c r="X459" i="12"/>
  <c r="Y459" i="12"/>
  <c r="X443" i="12"/>
  <c r="Y443" i="12"/>
  <c r="X427" i="12"/>
  <c r="Y427" i="12"/>
  <c r="X411" i="12"/>
  <c r="Y411" i="12"/>
  <c r="X395" i="12"/>
  <c r="Y395" i="12"/>
  <c r="X379" i="12"/>
  <c r="Y379" i="12"/>
  <c r="X363" i="12"/>
  <c r="Y363" i="12"/>
  <c r="X347" i="12"/>
  <c r="Y347" i="12"/>
  <c r="X665" i="12"/>
  <c r="D665" i="12" s="1"/>
  <c r="Y665" i="12"/>
  <c r="E665" i="12" s="1"/>
  <c r="X1364" i="12"/>
  <c r="D1364" i="12" s="1"/>
  <c r="Y1364" i="12"/>
  <c r="E1364" i="12" s="1"/>
  <c r="X1119" i="12"/>
  <c r="D1119" i="12" s="1"/>
  <c r="Y1119" i="12"/>
  <c r="E1119" i="12" s="1"/>
  <c r="X1330" i="12"/>
  <c r="D1330" i="12" s="1"/>
  <c r="Y1330" i="12"/>
  <c r="E1330" i="12" s="1"/>
  <c r="X1314" i="12"/>
  <c r="D1314" i="12" s="1"/>
  <c r="Y1314" i="12"/>
  <c r="E1314" i="12" s="1"/>
  <c r="X1298" i="12"/>
  <c r="D1298" i="12" s="1"/>
  <c r="Y1298" i="12"/>
  <c r="E1298" i="12" s="1"/>
  <c r="X1282" i="12"/>
  <c r="D1282" i="12" s="1"/>
  <c r="Y1282" i="12"/>
  <c r="E1282" i="12" s="1"/>
  <c r="X1266" i="12"/>
  <c r="D1266" i="12" s="1"/>
  <c r="Y1266" i="12"/>
  <c r="E1266" i="12" s="1"/>
  <c r="X1250" i="12"/>
  <c r="D1250" i="12" s="1"/>
  <c r="Y1250" i="12"/>
  <c r="E1250" i="12" s="1"/>
  <c r="X1234" i="12"/>
  <c r="D1234" i="12" s="1"/>
  <c r="Y1234" i="12"/>
  <c r="E1234" i="12" s="1"/>
  <c r="X1218" i="12"/>
  <c r="D1218" i="12" s="1"/>
  <c r="Y1218" i="12"/>
  <c r="E1218" i="12" s="1"/>
  <c r="X1202" i="12"/>
  <c r="D1202" i="12" s="1"/>
  <c r="Y1202" i="12"/>
  <c r="E1202" i="12" s="1"/>
  <c r="X1186" i="12"/>
  <c r="D1186" i="12" s="1"/>
  <c r="Y1186" i="12"/>
  <c r="E1186" i="12" s="1"/>
  <c r="X1170" i="12"/>
  <c r="D1170" i="12" s="1"/>
  <c r="Y1170" i="12"/>
  <c r="E1170" i="12" s="1"/>
  <c r="X1154" i="12"/>
  <c r="D1154" i="12" s="1"/>
  <c r="Y1154" i="12"/>
  <c r="E1154" i="12" s="1"/>
  <c r="X1138" i="12"/>
  <c r="D1138" i="12" s="1"/>
  <c r="Y1138" i="12"/>
  <c r="E1138" i="12" s="1"/>
  <c r="X1122" i="12"/>
  <c r="D1122" i="12" s="1"/>
  <c r="Y1122" i="12"/>
  <c r="E1122" i="12" s="1"/>
  <c r="X1106" i="12"/>
  <c r="D1106" i="12" s="1"/>
  <c r="Y1106" i="12"/>
  <c r="E1106" i="12" s="1"/>
  <c r="X1090" i="12"/>
  <c r="D1090" i="12" s="1"/>
  <c r="Y1090" i="12"/>
  <c r="E1090" i="12" s="1"/>
  <c r="X1074" i="12"/>
  <c r="D1074" i="12" s="1"/>
  <c r="Y1074" i="12"/>
  <c r="E1074" i="12" s="1"/>
  <c r="X1058" i="12"/>
  <c r="D1058" i="12" s="1"/>
  <c r="Y1058" i="12"/>
  <c r="E1058" i="12" s="1"/>
  <c r="X1042" i="12"/>
  <c r="D1042" i="12" s="1"/>
  <c r="Y1042" i="12"/>
  <c r="E1042" i="12" s="1"/>
  <c r="X1026" i="12"/>
  <c r="D1026" i="12" s="1"/>
  <c r="Y1026" i="12"/>
  <c r="E1026" i="12" s="1"/>
  <c r="X1010" i="12"/>
  <c r="D1010" i="12" s="1"/>
  <c r="Y1010" i="12"/>
  <c r="E1010" i="12" s="1"/>
  <c r="X994" i="12"/>
  <c r="D994" i="12" s="1"/>
  <c r="Y994" i="12"/>
  <c r="E994" i="12" s="1"/>
  <c r="X977" i="12"/>
  <c r="D977" i="12" s="1"/>
  <c r="Y977" i="12"/>
  <c r="E977" i="12" s="1"/>
  <c r="X955" i="12"/>
  <c r="D955" i="12" s="1"/>
  <c r="Y955" i="12"/>
  <c r="E955" i="12" s="1"/>
  <c r="X934" i="12"/>
  <c r="D934" i="12" s="1"/>
  <c r="Y934" i="12"/>
  <c r="E934" i="12" s="1"/>
  <c r="X913" i="12"/>
  <c r="D913" i="12" s="1"/>
  <c r="Y913" i="12"/>
  <c r="E913" i="12" s="1"/>
  <c r="Y891" i="12"/>
  <c r="E891" i="12" s="1"/>
  <c r="X891" i="12"/>
  <c r="D891" i="12" s="1"/>
  <c r="X870" i="12"/>
  <c r="D870" i="12" s="1"/>
  <c r="Y870" i="12"/>
  <c r="E870" i="12" s="1"/>
  <c r="Y849" i="12"/>
  <c r="E849" i="12" s="1"/>
  <c r="X849" i="12"/>
  <c r="D849" i="12" s="1"/>
  <c r="Y827" i="12"/>
  <c r="E827" i="12" s="1"/>
  <c r="X827" i="12"/>
  <c r="D827" i="12" s="1"/>
  <c r="X806" i="12"/>
  <c r="D806" i="12" s="1"/>
  <c r="Y806" i="12"/>
  <c r="E806" i="12" s="1"/>
  <c r="Y785" i="12"/>
  <c r="E785" i="12" s="1"/>
  <c r="X785" i="12"/>
  <c r="D785" i="12" s="1"/>
  <c r="X757" i="12"/>
  <c r="D757" i="12" s="1"/>
  <c r="Y757" i="12"/>
  <c r="E757" i="12" s="1"/>
  <c r="X725" i="12"/>
  <c r="D725" i="12" s="1"/>
  <c r="Y725" i="12"/>
  <c r="E725" i="12" s="1"/>
  <c r="X693" i="12"/>
  <c r="D693" i="12" s="1"/>
  <c r="Y693" i="12"/>
  <c r="E693" i="12" s="1"/>
  <c r="X661" i="12"/>
  <c r="D661" i="12" s="1"/>
  <c r="Y661" i="12"/>
  <c r="E661" i="12" s="1"/>
  <c r="X629" i="12"/>
  <c r="D629" i="12" s="1"/>
  <c r="Y629" i="12"/>
  <c r="E629" i="12" s="1"/>
  <c r="X597" i="12"/>
  <c r="D597" i="12" s="1"/>
  <c r="Y597" i="12"/>
  <c r="E597" i="12" s="1"/>
  <c r="X565" i="12"/>
  <c r="D565" i="12" s="1"/>
  <c r="Y565" i="12"/>
  <c r="E565" i="12" s="1"/>
  <c r="X533" i="12"/>
  <c r="Y533" i="12"/>
  <c r="X501" i="12"/>
  <c r="Y501" i="12"/>
  <c r="X469" i="12"/>
  <c r="Y469" i="12"/>
  <c r="X437" i="12"/>
  <c r="Y437" i="12"/>
  <c r="X405" i="12"/>
  <c r="Y405" i="12"/>
  <c r="X373" i="12"/>
  <c r="Y373" i="12"/>
  <c r="X972" i="12"/>
  <c r="D972" i="12" s="1"/>
  <c r="Y972" i="12"/>
  <c r="E972" i="12" s="1"/>
  <c r="X956" i="12"/>
  <c r="D956" i="12" s="1"/>
  <c r="Y956" i="12"/>
  <c r="E956" i="12" s="1"/>
  <c r="X940" i="12"/>
  <c r="D940" i="12" s="1"/>
  <c r="Y940" i="12"/>
  <c r="E940" i="12" s="1"/>
  <c r="X924" i="12"/>
  <c r="D924" i="12" s="1"/>
  <c r="Y924" i="12"/>
  <c r="E924" i="12" s="1"/>
  <c r="X908" i="12"/>
  <c r="D908" i="12" s="1"/>
  <c r="Y908" i="12"/>
  <c r="E908" i="12" s="1"/>
  <c r="Y892" i="12"/>
  <c r="E892" i="12" s="1"/>
  <c r="X892" i="12"/>
  <c r="D892" i="12" s="1"/>
  <c r="Y876" i="12"/>
  <c r="E876" i="12" s="1"/>
  <c r="X876" i="12"/>
  <c r="D876" i="12" s="1"/>
  <c r="X860" i="12"/>
  <c r="D860" i="12" s="1"/>
  <c r="Y860" i="12"/>
  <c r="E860" i="12" s="1"/>
  <c r="X844" i="12"/>
  <c r="D844" i="12" s="1"/>
  <c r="Y844" i="12"/>
  <c r="E844" i="12" s="1"/>
  <c r="X828" i="12"/>
  <c r="D828" i="12" s="1"/>
  <c r="Y828" i="12"/>
  <c r="E828" i="12" s="1"/>
  <c r="X812" i="12"/>
  <c r="D812" i="12" s="1"/>
  <c r="Y812" i="12"/>
  <c r="E812" i="12" s="1"/>
  <c r="X796" i="12"/>
  <c r="D796" i="12" s="1"/>
  <c r="Y796" i="12"/>
  <c r="E796" i="12" s="1"/>
  <c r="X780" i="12"/>
  <c r="D780" i="12" s="1"/>
  <c r="Y780" i="12"/>
  <c r="E780" i="12" s="1"/>
  <c r="X764" i="12"/>
  <c r="D764" i="12" s="1"/>
  <c r="Y764" i="12"/>
  <c r="E764" i="12" s="1"/>
  <c r="X748" i="12"/>
  <c r="D748" i="12" s="1"/>
  <c r="Y748" i="12"/>
  <c r="E748" i="12" s="1"/>
  <c r="X732" i="12"/>
  <c r="D732" i="12" s="1"/>
  <c r="Y732" i="12"/>
  <c r="E732" i="12" s="1"/>
  <c r="X716" i="12"/>
  <c r="D716" i="12" s="1"/>
  <c r="Y716" i="12"/>
  <c r="E716" i="12" s="1"/>
  <c r="X700" i="12"/>
  <c r="D700" i="12" s="1"/>
  <c r="Y700" i="12"/>
  <c r="E700" i="12" s="1"/>
  <c r="X684" i="12"/>
  <c r="D684" i="12" s="1"/>
  <c r="Y684" i="12"/>
  <c r="E684" i="12" s="1"/>
  <c r="X668" i="12"/>
  <c r="D668" i="12" s="1"/>
  <c r="Y668" i="12"/>
  <c r="E668" i="12" s="1"/>
  <c r="X652" i="12"/>
  <c r="D652" i="12" s="1"/>
  <c r="Y652" i="12"/>
  <c r="E652" i="12" s="1"/>
  <c r="X636" i="12"/>
  <c r="D636" i="12" s="1"/>
  <c r="Y636" i="12"/>
  <c r="E636" i="12" s="1"/>
  <c r="X620" i="12"/>
  <c r="D620" i="12" s="1"/>
  <c r="Y620" i="12"/>
  <c r="E620" i="12" s="1"/>
  <c r="X604" i="12"/>
  <c r="D604" i="12" s="1"/>
  <c r="Y604" i="12"/>
  <c r="E604" i="12" s="1"/>
  <c r="X588" i="12"/>
  <c r="D588" i="12" s="1"/>
  <c r="Y588" i="12"/>
  <c r="E588" i="12" s="1"/>
  <c r="X572" i="12"/>
  <c r="D572" i="12" s="1"/>
  <c r="Y572" i="12"/>
  <c r="E572" i="12" s="1"/>
  <c r="X556" i="12"/>
  <c r="D556" i="12" s="1"/>
  <c r="Y556" i="12"/>
  <c r="E556" i="12" s="1"/>
  <c r="X540" i="12"/>
  <c r="D540" i="12" s="1"/>
  <c r="Y540" i="12"/>
  <c r="E540" i="12" s="1"/>
  <c r="X524" i="12"/>
  <c r="Y524" i="12"/>
  <c r="X508" i="12"/>
  <c r="Y508" i="12"/>
  <c r="X492" i="12"/>
  <c r="Y492" i="12"/>
  <c r="X476" i="12"/>
  <c r="Y476" i="12"/>
  <c r="X460" i="12"/>
  <c r="Y460" i="12"/>
  <c r="X444" i="12"/>
  <c r="Y444" i="12"/>
  <c r="X428" i="12"/>
  <c r="Y428" i="12"/>
  <c r="X412" i="12"/>
  <c r="Y412" i="12"/>
  <c r="X396" i="12"/>
  <c r="Y396" i="12"/>
  <c r="X380" i="12"/>
  <c r="Y380" i="12"/>
  <c r="X364" i="12"/>
  <c r="Y364" i="12"/>
  <c r="X348" i="12"/>
  <c r="Y348" i="12"/>
  <c r="Y775" i="12"/>
  <c r="E775" i="12" s="1"/>
  <c r="X775" i="12"/>
  <c r="D775" i="12" s="1"/>
  <c r="X759" i="12"/>
  <c r="D759" i="12" s="1"/>
  <c r="Y759" i="12"/>
  <c r="E759" i="12" s="1"/>
  <c r="X743" i="12"/>
  <c r="D743" i="12" s="1"/>
  <c r="Y743" i="12"/>
  <c r="E743" i="12" s="1"/>
  <c r="X727" i="12"/>
  <c r="D727" i="12" s="1"/>
  <c r="Y727" i="12"/>
  <c r="E727" i="12" s="1"/>
  <c r="X711" i="12"/>
  <c r="D711" i="12" s="1"/>
  <c r="Y711" i="12"/>
  <c r="E711" i="12" s="1"/>
  <c r="X695" i="12"/>
  <c r="D695" i="12" s="1"/>
  <c r="Y695" i="12"/>
  <c r="E695" i="12" s="1"/>
  <c r="X679" i="12"/>
  <c r="D679" i="12" s="1"/>
  <c r="Y679" i="12"/>
  <c r="E679" i="12" s="1"/>
  <c r="X663" i="12"/>
  <c r="D663" i="12" s="1"/>
  <c r="Y663" i="12"/>
  <c r="E663" i="12" s="1"/>
  <c r="X647" i="12"/>
  <c r="D647" i="12" s="1"/>
  <c r="Y647" i="12"/>
  <c r="E647" i="12" s="1"/>
  <c r="X631" i="12"/>
  <c r="D631" i="12" s="1"/>
  <c r="Y631" i="12"/>
  <c r="E631" i="12" s="1"/>
  <c r="X615" i="12"/>
  <c r="D615" i="12" s="1"/>
  <c r="Y615" i="12"/>
  <c r="E615" i="12" s="1"/>
  <c r="X599" i="12"/>
  <c r="D599" i="12" s="1"/>
  <c r="Y599" i="12"/>
  <c r="E599" i="12" s="1"/>
  <c r="X583" i="12"/>
  <c r="D583" i="12" s="1"/>
  <c r="Y583" i="12"/>
  <c r="E583" i="12" s="1"/>
  <c r="X567" i="12"/>
  <c r="D567" i="12" s="1"/>
  <c r="Y567" i="12"/>
  <c r="E567" i="12" s="1"/>
  <c r="X551" i="12"/>
  <c r="D551" i="12" s="1"/>
  <c r="Y551" i="12"/>
  <c r="E551" i="12" s="1"/>
  <c r="X535" i="12"/>
  <c r="Y535" i="12"/>
  <c r="X519" i="12"/>
  <c r="Y519" i="12"/>
  <c r="X503" i="12"/>
  <c r="Y503" i="12"/>
  <c r="X487" i="12"/>
  <c r="Y487" i="12"/>
  <c r="X471" i="12"/>
  <c r="Y471" i="12"/>
  <c r="X455" i="12"/>
  <c r="Y455" i="12"/>
  <c r="X439" i="12"/>
  <c r="Y439" i="12"/>
  <c r="X423" i="12"/>
  <c r="Y423" i="12"/>
  <c r="X407" i="12"/>
  <c r="Y407" i="12"/>
  <c r="X391" i="12"/>
  <c r="Y391" i="12"/>
  <c r="X375" i="12"/>
  <c r="Y375" i="12"/>
  <c r="X359" i="12"/>
  <c r="Y359" i="12"/>
  <c r="X343" i="12"/>
  <c r="X473" i="12"/>
  <c r="Y473" i="12"/>
  <c r="X729" i="12"/>
  <c r="D729" i="12" s="1"/>
  <c r="Y729" i="12"/>
  <c r="E729" i="12" s="1"/>
  <c r="Y873" i="12"/>
  <c r="E873" i="12" s="1"/>
  <c r="X873" i="12"/>
  <c r="D873" i="12" s="1"/>
  <c r="X996" i="12"/>
  <c r="D996" i="12" s="1"/>
  <c r="Y996" i="12"/>
  <c r="E996" i="12" s="1"/>
  <c r="X1060" i="12"/>
  <c r="D1060" i="12" s="1"/>
  <c r="Y1060" i="12"/>
  <c r="E1060" i="12" s="1"/>
  <c r="X1188" i="12"/>
  <c r="D1188" i="12" s="1"/>
  <c r="Y1188" i="12"/>
  <c r="E1188" i="12" s="1"/>
  <c r="X1284" i="12"/>
  <c r="D1284" i="12" s="1"/>
  <c r="Y1284" i="12"/>
  <c r="E1284" i="12" s="1"/>
  <c r="Y1385" i="12"/>
  <c r="E1385" i="12" s="1"/>
  <c r="X1385" i="12"/>
  <c r="D1385" i="12" s="1"/>
  <c r="Y1145" i="12"/>
  <c r="E1145" i="12" s="1"/>
  <c r="X1145" i="12"/>
  <c r="D1145" i="12" s="1"/>
  <c r="Y1273" i="12"/>
  <c r="E1273" i="12" s="1"/>
  <c r="X1273" i="12"/>
  <c r="D1273" i="12" s="1"/>
  <c r="X1384" i="12"/>
  <c r="D1384" i="12" s="1"/>
  <c r="Y1384" i="12"/>
  <c r="E1384" i="12" s="1"/>
  <c r="X522" i="12"/>
  <c r="Y522" i="12"/>
  <c r="X906" i="12"/>
  <c r="D906" i="12" s="1"/>
  <c r="Y906" i="12"/>
  <c r="E906" i="12" s="1"/>
  <c r="X1382" i="12"/>
  <c r="D1382" i="12" s="1"/>
  <c r="Y1382" i="12"/>
  <c r="E1382" i="12" s="1"/>
  <c r="X489" i="12"/>
  <c r="Y489" i="12"/>
  <c r="X617" i="12"/>
  <c r="D617" i="12" s="1"/>
  <c r="Y617" i="12"/>
  <c r="E617" i="12" s="1"/>
  <c r="X745" i="12"/>
  <c r="D745" i="12" s="1"/>
  <c r="Y745" i="12"/>
  <c r="E745" i="12" s="1"/>
  <c r="Y883" i="12"/>
  <c r="E883" i="12" s="1"/>
  <c r="X883" i="12"/>
  <c r="D883" i="12" s="1"/>
  <c r="X969" i="12"/>
  <c r="D969" i="12" s="1"/>
  <c r="Y969" i="12"/>
  <c r="E969" i="12" s="1"/>
  <c r="X1036" i="12"/>
  <c r="D1036" i="12" s="1"/>
  <c r="Y1036" i="12"/>
  <c r="E1036" i="12" s="1"/>
  <c r="X1100" i="12"/>
  <c r="D1100" i="12" s="1"/>
  <c r="Y1100" i="12"/>
  <c r="E1100" i="12" s="1"/>
  <c r="X1164" i="12"/>
  <c r="D1164" i="12" s="1"/>
  <c r="Y1164" i="12"/>
  <c r="E1164" i="12" s="1"/>
  <c r="X1228" i="12"/>
  <c r="D1228" i="12" s="1"/>
  <c r="Y1228" i="12"/>
  <c r="E1228" i="12" s="1"/>
  <c r="X1324" i="12"/>
  <c r="D1324" i="12" s="1"/>
  <c r="Y1324" i="12"/>
  <c r="E1324" i="12" s="1"/>
  <c r="X1348" i="12"/>
  <c r="D1348" i="12" s="1"/>
  <c r="Y1348" i="12"/>
  <c r="E1348" i="12" s="1"/>
  <c r="X546" i="12"/>
  <c r="D546" i="12" s="1"/>
  <c r="Y546" i="12"/>
  <c r="E546" i="12" s="1"/>
  <c r="X1033" i="12"/>
  <c r="D1033" i="12" s="1"/>
  <c r="Y1033" i="12"/>
  <c r="E1033" i="12" s="1"/>
  <c r="Y1225" i="12"/>
  <c r="E1225" i="12" s="1"/>
  <c r="X1225" i="12"/>
  <c r="D1225" i="12" s="1"/>
  <c r="X1352" i="12"/>
  <c r="D1352" i="12" s="1"/>
  <c r="Y1352" i="12"/>
  <c r="E1352" i="12" s="1"/>
  <c r="X346" i="12"/>
  <c r="Y346" i="12"/>
  <c r="X538" i="12"/>
  <c r="D538" i="12" s="1"/>
  <c r="Y538" i="12"/>
  <c r="E538" i="12" s="1"/>
  <c r="X666" i="12"/>
  <c r="D666" i="12" s="1"/>
  <c r="Y666" i="12"/>
  <c r="E666" i="12" s="1"/>
  <c r="Y789" i="12"/>
  <c r="E789" i="12" s="1"/>
  <c r="X789" i="12"/>
  <c r="D789" i="12" s="1"/>
  <c r="X917" i="12"/>
  <c r="D917" i="12" s="1"/>
  <c r="Y917" i="12"/>
  <c r="E917" i="12" s="1"/>
  <c r="X959" i="12"/>
  <c r="D959" i="12" s="1"/>
  <c r="Y959" i="12"/>
  <c r="E959" i="12" s="1"/>
  <c r="X1029" i="12"/>
  <c r="D1029" i="12" s="1"/>
  <c r="Y1029" i="12"/>
  <c r="E1029" i="12" s="1"/>
  <c r="X1093" i="12"/>
  <c r="D1093" i="12" s="1"/>
  <c r="Y1093" i="12"/>
  <c r="E1093" i="12" s="1"/>
  <c r="Y1157" i="12"/>
  <c r="E1157" i="12" s="1"/>
  <c r="X1157" i="12"/>
  <c r="D1157" i="12" s="1"/>
  <c r="Y1253" i="12"/>
  <c r="E1253" i="12" s="1"/>
  <c r="X1253" i="12"/>
  <c r="D1253" i="12" s="1"/>
  <c r="Y1317" i="12"/>
  <c r="E1317" i="12" s="1"/>
  <c r="X1317" i="12"/>
  <c r="D1317" i="12" s="1"/>
  <c r="Y1387" i="12"/>
  <c r="E1387" i="12" s="1"/>
  <c r="X1387" i="12"/>
  <c r="D1387" i="12" s="1"/>
  <c r="X449" i="12"/>
  <c r="Y449" i="12"/>
  <c r="X577" i="12"/>
  <c r="D577" i="12" s="1"/>
  <c r="Y577" i="12"/>
  <c r="E577" i="12" s="1"/>
  <c r="X705" i="12"/>
  <c r="D705" i="12" s="1"/>
  <c r="Y705" i="12"/>
  <c r="E705" i="12" s="1"/>
  <c r="X814" i="12"/>
  <c r="D814" i="12" s="1"/>
  <c r="Y814" i="12"/>
  <c r="E814" i="12" s="1"/>
  <c r="Y857" i="12"/>
  <c r="E857" i="12" s="1"/>
  <c r="X857" i="12"/>
  <c r="D857" i="12" s="1"/>
  <c r="X942" i="12"/>
  <c r="D942" i="12" s="1"/>
  <c r="Y942" i="12"/>
  <c r="E942" i="12" s="1"/>
  <c r="X1016" i="12"/>
  <c r="D1016" i="12" s="1"/>
  <c r="Y1016" i="12"/>
  <c r="E1016" i="12" s="1"/>
  <c r="X1080" i="12"/>
  <c r="D1080" i="12" s="1"/>
  <c r="Y1080" i="12"/>
  <c r="E1080" i="12" s="1"/>
  <c r="X1144" i="12"/>
  <c r="D1144" i="12" s="1"/>
  <c r="Y1144" i="12"/>
  <c r="E1144" i="12" s="1"/>
  <c r="X1208" i="12"/>
  <c r="D1208" i="12" s="1"/>
  <c r="Y1208" i="12"/>
  <c r="E1208" i="12" s="1"/>
  <c r="X1272" i="12"/>
  <c r="D1272" i="12" s="1"/>
  <c r="Y1272" i="12"/>
  <c r="E1272" i="12" s="1"/>
  <c r="Y1335" i="12"/>
  <c r="E1335" i="12" s="1"/>
  <c r="X1335" i="12"/>
  <c r="D1335" i="12" s="1"/>
  <c r="X354" i="12"/>
  <c r="Y354" i="12"/>
  <c r="X418" i="12"/>
  <c r="Y418" i="12"/>
  <c r="X626" i="12"/>
  <c r="D626" i="12" s="1"/>
  <c r="Y626" i="12"/>
  <c r="E626" i="12" s="1"/>
  <c r="X754" i="12"/>
  <c r="D754" i="12" s="1"/>
  <c r="Y754" i="12"/>
  <c r="E754" i="12" s="1"/>
  <c r="X858" i="12"/>
  <c r="D858" i="12" s="1"/>
  <c r="Y858" i="12"/>
  <c r="E858" i="12" s="1"/>
  <c r="X985" i="12"/>
  <c r="D985" i="12" s="1"/>
  <c r="Y985" i="12"/>
  <c r="E985" i="12" s="1"/>
  <c r="Y1169" i="12"/>
  <c r="E1169" i="12" s="1"/>
  <c r="X1169" i="12"/>
  <c r="D1169" i="12" s="1"/>
  <c r="Y1289" i="12"/>
  <c r="E1289" i="12" s="1"/>
  <c r="X1289" i="12"/>
  <c r="D1289" i="12" s="1"/>
  <c r="X1107" i="12"/>
  <c r="D1107" i="12" s="1"/>
  <c r="Y1107" i="12"/>
  <c r="E1107" i="12" s="1"/>
  <c r="X1059" i="12"/>
  <c r="D1059" i="12" s="1"/>
  <c r="Y1059" i="12"/>
  <c r="E1059" i="12" s="1"/>
  <c r="X1027" i="12"/>
  <c r="D1027" i="12" s="1"/>
  <c r="Y1027" i="12"/>
  <c r="E1027" i="12" s="1"/>
  <c r="X995" i="12"/>
  <c r="D995" i="12" s="1"/>
  <c r="Y995" i="12"/>
  <c r="E995" i="12" s="1"/>
  <c r="X957" i="12"/>
  <c r="D957" i="12" s="1"/>
  <c r="Y957" i="12"/>
  <c r="E957" i="12" s="1"/>
  <c r="X850" i="12"/>
  <c r="D850" i="12" s="1"/>
  <c r="Y850" i="12"/>
  <c r="E850" i="12" s="1"/>
  <c r="X1362" i="12"/>
  <c r="D1362" i="12" s="1"/>
  <c r="Y1362" i="12"/>
  <c r="E1362" i="12" s="1"/>
  <c r="X377" i="12"/>
  <c r="Y377" i="12"/>
  <c r="X441" i="12"/>
  <c r="Y441" i="12"/>
  <c r="X505" i="12"/>
  <c r="Y505" i="12"/>
  <c r="X569" i="12"/>
  <c r="D569" i="12" s="1"/>
  <c r="Y569" i="12"/>
  <c r="E569" i="12" s="1"/>
  <c r="X633" i="12"/>
  <c r="D633" i="12" s="1"/>
  <c r="Y633" i="12"/>
  <c r="E633" i="12" s="1"/>
  <c r="X697" i="12"/>
  <c r="D697" i="12" s="1"/>
  <c r="Y697" i="12"/>
  <c r="E697" i="12" s="1"/>
  <c r="X761" i="12"/>
  <c r="D761" i="12" s="1"/>
  <c r="Y761" i="12"/>
  <c r="E761" i="12" s="1"/>
  <c r="Y809" i="12"/>
  <c r="E809" i="12" s="1"/>
  <c r="X809" i="12"/>
  <c r="D809" i="12" s="1"/>
  <c r="Y851" i="12"/>
  <c r="E851" i="12" s="1"/>
  <c r="X851" i="12"/>
  <c r="D851" i="12" s="1"/>
  <c r="X894" i="12"/>
  <c r="D894" i="12" s="1"/>
  <c r="Y894" i="12"/>
  <c r="E894" i="12" s="1"/>
  <c r="X937" i="12"/>
  <c r="D937" i="12" s="1"/>
  <c r="Y937" i="12"/>
  <c r="E937" i="12" s="1"/>
  <c r="X979" i="12"/>
  <c r="D979" i="12" s="1"/>
  <c r="Y979" i="12"/>
  <c r="E979" i="12" s="1"/>
  <c r="X1012" i="12"/>
  <c r="D1012" i="12" s="1"/>
  <c r="Y1012" i="12"/>
  <c r="E1012" i="12" s="1"/>
  <c r="X1044" i="12"/>
  <c r="D1044" i="12" s="1"/>
  <c r="Y1044" i="12"/>
  <c r="E1044" i="12" s="1"/>
  <c r="X1076" i="12"/>
  <c r="D1076" i="12" s="1"/>
  <c r="Y1076" i="12"/>
  <c r="E1076" i="12" s="1"/>
  <c r="X1108" i="12"/>
  <c r="D1108" i="12" s="1"/>
  <c r="Y1108" i="12"/>
  <c r="E1108" i="12" s="1"/>
  <c r="X1140" i="12"/>
  <c r="D1140" i="12" s="1"/>
  <c r="Y1140" i="12"/>
  <c r="E1140" i="12" s="1"/>
  <c r="X1172" i="12"/>
  <c r="D1172" i="12" s="1"/>
  <c r="Y1172" i="12"/>
  <c r="E1172" i="12" s="1"/>
  <c r="X1204" i="12"/>
  <c r="D1204" i="12" s="1"/>
  <c r="Y1204" i="12"/>
  <c r="E1204" i="12" s="1"/>
  <c r="X1236" i="12"/>
  <c r="D1236" i="12" s="1"/>
  <c r="Y1236" i="12"/>
  <c r="E1236" i="12" s="1"/>
  <c r="X1268" i="12"/>
  <c r="D1268" i="12" s="1"/>
  <c r="Y1268" i="12"/>
  <c r="E1268" i="12" s="1"/>
  <c r="X1300" i="12"/>
  <c r="D1300" i="12" s="1"/>
  <c r="Y1300" i="12"/>
  <c r="E1300" i="12" s="1"/>
  <c r="X1332" i="12"/>
  <c r="D1332" i="12" s="1"/>
  <c r="Y1332" i="12"/>
  <c r="E1332" i="12" s="1"/>
  <c r="Y1353" i="12"/>
  <c r="E1353" i="12" s="1"/>
  <c r="X1353" i="12"/>
  <c r="D1353" i="12" s="1"/>
  <c r="Y1375" i="12"/>
  <c r="E1375" i="12" s="1"/>
  <c r="X1375" i="12"/>
  <c r="D1375" i="12" s="1"/>
  <c r="Y847" i="12"/>
  <c r="E847" i="12" s="1"/>
  <c r="X847" i="12"/>
  <c r="D847" i="12" s="1"/>
  <c r="X975" i="12"/>
  <c r="D975" i="12" s="1"/>
  <c r="Y975" i="12"/>
  <c r="E975" i="12" s="1"/>
  <c r="X1049" i="12"/>
  <c r="D1049" i="12" s="1"/>
  <c r="Y1049" i="12"/>
  <c r="E1049" i="12" s="1"/>
  <c r="X1121" i="12"/>
  <c r="D1121" i="12" s="1"/>
  <c r="Y1121" i="12"/>
  <c r="E1121" i="12" s="1"/>
  <c r="Y1177" i="12"/>
  <c r="E1177" i="12" s="1"/>
  <c r="X1177" i="12"/>
  <c r="D1177" i="12" s="1"/>
  <c r="Y1241" i="12"/>
  <c r="E1241" i="12" s="1"/>
  <c r="X1241" i="12"/>
  <c r="D1241" i="12" s="1"/>
  <c r="Y1313" i="12"/>
  <c r="E1313" i="12" s="1"/>
  <c r="X1313" i="12"/>
  <c r="D1313" i="12" s="1"/>
  <c r="Y1363" i="12"/>
  <c r="E1363" i="12" s="1"/>
  <c r="X1363" i="12"/>
  <c r="D1363" i="12" s="1"/>
  <c r="X362" i="12"/>
  <c r="Y362" i="12"/>
  <c r="X426" i="12"/>
  <c r="Y426" i="12"/>
  <c r="X490" i="12"/>
  <c r="Y490" i="12"/>
  <c r="X554" i="12"/>
  <c r="D554" i="12" s="1"/>
  <c r="Y554" i="12"/>
  <c r="E554" i="12" s="1"/>
  <c r="X618" i="12"/>
  <c r="D618" i="12" s="1"/>
  <c r="Y618" i="12"/>
  <c r="E618" i="12" s="1"/>
  <c r="X682" i="12"/>
  <c r="D682" i="12" s="1"/>
  <c r="Y682" i="12"/>
  <c r="E682" i="12" s="1"/>
  <c r="X746" i="12"/>
  <c r="D746" i="12" s="1"/>
  <c r="Y746" i="12"/>
  <c r="E746" i="12" s="1"/>
  <c r="Y799" i="12"/>
  <c r="E799" i="12" s="1"/>
  <c r="X799" i="12"/>
  <c r="D799" i="12" s="1"/>
  <c r="X842" i="12"/>
  <c r="D842" i="12" s="1"/>
  <c r="Y842" i="12"/>
  <c r="E842" i="12" s="1"/>
  <c r="Y885" i="12"/>
  <c r="E885" i="12" s="1"/>
  <c r="X885" i="12"/>
  <c r="D885" i="12" s="1"/>
  <c r="X927" i="12"/>
  <c r="D927" i="12" s="1"/>
  <c r="Y927" i="12"/>
  <c r="E927" i="12" s="1"/>
  <c r="X970" i="12"/>
  <c r="D970" i="12" s="1"/>
  <c r="Y970" i="12"/>
  <c r="E970" i="12" s="1"/>
  <c r="X1005" i="12"/>
  <c r="D1005" i="12" s="1"/>
  <c r="Y1005" i="12"/>
  <c r="E1005" i="12" s="1"/>
  <c r="X1037" i="12"/>
  <c r="D1037" i="12" s="1"/>
  <c r="Y1037" i="12"/>
  <c r="E1037" i="12" s="1"/>
  <c r="X1069" i="12"/>
  <c r="D1069" i="12" s="1"/>
  <c r="Y1069" i="12"/>
  <c r="E1069" i="12" s="1"/>
  <c r="X1101" i="12"/>
  <c r="D1101" i="12" s="1"/>
  <c r="Y1101" i="12"/>
  <c r="E1101" i="12" s="1"/>
  <c r="Y1133" i="12"/>
  <c r="E1133" i="12" s="1"/>
  <c r="X1133" i="12"/>
  <c r="D1133" i="12" s="1"/>
  <c r="Y1165" i="12"/>
  <c r="E1165" i="12" s="1"/>
  <c r="X1165" i="12"/>
  <c r="D1165" i="12" s="1"/>
  <c r="Y1197" i="12"/>
  <c r="E1197" i="12" s="1"/>
  <c r="X1197" i="12"/>
  <c r="D1197" i="12" s="1"/>
  <c r="Y1229" i="12"/>
  <c r="E1229" i="12" s="1"/>
  <c r="X1229" i="12"/>
  <c r="D1229" i="12" s="1"/>
  <c r="Y1261" i="12"/>
  <c r="E1261" i="12" s="1"/>
  <c r="X1261" i="12"/>
  <c r="D1261" i="12" s="1"/>
  <c r="Y1293" i="12"/>
  <c r="E1293" i="12" s="1"/>
  <c r="X1293" i="12"/>
  <c r="D1293" i="12" s="1"/>
  <c r="Y1325" i="12"/>
  <c r="E1325" i="12" s="1"/>
  <c r="X1325" i="12"/>
  <c r="D1325" i="12" s="1"/>
  <c r="Y1349" i="12"/>
  <c r="E1349" i="12" s="1"/>
  <c r="X1349" i="12"/>
  <c r="D1349" i="12" s="1"/>
  <c r="Y1371" i="12"/>
  <c r="E1371" i="12" s="1"/>
  <c r="X1371" i="12"/>
  <c r="D1371" i="12" s="1"/>
  <c r="X337" i="12"/>
  <c r="X401" i="12"/>
  <c r="Y401" i="12"/>
  <c r="X465" i="12"/>
  <c r="Y465" i="12"/>
  <c r="X529" i="12"/>
  <c r="Y529" i="12"/>
  <c r="X593" i="12"/>
  <c r="D593" i="12" s="1"/>
  <c r="Y593" i="12"/>
  <c r="E593" i="12" s="1"/>
  <c r="X657" i="12"/>
  <c r="D657" i="12" s="1"/>
  <c r="Y657" i="12"/>
  <c r="E657" i="12" s="1"/>
  <c r="X721" i="12"/>
  <c r="D721" i="12" s="1"/>
  <c r="Y721" i="12"/>
  <c r="E721" i="12" s="1"/>
  <c r="X782" i="12"/>
  <c r="D782" i="12" s="1"/>
  <c r="Y782" i="12"/>
  <c r="E782" i="12" s="1"/>
  <c r="Y825" i="12"/>
  <c r="E825" i="12" s="1"/>
  <c r="X825" i="12"/>
  <c r="D825" i="12" s="1"/>
  <c r="Y867" i="12"/>
  <c r="E867" i="12" s="1"/>
  <c r="X867" i="12"/>
  <c r="D867" i="12" s="1"/>
  <c r="X910" i="12"/>
  <c r="D910" i="12" s="1"/>
  <c r="Y910" i="12"/>
  <c r="E910" i="12" s="1"/>
  <c r="X953" i="12"/>
  <c r="D953" i="12" s="1"/>
  <c r="Y953" i="12"/>
  <c r="E953" i="12" s="1"/>
  <c r="X992" i="12"/>
  <c r="D992" i="12" s="1"/>
  <c r="Y992" i="12"/>
  <c r="E992" i="12" s="1"/>
  <c r="X1024" i="12"/>
  <c r="D1024" i="12" s="1"/>
  <c r="Y1024" i="12"/>
  <c r="E1024" i="12" s="1"/>
  <c r="X1056" i="12"/>
  <c r="D1056" i="12" s="1"/>
  <c r="Y1056" i="12"/>
  <c r="E1056" i="12" s="1"/>
  <c r="X1088" i="12"/>
  <c r="D1088" i="12" s="1"/>
  <c r="Y1088" i="12"/>
  <c r="E1088" i="12" s="1"/>
  <c r="X1120" i="12"/>
  <c r="D1120" i="12" s="1"/>
  <c r="Y1120" i="12"/>
  <c r="E1120" i="12" s="1"/>
  <c r="X1152" i="12"/>
  <c r="D1152" i="12" s="1"/>
  <c r="Y1152" i="12"/>
  <c r="E1152" i="12" s="1"/>
  <c r="X1184" i="12"/>
  <c r="D1184" i="12" s="1"/>
  <c r="Y1184" i="12"/>
  <c r="E1184" i="12" s="1"/>
  <c r="X1216" i="12"/>
  <c r="D1216" i="12" s="1"/>
  <c r="Y1216" i="12"/>
  <c r="E1216" i="12" s="1"/>
  <c r="X1248" i="12"/>
  <c r="D1248" i="12" s="1"/>
  <c r="Y1248" i="12"/>
  <c r="E1248" i="12" s="1"/>
  <c r="X1280" i="12"/>
  <c r="D1280" i="12" s="1"/>
  <c r="Y1280" i="12"/>
  <c r="E1280" i="12" s="1"/>
  <c r="X1312" i="12"/>
  <c r="D1312" i="12" s="1"/>
  <c r="Y1312" i="12"/>
  <c r="E1312" i="12" s="1"/>
  <c r="X1340" i="12"/>
  <c r="D1340" i="12" s="1"/>
  <c r="Y1340" i="12"/>
  <c r="E1340" i="12" s="1"/>
  <c r="Y1361" i="12"/>
  <c r="E1361" i="12" s="1"/>
  <c r="X1361" i="12"/>
  <c r="D1361" i="12" s="1"/>
  <c r="Y1383" i="12"/>
  <c r="E1383" i="12" s="1"/>
  <c r="X1383" i="12"/>
  <c r="D1383" i="12" s="1"/>
  <c r="X370" i="12"/>
  <c r="Y370" i="12"/>
  <c r="X434" i="12"/>
  <c r="Y434" i="12"/>
  <c r="X498" i="12"/>
  <c r="Y498" i="12"/>
  <c r="X578" i="12"/>
  <c r="D578" i="12" s="1"/>
  <c r="Y578" i="12"/>
  <c r="E578" i="12" s="1"/>
  <c r="X642" i="12"/>
  <c r="D642" i="12" s="1"/>
  <c r="Y642" i="12"/>
  <c r="E642" i="12" s="1"/>
  <c r="X706" i="12"/>
  <c r="D706" i="12" s="1"/>
  <c r="Y706" i="12"/>
  <c r="E706" i="12" s="1"/>
  <c r="X770" i="12"/>
  <c r="D770" i="12" s="1"/>
  <c r="Y770" i="12"/>
  <c r="E770" i="12" s="1"/>
  <c r="Y815" i="12"/>
  <c r="E815" i="12" s="1"/>
  <c r="X815" i="12"/>
  <c r="D815" i="12" s="1"/>
  <c r="Y869" i="12"/>
  <c r="E869" i="12" s="1"/>
  <c r="X869" i="12"/>
  <c r="D869" i="12" s="1"/>
  <c r="X933" i="12"/>
  <c r="D933" i="12" s="1"/>
  <c r="Y933" i="12"/>
  <c r="E933" i="12" s="1"/>
  <c r="X1001" i="12"/>
  <c r="D1001" i="12" s="1"/>
  <c r="Y1001" i="12"/>
  <c r="E1001" i="12" s="1"/>
  <c r="X1057" i="12"/>
  <c r="D1057" i="12" s="1"/>
  <c r="Y1057" i="12"/>
  <c r="E1057" i="12" s="1"/>
  <c r="X1113" i="12"/>
  <c r="D1113" i="12" s="1"/>
  <c r="Y1113" i="12"/>
  <c r="E1113" i="12" s="1"/>
  <c r="Y1185" i="12"/>
  <c r="E1185" i="12" s="1"/>
  <c r="X1185" i="12"/>
  <c r="D1185" i="12" s="1"/>
  <c r="Y1249" i="12"/>
  <c r="E1249" i="12" s="1"/>
  <c r="X1249" i="12"/>
  <c r="D1249" i="12" s="1"/>
  <c r="Y1305" i="12"/>
  <c r="E1305" i="12" s="1"/>
  <c r="X1305" i="12"/>
  <c r="D1305" i="12" s="1"/>
  <c r="Y1357" i="12"/>
  <c r="E1357" i="12" s="1"/>
  <c r="X1357" i="12"/>
  <c r="D1357" i="12" s="1"/>
  <c r="X1103" i="12"/>
  <c r="D1103" i="12" s="1"/>
  <c r="Y1103" i="12"/>
  <c r="E1103" i="12" s="1"/>
  <c r="X1087" i="12"/>
  <c r="D1087" i="12" s="1"/>
  <c r="Y1087" i="12"/>
  <c r="E1087" i="12" s="1"/>
  <c r="X1071" i="12"/>
  <c r="D1071" i="12" s="1"/>
  <c r="Y1071" i="12"/>
  <c r="E1071" i="12" s="1"/>
  <c r="X1055" i="12"/>
  <c r="D1055" i="12" s="1"/>
  <c r="Y1055" i="12"/>
  <c r="E1055" i="12" s="1"/>
  <c r="X1039" i="12"/>
  <c r="D1039" i="12" s="1"/>
  <c r="Y1039" i="12"/>
  <c r="E1039" i="12" s="1"/>
  <c r="X1023" i="12"/>
  <c r="D1023" i="12" s="1"/>
  <c r="Y1023" i="12"/>
  <c r="E1023" i="12" s="1"/>
  <c r="X1007" i="12"/>
  <c r="D1007" i="12" s="1"/>
  <c r="Y1007" i="12"/>
  <c r="E1007" i="12" s="1"/>
  <c r="X991" i="12"/>
  <c r="D991" i="12" s="1"/>
  <c r="Y991" i="12"/>
  <c r="E991" i="12" s="1"/>
  <c r="X973" i="12"/>
  <c r="D973" i="12" s="1"/>
  <c r="Y973" i="12"/>
  <c r="E973" i="12" s="1"/>
  <c r="X951" i="12"/>
  <c r="D951" i="12" s="1"/>
  <c r="Y951" i="12"/>
  <c r="E951" i="12" s="1"/>
  <c r="X930" i="12"/>
  <c r="D930" i="12" s="1"/>
  <c r="Y930" i="12"/>
  <c r="E930" i="12" s="1"/>
  <c r="X909" i="12"/>
  <c r="D909" i="12" s="1"/>
  <c r="Y909" i="12"/>
  <c r="E909" i="12" s="1"/>
  <c r="Y887" i="12"/>
  <c r="E887" i="12" s="1"/>
  <c r="X887" i="12"/>
  <c r="D887" i="12" s="1"/>
  <c r="X866" i="12"/>
  <c r="D866" i="12" s="1"/>
  <c r="Y866" i="12"/>
  <c r="E866" i="12" s="1"/>
  <c r="Y845" i="12"/>
  <c r="E845" i="12" s="1"/>
  <c r="X845" i="12"/>
  <c r="D845" i="12" s="1"/>
  <c r="Y823" i="12"/>
  <c r="E823" i="12" s="1"/>
  <c r="X823" i="12"/>
  <c r="D823" i="12" s="1"/>
  <c r="X802" i="12"/>
  <c r="D802" i="12" s="1"/>
  <c r="Y802" i="12"/>
  <c r="E802" i="12" s="1"/>
  <c r="Y781" i="12"/>
  <c r="E781" i="12" s="1"/>
  <c r="X781" i="12"/>
  <c r="D781" i="12" s="1"/>
  <c r="X750" i="12"/>
  <c r="D750" i="12" s="1"/>
  <c r="Y750" i="12"/>
  <c r="E750" i="12" s="1"/>
  <c r="X718" i="12"/>
  <c r="D718" i="12" s="1"/>
  <c r="Y718" i="12"/>
  <c r="E718" i="12" s="1"/>
  <c r="X686" i="12"/>
  <c r="D686" i="12" s="1"/>
  <c r="Y686" i="12"/>
  <c r="E686" i="12" s="1"/>
  <c r="X654" i="12"/>
  <c r="D654" i="12" s="1"/>
  <c r="Y654" i="12"/>
  <c r="E654" i="12" s="1"/>
  <c r="X622" i="12"/>
  <c r="D622" i="12" s="1"/>
  <c r="Y622" i="12"/>
  <c r="E622" i="12" s="1"/>
  <c r="X590" i="12"/>
  <c r="D590" i="12" s="1"/>
  <c r="Y590" i="12"/>
  <c r="E590" i="12" s="1"/>
  <c r="X558" i="12"/>
  <c r="D558" i="12" s="1"/>
  <c r="Y558" i="12"/>
  <c r="E558" i="12" s="1"/>
  <c r="X526" i="12"/>
  <c r="Y526" i="12"/>
  <c r="X494" i="12"/>
  <c r="Y494" i="12"/>
  <c r="X462" i="12"/>
  <c r="Y462" i="12"/>
  <c r="X430" i="12"/>
  <c r="Y430" i="12"/>
  <c r="X398" i="12"/>
  <c r="Y398" i="12"/>
  <c r="X366" i="12"/>
  <c r="Y366" i="12"/>
  <c r="Y1319" i="12"/>
  <c r="E1319" i="12" s="1"/>
  <c r="X1319" i="12"/>
  <c r="D1319" i="12" s="1"/>
  <c r="Y1303" i="12"/>
  <c r="E1303" i="12" s="1"/>
  <c r="X1303" i="12"/>
  <c r="D1303" i="12" s="1"/>
  <c r="Y1287" i="12"/>
  <c r="E1287" i="12" s="1"/>
  <c r="X1287" i="12"/>
  <c r="D1287" i="12" s="1"/>
  <c r="Y1271" i="12"/>
  <c r="E1271" i="12" s="1"/>
  <c r="X1271" i="12"/>
  <c r="D1271" i="12" s="1"/>
  <c r="Y1255" i="12"/>
  <c r="E1255" i="12" s="1"/>
  <c r="X1255" i="12"/>
  <c r="D1255" i="12" s="1"/>
  <c r="Y1239" i="12"/>
  <c r="E1239" i="12" s="1"/>
  <c r="X1239" i="12"/>
  <c r="D1239" i="12" s="1"/>
  <c r="Y1223" i="12"/>
  <c r="E1223" i="12" s="1"/>
  <c r="X1223" i="12"/>
  <c r="D1223" i="12" s="1"/>
  <c r="Y1207" i="12"/>
  <c r="E1207" i="12" s="1"/>
  <c r="X1207" i="12"/>
  <c r="D1207" i="12" s="1"/>
  <c r="Y1191" i="12"/>
  <c r="E1191" i="12" s="1"/>
  <c r="X1191" i="12"/>
  <c r="D1191" i="12" s="1"/>
  <c r="Y1175" i="12"/>
  <c r="E1175" i="12" s="1"/>
  <c r="X1175" i="12"/>
  <c r="D1175" i="12" s="1"/>
  <c r="Y1159" i="12"/>
  <c r="E1159" i="12" s="1"/>
  <c r="X1159" i="12"/>
  <c r="D1159" i="12" s="1"/>
  <c r="Y1143" i="12"/>
  <c r="E1143" i="12" s="1"/>
  <c r="X1143" i="12"/>
  <c r="D1143" i="12" s="1"/>
  <c r="Y1127" i="12"/>
  <c r="E1127" i="12" s="1"/>
  <c r="X1127" i="12"/>
  <c r="D1127" i="12" s="1"/>
  <c r="X1111" i="12"/>
  <c r="D1111" i="12" s="1"/>
  <c r="Y1111" i="12"/>
  <c r="E1111" i="12" s="1"/>
  <c r="X1374" i="12"/>
  <c r="D1374" i="12" s="1"/>
  <c r="Y1374" i="12"/>
  <c r="E1374" i="12" s="1"/>
  <c r="X1358" i="12"/>
  <c r="D1358" i="12" s="1"/>
  <c r="Y1358" i="12"/>
  <c r="E1358" i="12" s="1"/>
  <c r="X1342" i="12"/>
  <c r="D1342" i="12" s="1"/>
  <c r="Y1342" i="12"/>
  <c r="E1342" i="12" s="1"/>
  <c r="X1326" i="12"/>
  <c r="D1326" i="12" s="1"/>
  <c r="Y1326" i="12"/>
  <c r="E1326" i="12" s="1"/>
  <c r="X1310" i="12"/>
  <c r="D1310" i="12" s="1"/>
  <c r="Y1310" i="12"/>
  <c r="E1310" i="12" s="1"/>
  <c r="X1294" i="12"/>
  <c r="D1294" i="12" s="1"/>
  <c r="Y1294" i="12"/>
  <c r="E1294" i="12" s="1"/>
  <c r="X1278" i="12"/>
  <c r="D1278" i="12" s="1"/>
  <c r="Y1278" i="12"/>
  <c r="E1278" i="12" s="1"/>
  <c r="X1262" i="12"/>
  <c r="D1262" i="12" s="1"/>
  <c r="Y1262" i="12"/>
  <c r="E1262" i="12" s="1"/>
  <c r="X1246" i="12"/>
  <c r="D1246" i="12" s="1"/>
  <c r="Y1246" i="12"/>
  <c r="E1246" i="12" s="1"/>
  <c r="X1230" i="12"/>
  <c r="D1230" i="12" s="1"/>
  <c r="Y1230" i="12"/>
  <c r="E1230" i="12" s="1"/>
  <c r="X1214" i="12"/>
  <c r="D1214" i="12" s="1"/>
  <c r="Y1214" i="12"/>
  <c r="E1214" i="12" s="1"/>
  <c r="X1198" i="12"/>
  <c r="D1198" i="12" s="1"/>
  <c r="Y1198" i="12"/>
  <c r="E1198" i="12" s="1"/>
  <c r="X1182" i="12"/>
  <c r="D1182" i="12" s="1"/>
  <c r="Y1182" i="12"/>
  <c r="E1182" i="12" s="1"/>
  <c r="X1166" i="12"/>
  <c r="D1166" i="12" s="1"/>
  <c r="Y1166" i="12"/>
  <c r="E1166" i="12" s="1"/>
  <c r="X1150" i="12"/>
  <c r="D1150" i="12" s="1"/>
  <c r="Y1150" i="12"/>
  <c r="E1150" i="12" s="1"/>
  <c r="X1134" i="12"/>
  <c r="D1134" i="12" s="1"/>
  <c r="Y1134" i="12"/>
  <c r="E1134" i="12" s="1"/>
  <c r="X1118" i="12"/>
  <c r="D1118" i="12" s="1"/>
  <c r="Y1118" i="12"/>
  <c r="E1118" i="12" s="1"/>
  <c r="X1102" i="12"/>
  <c r="D1102" i="12" s="1"/>
  <c r="Y1102" i="12"/>
  <c r="E1102" i="12" s="1"/>
  <c r="X1086" i="12"/>
  <c r="D1086" i="12" s="1"/>
  <c r="Y1086" i="12"/>
  <c r="E1086" i="12" s="1"/>
  <c r="X1070" i="12"/>
  <c r="D1070" i="12" s="1"/>
  <c r="Y1070" i="12"/>
  <c r="E1070" i="12" s="1"/>
  <c r="X1054" i="12"/>
  <c r="D1054" i="12" s="1"/>
  <c r="Y1054" i="12"/>
  <c r="E1054" i="12" s="1"/>
  <c r="X1038" i="12"/>
  <c r="D1038" i="12" s="1"/>
  <c r="Y1038" i="12"/>
  <c r="E1038" i="12" s="1"/>
  <c r="X1022" i="12"/>
  <c r="D1022" i="12" s="1"/>
  <c r="Y1022" i="12"/>
  <c r="E1022" i="12" s="1"/>
  <c r="X1006" i="12"/>
  <c r="D1006" i="12" s="1"/>
  <c r="Y1006" i="12"/>
  <c r="E1006" i="12" s="1"/>
  <c r="X990" i="12"/>
  <c r="D990" i="12" s="1"/>
  <c r="Y990" i="12"/>
  <c r="E990" i="12" s="1"/>
  <c r="X971" i="12"/>
  <c r="D971" i="12" s="1"/>
  <c r="Y971" i="12"/>
  <c r="E971" i="12" s="1"/>
  <c r="X950" i="12"/>
  <c r="D950" i="12" s="1"/>
  <c r="Y950" i="12"/>
  <c r="E950" i="12" s="1"/>
  <c r="X929" i="12"/>
  <c r="D929" i="12" s="1"/>
  <c r="Y929" i="12"/>
  <c r="E929" i="12" s="1"/>
  <c r="X907" i="12"/>
  <c r="D907" i="12" s="1"/>
  <c r="Y907" i="12"/>
  <c r="E907" i="12" s="1"/>
  <c r="X886" i="12"/>
  <c r="D886" i="12" s="1"/>
  <c r="Y886" i="12"/>
  <c r="E886" i="12" s="1"/>
  <c r="Y865" i="12"/>
  <c r="E865" i="12" s="1"/>
  <c r="X865" i="12"/>
  <c r="D865" i="12" s="1"/>
  <c r="Y843" i="12"/>
  <c r="E843" i="12" s="1"/>
  <c r="X843" i="12"/>
  <c r="D843" i="12" s="1"/>
  <c r="X822" i="12"/>
  <c r="D822" i="12" s="1"/>
  <c r="Y822" i="12"/>
  <c r="E822" i="12" s="1"/>
  <c r="Y801" i="12"/>
  <c r="E801" i="12" s="1"/>
  <c r="X801" i="12"/>
  <c r="D801" i="12" s="1"/>
  <c r="Y779" i="12"/>
  <c r="E779" i="12" s="1"/>
  <c r="X779" i="12"/>
  <c r="D779" i="12" s="1"/>
  <c r="X749" i="12"/>
  <c r="D749" i="12" s="1"/>
  <c r="Y749" i="12"/>
  <c r="E749" i="12" s="1"/>
  <c r="X717" i="12"/>
  <c r="D717" i="12" s="1"/>
  <c r="Y717" i="12"/>
  <c r="E717" i="12" s="1"/>
  <c r="X685" i="12"/>
  <c r="D685" i="12" s="1"/>
  <c r="Y685" i="12"/>
  <c r="E685" i="12" s="1"/>
  <c r="X653" i="12"/>
  <c r="D653" i="12" s="1"/>
  <c r="Y653" i="12"/>
  <c r="E653" i="12" s="1"/>
  <c r="X621" i="12"/>
  <c r="D621" i="12" s="1"/>
  <c r="Y621" i="12"/>
  <c r="E621" i="12" s="1"/>
  <c r="X589" i="12"/>
  <c r="D589" i="12" s="1"/>
  <c r="Y589" i="12"/>
  <c r="E589" i="12" s="1"/>
  <c r="X557" i="12"/>
  <c r="D557" i="12" s="1"/>
  <c r="Y557" i="12"/>
  <c r="E557" i="12" s="1"/>
  <c r="X525" i="12"/>
  <c r="Y525" i="12"/>
  <c r="X493" i="12"/>
  <c r="Y493" i="12"/>
  <c r="X461" i="12"/>
  <c r="Y461" i="12"/>
  <c r="X429" i="12"/>
  <c r="Y429" i="12"/>
  <c r="X397" i="12"/>
  <c r="Y397" i="12"/>
  <c r="X365" i="12"/>
  <c r="Y365" i="12"/>
  <c r="X333" i="12"/>
  <c r="X968" i="12"/>
  <c r="D968" i="12" s="1"/>
  <c r="Y968" i="12"/>
  <c r="E968" i="12" s="1"/>
  <c r="X952" i="12"/>
  <c r="D952" i="12" s="1"/>
  <c r="Y952" i="12"/>
  <c r="E952" i="12" s="1"/>
  <c r="X936" i="12"/>
  <c r="D936" i="12" s="1"/>
  <c r="Y936" i="12"/>
  <c r="E936" i="12" s="1"/>
  <c r="X920" i="12"/>
  <c r="D920" i="12" s="1"/>
  <c r="Y920" i="12"/>
  <c r="E920" i="12" s="1"/>
  <c r="X904" i="12"/>
  <c r="D904" i="12" s="1"/>
  <c r="Y904" i="12"/>
  <c r="E904" i="12" s="1"/>
  <c r="X888" i="12"/>
  <c r="D888" i="12" s="1"/>
  <c r="Y888" i="12"/>
  <c r="E888" i="12" s="1"/>
  <c r="X872" i="12"/>
  <c r="D872" i="12" s="1"/>
  <c r="Y872" i="12"/>
  <c r="E872" i="12" s="1"/>
  <c r="X856" i="12"/>
  <c r="D856" i="12" s="1"/>
  <c r="Y856" i="12"/>
  <c r="E856" i="12" s="1"/>
  <c r="X840" i="12"/>
  <c r="D840" i="12" s="1"/>
  <c r="Y840" i="12"/>
  <c r="E840" i="12" s="1"/>
  <c r="X824" i="12"/>
  <c r="D824" i="12" s="1"/>
  <c r="Y824" i="12"/>
  <c r="E824" i="12" s="1"/>
  <c r="X808" i="12"/>
  <c r="D808" i="12" s="1"/>
  <c r="Y808" i="12"/>
  <c r="E808" i="12" s="1"/>
  <c r="X792" i="12"/>
  <c r="D792" i="12" s="1"/>
  <c r="Y792" i="12"/>
  <c r="E792" i="12" s="1"/>
  <c r="X776" i="12"/>
  <c r="D776" i="12" s="1"/>
  <c r="Y776" i="12"/>
  <c r="E776" i="12" s="1"/>
  <c r="X760" i="12"/>
  <c r="D760" i="12" s="1"/>
  <c r="Y760" i="12"/>
  <c r="E760" i="12" s="1"/>
  <c r="X744" i="12"/>
  <c r="D744" i="12" s="1"/>
  <c r="Y744" i="12"/>
  <c r="E744" i="12" s="1"/>
  <c r="X728" i="12"/>
  <c r="D728" i="12" s="1"/>
  <c r="Y728" i="12"/>
  <c r="E728" i="12" s="1"/>
  <c r="X712" i="12"/>
  <c r="D712" i="12" s="1"/>
  <c r="Y712" i="12"/>
  <c r="E712" i="12" s="1"/>
  <c r="X696" i="12"/>
  <c r="D696" i="12" s="1"/>
  <c r="Y696" i="12"/>
  <c r="E696" i="12" s="1"/>
  <c r="X680" i="12"/>
  <c r="D680" i="12" s="1"/>
  <c r="Y680" i="12"/>
  <c r="E680" i="12" s="1"/>
  <c r="X664" i="12"/>
  <c r="D664" i="12" s="1"/>
  <c r="Y664" i="12"/>
  <c r="E664" i="12" s="1"/>
  <c r="X648" i="12"/>
  <c r="D648" i="12" s="1"/>
  <c r="Y648" i="12"/>
  <c r="E648" i="12" s="1"/>
  <c r="X632" i="12"/>
  <c r="D632" i="12" s="1"/>
  <c r="Y632" i="12"/>
  <c r="E632" i="12" s="1"/>
  <c r="X616" i="12"/>
  <c r="D616" i="12" s="1"/>
  <c r="Y616" i="12"/>
  <c r="E616" i="12" s="1"/>
  <c r="X600" i="12"/>
  <c r="D600" i="12" s="1"/>
  <c r="Y600" i="12"/>
  <c r="E600" i="12" s="1"/>
  <c r="X584" i="12"/>
  <c r="D584" i="12" s="1"/>
  <c r="Y584" i="12"/>
  <c r="E584" i="12" s="1"/>
  <c r="X568" i="12"/>
  <c r="D568" i="12" s="1"/>
  <c r="Y568" i="12"/>
  <c r="E568" i="12" s="1"/>
  <c r="X552" i="12"/>
  <c r="D552" i="12" s="1"/>
  <c r="Y552" i="12"/>
  <c r="E552" i="12" s="1"/>
  <c r="X536" i="12"/>
  <c r="D536" i="12" s="1"/>
  <c r="Y536" i="12"/>
  <c r="E536" i="12" s="1"/>
  <c r="X520" i="12"/>
  <c r="Y520" i="12"/>
  <c r="X504" i="12"/>
  <c r="Y504" i="12"/>
  <c r="X488" i="12"/>
  <c r="Y488" i="12"/>
  <c r="X472" i="12"/>
  <c r="Y472" i="12"/>
  <c r="X456" i="12"/>
  <c r="Y456" i="12"/>
  <c r="X440" i="12"/>
  <c r="Y440" i="12"/>
  <c r="X424" i="12"/>
  <c r="Y424" i="12"/>
  <c r="X408" i="12"/>
  <c r="Y408" i="12"/>
  <c r="X392" i="12"/>
  <c r="Y392" i="12"/>
  <c r="X376" i="12"/>
  <c r="Y376" i="12"/>
  <c r="X360" i="12"/>
  <c r="Y360" i="12"/>
  <c r="X344" i="12"/>
  <c r="Y344" i="12"/>
  <c r="Y771" i="12"/>
  <c r="E771" i="12" s="1"/>
  <c r="X771" i="12"/>
  <c r="D771" i="12" s="1"/>
  <c r="X755" i="12"/>
  <c r="D755" i="12" s="1"/>
  <c r="Y755" i="12"/>
  <c r="E755" i="12" s="1"/>
  <c r="X739" i="12"/>
  <c r="D739" i="12" s="1"/>
  <c r="Y739" i="12"/>
  <c r="E739" i="12" s="1"/>
  <c r="X723" i="12"/>
  <c r="D723" i="12" s="1"/>
  <c r="Y723" i="12"/>
  <c r="E723" i="12" s="1"/>
  <c r="X707" i="12"/>
  <c r="D707" i="12" s="1"/>
  <c r="Y707" i="12"/>
  <c r="E707" i="12" s="1"/>
  <c r="X691" i="12"/>
  <c r="D691" i="12" s="1"/>
  <c r="Y691" i="12"/>
  <c r="E691" i="12" s="1"/>
  <c r="X675" i="12"/>
  <c r="D675" i="12" s="1"/>
  <c r="Y675" i="12"/>
  <c r="E675" i="12" s="1"/>
  <c r="X659" i="12"/>
  <c r="D659" i="12" s="1"/>
  <c r="Y659" i="12"/>
  <c r="E659" i="12" s="1"/>
  <c r="X643" i="12"/>
  <c r="D643" i="12" s="1"/>
  <c r="Y643" i="12"/>
  <c r="E643" i="12" s="1"/>
  <c r="X627" i="12"/>
  <c r="D627" i="12" s="1"/>
  <c r="Y627" i="12"/>
  <c r="E627" i="12" s="1"/>
  <c r="X611" i="12"/>
  <c r="D611" i="12" s="1"/>
  <c r="Y611" i="12"/>
  <c r="E611" i="12" s="1"/>
  <c r="X595" i="12"/>
  <c r="D595" i="12" s="1"/>
  <c r="Y595" i="12"/>
  <c r="E595" i="12" s="1"/>
  <c r="X579" i="12"/>
  <c r="D579" i="12" s="1"/>
  <c r="Y579" i="12"/>
  <c r="E579" i="12" s="1"/>
  <c r="X563" i="12"/>
  <c r="D563" i="12" s="1"/>
  <c r="Y563" i="12"/>
  <c r="E563" i="12" s="1"/>
  <c r="X547" i="12"/>
  <c r="D547" i="12" s="1"/>
  <c r="Y547" i="12"/>
  <c r="E547" i="12" s="1"/>
  <c r="X531" i="12"/>
  <c r="Y531" i="12"/>
  <c r="X515" i="12"/>
  <c r="Y515" i="12"/>
  <c r="X499" i="12"/>
  <c r="Y499" i="12"/>
  <c r="X483" i="12"/>
  <c r="Y483" i="12"/>
  <c r="X467" i="12"/>
  <c r="Y467" i="12"/>
  <c r="X451" i="12"/>
  <c r="Y451" i="12"/>
  <c r="X435" i="12"/>
  <c r="Y435" i="12"/>
  <c r="X419" i="12"/>
  <c r="Y419" i="12"/>
  <c r="X403" i="12"/>
  <c r="Y403" i="12"/>
  <c r="X387" i="12"/>
  <c r="Y387" i="12"/>
  <c r="X371" i="12"/>
  <c r="Y371" i="12"/>
  <c r="X355" i="12"/>
  <c r="Y355" i="12"/>
  <c r="X339" i="12"/>
  <c r="X409" i="12"/>
  <c r="Y409" i="12"/>
  <c r="X537" i="12"/>
  <c r="D537" i="12" s="1"/>
  <c r="Y537" i="12"/>
  <c r="E537" i="12" s="1"/>
  <c r="Y787" i="12"/>
  <c r="E787" i="12" s="1"/>
  <c r="X787" i="12"/>
  <c r="D787" i="12" s="1"/>
  <c r="X915" i="12"/>
  <c r="D915" i="12" s="1"/>
  <c r="Y915" i="12"/>
  <c r="E915" i="12" s="1"/>
  <c r="X1028" i="12"/>
  <c r="D1028" i="12" s="1"/>
  <c r="Y1028" i="12"/>
  <c r="E1028" i="12" s="1"/>
  <c r="X1092" i="12"/>
  <c r="D1092" i="12" s="1"/>
  <c r="Y1092" i="12"/>
  <c r="E1092" i="12" s="1"/>
  <c r="X1124" i="12"/>
  <c r="D1124" i="12" s="1"/>
  <c r="Y1124" i="12"/>
  <c r="E1124" i="12" s="1"/>
  <c r="X1220" i="12"/>
  <c r="D1220" i="12" s="1"/>
  <c r="Y1220" i="12"/>
  <c r="E1220" i="12" s="1"/>
  <c r="X1316" i="12"/>
  <c r="D1316" i="12" s="1"/>
  <c r="Y1316" i="12"/>
  <c r="E1316" i="12" s="1"/>
  <c r="X922" i="12"/>
  <c r="D922" i="12" s="1"/>
  <c r="Y922" i="12"/>
  <c r="E922" i="12" s="1"/>
  <c r="X1081" i="12"/>
  <c r="D1081" i="12" s="1"/>
  <c r="Y1081" i="12"/>
  <c r="E1081" i="12" s="1"/>
  <c r="Y1341" i="12"/>
  <c r="E1341" i="12" s="1"/>
  <c r="X1341" i="12"/>
  <c r="D1341" i="12" s="1"/>
  <c r="X394" i="12"/>
  <c r="Y394" i="12"/>
  <c r="X650" i="12"/>
  <c r="D650" i="12" s="1"/>
  <c r="Y650" i="12"/>
  <c r="E650" i="12" s="1"/>
  <c r="X989" i="12"/>
  <c r="D989" i="12" s="1"/>
  <c r="Y989" i="12"/>
  <c r="E989" i="12" s="1"/>
  <c r="X1350" i="12"/>
  <c r="D1350" i="12" s="1"/>
  <c r="Y1350" i="12"/>
  <c r="E1350" i="12" s="1"/>
  <c r="X361" i="12"/>
  <c r="Y361" i="12"/>
  <c r="X425" i="12"/>
  <c r="Y425" i="12"/>
  <c r="X553" i="12"/>
  <c r="D553" i="12" s="1"/>
  <c r="Y553" i="12"/>
  <c r="E553" i="12" s="1"/>
  <c r="X681" i="12"/>
  <c r="D681" i="12" s="1"/>
  <c r="Y681" i="12"/>
  <c r="E681" i="12" s="1"/>
  <c r="X798" i="12"/>
  <c r="D798" i="12" s="1"/>
  <c r="Y798" i="12"/>
  <c r="E798" i="12" s="1"/>
  <c r="Y841" i="12"/>
  <c r="E841" i="12" s="1"/>
  <c r="X841" i="12"/>
  <c r="D841" i="12" s="1"/>
  <c r="X926" i="12"/>
  <c r="D926" i="12" s="1"/>
  <c r="Y926" i="12"/>
  <c r="E926" i="12" s="1"/>
  <c r="X1004" i="12"/>
  <c r="D1004" i="12" s="1"/>
  <c r="Y1004" i="12"/>
  <c r="E1004" i="12" s="1"/>
  <c r="X1068" i="12"/>
  <c r="D1068" i="12" s="1"/>
  <c r="Y1068" i="12"/>
  <c r="E1068" i="12" s="1"/>
  <c r="X1132" i="12"/>
  <c r="D1132" i="12" s="1"/>
  <c r="Y1132" i="12"/>
  <c r="E1132" i="12" s="1"/>
  <c r="X1196" i="12"/>
  <c r="D1196" i="12" s="1"/>
  <c r="Y1196" i="12"/>
  <c r="E1196" i="12" s="1"/>
  <c r="X1260" i="12"/>
  <c r="D1260" i="12" s="1"/>
  <c r="Y1260" i="12"/>
  <c r="E1260" i="12" s="1"/>
  <c r="X1292" i="12"/>
  <c r="D1292" i="12" s="1"/>
  <c r="Y1292" i="12"/>
  <c r="E1292" i="12" s="1"/>
  <c r="Y1369" i="12"/>
  <c r="E1369" i="12" s="1"/>
  <c r="X1369" i="12"/>
  <c r="D1369" i="12" s="1"/>
  <c r="X954" i="12"/>
  <c r="D954" i="12" s="1"/>
  <c r="Y954" i="12"/>
  <c r="E954" i="12" s="1"/>
  <c r="X1097" i="12"/>
  <c r="D1097" i="12" s="1"/>
  <c r="Y1097" i="12"/>
  <c r="E1097" i="12" s="1"/>
  <c r="Y1161" i="12"/>
  <c r="E1161" i="12" s="1"/>
  <c r="X1161" i="12"/>
  <c r="D1161" i="12" s="1"/>
  <c r="Y1297" i="12"/>
  <c r="E1297" i="12" s="1"/>
  <c r="X1297" i="12"/>
  <c r="D1297" i="12" s="1"/>
  <c r="X410" i="12"/>
  <c r="Y410" i="12"/>
  <c r="X474" i="12"/>
  <c r="Y474" i="12"/>
  <c r="X602" i="12"/>
  <c r="D602" i="12" s="1"/>
  <c r="Y602" i="12"/>
  <c r="E602" i="12" s="1"/>
  <c r="X730" i="12"/>
  <c r="D730" i="12" s="1"/>
  <c r="Y730" i="12"/>
  <c r="E730" i="12" s="1"/>
  <c r="Y831" i="12"/>
  <c r="E831" i="12" s="1"/>
  <c r="X831" i="12"/>
  <c r="D831" i="12" s="1"/>
  <c r="X874" i="12"/>
  <c r="D874" i="12" s="1"/>
  <c r="Y874" i="12"/>
  <c r="E874" i="12" s="1"/>
  <c r="X997" i="12"/>
  <c r="D997" i="12" s="1"/>
  <c r="Y997" i="12"/>
  <c r="E997" i="12" s="1"/>
  <c r="X1061" i="12"/>
  <c r="D1061" i="12" s="1"/>
  <c r="Y1061" i="12"/>
  <c r="E1061" i="12" s="1"/>
  <c r="Y1125" i="12"/>
  <c r="E1125" i="12" s="1"/>
  <c r="X1125" i="12"/>
  <c r="D1125" i="12" s="1"/>
  <c r="Y1189" i="12"/>
  <c r="E1189" i="12" s="1"/>
  <c r="X1189" i="12"/>
  <c r="D1189" i="12" s="1"/>
  <c r="Y1221" i="12"/>
  <c r="E1221" i="12" s="1"/>
  <c r="X1221" i="12"/>
  <c r="D1221" i="12" s="1"/>
  <c r="Y1285" i="12"/>
  <c r="E1285" i="12" s="1"/>
  <c r="X1285" i="12"/>
  <c r="D1285" i="12" s="1"/>
  <c r="X1344" i="12"/>
  <c r="D1344" i="12" s="1"/>
  <c r="Y1344" i="12"/>
  <c r="E1344" i="12" s="1"/>
  <c r="Y1365" i="12"/>
  <c r="E1365" i="12" s="1"/>
  <c r="X1365" i="12"/>
  <c r="D1365" i="12" s="1"/>
  <c r="X385" i="12"/>
  <c r="Y385" i="12"/>
  <c r="X513" i="12"/>
  <c r="Y513" i="12"/>
  <c r="X641" i="12"/>
  <c r="D641" i="12" s="1"/>
  <c r="Y641" i="12"/>
  <c r="E641" i="12" s="1"/>
  <c r="X769" i="12"/>
  <c r="D769" i="12" s="1"/>
  <c r="Y769" i="12"/>
  <c r="E769" i="12" s="1"/>
  <c r="X899" i="12"/>
  <c r="D899" i="12" s="1"/>
  <c r="Y899" i="12"/>
  <c r="E899" i="12" s="1"/>
  <c r="X984" i="12"/>
  <c r="D984" i="12" s="1"/>
  <c r="Y984" i="12"/>
  <c r="E984" i="12" s="1"/>
  <c r="X1048" i="12"/>
  <c r="D1048" i="12" s="1"/>
  <c r="Y1048" i="12"/>
  <c r="E1048" i="12" s="1"/>
  <c r="X1112" i="12"/>
  <c r="D1112" i="12" s="1"/>
  <c r="Y1112" i="12"/>
  <c r="E1112" i="12" s="1"/>
  <c r="X1176" i="12"/>
  <c r="D1176" i="12" s="1"/>
  <c r="Y1176" i="12"/>
  <c r="E1176" i="12" s="1"/>
  <c r="X1240" i="12"/>
  <c r="D1240" i="12" s="1"/>
  <c r="Y1240" i="12"/>
  <c r="E1240" i="12" s="1"/>
  <c r="X1304" i="12"/>
  <c r="D1304" i="12" s="1"/>
  <c r="Y1304" i="12"/>
  <c r="E1304" i="12" s="1"/>
  <c r="X1356" i="12"/>
  <c r="D1356" i="12" s="1"/>
  <c r="Y1356" i="12"/>
  <c r="E1356" i="12" s="1"/>
  <c r="Y1377" i="12"/>
  <c r="E1377" i="12" s="1"/>
  <c r="X1377" i="12"/>
  <c r="D1377" i="12" s="1"/>
  <c r="X482" i="12"/>
  <c r="Y482" i="12"/>
  <c r="X562" i="12"/>
  <c r="D562" i="12" s="1"/>
  <c r="Y562" i="12"/>
  <c r="E562" i="12" s="1"/>
  <c r="X690" i="12"/>
  <c r="D690" i="12" s="1"/>
  <c r="Y690" i="12"/>
  <c r="E690" i="12" s="1"/>
  <c r="Y805" i="12"/>
  <c r="E805" i="12" s="1"/>
  <c r="X805" i="12"/>
  <c r="D805" i="12" s="1"/>
  <c r="X911" i="12"/>
  <c r="D911" i="12" s="1"/>
  <c r="Y911" i="12"/>
  <c r="E911" i="12" s="1"/>
  <c r="X1041" i="12"/>
  <c r="D1041" i="12" s="1"/>
  <c r="Y1041" i="12"/>
  <c r="E1041" i="12" s="1"/>
  <c r="X1105" i="12"/>
  <c r="D1105" i="12" s="1"/>
  <c r="Y1105" i="12"/>
  <c r="E1105" i="12" s="1"/>
  <c r="Y1233" i="12"/>
  <c r="E1233" i="12" s="1"/>
  <c r="X1233" i="12"/>
  <c r="D1233" i="12" s="1"/>
  <c r="Y1347" i="12"/>
  <c r="E1347" i="12" s="1"/>
  <c r="X1347" i="12"/>
  <c r="D1347" i="12" s="1"/>
  <c r="X1091" i="12"/>
  <c r="D1091" i="12" s="1"/>
  <c r="Y1091" i="12"/>
  <c r="E1091" i="12" s="1"/>
  <c r="X1075" i="12"/>
  <c r="D1075" i="12" s="1"/>
  <c r="Y1075" i="12"/>
  <c r="E1075" i="12" s="1"/>
  <c r="X1043" i="12"/>
  <c r="D1043" i="12" s="1"/>
  <c r="Y1043" i="12"/>
  <c r="E1043" i="12" s="1"/>
  <c r="X1011" i="12"/>
  <c r="D1011" i="12" s="1"/>
  <c r="Y1011" i="12"/>
  <c r="E1011" i="12" s="1"/>
  <c r="X978" i="12"/>
  <c r="D978" i="12" s="1"/>
  <c r="Y978" i="12"/>
  <c r="E978" i="12" s="1"/>
  <c r="X935" i="12"/>
  <c r="D935" i="12" s="1"/>
  <c r="Y935" i="12"/>
  <c r="E935" i="12" s="1"/>
  <c r="X914" i="12"/>
  <c r="D914" i="12" s="1"/>
  <c r="Y914" i="12"/>
  <c r="E914" i="12" s="1"/>
  <c r="Y893" i="12"/>
  <c r="E893" i="12" s="1"/>
  <c r="X893" i="12"/>
  <c r="D893" i="12" s="1"/>
  <c r="Y871" i="12"/>
  <c r="E871" i="12" s="1"/>
  <c r="X871" i="12"/>
  <c r="D871" i="12" s="1"/>
  <c r="Y829" i="12"/>
  <c r="E829" i="12" s="1"/>
  <c r="X829" i="12"/>
  <c r="D829" i="12" s="1"/>
  <c r="Y807" i="12"/>
  <c r="E807" i="12" s="1"/>
  <c r="X807" i="12"/>
  <c r="D807" i="12" s="1"/>
  <c r="X786" i="12"/>
  <c r="D786" i="12" s="1"/>
  <c r="Y786" i="12"/>
  <c r="E786" i="12" s="1"/>
  <c r="X758" i="12"/>
  <c r="D758" i="12" s="1"/>
  <c r="Y758" i="12"/>
  <c r="E758" i="12" s="1"/>
  <c r="X726" i="12"/>
  <c r="D726" i="12" s="1"/>
  <c r="Y726" i="12"/>
  <c r="E726" i="12" s="1"/>
  <c r="X694" i="12"/>
  <c r="D694" i="12" s="1"/>
  <c r="Y694" i="12"/>
  <c r="E694" i="12" s="1"/>
  <c r="X662" i="12"/>
  <c r="D662" i="12" s="1"/>
  <c r="Y662" i="12"/>
  <c r="E662" i="12" s="1"/>
  <c r="X630" i="12"/>
  <c r="D630" i="12" s="1"/>
  <c r="Y630" i="12"/>
  <c r="E630" i="12" s="1"/>
  <c r="X598" i="12"/>
  <c r="D598" i="12" s="1"/>
  <c r="Y598" i="12"/>
  <c r="E598" i="12" s="1"/>
  <c r="X566" i="12"/>
  <c r="D566" i="12" s="1"/>
  <c r="Y566" i="12"/>
  <c r="E566" i="12" s="1"/>
  <c r="X534" i="12"/>
  <c r="Y534" i="12"/>
  <c r="X502" i="12"/>
  <c r="Y502" i="12"/>
  <c r="X470" i="12"/>
  <c r="Y470" i="12"/>
  <c r="X438" i="12"/>
  <c r="Y438" i="12"/>
  <c r="X406" i="12"/>
  <c r="Y406" i="12"/>
  <c r="X374" i="12"/>
  <c r="Y374" i="12"/>
  <c r="Y1323" i="12"/>
  <c r="E1323" i="12" s="1"/>
  <c r="X1323" i="12"/>
  <c r="D1323" i="12" s="1"/>
  <c r="Y1307" i="12"/>
  <c r="E1307" i="12" s="1"/>
  <c r="X1307" i="12"/>
  <c r="D1307" i="12" s="1"/>
  <c r="Y1291" i="12"/>
  <c r="E1291" i="12" s="1"/>
  <c r="X1291" i="12"/>
  <c r="D1291" i="12" s="1"/>
  <c r="Y1275" i="12"/>
  <c r="E1275" i="12" s="1"/>
  <c r="X1275" i="12"/>
  <c r="D1275" i="12" s="1"/>
  <c r="Y1259" i="12"/>
  <c r="E1259" i="12" s="1"/>
  <c r="X1259" i="12"/>
  <c r="D1259" i="12" s="1"/>
  <c r="Y1243" i="12"/>
  <c r="E1243" i="12" s="1"/>
  <c r="X1243" i="12"/>
  <c r="D1243" i="12" s="1"/>
  <c r="Y1227" i="12"/>
  <c r="E1227" i="12" s="1"/>
  <c r="X1227" i="12"/>
  <c r="D1227" i="12" s="1"/>
  <c r="Y1211" i="12"/>
  <c r="E1211" i="12" s="1"/>
  <c r="X1211" i="12"/>
  <c r="D1211" i="12" s="1"/>
  <c r="Y1195" i="12"/>
  <c r="E1195" i="12" s="1"/>
  <c r="X1195" i="12"/>
  <c r="D1195" i="12" s="1"/>
  <c r="Y1179" i="12"/>
  <c r="E1179" i="12" s="1"/>
  <c r="X1179" i="12"/>
  <c r="D1179" i="12" s="1"/>
  <c r="Y1163" i="12"/>
  <c r="E1163" i="12" s="1"/>
  <c r="X1163" i="12"/>
  <c r="D1163" i="12" s="1"/>
  <c r="Y1147" i="12"/>
  <c r="E1147" i="12" s="1"/>
  <c r="X1147" i="12"/>
  <c r="D1147" i="12" s="1"/>
  <c r="Y1131" i="12"/>
  <c r="E1131" i="12" s="1"/>
  <c r="X1131" i="12"/>
  <c r="D1131" i="12" s="1"/>
  <c r="X1115" i="12"/>
  <c r="D1115" i="12" s="1"/>
  <c r="Y1115" i="12"/>
  <c r="E1115" i="12" s="1"/>
  <c r="X1378" i="12"/>
  <c r="D1378" i="12" s="1"/>
  <c r="Y1378" i="12"/>
  <c r="E1378" i="12" s="1"/>
  <c r="X1346" i="12"/>
  <c r="D1346" i="12" s="1"/>
  <c r="Y1346" i="12"/>
  <c r="E1346" i="12" s="1"/>
  <c r="X393" i="12"/>
  <c r="Y393" i="12"/>
  <c r="X457" i="12"/>
  <c r="Y457" i="12"/>
  <c r="X521" i="12"/>
  <c r="Y521" i="12"/>
  <c r="X585" i="12"/>
  <c r="D585" i="12" s="1"/>
  <c r="Y585" i="12"/>
  <c r="E585" i="12" s="1"/>
  <c r="X649" i="12"/>
  <c r="D649" i="12" s="1"/>
  <c r="Y649" i="12"/>
  <c r="E649" i="12" s="1"/>
  <c r="X713" i="12"/>
  <c r="D713" i="12" s="1"/>
  <c r="Y713" i="12"/>
  <c r="E713" i="12" s="1"/>
  <c r="Y777" i="12"/>
  <c r="E777" i="12" s="1"/>
  <c r="X777" i="12"/>
  <c r="D777" i="12" s="1"/>
  <c r="Y819" i="12"/>
  <c r="E819" i="12" s="1"/>
  <c r="X819" i="12"/>
  <c r="D819" i="12" s="1"/>
  <c r="X862" i="12"/>
  <c r="D862" i="12" s="1"/>
  <c r="Y862" i="12"/>
  <c r="E862" i="12" s="1"/>
  <c r="X905" i="12"/>
  <c r="D905" i="12" s="1"/>
  <c r="Y905" i="12"/>
  <c r="E905" i="12" s="1"/>
  <c r="X947" i="12"/>
  <c r="D947" i="12" s="1"/>
  <c r="Y947" i="12"/>
  <c r="E947" i="12" s="1"/>
  <c r="X988" i="12"/>
  <c r="D988" i="12" s="1"/>
  <c r="Y988" i="12"/>
  <c r="E988" i="12" s="1"/>
  <c r="X1020" i="12"/>
  <c r="D1020" i="12" s="1"/>
  <c r="Y1020" i="12"/>
  <c r="E1020" i="12" s="1"/>
  <c r="X1052" i="12"/>
  <c r="D1052" i="12" s="1"/>
  <c r="Y1052" i="12"/>
  <c r="E1052" i="12" s="1"/>
  <c r="X1084" i="12"/>
  <c r="D1084" i="12" s="1"/>
  <c r="Y1084" i="12"/>
  <c r="E1084" i="12" s="1"/>
  <c r="X1116" i="12"/>
  <c r="D1116" i="12" s="1"/>
  <c r="Y1116" i="12"/>
  <c r="E1116" i="12" s="1"/>
  <c r="X1148" i="12"/>
  <c r="D1148" i="12" s="1"/>
  <c r="Y1148" i="12"/>
  <c r="E1148" i="12" s="1"/>
  <c r="X1180" i="12"/>
  <c r="D1180" i="12" s="1"/>
  <c r="Y1180" i="12"/>
  <c r="E1180" i="12" s="1"/>
  <c r="X1212" i="12"/>
  <c r="D1212" i="12" s="1"/>
  <c r="Y1212" i="12"/>
  <c r="E1212" i="12" s="1"/>
  <c r="X1244" i="12"/>
  <c r="D1244" i="12" s="1"/>
  <c r="Y1244" i="12"/>
  <c r="E1244" i="12" s="1"/>
  <c r="X1276" i="12"/>
  <c r="D1276" i="12" s="1"/>
  <c r="Y1276" i="12"/>
  <c r="E1276" i="12" s="1"/>
  <c r="X1308" i="12"/>
  <c r="D1308" i="12" s="1"/>
  <c r="Y1308" i="12"/>
  <c r="E1308" i="12" s="1"/>
  <c r="Y1337" i="12"/>
  <c r="E1337" i="12" s="1"/>
  <c r="X1337" i="12"/>
  <c r="D1337" i="12" s="1"/>
  <c r="Y1359" i="12"/>
  <c r="E1359" i="12" s="1"/>
  <c r="X1359" i="12"/>
  <c r="D1359" i="12" s="1"/>
  <c r="X1380" i="12"/>
  <c r="D1380" i="12" s="1"/>
  <c r="Y1380" i="12"/>
  <c r="E1380" i="12" s="1"/>
  <c r="X890" i="12"/>
  <c r="D890" i="12" s="1"/>
  <c r="Y890" i="12"/>
  <c r="E890" i="12" s="1"/>
  <c r="X993" i="12"/>
  <c r="D993" i="12" s="1"/>
  <c r="Y993" i="12"/>
  <c r="E993" i="12" s="1"/>
  <c r="X1065" i="12"/>
  <c r="D1065" i="12" s="1"/>
  <c r="Y1065" i="12"/>
  <c r="E1065" i="12" s="1"/>
  <c r="Y1137" i="12"/>
  <c r="E1137" i="12" s="1"/>
  <c r="X1137" i="12"/>
  <c r="D1137" i="12" s="1"/>
  <c r="Y1193" i="12"/>
  <c r="E1193" i="12" s="1"/>
  <c r="X1193" i="12"/>
  <c r="D1193" i="12" s="1"/>
  <c r="Y1257" i="12"/>
  <c r="E1257" i="12" s="1"/>
  <c r="X1257" i="12"/>
  <c r="D1257" i="12" s="1"/>
  <c r="Y1329" i="12"/>
  <c r="E1329" i="12" s="1"/>
  <c r="X1329" i="12"/>
  <c r="D1329" i="12" s="1"/>
  <c r="Y1373" i="12"/>
  <c r="E1373" i="12" s="1"/>
  <c r="X1373" i="12"/>
  <c r="D1373" i="12" s="1"/>
  <c r="X378" i="12"/>
  <c r="Y378" i="12"/>
  <c r="X442" i="12"/>
  <c r="Y442" i="12"/>
  <c r="X506" i="12"/>
  <c r="Y506" i="12"/>
  <c r="X570" i="12"/>
  <c r="D570" i="12" s="1"/>
  <c r="Y570" i="12"/>
  <c r="E570" i="12" s="1"/>
  <c r="X634" i="12"/>
  <c r="D634" i="12" s="1"/>
  <c r="Y634" i="12"/>
  <c r="E634" i="12" s="1"/>
  <c r="X698" i="12"/>
  <c r="D698" i="12" s="1"/>
  <c r="Y698" i="12"/>
  <c r="E698" i="12" s="1"/>
  <c r="X762" i="12"/>
  <c r="D762" i="12" s="1"/>
  <c r="Y762" i="12"/>
  <c r="E762" i="12" s="1"/>
  <c r="X810" i="12"/>
  <c r="D810" i="12" s="1"/>
  <c r="Y810" i="12"/>
  <c r="E810" i="12" s="1"/>
  <c r="Y853" i="12"/>
  <c r="E853" i="12" s="1"/>
  <c r="X853" i="12"/>
  <c r="D853" i="12" s="1"/>
  <c r="X895" i="12"/>
  <c r="D895" i="12" s="1"/>
  <c r="Y895" i="12"/>
  <c r="E895" i="12" s="1"/>
  <c r="X938" i="12"/>
  <c r="D938" i="12" s="1"/>
  <c r="Y938" i="12"/>
  <c r="E938" i="12" s="1"/>
  <c r="X981" i="12"/>
  <c r="D981" i="12" s="1"/>
  <c r="Y981" i="12"/>
  <c r="E981" i="12" s="1"/>
  <c r="X1013" i="12"/>
  <c r="D1013" i="12" s="1"/>
  <c r="Y1013" i="12"/>
  <c r="E1013" i="12" s="1"/>
  <c r="X1045" i="12"/>
  <c r="D1045" i="12" s="1"/>
  <c r="Y1045" i="12"/>
  <c r="E1045" i="12" s="1"/>
  <c r="X1077" i="12"/>
  <c r="D1077" i="12" s="1"/>
  <c r="Y1077" i="12"/>
  <c r="E1077" i="12" s="1"/>
  <c r="X1109" i="12"/>
  <c r="D1109" i="12" s="1"/>
  <c r="Y1109" i="12"/>
  <c r="E1109" i="12" s="1"/>
  <c r="Y1141" i="12"/>
  <c r="E1141" i="12" s="1"/>
  <c r="X1141" i="12"/>
  <c r="D1141" i="12" s="1"/>
  <c r="Y1173" i="12"/>
  <c r="E1173" i="12" s="1"/>
  <c r="X1173" i="12"/>
  <c r="D1173" i="12" s="1"/>
  <c r="Y1205" i="12"/>
  <c r="E1205" i="12" s="1"/>
  <c r="X1205" i="12"/>
  <c r="D1205" i="12" s="1"/>
  <c r="Y1237" i="12"/>
  <c r="E1237" i="12" s="1"/>
  <c r="X1237" i="12"/>
  <c r="D1237" i="12" s="1"/>
  <c r="Y1269" i="12"/>
  <c r="E1269" i="12" s="1"/>
  <c r="X1269" i="12"/>
  <c r="D1269" i="12" s="1"/>
  <c r="Y1301" i="12"/>
  <c r="E1301" i="12" s="1"/>
  <c r="X1301" i="12"/>
  <c r="D1301" i="12" s="1"/>
  <c r="Y1333" i="12"/>
  <c r="E1333" i="12" s="1"/>
  <c r="X1333" i="12"/>
  <c r="D1333" i="12" s="1"/>
  <c r="Y1355" i="12"/>
  <c r="E1355" i="12" s="1"/>
  <c r="X1355" i="12"/>
  <c r="D1355" i="12" s="1"/>
  <c r="X1376" i="12"/>
  <c r="D1376" i="12" s="1"/>
  <c r="Y1376" i="12"/>
  <c r="E1376" i="12" s="1"/>
  <c r="X353" i="12"/>
  <c r="Y353" i="12"/>
  <c r="X417" i="12"/>
  <c r="Y417" i="12"/>
  <c r="X481" i="12"/>
  <c r="Y481" i="12"/>
  <c r="X545" i="12"/>
  <c r="D545" i="12" s="1"/>
  <c r="Y545" i="12"/>
  <c r="E545" i="12" s="1"/>
  <c r="X609" i="12"/>
  <c r="D609" i="12" s="1"/>
  <c r="Y609" i="12"/>
  <c r="E609" i="12" s="1"/>
  <c r="X673" i="12"/>
  <c r="D673" i="12" s="1"/>
  <c r="Y673" i="12"/>
  <c r="E673" i="12" s="1"/>
  <c r="X737" i="12"/>
  <c r="D737" i="12" s="1"/>
  <c r="Y737" i="12"/>
  <c r="E737" i="12" s="1"/>
  <c r="Y793" i="12"/>
  <c r="E793" i="12" s="1"/>
  <c r="X793" i="12"/>
  <c r="D793" i="12" s="1"/>
  <c r="Y835" i="12"/>
  <c r="E835" i="12" s="1"/>
  <c r="X835" i="12"/>
  <c r="D835" i="12" s="1"/>
  <c r="X878" i="12"/>
  <c r="D878" i="12" s="1"/>
  <c r="Y878" i="12"/>
  <c r="E878" i="12" s="1"/>
  <c r="X921" i="12"/>
  <c r="D921" i="12" s="1"/>
  <c r="Y921" i="12"/>
  <c r="E921" i="12" s="1"/>
  <c r="X963" i="12"/>
  <c r="D963" i="12" s="1"/>
  <c r="Y963" i="12"/>
  <c r="E963" i="12" s="1"/>
  <c r="X1000" i="12"/>
  <c r="D1000" i="12" s="1"/>
  <c r="Y1000" i="12"/>
  <c r="E1000" i="12" s="1"/>
  <c r="X1032" i="12"/>
  <c r="D1032" i="12" s="1"/>
  <c r="Y1032" i="12"/>
  <c r="E1032" i="12" s="1"/>
  <c r="X1064" i="12"/>
  <c r="D1064" i="12" s="1"/>
  <c r="Y1064" i="12"/>
  <c r="E1064" i="12" s="1"/>
  <c r="X1096" i="12"/>
  <c r="D1096" i="12" s="1"/>
  <c r="Y1096" i="12"/>
  <c r="E1096" i="12" s="1"/>
  <c r="X1128" i="12"/>
  <c r="D1128" i="12" s="1"/>
  <c r="Y1128" i="12"/>
  <c r="E1128" i="12" s="1"/>
  <c r="X1160" i="12"/>
  <c r="D1160" i="12" s="1"/>
  <c r="Y1160" i="12"/>
  <c r="E1160" i="12" s="1"/>
  <c r="X1192" i="12"/>
  <c r="D1192" i="12" s="1"/>
  <c r="Y1192" i="12"/>
  <c r="E1192" i="12" s="1"/>
  <c r="X1224" i="12"/>
  <c r="D1224" i="12" s="1"/>
  <c r="Y1224" i="12"/>
  <c r="E1224" i="12" s="1"/>
  <c r="X1256" i="12"/>
  <c r="D1256" i="12" s="1"/>
  <c r="Y1256" i="12"/>
  <c r="E1256" i="12" s="1"/>
  <c r="X1288" i="12"/>
  <c r="D1288" i="12" s="1"/>
  <c r="Y1288" i="12"/>
  <c r="E1288" i="12" s="1"/>
  <c r="X1320" i="12"/>
  <c r="D1320" i="12" s="1"/>
  <c r="Y1320" i="12"/>
  <c r="E1320" i="12" s="1"/>
  <c r="Y1345" i="12"/>
  <c r="E1345" i="12" s="1"/>
  <c r="X1345" i="12"/>
  <c r="D1345" i="12" s="1"/>
  <c r="Y1367" i="12"/>
  <c r="E1367" i="12" s="1"/>
  <c r="X1367" i="12"/>
  <c r="D1367" i="12" s="1"/>
  <c r="X386" i="12"/>
  <c r="Y386" i="12"/>
  <c r="X450" i="12"/>
  <c r="Y450" i="12"/>
  <c r="X514" i="12"/>
  <c r="Y514" i="12"/>
  <c r="X594" i="12"/>
  <c r="D594" i="12" s="1"/>
  <c r="Y594" i="12"/>
  <c r="E594" i="12" s="1"/>
  <c r="X658" i="12"/>
  <c r="D658" i="12" s="1"/>
  <c r="Y658" i="12"/>
  <c r="E658" i="12" s="1"/>
  <c r="X722" i="12"/>
  <c r="D722" i="12" s="1"/>
  <c r="Y722" i="12"/>
  <c r="E722" i="12" s="1"/>
  <c r="Y783" i="12"/>
  <c r="E783" i="12" s="1"/>
  <c r="X783" i="12"/>
  <c r="D783" i="12" s="1"/>
  <c r="X826" i="12"/>
  <c r="D826" i="12" s="1"/>
  <c r="Y826" i="12"/>
  <c r="E826" i="12" s="1"/>
  <c r="Y879" i="12"/>
  <c r="E879" i="12" s="1"/>
  <c r="X879" i="12"/>
  <c r="D879" i="12" s="1"/>
  <c r="X943" i="12"/>
  <c r="D943" i="12" s="1"/>
  <c r="Y943" i="12"/>
  <c r="E943" i="12" s="1"/>
  <c r="X1009" i="12"/>
  <c r="D1009" i="12" s="1"/>
  <c r="Y1009" i="12"/>
  <c r="E1009" i="12" s="1"/>
  <c r="X1073" i="12"/>
  <c r="D1073" i="12" s="1"/>
  <c r="Y1073" i="12"/>
  <c r="E1073" i="12" s="1"/>
  <c r="Y1129" i="12"/>
  <c r="E1129" i="12" s="1"/>
  <c r="X1129" i="12"/>
  <c r="D1129" i="12" s="1"/>
  <c r="Y1201" i="12"/>
  <c r="E1201" i="12" s="1"/>
  <c r="X1201" i="12"/>
  <c r="D1201" i="12" s="1"/>
  <c r="Y1265" i="12"/>
  <c r="E1265" i="12" s="1"/>
  <c r="X1265" i="12"/>
  <c r="D1265" i="12" s="1"/>
  <c r="Y1321" i="12"/>
  <c r="E1321" i="12" s="1"/>
  <c r="X1321" i="12"/>
  <c r="D1321" i="12" s="1"/>
  <c r="X1368" i="12"/>
  <c r="D1368" i="12" s="1"/>
  <c r="Y1368" i="12"/>
  <c r="E1368" i="12" s="1"/>
  <c r="X1099" i="12"/>
  <c r="D1099" i="12" s="1"/>
  <c r="Y1099" i="12"/>
  <c r="E1099" i="12" s="1"/>
  <c r="X1083" i="12"/>
  <c r="D1083" i="12" s="1"/>
  <c r="Y1083" i="12"/>
  <c r="E1083" i="12" s="1"/>
  <c r="X1067" i="12"/>
  <c r="D1067" i="12" s="1"/>
  <c r="Y1067" i="12"/>
  <c r="E1067" i="12" s="1"/>
  <c r="X1051" i="12"/>
  <c r="D1051" i="12" s="1"/>
  <c r="Y1051" i="12"/>
  <c r="E1051" i="12" s="1"/>
  <c r="X1035" i="12"/>
  <c r="D1035" i="12" s="1"/>
  <c r="Y1035" i="12"/>
  <c r="E1035" i="12" s="1"/>
  <c r="X1019" i="12"/>
  <c r="D1019" i="12" s="1"/>
  <c r="Y1019" i="12"/>
  <c r="E1019" i="12" s="1"/>
  <c r="X1003" i="12"/>
  <c r="D1003" i="12" s="1"/>
  <c r="Y1003" i="12"/>
  <c r="E1003" i="12" s="1"/>
  <c r="X987" i="12"/>
  <c r="D987" i="12" s="1"/>
  <c r="Y987" i="12"/>
  <c r="E987" i="12" s="1"/>
  <c r="X967" i="12"/>
  <c r="D967" i="12" s="1"/>
  <c r="Y967" i="12"/>
  <c r="E967" i="12" s="1"/>
  <c r="X946" i="12"/>
  <c r="D946" i="12" s="1"/>
  <c r="Y946" i="12"/>
  <c r="E946" i="12" s="1"/>
  <c r="X925" i="12"/>
  <c r="D925" i="12" s="1"/>
  <c r="Y925" i="12"/>
  <c r="E925" i="12" s="1"/>
  <c r="X903" i="12"/>
  <c r="D903" i="12" s="1"/>
  <c r="Y903" i="12"/>
  <c r="E903" i="12" s="1"/>
  <c r="X882" i="12"/>
  <c r="D882" i="12" s="1"/>
  <c r="Y882" i="12"/>
  <c r="E882" i="12" s="1"/>
  <c r="Y861" i="12"/>
  <c r="E861" i="12" s="1"/>
  <c r="X861" i="12"/>
  <c r="D861" i="12" s="1"/>
  <c r="Y839" i="12"/>
  <c r="E839" i="12" s="1"/>
  <c r="X839" i="12"/>
  <c r="D839" i="12" s="1"/>
  <c r="X818" i="12"/>
  <c r="D818" i="12" s="1"/>
  <c r="Y818" i="12"/>
  <c r="E818" i="12" s="1"/>
  <c r="Y797" i="12"/>
  <c r="E797" i="12" s="1"/>
  <c r="X797" i="12"/>
  <c r="D797" i="12" s="1"/>
  <c r="X774" i="12"/>
  <c r="D774" i="12" s="1"/>
  <c r="Y774" i="12"/>
  <c r="E774" i="12" s="1"/>
  <c r="X742" i="12"/>
  <c r="D742" i="12" s="1"/>
  <c r="Y742" i="12"/>
  <c r="E742" i="12" s="1"/>
  <c r="X710" i="12"/>
  <c r="D710" i="12" s="1"/>
  <c r="Y710" i="12"/>
  <c r="E710" i="12" s="1"/>
  <c r="X678" i="12"/>
  <c r="D678" i="12" s="1"/>
  <c r="Y678" i="12"/>
  <c r="E678" i="12" s="1"/>
  <c r="X646" i="12"/>
  <c r="D646" i="12" s="1"/>
  <c r="Y646" i="12"/>
  <c r="E646" i="12" s="1"/>
  <c r="X614" i="12"/>
  <c r="D614" i="12" s="1"/>
  <c r="Y614" i="12"/>
  <c r="E614" i="12" s="1"/>
  <c r="X582" i="12"/>
  <c r="D582" i="12" s="1"/>
  <c r="Y582" i="12"/>
  <c r="E582" i="12" s="1"/>
  <c r="X550" i="12"/>
  <c r="D550" i="12" s="1"/>
  <c r="Y550" i="12"/>
  <c r="E550" i="12" s="1"/>
  <c r="X518" i="12"/>
  <c r="Y518" i="12"/>
  <c r="X486" i="12"/>
  <c r="Y486" i="12"/>
  <c r="X454" i="12"/>
  <c r="Y454" i="12"/>
  <c r="X422" i="12"/>
  <c r="Y422" i="12"/>
  <c r="X390" i="12"/>
  <c r="Y390" i="12"/>
  <c r="X358" i="12"/>
  <c r="Y358" i="12"/>
  <c r="Y1331" i="12"/>
  <c r="E1331" i="12" s="1"/>
  <c r="X1331" i="12"/>
  <c r="D1331" i="12" s="1"/>
  <c r="Y1315" i="12"/>
  <c r="E1315" i="12" s="1"/>
  <c r="X1315" i="12"/>
  <c r="D1315" i="12" s="1"/>
  <c r="Y1299" i="12"/>
  <c r="E1299" i="12" s="1"/>
  <c r="X1299" i="12"/>
  <c r="D1299" i="12" s="1"/>
  <c r="Y1283" i="12"/>
  <c r="E1283" i="12" s="1"/>
  <c r="X1283" i="12"/>
  <c r="D1283" i="12" s="1"/>
  <c r="Y1267" i="12"/>
  <c r="E1267" i="12" s="1"/>
  <c r="X1267" i="12"/>
  <c r="D1267" i="12" s="1"/>
  <c r="Y1251" i="12"/>
  <c r="E1251" i="12" s="1"/>
  <c r="X1251" i="12"/>
  <c r="D1251" i="12" s="1"/>
  <c r="Y1235" i="12"/>
  <c r="E1235" i="12" s="1"/>
  <c r="X1235" i="12"/>
  <c r="D1235" i="12" s="1"/>
  <c r="Y1219" i="12"/>
  <c r="E1219" i="12" s="1"/>
  <c r="X1219" i="12"/>
  <c r="D1219" i="12" s="1"/>
  <c r="Y1203" i="12"/>
  <c r="E1203" i="12" s="1"/>
  <c r="X1203" i="12"/>
  <c r="D1203" i="12" s="1"/>
  <c r="Y1187" i="12"/>
  <c r="E1187" i="12" s="1"/>
  <c r="X1187" i="12"/>
  <c r="D1187" i="12" s="1"/>
  <c r="Y1171" i="12"/>
  <c r="E1171" i="12" s="1"/>
  <c r="X1171" i="12"/>
  <c r="D1171" i="12" s="1"/>
  <c r="Y1155" i="12"/>
  <c r="E1155" i="12" s="1"/>
  <c r="X1155" i="12"/>
  <c r="D1155" i="12" s="1"/>
  <c r="Y1139" i="12"/>
  <c r="E1139" i="12" s="1"/>
  <c r="X1139" i="12"/>
  <c r="D1139" i="12" s="1"/>
  <c r="X1123" i="12"/>
  <c r="D1123" i="12" s="1"/>
  <c r="Y1123" i="12"/>
  <c r="E1123" i="12" s="1"/>
  <c r="X1386" i="12"/>
  <c r="D1386" i="12" s="1"/>
  <c r="Y1386" i="12"/>
  <c r="E1386" i="12" s="1"/>
  <c r="X1370" i="12"/>
  <c r="D1370" i="12" s="1"/>
  <c r="Y1370" i="12"/>
  <c r="E1370" i="12" s="1"/>
  <c r="X1354" i="12"/>
  <c r="D1354" i="12" s="1"/>
  <c r="Y1354" i="12"/>
  <c r="E1354" i="12" s="1"/>
  <c r="X1338" i="12"/>
  <c r="D1338" i="12" s="1"/>
  <c r="Y1338" i="12"/>
  <c r="E1338" i="12" s="1"/>
  <c r="X1322" i="12"/>
  <c r="D1322" i="12" s="1"/>
  <c r="Y1322" i="12"/>
  <c r="E1322" i="12" s="1"/>
  <c r="X1306" i="12"/>
  <c r="D1306" i="12" s="1"/>
  <c r="Y1306" i="12"/>
  <c r="E1306" i="12" s="1"/>
  <c r="X1290" i="12"/>
  <c r="D1290" i="12" s="1"/>
  <c r="Y1290" i="12"/>
  <c r="E1290" i="12" s="1"/>
  <c r="X1274" i="12"/>
  <c r="D1274" i="12" s="1"/>
  <c r="Y1274" i="12"/>
  <c r="E1274" i="12" s="1"/>
  <c r="X1258" i="12"/>
  <c r="D1258" i="12" s="1"/>
  <c r="Y1258" i="12"/>
  <c r="E1258" i="12" s="1"/>
  <c r="X1242" i="12"/>
  <c r="D1242" i="12" s="1"/>
  <c r="Y1242" i="12"/>
  <c r="E1242" i="12" s="1"/>
  <c r="X1226" i="12"/>
  <c r="D1226" i="12" s="1"/>
  <c r="Y1226" i="12"/>
  <c r="E1226" i="12" s="1"/>
  <c r="X1210" i="12"/>
  <c r="D1210" i="12" s="1"/>
  <c r="Y1210" i="12"/>
  <c r="E1210" i="12" s="1"/>
  <c r="X1194" i="12"/>
  <c r="D1194" i="12" s="1"/>
  <c r="Y1194" i="12"/>
  <c r="E1194" i="12" s="1"/>
  <c r="X1178" i="12"/>
  <c r="D1178" i="12" s="1"/>
  <c r="Y1178" i="12"/>
  <c r="E1178" i="12" s="1"/>
  <c r="X1162" i="12"/>
  <c r="D1162" i="12" s="1"/>
  <c r="Y1162" i="12"/>
  <c r="E1162" i="12" s="1"/>
  <c r="X1146" i="12"/>
  <c r="D1146" i="12" s="1"/>
  <c r="Y1146" i="12"/>
  <c r="E1146" i="12" s="1"/>
  <c r="X1130" i="12"/>
  <c r="D1130" i="12" s="1"/>
  <c r="Y1130" i="12"/>
  <c r="E1130" i="12" s="1"/>
  <c r="X1114" i="12"/>
  <c r="D1114" i="12" s="1"/>
  <c r="Y1114" i="12"/>
  <c r="E1114" i="12" s="1"/>
  <c r="X1098" i="12"/>
  <c r="D1098" i="12" s="1"/>
  <c r="Y1098" i="12"/>
  <c r="E1098" i="12" s="1"/>
  <c r="X1082" i="12"/>
  <c r="D1082" i="12" s="1"/>
  <c r="Y1082" i="12"/>
  <c r="E1082" i="12" s="1"/>
  <c r="X1066" i="12"/>
  <c r="D1066" i="12" s="1"/>
  <c r="Y1066" i="12"/>
  <c r="E1066" i="12" s="1"/>
  <c r="X1050" i="12"/>
  <c r="D1050" i="12" s="1"/>
  <c r="Y1050" i="12"/>
  <c r="E1050" i="12" s="1"/>
  <c r="X1034" i="12"/>
  <c r="D1034" i="12" s="1"/>
  <c r="Y1034" i="12"/>
  <c r="E1034" i="12" s="1"/>
  <c r="X1018" i="12"/>
  <c r="D1018" i="12" s="1"/>
  <c r="Y1018" i="12"/>
  <c r="E1018" i="12" s="1"/>
  <c r="X1002" i="12"/>
  <c r="D1002" i="12" s="1"/>
  <c r="Y1002" i="12"/>
  <c r="E1002" i="12" s="1"/>
  <c r="X986" i="12"/>
  <c r="D986" i="12" s="1"/>
  <c r="Y986" i="12"/>
  <c r="E986" i="12" s="1"/>
  <c r="X966" i="12"/>
  <c r="D966" i="12" s="1"/>
  <c r="Y966" i="12"/>
  <c r="E966" i="12" s="1"/>
  <c r="X945" i="12"/>
  <c r="D945" i="12" s="1"/>
  <c r="Y945" i="12"/>
  <c r="E945" i="12" s="1"/>
  <c r="X923" i="12"/>
  <c r="D923" i="12" s="1"/>
  <c r="Y923" i="12"/>
  <c r="E923" i="12" s="1"/>
  <c r="X902" i="12"/>
  <c r="D902" i="12" s="1"/>
  <c r="Y902" i="12"/>
  <c r="E902" i="12" s="1"/>
  <c r="Y881" i="12"/>
  <c r="E881" i="12" s="1"/>
  <c r="X881" i="12"/>
  <c r="D881" i="12" s="1"/>
  <c r="Y859" i="12"/>
  <c r="E859" i="12" s="1"/>
  <c r="X859" i="12"/>
  <c r="D859" i="12" s="1"/>
  <c r="X838" i="12"/>
  <c r="D838" i="12" s="1"/>
  <c r="Y838" i="12"/>
  <c r="E838" i="12" s="1"/>
  <c r="Y817" i="12"/>
  <c r="E817" i="12" s="1"/>
  <c r="X817" i="12"/>
  <c r="D817" i="12" s="1"/>
  <c r="Y795" i="12"/>
  <c r="E795" i="12" s="1"/>
  <c r="X795" i="12"/>
  <c r="D795" i="12" s="1"/>
  <c r="Y773" i="12"/>
  <c r="E773" i="12" s="1"/>
  <c r="X773" i="12"/>
  <c r="D773" i="12" s="1"/>
  <c r="X741" i="12"/>
  <c r="D741" i="12" s="1"/>
  <c r="Y741" i="12"/>
  <c r="E741" i="12" s="1"/>
  <c r="X709" i="12"/>
  <c r="D709" i="12" s="1"/>
  <c r="Y709" i="12"/>
  <c r="E709" i="12" s="1"/>
  <c r="X677" i="12"/>
  <c r="D677" i="12" s="1"/>
  <c r="Y677" i="12"/>
  <c r="E677" i="12" s="1"/>
  <c r="X645" i="12"/>
  <c r="D645" i="12" s="1"/>
  <c r="Y645" i="12"/>
  <c r="E645" i="12" s="1"/>
  <c r="X613" i="12"/>
  <c r="D613" i="12" s="1"/>
  <c r="Y613" i="12"/>
  <c r="E613" i="12" s="1"/>
  <c r="X581" i="12"/>
  <c r="D581" i="12" s="1"/>
  <c r="Y581" i="12"/>
  <c r="E581" i="12" s="1"/>
  <c r="X549" i="12"/>
  <c r="D549" i="12" s="1"/>
  <c r="Y549" i="12"/>
  <c r="E549" i="12" s="1"/>
  <c r="X517" i="12"/>
  <c r="Y517" i="12"/>
  <c r="X485" i="12"/>
  <c r="Y485" i="12"/>
  <c r="X453" i="12"/>
  <c r="Y453" i="12"/>
  <c r="X421" i="12"/>
  <c r="Y421" i="12"/>
  <c r="X389" i="12"/>
  <c r="Y389" i="12"/>
  <c r="X357" i="12"/>
  <c r="Y357" i="12"/>
  <c r="X980" i="12"/>
  <c r="D980" i="12" s="1"/>
  <c r="Y980" i="12"/>
  <c r="E980" i="12" s="1"/>
  <c r="X964" i="12"/>
  <c r="D964" i="12" s="1"/>
  <c r="Y964" i="12"/>
  <c r="E964" i="12" s="1"/>
  <c r="X948" i="12"/>
  <c r="D948" i="12" s="1"/>
  <c r="Y948" i="12"/>
  <c r="E948" i="12" s="1"/>
  <c r="X932" i="12"/>
  <c r="D932" i="12" s="1"/>
  <c r="Y932" i="12"/>
  <c r="E932" i="12" s="1"/>
  <c r="X916" i="12"/>
  <c r="D916" i="12" s="1"/>
  <c r="Y916" i="12"/>
  <c r="E916" i="12" s="1"/>
  <c r="X900" i="12"/>
  <c r="D900" i="12" s="1"/>
  <c r="Y900" i="12"/>
  <c r="E900" i="12" s="1"/>
  <c r="Y884" i="12"/>
  <c r="E884" i="12" s="1"/>
  <c r="X884" i="12"/>
  <c r="D884" i="12" s="1"/>
  <c r="X868" i="12"/>
  <c r="D868" i="12" s="1"/>
  <c r="Y868" i="12"/>
  <c r="E868" i="12" s="1"/>
  <c r="X852" i="12"/>
  <c r="D852" i="12" s="1"/>
  <c r="Y852" i="12"/>
  <c r="E852" i="12" s="1"/>
  <c r="X836" i="12"/>
  <c r="D836" i="12" s="1"/>
  <c r="Y836" i="12"/>
  <c r="E836" i="12" s="1"/>
  <c r="X820" i="12"/>
  <c r="D820" i="12" s="1"/>
  <c r="Y820" i="12"/>
  <c r="E820" i="12" s="1"/>
  <c r="X804" i="12"/>
  <c r="D804" i="12" s="1"/>
  <c r="Y804" i="12"/>
  <c r="E804" i="12" s="1"/>
  <c r="X788" i="12"/>
  <c r="D788" i="12" s="1"/>
  <c r="Y788" i="12"/>
  <c r="E788" i="12" s="1"/>
  <c r="X772" i="12"/>
  <c r="D772" i="12" s="1"/>
  <c r="Y772" i="12"/>
  <c r="E772" i="12" s="1"/>
  <c r="X756" i="12"/>
  <c r="D756" i="12" s="1"/>
  <c r="Y756" i="12"/>
  <c r="E756" i="12" s="1"/>
  <c r="X740" i="12"/>
  <c r="D740" i="12" s="1"/>
  <c r="Y740" i="12"/>
  <c r="E740" i="12" s="1"/>
  <c r="X724" i="12"/>
  <c r="D724" i="12" s="1"/>
  <c r="Y724" i="12"/>
  <c r="E724" i="12" s="1"/>
  <c r="X708" i="12"/>
  <c r="D708" i="12" s="1"/>
  <c r="Y708" i="12"/>
  <c r="E708" i="12" s="1"/>
  <c r="X692" i="12"/>
  <c r="D692" i="12" s="1"/>
  <c r="Y692" i="12"/>
  <c r="E692" i="12" s="1"/>
  <c r="X676" i="12"/>
  <c r="D676" i="12" s="1"/>
  <c r="Y676" i="12"/>
  <c r="E676" i="12" s="1"/>
  <c r="X660" i="12"/>
  <c r="D660" i="12" s="1"/>
  <c r="Y660" i="12"/>
  <c r="E660" i="12" s="1"/>
  <c r="X644" i="12"/>
  <c r="D644" i="12" s="1"/>
  <c r="Y644" i="12"/>
  <c r="E644" i="12" s="1"/>
  <c r="X628" i="12"/>
  <c r="D628" i="12" s="1"/>
  <c r="Y628" i="12"/>
  <c r="E628" i="12" s="1"/>
  <c r="X612" i="12"/>
  <c r="D612" i="12" s="1"/>
  <c r="Y612" i="12"/>
  <c r="E612" i="12" s="1"/>
  <c r="X596" i="12"/>
  <c r="D596" i="12" s="1"/>
  <c r="Y596" i="12"/>
  <c r="E596" i="12" s="1"/>
  <c r="X580" i="12"/>
  <c r="D580" i="12" s="1"/>
  <c r="Y580" i="12"/>
  <c r="E580" i="12" s="1"/>
  <c r="X564" i="12"/>
  <c r="D564" i="12" s="1"/>
  <c r="Y564" i="12"/>
  <c r="E564" i="12" s="1"/>
  <c r="X548" i="12"/>
  <c r="D548" i="12" s="1"/>
  <c r="Y548" i="12"/>
  <c r="E548" i="12" s="1"/>
  <c r="X532" i="12"/>
  <c r="Y532" i="12"/>
  <c r="X516" i="12"/>
  <c r="Y516" i="12"/>
  <c r="X500" i="12"/>
  <c r="Y500" i="12"/>
  <c r="X484" i="12"/>
  <c r="Y484" i="12"/>
  <c r="X468" i="12"/>
  <c r="Y468" i="12"/>
  <c r="X452" i="12"/>
  <c r="Y452" i="12"/>
  <c r="X436" i="12"/>
  <c r="Y436" i="12"/>
  <c r="X420" i="12"/>
  <c r="Y420" i="12"/>
  <c r="X404" i="12"/>
  <c r="Y404" i="12"/>
  <c r="X388" i="12"/>
  <c r="Y388" i="12"/>
  <c r="X372" i="12"/>
  <c r="Y372" i="12"/>
  <c r="X356" i="12"/>
  <c r="Y356" i="12"/>
  <c r="X767" i="12"/>
  <c r="D767" i="12" s="1"/>
  <c r="Y767" i="12"/>
  <c r="E767" i="12" s="1"/>
  <c r="X751" i="12"/>
  <c r="D751" i="12" s="1"/>
  <c r="Y751" i="12"/>
  <c r="E751" i="12" s="1"/>
  <c r="X735" i="12"/>
  <c r="D735" i="12" s="1"/>
  <c r="Y735" i="12"/>
  <c r="E735" i="12" s="1"/>
  <c r="X719" i="12"/>
  <c r="D719" i="12" s="1"/>
  <c r="Y719" i="12"/>
  <c r="E719" i="12" s="1"/>
  <c r="X703" i="12"/>
  <c r="D703" i="12" s="1"/>
  <c r="Y703" i="12"/>
  <c r="E703" i="12" s="1"/>
  <c r="X687" i="12"/>
  <c r="D687" i="12" s="1"/>
  <c r="Y687" i="12"/>
  <c r="E687" i="12" s="1"/>
  <c r="X671" i="12"/>
  <c r="D671" i="12" s="1"/>
  <c r="Y671" i="12"/>
  <c r="E671" i="12" s="1"/>
  <c r="X655" i="12"/>
  <c r="D655" i="12" s="1"/>
  <c r="Y655" i="12"/>
  <c r="E655" i="12" s="1"/>
  <c r="X639" i="12"/>
  <c r="D639" i="12" s="1"/>
  <c r="Y639" i="12"/>
  <c r="E639" i="12" s="1"/>
  <c r="X623" i="12"/>
  <c r="D623" i="12" s="1"/>
  <c r="Y623" i="12"/>
  <c r="E623" i="12" s="1"/>
  <c r="X607" i="12"/>
  <c r="D607" i="12" s="1"/>
  <c r="Y607" i="12"/>
  <c r="E607" i="12" s="1"/>
  <c r="X591" i="12"/>
  <c r="D591" i="12" s="1"/>
  <c r="Y591" i="12"/>
  <c r="E591" i="12" s="1"/>
  <c r="X575" i="12"/>
  <c r="D575" i="12" s="1"/>
  <c r="Y575" i="12"/>
  <c r="E575" i="12" s="1"/>
  <c r="X559" i="12"/>
  <c r="D559" i="12" s="1"/>
  <c r="Y559" i="12"/>
  <c r="E559" i="12" s="1"/>
  <c r="X543" i="12"/>
  <c r="D543" i="12" s="1"/>
  <c r="Y543" i="12"/>
  <c r="E543" i="12" s="1"/>
  <c r="X527" i="12"/>
  <c r="Y527" i="12"/>
  <c r="X511" i="12"/>
  <c r="Y511" i="12"/>
  <c r="X495" i="12"/>
  <c r="Y495" i="12"/>
  <c r="X479" i="12"/>
  <c r="Y479" i="12"/>
  <c r="X463" i="12"/>
  <c r="Y463" i="12"/>
  <c r="X447" i="12"/>
  <c r="Y447" i="12"/>
  <c r="X431" i="12"/>
  <c r="Y431" i="12"/>
  <c r="X415" i="12"/>
  <c r="Y415" i="12"/>
  <c r="X399" i="12"/>
  <c r="Y399" i="12"/>
  <c r="X383" i="12"/>
  <c r="Y383" i="12"/>
  <c r="X367" i="12"/>
  <c r="Y367" i="12"/>
  <c r="X351" i="12"/>
  <c r="Y351" i="12"/>
  <c r="X335" i="12"/>
  <c r="AF37" i="12"/>
  <c r="BD37" i="12" s="1"/>
  <c r="AF38" i="12"/>
  <c r="BD38" i="12" s="1"/>
  <c r="AD40" i="12"/>
  <c r="BB40" i="12" s="1"/>
  <c r="AF14" i="12"/>
  <c r="BD14" i="12" s="1"/>
  <c r="AF47" i="12"/>
  <c r="BD47" i="12" s="1"/>
  <c r="AF15" i="12"/>
  <c r="BD15" i="12" s="1"/>
  <c r="AF43" i="12"/>
  <c r="BD43" i="12" s="1"/>
  <c r="AF40" i="12"/>
  <c r="BD40" i="12" s="1"/>
  <c r="AD12" i="12"/>
  <c r="BB12" i="12" s="1"/>
  <c r="AF13" i="12"/>
  <c r="BD13" i="12" s="1"/>
  <c r="AF17" i="12"/>
  <c r="BD17" i="12" s="1"/>
  <c r="AD20" i="12"/>
  <c r="BB20" i="12" s="1"/>
  <c r="AF21" i="12"/>
  <c r="BD21" i="12" s="1"/>
  <c r="AF39" i="12"/>
  <c r="BD39" i="12" s="1"/>
  <c r="AD44" i="12"/>
  <c r="BB44" i="12" s="1"/>
  <c r="AF52" i="12"/>
  <c r="BD52" i="12" s="1"/>
  <c r="AF12" i="12"/>
  <c r="BD12" i="12" s="1"/>
  <c r="AD17" i="12"/>
  <c r="BB17" i="12" s="1"/>
  <c r="AD18" i="12"/>
  <c r="BB18" i="12" s="1"/>
  <c r="AF20" i="12"/>
  <c r="BD20" i="12" s="1"/>
  <c r="AD22" i="12"/>
  <c r="BB22" i="12" s="1"/>
  <c r="AD45" i="12"/>
  <c r="BB45" i="12" s="1"/>
  <c r="AD53" i="12"/>
  <c r="BB53" i="12" s="1"/>
  <c r="AD16" i="12"/>
  <c r="BB16" i="12" s="1"/>
  <c r="AF18" i="12"/>
  <c r="BD18" i="12" s="1"/>
  <c r="AF19" i="12"/>
  <c r="BD19" i="12" s="1"/>
  <c r="AF22" i="12"/>
  <c r="BD22" i="12" s="1"/>
  <c r="AD13" i="12"/>
  <c r="BB13" i="12" s="1"/>
  <c r="AD14" i="12"/>
  <c r="BB14" i="12" s="1"/>
  <c r="AF16" i="12"/>
  <c r="BD16" i="12" s="1"/>
  <c r="AD21" i="12"/>
  <c r="BB21" i="12" s="1"/>
  <c r="AD41" i="12"/>
  <c r="BB41" i="12" s="1"/>
  <c r="AD49" i="12"/>
  <c r="BB49" i="12" s="1"/>
  <c r="AF41" i="12"/>
  <c r="BD41" i="12" s="1"/>
  <c r="AD42" i="12"/>
  <c r="BB42" i="12" s="1"/>
  <c r="AF45" i="12"/>
  <c r="BD45" i="12" s="1"/>
  <c r="AD46" i="12"/>
  <c r="BB46" i="12" s="1"/>
  <c r="AF49" i="12"/>
  <c r="BD49" i="12" s="1"/>
  <c r="AD50" i="12"/>
  <c r="BB50" i="12" s="1"/>
  <c r="AF53" i="12"/>
  <c r="BD53" i="12" s="1"/>
  <c r="B575" i="12" l="1"/>
  <c r="B767" i="12"/>
  <c r="B596" i="12"/>
  <c r="B852" i="12"/>
  <c r="B779" i="12"/>
  <c r="B929" i="12"/>
  <c r="B1198" i="12"/>
  <c r="B1071" i="12"/>
  <c r="B1113" i="12"/>
  <c r="B1216" i="12"/>
  <c r="B1261" i="12"/>
  <c r="AL122" i="12"/>
  <c r="L123" i="12"/>
  <c r="B1076" i="12"/>
  <c r="B569" i="12"/>
  <c r="B549" i="12"/>
  <c r="B1178" i="12"/>
  <c r="B1051" i="12"/>
  <c r="K96" i="12"/>
  <c r="L96" i="12" s="1"/>
  <c r="B634" i="12"/>
  <c r="L54" i="12"/>
  <c r="B675" i="12"/>
  <c r="L70" i="12"/>
  <c r="AL109" i="12"/>
  <c r="AL117" i="12"/>
  <c r="L82" i="12"/>
  <c r="L64" i="12"/>
  <c r="AL102" i="12"/>
  <c r="AL103" i="12"/>
  <c r="AL119" i="12"/>
  <c r="J56" i="12"/>
  <c r="J72" i="12"/>
  <c r="I88" i="12"/>
  <c r="J89" i="12"/>
  <c r="I67" i="12"/>
  <c r="J67" i="12" s="1"/>
  <c r="I116" i="12"/>
  <c r="J116" i="12" s="1"/>
  <c r="J115" i="12"/>
  <c r="I81" i="12"/>
  <c r="J81" i="12" s="1"/>
  <c r="I103" i="12"/>
  <c r="I66" i="12"/>
  <c r="I82" i="12"/>
  <c r="J110" i="12"/>
  <c r="J66" i="12"/>
  <c r="J85" i="12"/>
  <c r="B1111" i="12"/>
  <c r="K101" i="12"/>
  <c r="L101" i="12" s="1"/>
  <c r="L68" i="12"/>
  <c r="B585" i="12"/>
  <c r="B531" i="12"/>
  <c r="B723" i="12"/>
  <c r="AL72" i="12"/>
  <c r="L92" i="12"/>
  <c r="L69" i="12"/>
  <c r="L93" i="12"/>
  <c r="I53" i="12"/>
  <c r="J97" i="12"/>
  <c r="J121" i="12"/>
  <c r="I92" i="12"/>
  <c r="J62" i="12"/>
  <c r="I118" i="12"/>
  <c r="J118" i="12" s="1"/>
  <c r="I122" i="12"/>
  <c r="J122" i="12" s="1"/>
  <c r="I93" i="12"/>
  <c r="AL59" i="12"/>
  <c r="L59" i="12"/>
  <c r="AL63" i="12"/>
  <c r="B719" i="12"/>
  <c r="B660" i="12"/>
  <c r="B916" i="12"/>
  <c r="B865" i="12"/>
  <c r="B1006" i="12"/>
  <c r="B1262" i="12"/>
  <c r="B1159" i="12"/>
  <c r="K105" i="12"/>
  <c r="L105" i="12" s="1"/>
  <c r="B1255" i="12"/>
  <c r="K113" i="12"/>
  <c r="L113" i="12" s="1"/>
  <c r="B590" i="12"/>
  <c r="B887" i="12"/>
  <c r="B1023" i="12"/>
  <c r="L99" i="12"/>
  <c r="B869" i="12"/>
  <c r="B1088" i="12"/>
  <c r="B1133" i="12"/>
  <c r="B1121" i="12"/>
  <c r="L60" i="12"/>
  <c r="B624" i="12"/>
  <c r="B859" i="12"/>
  <c r="K80" i="12"/>
  <c r="L80" i="12" s="1"/>
  <c r="B1370" i="12"/>
  <c r="AL88" i="12"/>
  <c r="B1380" i="12"/>
  <c r="B627" i="12"/>
  <c r="L104" i="12"/>
  <c r="L112" i="12"/>
  <c r="AL99" i="12"/>
  <c r="AL64" i="12"/>
  <c r="L89" i="12"/>
  <c r="L83" i="12"/>
  <c r="L65" i="12"/>
  <c r="L76" i="12"/>
  <c r="L107" i="12"/>
  <c r="L115" i="12"/>
  <c r="L85" i="12"/>
  <c r="L97" i="12"/>
  <c r="L110" i="12"/>
  <c r="I60" i="12"/>
  <c r="J60" i="12" s="1"/>
  <c r="I76" i="12"/>
  <c r="I114" i="12"/>
  <c r="I113" i="12"/>
  <c r="I104" i="12"/>
  <c r="J104" i="12" s="1"/>
  <c r="I55" i="12"/>
  <c r="I71" i="12"/>
  <c r="I87" i="12"/>
  <c r="J87" i="12" s="1"/>
  <c r="I108" i="12"/>
  <c r="J108" i="12" s="1"/>
  <c r="I107" i="12"/>
  <c r="I54" i="12"/>
  <c r="I70" i="12"/>
  <c r="J70" i="12" s="1"/>
  <c r="I86" i="12"/>
  <c r="J86" i="12" s="1"/>
  <c r="I102" i="12"/>
  <c r="I69" i="12"/>
  <c r="J69" i="12" s="1"/>
  <c r="I112" i="12"/>
  <c r="J112" i="12" s="1"/>
  <c r="B1207" i="12"/>
  <c r="K109" i="12"/>
  <c r="L109" i="12" s="1"/>
  <c r="B1303" i="12"/>
  <c r="K117" i="12"/>
  <c r="L117" i="12" s="1"/>
  <c r="B823" i="12"/>
  <c r="K77" i="12"/>
  <c r="L77" i="12" s="1"/>
  <c r="AL56" i="12"/>
  <c r="L102" i="12"/>
  <c r="I61" i="12"/>
  <c r="L103" i="12"/>
  <c r="L119" i="12"/>
  <c r="L106" i="12"/>
  <c r="I68" i="12"/>
  <c r="I119" i="12"/>
  <c r="J119" i="12" s="1"/>
  <c r="I77" i="12"/>
  <c r="J77" i="12" s="1"/>
  <c r="AJ115" i="12"/>
  <c r="L55" i="12"/>
  <c r="B671" i="12"/>
  <c r="L71" i="12"/>
  <c r="B724" i="12"/>
  <c r="B980" i="12"/>
  <c r="B1070" i="12"/>
  <c r="B1326" i="12"/>
  <c r="B718" i="12"/>
  <c r="B973" i="12"/>
  <c r="B642" i="12"/>
  <c r="B953" i="12"/>
  <c r="B1005" i="12"/>
  <c r="B682" i="12"/>
  <c r="L79" i="12"/>
  <c r="B1332" i="12"/>
  <c r="AL60" i="12"/>
  <c r="B736" i="12"/>
  <c r="B1283" i="12"/>
  <c r="L100" i="12"/>
  <c r="B1288" i="12"/>
  <c r="B545" i="12"/>
  <c r="B1020" i="12"/>
  <c r="B579" i="12"/>
  <c r="L62" i="12"/>
  <c r="B771" i="12"/>
  <c r="AL104" i="12"/>
  <c r="AL113" i="12"/>
  <c r="L94" i="12"/>
  <c r="L124" i="12"/>
  <c r="L56" i="12"/>
  <c r="L72" i="12"/>
  <c r="AL114" i="12"/>
  <c r="AL83" i="12"/>
  <c r="AL57" i="12"/>
  <c r="AL66" i="12"/>
  <c r="AL73" i="12"/>
  <c r="AL76" i="12"/>
  <c r="AL107" i="12"/>
  <c r="L120" i="12"/>
  <c r="I64" i="12"/>
  <c r="J64" i="12" s="1"/>
  <c r="I80" i="12"/>
  <c r="J80" i="12" s="1"/>
  <c r="I106" i="12"/>
  <c r="I105" i="12"/>
  <c r="I123" i="12"/>
  <c r="J124" i="12" s="1"/>
  <c r="I59" i="12"/>
  <c r="I75" i="12"/>
  <c r="J75" i="12" s="1"/>
  <c r="I91" i="12"/>
  <c r="J91" i="12" s="1"/>
  <c r="I100" i="12"/>
  <c r="J100" i="12" s="1"/>
  <c r="I99" i="12"/>
  <c r="J99" i="12" s="1"/>
  <c r="I96" i="12"/>
  <c r="J96" i="12" s="1"/>
  <c r="I58" i="12"/>
  <c r="J58" i="12" s="1"/>
  <c r="I74" i="12"/>
  <c r="I90" i="12"/>
  <c r="J90" i="12" s="1"/>
  <c r="I94" i="12"/>
  <c r="J95" i="12" s="1"/>
  <c r="I101" i="12"/>
  <c r="J101" i="12" s="1"/>
  <c r="I73" i="12"/>
  <c r="J73" i="12" s="1"/>
  <c r="I111" i="12"/>
  <c r="J111" i="12" s="1"/>
  <c r="B333" i="12"/>
  <c r="B373" i="12"/>
  <c r="B323" i="12"/>
  <c r="B153" i="12"/>
  <c r="B119" i="12"/>
  <c r="B278" i="12"/>
  <c r="B54" i="12"/>
  <c r="B503" i="12"/>
  <c r="B484" i="12"/>
  <c r="B382" i="12"/>
  <c r="B311" i="12"/>
  <c r="B265" i="12"/>
  <c r="B33" i="12"/>
  <c r="B231" i="12"/>
  <c r="B276" i="12"/>
  <c r="B179" i="12"/>
  <c r="B115" i="12"/>
  <c r="B51" i="12"/>
  <c r="B512" i="12"/>
  <c r="B410" i="12"/>
  <c r="B274" i="12"/>
  <c r="B210" i="12"/>
  <c r="B146" i="12"/>
  <c r="B82" i="12"/>
  <c r="B470" i="12"/>
  <c r="B345" i="12"/>
  <c r="B408" i="12"/>
  <c r="B344" i="12"/>
  <c r="B451" i="12"/>
  <c r="B387" i="12"/>
  <c r="B381" i="12"/>
  <c r="B68" i="12"/>
  <c r="B196" i="12"/>
  <c r="B291" i="12"/>
  <c r="B29" i="12"/>
  <c r="B437" i="12"/>
  <c r="B288" i="12"/>
  <c r="B173" i="12"/>
  <c r="B217" i="12"/>
  <c r="B215" i="12"/>
  <c r="B23" i="12"/>
  <c r="B294" i="12"/>
  <c r="B134" i="12"/>
  <c r="B497" i="12"/>
  <c r="B364" i="12"/>
  <c r="B359" i="12"/>
  <c r="B156" i="12"/>
  <c r="B297" i="12"/>
  <c r="B200" i="12"/>
  <c r="B193" i="12"/>
  <c r="B341" i="12"/>
  <c r="B112" i="12"/>
  <c r="B235" i="12"/>
  <c r="B315" i="12"/>
  <c r="B257" i="12"/>
  <c r="B45" i="12"/>
  <c r="B330" i="12"/>
  <c r="B41" i="12"/>
  <c r="B241" i="12"/>
  <c r="B37" i="12"/>
  <c r="B223" i="12"/>
  <c r="B159" i="12"/>
  <c r="B95" i="12"/>
  <c r="B31" i="12"/>
  <c r="B488" i="12"/>
  <c r="B370" i="12"/>
  <c r="B254" i="12"/>
  <c r="B190" i="12"/>
  <c r="B126" i="12"/>
  <c r="B62" i="12"/>
  <c r="B507" i="12"/>
  <c r="B401" i="12"/>
  <c r="B436" i="12"/>
  <c r="B372" i="12"/>
  <c r="B479" i="12"/>
  <c r="B415" i="12"/>
  <c r="B351" i="12"/>
  <c r="B505" i="12"/>
  <c r="B76" i="12"/>
  <c r="B204" i="12"/>
  <c r="B296" i="12"/>
  <c r="B53" i="12"/>
  <c r="B489" i="12"/>
  <c r="B307" i="12"/>
  <c r="B306" i="12"/>
  <c r="B263" i="12"/>
  <c r="B151" i="12"/>
  <c r="B498" i="12"/>
  <c r="B214" i="12"/>
  <c r="B515" i="12"/>
  <c r="B428" i="12"/>
  <c r="B423" i="12"/>
  <c r="B124" i="12"/>
  <c r="B213" i="12"/>
  <c r="B229" i="12"/>
  <c r="B414" i="12"/>
  <c r="B478" i="12"/>
  <c r="B88" i="12"/>
  <c r="B216" i="12"/>
  <c r="B303" i="12"/>
  <c r="B225" i="12"/>
  <c r="B506" i="12"/>
  <c r="B292" i="12"/>
  <c r="B510" i="12"/>
  <c r="B137" i="12"/>
  <c r="B332" i="12"/>
  <c r="B249" i="12"/>
  <c r="B187" i="12"/>
  <c r="B123" i="12"/>
  <c r="B59" i="12"/>
  <c r="B11" i="12"/>
  <c r="B458" i="12"/>
  <c r="B298" i="12"/>
  <c r="B234" i="12"/>
  <c r="B170" i="12"/>
  <c r="B106" i="12"/>
  <c r="B42" i="12"/>
  <c r="B481" i="12"/>
  <c r="B361" i="12"/>
  <c r="B416" i="12"/>
  <c r="B352" i="12"/>
  <c r="B459" i="12"/>
  <c r="B395" i="12"/>
  <c r="B349" i="12"/>
  <c r="B20" i="12"/>
  <c r="B148" i="12"/>
  <c r="B259" i="12"/>
  <c r="B10" i="12"/>
  <c r="B271" i="12"/>
  <c r="B526" i="12"/>
  <c r="B524" i="12"/>
  <c r="B183" i="12"/>
  <c r="B22" i="12"/>
  <c r="B509" i="12"/>
  <c r="B299" i="12"/>
  <c r="B281" i="12"/>
  <c r="B185" i="12"/>
  <c r="B175" i="12"/>
  <c r="B402" i="12"/>
  <c r="B142" i="12"/>
  <c r="B14" i="12"/>
  <c r="B388" i="12"/>
  <c r="B367" i="12"/>
  <c r="B44" i="12"/>
  <c r="B474" i="12"/>
  <c r="B93" i="12"/>
  <c r="B199" i="12"/>
  <c r="B262" i="12"/>
  <c r="B353" i="12"/>
  <c r="B28" i="12"/>
  <c r="B136" i="12"/>
  <c r="B421" i="12"/>
  <c r="B184" i="12"/>
  <c r="B161" i="12"/>
  <c r="B228" i="12"/>
  <c r="B81" i="12"/>
  <c r="B165" i="12"/>
  <c r="B139" i="12"/>
  <c r="B186" i="12"/>
  <c r="B58" i="12"/>
  <c r="B393" i="12"/>
  <c r="B368" i="12"/>
  <c r="B411" i="12"/>
  <c r="B513" i="12"/>
  <c r="B237" i="12"/>
  <c r="B181" i="12"/>
  <c r="B64" i="12"/>
  <c r="B279" i="12"/>
  <c r="B350" i="12"/>
  <c r="B71" i="12"/>
  <c r="B198" i="12"/>
  <c r="B476" i="12"/>
  <c r="B439" i="12"/>
  <c r="B92" i="12"/>
  <c r="B109" i="12"/>
  <c r="B289" i="12"/>
  <c r="B374" i="12"/>
  <c r="B65" i="12"/>
  <c r="B273" i="12"/>
  <c r="B13" i="12"/>
  <c r="B322" i="12"/>
  <c r="B163" i="12"/>
  <c r="B99" i="12"/>
  <c r="B35" i="12"/>
  <c r="B493" i="12"/>
  <c r="B378" i="12"/>
  <c r="B258" i="12"/>
  <c r="B194" i="12"/>
  <c r="B130" i="12"/>
  <c r="B66" i="12"/>
  <c r="B18" i="12"/>
  <c r="B441" i="12"/>
  <c r="B456" i="12"/>
  <c r="B392" i="12"/>
  <c r="B499" i="12"/>
  <c r="B435" i="12"/>
  <c r="B371" i="12"/>
  <c r="B445" i="12"/>
  <c r="B100" i="12"/>
  <c r="B227" i="12"/>
  <c r="B309" i="12"/>
  <c r="B133" i="12"/>
  <c r="B32" i="12"/>
  <c r="B113" i="12"/>
  <c r="B358" i="12"/>
  <c r="B308" i="12"/>
  <c r="B167" i="12"/>
  <c r="B477" i="12"/>
  <c r="B246" i="12"/>
  <c r="B86" i="12"/>
  <c r="B417" i="12"/>
  <c r="B487" i="12"/>
  <c r="B365" i="12"/>
  <c r="B243" i="12"/>
  <c r="B500" i="12"/>
  <c r="B251" i="12"/>
  <c r="B320" i="12"/>
  <c r="B405" i="12"/>
  <c r="B16" i="12"/>
  <c r="B144" i="12"/>
  <c r="B256" i="12"/>
  <c r="B331" i="12"/>
  <c r="B295" i="12"/>
  <c r="B125" i="12"/>
  <c r="B390" i="12"/>
  <c r="B73" i="12"/>
  <c r="B284" i="12"/>
  <c r="B141" i="12"/>
  <c r="B207" i="12"/>
  <c r="B143" i="12"/>
  <c r="B79" i="12"/>
  <c r="B466" i="12"/>
  <c r="B338" i="12"/>
  <c r="B238" i="12"/>
  <c r="B174" i="12"/>
  <c r="B110" i="12"/>
  <c r="B46" i="12"/>
  <c r="B486" i="12"/>
  <c r="B369" i="12"/>
  <c r="B420" i="12"/>
  <c r="B356" i="12"/>
  <c r="B463" i="12"/>
  <c r="B399" i="12"/>
  <c r="B335" i="12"/>
  <c r="B108" i="12"/>
  <c r="B232" i="12"/>
  <c r="B313" i="12"/>
  <c r="B157" i="12"/>
  <c r="B96" i="12"/>
  <c r="B177" i="12"/>
  <c r="B422" i="12"/>
  <c r="B85" i="12"/>
  <c r="B103" i="12"/>
  <c r="B450" i="12"/>
  <c r="B166" i="12"/>
  <c r="B449" i="12"/>
  <c r="B380" i="12"/>
  <c r="B375" i="12"/>
  <c r="B220" i="12"/>
  <c r="B389" i="12"/>
  <c r="B272" i="12"/>
  <c r="B189" i="12"/>
  <c r="B517" i="12"/>
  <c r="B120" i="12"/>
  <c r="B240" i="12"/>
  <c r="B319" i="12"/>
  <c r="B268" i="12"/>
  <c r="B69" i="12"/>
  <c r="B342" i="12"/>
  <c r="B17" i="12"/>
  <c r="B201" i="12"/>
  <c r="B485" i="12"/>
  <c r="B302" i="12"/>
  <c r="B171" i="12"/>
  <c r="B107" i="12"/>
  <c r="B43" i="12"/>
  <c r="B520" i="12"/>
  <c r="B426" i="12"/>
  <c r="B282" i="12"/>
  <c r="B218" i="12"/>
  <c r="B154" i="12"/>
  <c r="B90" i="12"/>
  <c r="B26" i="12"/>
  <c r="B457" i="12"/>
  <c r="B464" i="12"/>
  <c r="B400" i="12"/>
  <c r="B336" i="12"/>
  <c r="B443" i="12"/>
  <c r="B379" i="12"/>
  <c r="B413" i="12"/>
  <c r="B52" i="12"/>
  <c r="B180" i="12"/>
  <c r="B280" i="12"/>
  <c r="B496" i="12"/>
  <c r="B245" i="12"/>
  <c r="B418" i="12"/>
  <c r="B396" i="12"/>
  <c r="B168" i="12"/>
  <c r="B490" i="12"/>
  <c r="B398" i="12"/>
  <c r="B195" i="12"/>
  <c r="B19" i="12"/>
  <c r="B290" i="12"/>
  <c r="B162" i="12"/>
  <c r="B34" i="12"/>
  <c r="B424" i="12"/>
  <c r="B467" i="12"/>
  <c r="B339" i="12"/>
  <c r="B164" i="12"/>
  <c r="B314" i="12"/>
  <c r="B366" i="12"/>
  <c r="B310" i="12"/>
  <c r="B386" i="12"/>
  <c r="B412" i="12"/>
  <c r="B60" i="12"/>
  <c r="B104" i="12"/>
  <c r="B318" i="12"/>
  <c r="B80" i="12"/>
  <c r="B209" i="12"/>
  <c r="B501" i="12"/>
  <c r="B446" i="12"/>
  <c r="B111" i="12"/>
  <c r="B508" i="12"/>
  <c r="B206" i="12"/>
  <c r="B78" i="12"/>
  <c r="B452" i="12"/>
  <c r="B431" i="12"/>
  <c r="B172" i="12"/>
  <c r="B326" i="12"/>
  <c r="B97" i="12"/>
  <c r="B39" i="12"/>
  <c r="B38" i="12"/>
  <c r="B471" i="12"/>
  <c r="B321" i="12"/>
  <c r="B247" i="12"/>
  <c r="B56" i="12"/>
  <c r="B283" i="12"/>
  <c r="B334" i="12"/>
  <c r="B469" i="12"/>
  <c r="B300" i="12"/>
  <c r="B203" i="12"/>
  <c r="B75" i="12"/>
  <c r="B482" i="12"/>
  <c r="B362" i="12"/>
  <c r="B250" i="12"/>
  <c r="B122" i="12"/>
  <c r="B502" i="12"/>
  <c r="B432" i="12"/>
  <c r="B475" i="12"/>
  <c r="B347" i="12"/>
  <c r="B116" i="12"/>
  <c r="B317" i="12"/>
  <c r="B160" i="12"/>
  <c r="B244" i="12"/>
  <c r="B197" i="12"/>
  <c r="B516" i="12"/>
  <c r="B150" i="12"/>
  <c r="B444" i="12"/>
  <c r="B391" i="12"/>
  <c r="B188" i="12"/>
  <c r="B453" i="12"/>
  <c r="B438" i="12"/>
  <c r="B105" i="12"/>
  <c r="B316" i="12"/>
  <c r="B117" i="12"/>
  <c r="B211" i="12"/>
  <c r="B147" i="12"/>
  <c r="B83" i="12"/>
  <c r="B472" i="12"/>
  <c r="B346" i="12"/>
  <c r="B242" i="12"/>
  <c r="B178" i="12"/>
  <c r="B114" i="12"/>
  <c r="B50" i="12"/>
  <c r="B511" i="12"/>
  <c r="B409" i="12"/>
  <c r="B440" i="12"/>
  <c r="B376" i="12"/>
  <c r="B483" i="12"/>
  <c r="B419" i="12"/>
  <c r="B355" i="12"/>
  <c r="B494" i="12"/>
  <c r="B132" i="12"/>
  <c r="B248" i="12"/>
  <c r="B325" i="12"/>
  <c r="B239" i="12"/>
  <c r="B128" i="12"/>
  <c r="B236" i="12"/>
  <c r="B518" i="12"/>
  <c r="B514" i="12"/>
  <c r="B135" i="12"/>
  <c r="B230" i="12"/>
  <c r="B70" i="12"/>
  <c r="B460" i="12"/>
  <c r="B455" i="12"/>
  <c r="B521" i="12"/>
  <c r="B305" i="12"/>
  <c r="B40" i="12"/>
  <c r="B293" i="12"/>
  <c r="B101" i="12"/>
  <c r="B468" i="12"/>
  <c r="B48" i="12"/>
  <c r="B176" i="12"/>
  <c r="B277" i="12"/>
  <c r="B145" i="12"/>
  <c r="B328" i="12"/>
  <c r="B205" i="12"/>
  <c r="B454" i="12"/>
  <c r="B121" i="12"/>
  <c r="B324" i="12"/>
  <c r="B233" i="12"/>
  <c r="B191" i="12"/>
  <c r="B127" i="12"/>
  <c r="B63" i="12"/>
  <c r="B15" i="12"/>
  <c r="B434" i="12"/>
  <c r="B286" i="12"/>
  <c r="B222" i="12"/>
  <c r="B158" i="12"/>
  <c r="B94" i="12"/>
  <c r="B30" i="12"/>
  <c r="B465" i="12"/>
  <c r="B337" i="12"/>
  <c r="B404" i="12"/>
  <c r="B340" i="12"/>
  <c r="B447" i="12"/>
  <c r="B383" i="12"/>
  <c r="B397" i="12"/>
  <c r="B12" i="12"/>
  <c r="B140" i="12"/>
  <c r="B253" i="12"/>
  <c r="B329" i="12"/>
  <c r="B255" i="12"/>
  <c r="B192" i="12"/>
  <c r="B312" i="12"/>
  <c r="B25" i="12"/>
  <c r="B260" i="12"/>
  <c r="B87" i="12"/>
  <c r="B354" i="12"/>
  <c r="B118" i="12"/>
  <c r="B385" i="12"/>
  <c r="B348" i="12"/>
  <c r="B429" i="12"/>
  <c r="B285" i="12"/>
  <c r="B72" i="12"/>
  <c r="B327" i="12"/>
  <c r="B357" i="12"/>
  <c r="B24" i="12"/>
  <c r="B152" i="12"/>
  <c r="B261" i="12"/>
  <c r="B89" i="12"/>
  <c r="B304" i="12"/>
  <c r="B149" i="12"/>
  <c r="B406" i="12"/>
  <c r="B49" i="12"/>
  <c r="B252" i="12"/>
  <c r="B61" i="12"/>
  <c r="B219" i="12"/>
  <c r="B155" i="12"/>
  <c r="B91" i="12"/>
  <c r="B27" i="12"/>
  <c r="B504" i="12"/>
  <c r="B394" i="12"/>
  <c r="B266" i="12"/>
  <c r="B202" i="12"/>
  <c r="B138" i="12"/>
  <c r="B74" i="12"/>
  <c r="B519" i="12"/>
  <c r="B425" i="12"/>
  <c r="B448" i="12"/>
  <c r="B384" i="12"/>
  <c r="B491" i="12"/>
  <c r="B427" i="12"/>
  <c r="B363" i="12"/>
  <c r="B473" i="12"/>
  <c r="B84" i="12"/>
  <c r="B212" i="12"/>
  <c r="B301" i="12"/>
  <c r="B77" i="12"/>
  <c r="B525" i="12"/>
  <c r="B527" i="12"/>
  <c r="B523" i="12"/>
  <c r="B480" i="12"/>
  <c r="B102" i="12"/>
  <c r="B343" i="12"/>
  <c r="B264" i="12"/>
  <c r="B21" i="12"/>
  <c r="B169" i="12"/>
  <c r="B221" i="12"/>
  <c r="B131" i="12"/>
  <c r="B67" i="12"/>
  <c r="B442" i="12"/>
  <c r="B226" i="12"/>
  <c r="B98" i="12"/>
  <c r="B492" i="12"/>
  <c r="B377" i="12"/>
  <c r="B360" i="12"/>
  <c r="B403" i="12"/>
  <c r="B36" i="12"/>
  <c r="B269" i="12"/>
  <c r="B430" i="12"/>
  <c r="B224" i="12"/>
  <c r="B57" i="12"/>
  <c r="B55" i="12"/>
  <c r="B182" i="12"/>
  <c r="B407" i="12"/>
  <c r="B522" i="12"/>
  <c r="B129" i="12"/>
  <c r="B208" i="12"/>
  <c r="B462" i="12"/>
  <c r="B287" i="12"/>
  <c r="B47" i="12"/>
  <c r="B270" i="12"/>
  <c r="B433" i="12"/>
  <c r="B495" i="12"/>
  <c r="B461" i="12"/>
  <c r="B275" i="12"/>
  <c r="B267" i="12"/>
  <c r="B888" i="12"/>
  <c r="B533" i="12"/>
  <c r="B757" i="12"/>
  <c r="B934" i="12"/>
  <c r="B1058" i="12"/>
  <c r="B1122" i="12"/>
  <c r="B1250" i="12"/>
  <c r="B1378" i="12"/>
  <c r="B598" i="12"/>
  <c r="B829" i="12"/>
  <c r="B893" i="12"/>
  <c r="B1289" i="12"/>
  <c r="B805" i="12"/>
  <c r="B1304" i="12"/>
  <c r="B1048" i="12"/>
  <c r="B705" i="12"/>
  <c r="B1157" i="12"/>
  <c r="B874" i="12"/>
  <c r="B1297" i="12"/>
  <c r="B1348" i="12"/>
  <c r="B1100" i="12"/>
  <c r="B617" i="12"/>
  <c r="B640" i="12"/>
  <c r="B912" i="12"/>
  <c r="B966" i="12"/>
  <c r="B1274" i="12"/>
  <c r="B861" i="12"/>
  <c r="B658" i="12"/>
  <c r="B609" i="12"/>
  <c r="B1373" i="12"/>
  <c r="B988" i="12"/>
  <c r="B588" i="12"/>
  <c r="B700" i="12"/>
  <c r="B828" i="12"/>
  <c r="B956" i="12"/>
  <c r="B733" i="12"/>
  <c r="B897" i="12"/>
  <c r="B1046" i="12"/>
  <c r="B1174" i="12"/>
  <c r="B1302" i="12"/>
  <c r="B638" i="12"/>
  <c r="B855" i="12"/>
  <c r="B999" i="12"/>
  <c r="B1095" i="12"/>
  <c r="B965" i="12"/>
  <c r="B1264" i="12"/>
  <c r="B1008" i="12"/>
  <c r="B689" i="12"/>
  <c r="B1277" i="12"/>
  <c r="B1021" i="12"/>
  <c r="B650" i="12"/>
  <c r="B1017" i="12"/>
  <c r="B1220" i="12"/>
  <c r="B958" i="12"/>
  <c r="B817" i="12"/>
  <c r="B1386" i="12"/>
  <c r="B1368" i="12"/>
  <c r="B737" i="12"/>
  <c r="B762" i="12"/>
  <c r="AL95" i="12"/>
  <c r="AL79" i="12"/>
  <c r="AL62" i="12"/>
  <c r="AL100" i="12"/>
  <c r="AL77" i="12"/>
  <c r="AL53" i="12"/>
  <c r="AL69" i="12"/>
  <c r="AL112" i="12"/>
  <c r="B543" i="12"/>
  <c r="B591" i="12"/>
  <c r="B639" i="12"/>
  <c r="B687" i="12"/>
  <c r="B735" i="12"/>
  <c r="B548" i="12"/>
  <c r="B612" i="12"/>
  <c r="B676" i="12"/>
  <c r="B740" i="12"/>
  <c r="B804" i="12"/>
  <c r="B868" i="12"/>
  <c r="B932" i="12"/>
  <c r="B557" i="12"/>
  <c r="B685" i="12"/>
  <c r="B801" i="12"/>
  <c r="B886" i="12"/>
  <c r="B950" i="12"/>
  <c r="B1022" i="12"/>
  <c r="B1086" i="12"/>
  <c r="B1150" i="12"/>
  <c r="B1214" i="12"/>
  <c r="B1278" i="12"/>
  <c r="B1342" i="12"/>
  <c r="B622" i="12"/>
  <c r="B750" i="12"/>
  <c r="B909" i="12"/>
  <c r="B991" i="12"/>
  <c r="B1039" i="12"/>
  <c r="B1087" i="12"/>
  <c r="B1305" i="12"/>
  <c r="B1057" i="12"/>
  <c r="B815" i="12"/>
  <c r="B578" i="12"/>
  <c r="B1312" i="12"/>
  <c r="B1184" i="12"/>
  <c r="B1056" i="12"/>
  <c r="B910" i="12"/>
  <c r="B721" i="12"/>
  <c r="B1349" i="12"/>
  <c r="B1229" i="12"/>
  <c r="B1101" i="12"/>
  <c r="B970" i="12"/>
  <c r="B799" i="12"/>
  <c r="B618" i="12"/>
  <c r="B1313" i="12"/>
  <c r="B1049" i="12"/>
  <c r="B1375" i="12"/>
  <c r="B1300" i="12"/>
  <c r="B1172" i="12"/>
  <c r="B1044" i="12"/>
  <c r="B937" i="12"/>
  <c r="B761" i="12"/>
  <c r="B555" i="12"/>
  <c r="B651" i="12"/>
  <c r="B747" i="12"/>
  <c r="B656" i="12"/>
  <c r="B768" i="12"/>
  <c r="B896" i="12"/>
  <c r="B677" i="12"/>
  <c r="B1034" i="12"/>
  <c r="B1226" i="12"/>
  <c r="B1139" i="12"/>
  <c r="B550" i="12"/>
  <c r="B882" i="12"/>
  <c r="B1265" i="12"/>
  <c r="B879" i="12"/>
  <c r="B1160" i="12"/>
  <c r="B835" i="12"/>
  <c r="B1355" i="12"/>
  <c r="B1013" i="12"/>
  <c r="B1329" i="12"/>
  <c r="B1276" i="12"/>
  <c r="B947" i="12"/>
  <c r="B547" i="12"/>
  <c r="B595" i="12"/>
  <c r="B643" i="12"/>
  <c r="B691" i="12"/>
  <c r="B739" i="12"/>
  <c r="B536" i="12"/>
  <c r="B600" i="12"/>
  <c r="B664" i="12"/>
  <c r="B728" i="12"/>
  <c r="B776" i="12"/>
  <c r="B840" i="12"/>
  <c r="B904" i="12"/>
  <c r="B968" i="12"/>
  <c r="B661" i="12"/>
  <c r="B785" i="12"/>
  <c r="B870" i="12"/>
  <c r="B955" i="12"/>
  <c r="B1010" i="12"/>
  <c r="B1074" i="12"/>
  <c r="B1138" i="12"/>
  <c r="B1202" i="12"/>
  <c r="B1266" i="12"/>
  <c r="B1330" i="12"/>
  <c r="B1115" i="12"/>
  <c r="B1163" i="12"/>
  <c r="B1211" i="12"/>
  <c r="B1259" i="12"/>
  <c r="B1307" i="12"/>
  <c r="B534" i="12"/>
  <c r="B630" i="12"/>
  <c r="B758" i="12"/>
  <c r="B850" i="12"/>
  <c r="B914" i="12"/>
  <c r="B995" i="12"/>
  <c r="B1043" i="12"/>
  <c r="B1091" i="12"/>
  <c r="B1233" i="12"/>
  <c r="B985" i="12"/>
  <c r="B754" i="12"/>
  <c r="B1377" i="12"/>
  <c r="B1272" i="12"/>
  <c r="B1144" i="12"/>
  <c r="B1016" i="12"/>
  <c r="B857" i="12"/>
  <c r="B641" i="12"/>
  <c r="B1365" i="12"/>
  <c r="B1253" i="12"/>
  <c r="B1125" i="12"/>
  <c r="B997" i="12"/>
  <c r="B831" i="12"/>
  <c r="B602" i="12"/>
  <c r="B1225" i="12"/>
  <c r="B954" i="12"/>
  <c r="B1324" i="12"/>
  <c r="B1196" i="12"/>
  <c r="B1068" i="12"/>
  <c r="B926" i="12"/>
  <c r="B798" i="12"/>
  <c r="B553" i="12"/>
  <c r="B603" i="12"/>
  <c r="B699" i="12"/>
  <c r="B560" i="12"/>
  <c r="B688" i="12"/>
  <c r="B832" i="12"/>
  <c r="B976" i="12"/>
  <c r="B773" i="12"/>
  <c r="B1018" i="12"/>
  <c r="B1162" i="12"/>
  <c r="B1306" i="12"/>
  <c r="B1155" i="12"/>
  <c r="B1315" i="12"/>
  <c r="B678" i="12"/>
  <c r="B903" i="12"/>
  <c r="B1201" i="12"/>
  <c r="B1320" i="12"/>
  <c r="B1000" i="12"/>
  <c r="B1376" i="12"/>
  <c r="B1077" i="12"/>
  <c r="B853" i="12"/>
  <c r="B1137" i="12"/>
  <c r="B1212" i="12"/>
  <c r="B862" i="12"/>
  <c r="B551" i="12"/>
  <c r="B599" i="12"/>
  <c r="B647" i="12"/>
  <c r="B695" i="12"/>
  <c r="B743" i="12"/>
  <c r="B540" i="12"/>
  <c r="B604" i="12"/>
  <c r="B652" i="12"/>
  <c r="B716" i="12"/>
  <c r="B780" i="12"/>
  <c r="B844" i="12"/>
  <c r="B908" i="12"/>
  <c r="B972" i="12"/>
  <c r="B637" i="12"/>
  <c r="B765" i="12"/>
  <c r="B833" i="12"/>
  <c r="B918" i="12"/>
  <c r="B998" i="12"/>
  <c r="B1062" i="12"/>
  <c r="B1126" i="12"/>
  <c r="B1190" i="12"/>
  <c r="B1254" i="12"/>
  <c r="B1318" i="12"/>
  <c r="B1382" i="12"/>
  <c r="B1151" i="12"/>
  <c r="B1199" i="12"/>
  <c r="B1247" i="12"/>
  <c r="B1295" i="12"/>
  <c r="B542" i="12"/>
  <c r="B670" i="12"/>
  <c r="B791" i="12"/>
  <c r="B877" i="12"/>
  <c r="B941" i="12"/>
  <c r="B1015" i="12"/>
  <c r="B1063" i="12"/>
  <c r="B1379" i="12"/>
  <c r="B1153" i="12"/>
  <c r="B901" i="12"/>
  <c r="B674" i="12"/>
  <c r="B530" i="12"/>
  <c r="B1232" i="12"/>
  <c r="B1104" i="12"/>
  <c r="B974" i="12"/>
  <c r="B846" i="12"/>
  <c r="B625" i="12"/>
  <c r="B1339" i="12"/>
  <c r="B1245" i="12"/>
  <c r="B1117" i="12"/>
  <c r="B989" i="12"/>
  <c r="B821" i="12"/>
  <c r="B586" i="12"/>
  <c r="B1209" i="12"/>
  <c r="B922" i="12"/>
  <c r="B1316" i="12"/>
  <c r="B1188" i="12"/>
  <c r="B1060" i="12"/>
  <c r="B915" i="12"/>
  <c r="B537" i="12"/>
  <c r="B923" i="12"/>
  <c r="B1194" i="12"/>
  <c r="B1171" i="12"/>
  <c r="B1251" i="12"/>
  <c r="B839" i="12"/>
  <c r="B1073" i="12"/>
  <c r="B1224" i="12"/>
  <c r="B1333" i="12"/>
  <c r="B1257" i="12"/>
  <c r="B1084" i="12"/>
  <c r="B584" i="12"/>
  <c r="B648" i="12"/>
  <c r="B712" i="12"/>
  <c r="B824" i="12"/>
  <c r="B952" i="12"/>
  <c r="B629" i="12"/>
  <c r="B849" i="12"/>
  <c r="B994" i="12"/>
  <c r="B1186" i="12"/>
  <c r="B1314" i="12"/>
  <c r="B726" i="12"/>
  <c r="B978" i="12"/>
  <c r="B1041" i="12"/>
  <c r="B562" i="12"/>
  <c r="B1176" i="12"/>
  <c r="B899" i="12"/>
  <c r="B1285" i="12"/>
  <c r="B1029" i="12"/>
  <c r="B666" i="12"/>
  <c r="B1033" i="12"/>
  <c r="B1228" i="12"/>
  <c r="B969" i="12"/>
  <c r="B841" i="12"/>
  <c r="B528" i="12"/>
  <c r="B784" i="12"/>
  <c r="B709" i="12"/>
  <c r="B1114" i="12"/>
  <c r="B582" i="12"/>
  <c r="B1003" i="12"/>
  <c r="B1321" i="12"/>
  <c r="B1096" i="12"/>
  <c r="B1141" i="12"/>
  <c r="B1308" i="12"/>
  <c r="B636" i="12"/>
  <c r="B764" i="12"/>
  <c r="B892" i="12"/>
  <c r="B605" i="12"/>
  <c r="B982" i="12"/>
  <c r="B1110" i="12"/>
  <c r="B1238" i="12"/>
  <c r="B1366" i="12"/>
  <c r="B766" i="12"/>
  <c r="B1047" i="12"/>
  <c r="B1217" i="12"/>
  <c r="B738" i="12"/>
  <c r="B1351" i="12"/>
  <c r="B1136" i="12"/>
  <c r="B889" i="12"/>
  <c r="B1360" i="12"/>
  <c r="B1149" i="12"/>
  <c r="B863" i="12"/>
  <c r="B1273" i="12"/>
  <c r="B1343" i="12"/>
  <c r="B1092" i="12"/>
  <c r="B787" i="12"/>
  <c r="B1130" i="12"/>
  <c r="B742" i="12"/>
  <c r="B1345" i="12"/>
  <c r="B1244" i="12"/>
  <c r="AL84" i="12"/>
  <c r="AL87" i="12"/>
  <c r="AL116" i="12"/>
  <c r="B559" i="12"/>
  <c r="B607" i="12"/>
  <c r="B655" i="12"/>
  <c r="B703" i="12"/>
  <c r="B751" i="12"/>
  <c r="B564" i="12"/>
  <c r="B628" i="12"/>
  <c r="B692" i="12"/>
  <c r="B756" i="12"/>
  <c r="B820" i="12"/>
  <c r="B884" i="12"/>
  <c r="B948" i="12"/>
  <c r="B589" i="12"/>
  <c r="B717" i="12"/>
  <c r="B822" i="12"/>
  <c r="B907" i="12"/>
  <c r="B971" i="12"/>
  <c r="B1038" i="12"/>
  <c r="B1102" i="12"/>
  <c r="B1166" i="12"/>
  <c r="B1230" i="12"/>
  <c r="B1294" i="12"/>
  <c r="B1358" i="12"/>
  <c r="B1127" i="12"/>
  <c r="B1175" i="12"/>
  <c r="B1223" i="12"/>
  <c r="B1271" i="12"/>
  <c r="B1319" i="12"/>
  <c r="B654" i="12"/>
  <c r="B781" i="12"/>
  <c r="B845" i="12"/>
  <c r="B930" i="12"/>
  <c r="B1249" i="12"/>
  <c r="B1001" i="12"/>
  <c r="B770" i="12"/>
  <c r="B1383" i="12"/>
  <c r="B1280" i="12"/>
  <c r="B1152" i="12"/>
  <c r="B1024" i="12"/>
  <c r="B867" i="12"/>
  <c r="B657" i="12"/>
  <c r="B529" i="12"/>
  <c r="B1325" i="12"/>
  <c r="B1197" i="12"/>
  <c r="B1069" i="12"/>
  <c r="B927" i="12"/>
  <c r="B554" i="12"/>
  <c r="B1241" i="12"/>
  <c r="B975" i="12"/>
  <c r="AL123" i="12"/>
  <c r="B1268" i="12"/>
  <c r="B1140" i="12"/>
  <c r="B1012" i="12"/>
  <c r="B894" i="12"/>
  <c r="B697" i="12"/>
  <c r="B587" i="12"/>
  <c r="B683" i="12"/>
  <c r="B544" i="12"/>
  <c r="B672" i="12"/>
  <c r="B800" i="12"/>
  <c r="B928" i="12"/>
  <c r="B741" i="12"/>
  <c r="B881" i="12"/>
  <c r="B1082" i="12"/>
  <c r="B1290" i="12"/>
  <c r="B1187" i="12"/>
  <c r="B646" i="12"/>
  <c r="B925" i="12"/>
  <c r="B1067" i="12"/>
  <c r="B1129" i="12"/>
  <c r="B722" i="12"/>
  <c r="B1128" i="12"/>
  <c r="B1269" i="12"/>
  <c r="B938" i="12"/>
  <c r="B1193" i="12"/>
  <c r="B1180" i="12"/>
  <c r="B819" i="12"/>
  <c r="B552" i="12"/>
  <c r="B616" i="12"/>
  <c r="B680" i="12"/>
  <c r="B744" i="12"/>
  <c r="B792" i="12"/>
  <c r="B856" i="12"/>
  <c r="B920" i="12"/>
  <c r="B565" i="12"/>
  <c r="B693" i="12"/>
  <c r="B806" i="12"/>
  <c r="B891" i="12"/>
  <c r="B1026" i="12"/>
  <c r="B1090" i="12"/>
  <c r="B1154" i="12"/>
  <c r="B1218" i="12"/>
  <c r="B1282" i="12"/>
  <c r="B1346" i="12"/>
  <c r="B1131" i="12"/>
  <c r="B1179" i="12"/>
  <c r="B1227" i="12"/>
  <c r="B1275" i="12"/>
  <c r="B1323" i="12"/>
  <c r="B662" i="12"/>
  <c r="B786" i="12"/>
  <c r="B871" i="12"/>
  <c r="B935" i="12"/>
  <c r="B1011" i="12"/>
  <c r="B1059" i="12"/>
  <c r="B1107" i="12"/>
  <c r="B1169" i="12"/>
  <c r="B911" i="12"/>
  <c r="B690" i="12"/>
  <c r="B1356" i="12"/>
  <c r="B1240" i="12"/>
  <c r="B1112" i="12"/>
  <c r="B984" i="12"/>
  <c r="B814" i="12"/>
  <c r="B577" i="12"/>
  <c r="B1344" i="12"/>
  <c r="B1221" i="12"/>
  <c r="B1093" i="12"/>
  <c r="B959" i="12"/>
  <c r="B789" i="12"/>
  <c r="B538" i="12"/>
  <c r="B1161" i="12"/>
  <c r="B546" i="12"/>
  <c r="B1292" i="12"/>
  <c r="B1164" i="12"/>
  <c r="B1036" i="12"/>
  <c r="B883" i="12"/>
  <c r="B745" i="12"/>
  <c r="B539" i="12"/>
  <c r="B635" i="12"/>
  <c r="B731" i="12"/>
  <c r="B576" i="12"/>
  <c r="B720" i="12"/>
  <c r="B848" i="12"/>
  <c r="B581" i="12"/>
  <c r="B838" i="12"/>
  <c r="B1050" i="12"/>
  <c r="B1210" i="12"/>
  <c r="B1354" i="12"/>
  <c r="B1203" i="12"/>
  <c r="B710" i="12"/>
  <c r="B967" i="12"/>
  <c r="B1019" i="12"/>
  <c r="B1009" i="12"/>
  <c r="B1256" i="12"/>
  <c r="B878" i="12"/>
  <c r="B1301" i="12"/>
  <c r="B981" i="12"/>
  <c r="B698" i="12"/>
  <c r="B890" i="12"/>
  <c r="B1148" i="12"/>
  <c r="B777" i="12"/>
  <c r="B567" i="12"/>
  <c r="B615" i="12"/>
  <c r="B663" i="12"/>
  <c r="B711" i="12"/>
  <c r="B759" i="12"/>
  <c r="B556" i="12"/>
  <c r="B620" i="12"/>
  <c r="B668" i="12"/>
  <c r="B732" i="12"/>
  <c r="B796" i="12"/>
  <c r="B860" i="12"/>
  <c r="B924" i="12"/>
  <c r="B541" i="12"/>
  <c r="B669" i="12"/>
  <c r="B790" i="12"/>
  <c r="B854" i="12"/>
  <c r="B939" i="12"/>
  <c r="B1014" i="12"/>
  <c r="B1078" i="12"/>
  <c r="B1142" i="12"/>
  <c r="B1206" i="12"/>
  <c r="B1270" i="12"/>
  <c r="B1334" i="12"/>
  <c r="B1119" i="12"/>
  <c r="B1167" i="12"/>
  <c r="B1215" i="12"/>
  <c r="B1263" i="12"/>
  <c r="B1311" i="12"/>
  <c r="B574" i="12"/>
  <c r="B702" i="12"/>
  <c r="B813" i="12"/>
  <c r="B898" i="12"/>
  <c r="B962" i="12"/>
  <c r="B1336" i="12"/>
  <c r="B1089" i="12"/>
  <c r="B837" i="12"/>
  <c r="B610" i="12"/>
  <c r="B1328" i="12"/>
  <c r="B1200" i="12"/>
  <c r="B1072" i="12"/>
  <c r="B931" i="12"/>
  <c r="B803" i="12"/>
  <c r="B561" i="12"/>
  <c r="AL120" i="12"/>
  <c r="B1213" i="12"/>
  <c r="B1085" i="12"/>
  <c r="B949" i="12"/>
  <c r="B778" i="12"/>
  <c r="B1384" i="12"/>
  <c r="B1145" i="12"/>
  <c r="B1385" i="12"/>
  <c r="B1284" i="12"/>
  <c r="B1156" i="12"/>
  <c r="B1028" i="12"/>
  <c r="B873" i="12"/>
  <c r="B729" i="12"/>
  <c r="B944" i="12"/>
  <c r="B1002" i="12"/>
  <c r="B1258" i="12"/>
  <c r="B1299" i="12"/>
  <c r="B946" i="12"/>
  <c r="B826" i="12"/>
  <c r="B1064" i="12"/>
  <c r="B1173" i="12"/>
  <c r="B1065" i="12"/>
  <c r="B905" i="12"/>
  <c r="B532" i="12"/>
  <c r="B580" i="12"/>
  <c r="B644" i="12"/>
  <c r="B708" i="12"/>
  <c r="B772" i="12"/>
  <c r="B836" i="12"/>
  <c r="B900" i="12"/>
  <c r="B964" i="12"/>
  <c r="B621" i="12"/>
  <c r="B749" i="12"/>
  <c r="B843" i="12"/>
  <c r="B990" i="12"/>
  <c r="B1054" i="12"/>
  <c r="B1118" i="12"/>
  <c r="B1182" i="12"/>
  <c r="B1246" i="12"/>
  <c r="B1310" i="12"/>
  <c r="B1374" i="12"/>
  <c r="B1143" i="12"/>
  <c r="B1191" i="12"/>
  <c r="B1239" i="12"/>
  <c r="B1287" i="12"/>
  <c r="B558" i="12"/>
  <c r="B686" i="12"/>
  <c r="B802" i="12"/>
  <c r="B866" i="12"/>
  <c r="B951" i="12"/>
  <c r="B1007" i="12"/>
  <c r="B1055" i="12"/>
  <c r="B1103" i="12"/>
  <c r="B1185" i="12"/>
  <c r="B933" i="12"/>
  <c r="B706" i="12"/>
  <c r="B1361" i="12"/>
  <c r="B1248" i="12"/>
  <c r="B1120" i="12"/>
  <c r="B992" i="12"/>
  <c r="B825" i="12"/>
  <c r="B593" i="12"/>
  <c r="B1293" i="12"/>
  <c r="B1165" i="12"/>
  <c r="B1037" i="12"/>
  <c r="B885" i="12"/>
  <c r="B746" i="12"/>
  <c r="B1363" i="12"/>
  <c r="B1177" i="12"/>
  <c r="B847" i="12"/>
  <c r="B1353" i="12"/>
  <c r="B1236" i="12"/>
  <c r="B1108" i="12"/>
  <c r="B979" i="12"/>
  <c r="B851" i="12"/>
  <c r="B633" i="12"/>
  <c r="B619" i="12"/>
  <c r="B715" i="12"/>
  <c r="B592" i="12"/>
  <c r="B704" i="12"/>
  <c r="B816" i="12"/>
  <c r="B960" i="12"/>
  <c r="B795" i="12"/>
  <c r="B945" i="12"/>
  <c r="B1146" i="12"/>
  <c r="B1322" i="12"/>
  <c r="B1235" i="12"/>
  <c r="B774" i="12"/>
  <c r="B987" i="12"/>
  <c r="B1099" i="12"/>
  <c r="B943" i="12"/>
  <c r="B1367" i="12"/>
  <c r="B1032" i="12"/>
  <c r="B673" i="12"/>
  <c r="B1205" i="12"/>
  <c r="B810" i="12"/>
  <c r="B993" i="12"/>
  <c r="B1116" i="12"/>
  <c r="B713" i="12"/>
  <c r="B563" i="12"/>
  <c r="B611" i="12"/>
  <c r="B659" i="12"/>
  <c r="B707" i="12"/>
  <c r="B755" i="12"/>
  <c r="B568" i="12"/>
  <c r="B632" i="12"/>
  <c r="B696" i="12"/>
  <c r="B760" i="12"/>
  <c r="B808" i="12"/>
  <c r="B872" i="12"/>
  <c r="B936" i="12"/>
  <c r="B597" i="12"/>
  <c r="B725" i="12"/>
  <c r="B827" i="12"/>
  <c r="B913" i="12"/>
  <c r="B977" i="12"/>
  <c r="B1042" i="12"/>
  <c r="B1106" i="12"/>
  <c r="B1170" i="12"/>
  <c r="B1234" i="12"/>
  <c r="B1298" i="12"/>
  <c r="B1362" i="12"/>
  <c r="B1147" i="12"/>
  <c r="B1195" i="12"/>
  <c r="B1243" i="12"/>
  <c r="B1291" i="12"/>
  <c r="B566" i="12"/>
  <c r="B694" i="12"/>
  <c r="B807" i="12"/>
  <c r="B957" i="12"/>
  <c r="B1027" i="12"/>
  <c r="B1075" i="12"/>
  <c r="B1347" i="12"/>
  <c r="B1105" i="12"/>
  <c r="B858" i="12"/>
  <c r="B626" i="12"/>
  <c r="B1335" i="12"/>
  <c r="B1208" i="12"/>
  <c r="B1080" i="12"/>
  <c r="B942" i="12"/>
  <c r="B769" i="12"/>
  <c r="B1387" i="12"/>
  <c r="B1317" i="12"/>
  <c r="B1189" i="12"/>
  <c r="B1061" i="12"/>
  <c r="B917" i="12"/>
  <c r="B730" i="12"/>
  <c r="B1352" i="12"/>
  <c r="B1097" i="12"/>
  <c r="B1369" i="12"/>
  <c r="B1260" i="12"/>
  <c r="B1132" i="12"/>
  <c r="B1004" i="12"/>
  <c r="AL82" i="12"/>
  <c r="B681" i="12"/>
  <c r="B571" i="12"/>
  <c r="B667" i="12"/>
  <c r="B763" i="12"/>
  <c r="B608" i="12"/>
  <c r="B752" i="12"/>
  <c r="B880" i="12"/>
  <c r="B645" i="12"/>
  <c r="B902" i="12"/>
  <c r="B1098" i="12"/>
  <c r="B1242" i="12"/>
  <c r="B1123" i="12"/>
  <c r="B1267" i="12"/>
  <c r="B1331" i="12"/>
  <c r="B797" i="12"/>
  <c r="B1083" i="12"/>
  <c r="B783" i="12"/>
  <c r="B1192" i="12"/>
  <c r="B793" i="12"/>
  <c r="B1237" i="12"/>
  <c r="B895" i="12"/>
  <c r="B570" i="12"/>
  <c r="B1337" i="12"/>
  <c r="B1052" i="12"/>
  <c r="B535" i="12"/>
  <c r="N549" i="12"/>
  <c r="D535" i="12"/>
  <c r="E535" i="12"/>
  <c r="B583" i="12"/>
  <c r="B631" i="12"/>
  <c r="B679" i="12"/>
  <c r="B727" i="12"/>
  <c r="B775" i="12"/>
  <c r="B572" i="12"/>
  <c r="B684" i="12"/>
  <c r="B748" i="12"/>
  <c r="B812" i="12"/>
  <c r="B876" i="12"/>
  <c r="B940" i="12"/>
  <c r="B573" i="12"/>
  <c r="B701" i="12"/>
  <c r="B811" i="12"/>
  <c r="B875" i="12"/>
  <c r="B961" i="12"/>
  <c r="B1030" i="12"/>
  <c r="B1094" i="12"/>
  <c r="B1158" i="12"/>
  <c r="B1222" i="12"/>
  <c r="B1286" i="12"/>
  <c r="B1350" i="12"/>
  <c r="B1135" i="12"/>
  <c r="B1183" i="12"/>
  <c r="B1231" i="12"/>
  <c r="B1279" i="12"/>
  <c r="B1327" i="12"/>
  <c r="B606" i="12"/>
  <c r="B734" i="12"/>
  <c r="B834" i="12"/>
  <c r="B919" i="12"/>
  <c r="B983" i="12"/>
  <c r="B1031" i="12"/>
  <c r="B1079" i="12"/>
  <c r="B1281" i="12"/>
  <c r="B1025" i="12"/>
  <c r="B794" i="12"/>
  <c r="B1372" i="12"/>
  <c r="B1296" i="12"/>
  <c r="B1168" i="12"/>
  <c r="B1040" i="12"/>
  <c r="AL86" i="12"/>
  <c r="B753" i="12"/>
  <c r="B1381" i="12"/>
  <c r="B1309" i="12"/>
  <c r="B1181" i="12"/>
  <c r="B1053" i="12"/>
  <c r="B906" i="12"/>
  <c r="B714" i="12"/>
  <c r="B1341" i="12"/>
  <c r="B1081" i="12"/>
  <c r="B1364" i="12"/>
  <c r="B1252" i="12"/>
  <c r="B1124" i="12"/>
  <c r="B996" i="12"/>
  <c r="B830" i="12"/>
  <c r="B665" i="12"/>
  <c r="B613" i="12"/>
  <c r="B1066" i="12"/>
  <c r="B1338" i="12"/>
  <c r="B1219" i="12"/>
  <c r="B614" i="12"/>
  <c r="B1035" i="12"/>
  <c r="B594" i="12"/>
  <c r="B963" i="12"/>
  <c r="B1045" i="12"/>
  <c r="B1359" i="12"/>
  <c r="B649" i="12"/>
  <c r="AJ98" i="12"/>
  <c r="AJ113" i="12"/>
  <c r="AJ114" i="12"/>
  <c r="AJ53" i="12"/>
  <c r="AJ69" i="12"/>
  <c r="AJ85" i="12"/>
  <c r="AJ92" i="12"/>
  <c r="AJ44" i="12"/>
  <c r="AJ38" i="12"/>
  <c r="AJ50" i="12"/>
  <c r="AJ66" i="12"/>
  <c r="AJ82" i="12"/>
  <c r="AJ97" i="12"/>
  <c r="AJ42" i="12"/>
  <c r="AJ58" i="12"/>
  <c r="AJ74" i="12"/>
  <c r="AJ90" i="12"/>
  <c r="AJ45" i="12"/>
  <c r="AJ61" i="12"/>
  <c r="AJ77" i="12"/>
  <c r="AJ47" i="12"/>
  <c r="AJ64" i="12"/>
  <c r="AJ120" i="12"/>
  <c r="AJ100" i="12"/>
  <c r="AJ102" i="12"/>
  <c r="AJ107" i="12"/>
  <c r="AJ40" i="12"/>
  <c r="AJ104" i="12"/>
  <c r="AJ48" i="12"/>
  <c r="AJ81" i="12"/>
  <c r="AJ117" i="12"/>
  <c r="AJ71" i="12"/>
  <c r="AJ87" i="12"/>
  <c r="AJ121" i="12"/>
  <c r="AJ124" i="12"/>
  <c r="AJ94" i="12"/>
  <c r="AJ109" i="12"/>
  <c r="AJ55" i="12"/>
  <c r="AJ63" i="12"/>
  <c r="AJ79" i="12"/>
  <c r="AJ76" i="12"/>
  <c r="AJ96" i="12"/>
  <c r="AJ106" i="12"/>
  <c r="AJ108" i="12"/>
  <c r="AJ110" i="12"/>
  <c r="AJ122" i="12"/>
  <c r="AJ93" i="12"/>
  <c r="AJ56" i="12"/>
  <c r="AJ72" i="12"/>
  <c r="AJ88" i="12"/>
  <c r="AJ111" i="12"/>
  <c r="AJ46" i="12"/>
  <c r="AJ62" i="12"/>
  <c r="AJ78" i="12"/>
  <c r="AJ49" i="12"/>
  <c r="AJ65" i="12"/>
  <c r="AJ51" i="12"/>
  <c r="AJ67" i="12"/>
  <c r="AJ83" i="12"/>
  <c r="AJ105" i="12"/>
  <c r="AJ103" i="12"/>
  <c r="AJ80" i="12"/>
  <c r="AJ123" i="12"/>
  <c r="AJ95" i="12"/>
  <c r="AJ54" i="12"/>
  <c r="AJ70" i="12"/>
  <c r="AJ86" i="12"/>
  <c r="AJ116" i="12"/>
  <c r="AJ99" i="12"/>
  <c r="AJ41" i="12"/>
  <c r="AJ57" i="12"/>
  <c r="AJ73" i="12"/>
  <c r="AJ89" i="12"/>
  <c r="AJ118" i="12"/>
  <c r="AJ101" i="12"/>
  <c r="AJ39" i="12"/>
  <c r="AJ59" i="12"/>
  <c r="AJ75" i="12"/>
  <c r="AJ91" i="12"/>
  <c r="AJ52" i="12"/>
  <c r="AJ68" i="12"/>
  <c r="AJ84" i="12"/>
  <c r="AJ112" i="12"/>
  <c r="AJ119" i="12"/>
  <c r="AJ43" i="12"/>
  <c r="K176" i="5"/>
  <c r="K177" i="5"/>
  <c r="K178" i="5"/>
  <c r="K179" i="5"/>
  <c r="K180" i="5"/>
  <c r="K181" i="5"/>
  <c r="K182" i="5"/>
  <c r="K183" i="5"/>
  <c r="K184" i="5"/>
  <c r="K185" i="5"/>
  <c r="K186" i="5"/>
  <c r="K175" i="5"/>
  <c r="J114" i="12" l="1"/>
  <c r="J113" i="12"/>
  <c r="J92" i="12"/>
  <c r="J54" i="12"/>
  <c r="J53" i="12"/>
  <c r="L118" i="12"/>
  <c r="J82" i="12"/>
  <c r="J106" i="12"/>
  <c r="J105" i="12"/>
  <c r="J94" i="12"/>
  <c r="J93" i="12"/>
  <c r="J59" i="12"/>
  <c r="J102" i="12"/>
  <c r="J120" i="12"/>
  <c r="J71" i="12"/>
  <c r="L114" i="12"/>
  <c r="J65" i="12"/>
  <c r="L78" i="12"/>
  <c r="J117" i="12"/>
  <c r="J74" i="12"/>
  <c r="J123" i="12"/>
  <c r="J68" i="12"/>
  <c r="J61" i="12"/>
  <c r="J107" i="12"/>
  <c r="J55" i="12"/>
  <c r="J76" i="12"/>
  <c r="J78" i="12"/>
  <c r="J103" i="12"/>
  <c r="J83" i="12"/>
  <c r="J88" i="12"/>
  <c r="L81" i="12"/>
  <c r="J109" i="12"/>
  <c r="U52" i="10"/>
  <c r="U53" i="10"/>
  <c r="U54" i="10"/>
  <c r="D833" i="10" l="1"/>
  <c r="D834" i="10"/>
  <c r="U77" i="10" s="1"/>
  <c r="D835"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94" i="10"/>
  <c r="T95" i="10"/>
  <c r="T96" i="10"/>
  <c r="T97" i="10"/>
  <c r="T98" i="10"/>
  <c r="T99" i="10"/>
  <c r="T100" i="10"/>
  <c r="T101" i="10"/>
  <c r="T102" i="10"/>
  <c r="T103" i="10"/>
  <c r="T104" i="10"/>
  <c r="T105" i="10"/>
  <c r="T106" i="10"/>
  <c r="T107" i="10"/>
  <c r="T108" i="10"/>
  <c r="T109" i="10"/>
  <c r="T110" i="10"/>
  <c r="T111" i="10"/>
  <c r="T112" i="10"/>
  <c r="T113" i="10"/>
  <c r="T114" i="10"/>
  <c r="T115" i="10"/>
  <c r="T116" i="10"/>
  <c r="T117" i="10"/>
  <c r="T118" i="10"/>
  <c r="T119" i="10"/>
  <c r="T120" i="10"/>
  <c r="T121" i="10"/>
  <c r="T122" i="10"/>
  <c r="T123" i="10"/>
  <c r="T66"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M9" i="10"/>
  <c r="E9" i="10"/>
  <c r="I561" i="10"/>
  <c r="I562" i="10"/>
  <c r="I563" i="10"/>
  <c r="I564" i="10"/>
  <c r="I565" i="10"/>
  <c r="I566" i="10"/>
  <c r="I567" i="10"/>
  <c r="I568" i="10"/>
  <c r="I569" i="10"/>
  <c r="I570" i="10"/>
  <c r="I571" i="10"/>
  <c r="I572" i="10"/>
  <c r="I573" i="10"/>
  <c r="I574" i="10"/>
  <c r="I575" i="10"/>
  <c r="I576" i="10"/>
  <c r="I577" i="10"/>
  <c r="I578" i="10"/>
  <c r="I579" i="10"/>
  <c r="I580" i="10"/>
  <c r="I581" i="10"/>
  <c r="I582" i="10"/>
  <c r="I583" i="10"/>
  <c r="I584" i="10"/>
  <c r="I585" i="10"/>
  <c r="I586" i="10"/>
  <c r="I587" i="10"/>
  <c r="I588" i="10"/>
  <c r="I589" i="10"/>
  <c r="I590" i="10"/>
  <c r="I591" i="10"/>
  <c r="I592" i="10"/>
  <c r="I593" i="10"/>
  <c r="I594" i="10"/>
  <c r="I595" i="10"/>
  <c r="I596" i="10"/>
  <c r="I597" i="10"/>
  <c r="I598" i="10"/>
  <c r="I599" i="10"/>
  <c r="I600" i="10"/>
  <c r="I601" i="10"/>
  <c r="I602" i="10"/>
  <c r="I603" i="10"/>
  <c r="I604" i="10"/>
  <c r="I605" i="10"/>
  <c r="I606" i="10"/>
  <c r="I607" i="10"/>
  <c r="I608" i="10"/>
  <c r="I609" i="10"/>
  <c r="I610" i="10"/>
  <c r="I611" i="10"/>
  <c r="I612" i="10"/>
  <c r="I613" i="10"/>
  <c r="I614" i="10"/>
  <c r="I615" i="10"/>
  <c r="I616" i="10"/>
  <c r="I617" i="10"/>
  <c r="I618" i="10"/>
  <c r="I619" i="10"/>
  <c r="I620" i="10"/>
  <c r="I621" i="10"/>
  <c r="I622" i="10"/>
  <c r="I623" i="10"/>
  <c r="I624" i="10"/>
  <c r="I625" i="10"/>
  <c r="I626" i="10"/>
  <c r="I627" i="10"/>
  <c r="I628" i="10"/>
  <c r="I629" i="10"/>
  <c r="I630" i="10"/>
  <c r="I631" i="10"/>
  <c r="I632" i="10"/>
  <c r="I633" i="10"/>
  <c r="I634" i="10"/>
  <c r="I635" i="10"/>
  <c r="I636" i="10"/>
  <c r="I637" i="10"/>
  <c r="I638" i="10"/>
  <c r="I639" i="10"/>
  <c r="I640" i="10"/>
  <c r="I641" i="10"/>
  <c r="I642" i="10"/>
  <c r="I643" i="10"/>
  <c r="I644" i="10"/>
  <c r="I645" i="10"/>
  <c r="I646" i="10"/>
  <c r="I647" i="10"/>
  <c r="I648" i="10"/>
  <c r="I649" i="10"/>
  <c r="I650" i="10"/>
  <c r="I651" i="10"/>
  <c r="I652" i="10"/>
  <c r="I653" i="10"/>
  <c r="I654" i="10"/>
  <c r="I655" i="10"/>
  <c r="I656" i="10"/>
  <c r="I657" i="10"/>
  <c r="I658" i="10"/>
  <c r="I659" i="10"/>
  <c r="I660" i="10"/>
  <c r="I661" i="10"/>
  <c r="I662" i="10"/>
  <c r="I663" i="10"/>
  <c r="I664" i="10"/>
  <c r="I665" i="10"/>
  <c r="I666" i="10"/>
  <c r="I667" i="10"/>
  <c r="I668" i="10"/>
  <c r="I669" i="10"/>
  <c r="I670" i="10"/>
  <c r="I671" i="10"/>
  <c r="I672" i="10"/>
  <c r="I673" i="10"/>
  <c r="I674" i="10"/>
  <c r="I675" i="10"/>
  <c r="I676" i="10"/>
  <c r="I677" i="10"/>
  <c r="I678" i="10"/>
  <c r="I679" i="10"/>
  <c r="I680" i="10"/>
  <c r="I681" i="10"/>
  <c r="I682" i="10"/>
  <c r="I683" i="10"/>
  <c r="I684" i="10"/>
  <c r="I685" i="10"/>
  <c r="I686" i="10"/>
  <c r="I687" i="10"/>
  <c r="I688" i="10"/>
  <c r="I689" i="10"/>
  <c r="I690" i="10"/>
  <c r="I691" i="10"/>
  <c r="I692" i="10"/>
  <c r="I693" i="10"/>
  <c r="I694" i="10"/>
  <c r="J694" i="10" s="1"/>
  <c r="I695" i="10"/>
  <c r="J695" i="10" s="1"/>
  <c r="I696" i="10"/>
  <c r="J696" i="10" s="1"/>
  <c r="I697" i="10"/>
  <c r="J697" i="10" s="1"/>
  <c r="I698" i="10"/>
  <c r="J698" i="10" s="1"/>
  <c r="I699" i="10"/>
  <c r="J699" i="10" s="1"/>
  <c r="I700" i="10"/>
  <c r="J700" i="10" s="1"/>
  <c r="I701" i="10"/>
  <c r="J701" i="10" s="1"/>
  <c r="I702" i="10"/>
  <c r="J702" i="10" s="1"/>
  <c r="I703" i="10"/>
  <c r="J703" i="10" s="1"/>
  <c r="I704" i="10"/>
  <c r="J704" i="10" s="1"/>
  <c r="I705" i="10"/>
  <c r="J705" i="10" s="1"/>
  <c r="I706" i="10"/>
  <c r="J706" i="10" s="1"/>
  <c r="I707" i="10"/>
  <c r="J707" i="10" s="1"/>
  <c r="I708" i="10"/>
  <c r="J708" i="10" s="1"/>
  <c r="I709" i="10"/>
  <c r="J709" i="10" s="1"/>
  <c r="I710" i="10"/>
  <c r="J710" i="10" s="1"/>
  <c r="I711" i="10"/>
  <c r="J711" i="10" s="1"/>
  <c r="I712" i="10"/>
  <c r="J712" i="10" s="1"/>
  <c r="I713" i="10"/>
  <c r="J713" i="10" s="1"/>
  <c r="I714" i="10"/>
  <c r="J714" i="10" s="1"/>
  <c r="I715" i="10"/>
  <c r="J715" i="10" s="1"/>
  <c r="I716" i="10"/>
  <c r="J716" i="10" s="1"/>
  <c r="I717" i="10"/>
  <c r="J717" i="10" s="1"/>
  <c r="I718" i="10"/>
  <c r="J718" i="10" s="1"/>
  <c r="I719" i="10"/>
  <c r="J719" i="10" s="1"/>
  <c r="I720" i="10"/>
  <c r="J720" i="10" s="1"/>
  <c r="I721" i="10"/>
  <c r="J721" i="10" s="1"/>
  <c r="I722" i="10"/>
  <c r="J722" i="10" s="1"/>
  <c r="I723" i="10"/>
  <c r="J723" i="10" s="1"/>
  <c r="I724" i="10"/>
  <c r="J724" i="10" s="1"/>
  <c r="I725" i="10"/>
  <c r="J725" i="10" s="1"/>
  <c r="I726" i="10"/>
  <c r="J726" i="10" s="1"/>
  <c r="I727" i="10"/>
  <c r="J727" i="10" s="1"/>
  <c r="I728" i="10"/>
  <c r="J728" i="10" s="1"/>
  <c r="I729" i="10"/>
  <c r="J729" i="10" s="1"/>
  <c r="I730" i="10"/>
  <c r="J730" i="10" s="1"/>
  <c r="I731" i="10"/>
  <c r="J731" i="10" s="1"/>
  <c r="I732" i="10"/>
  <c r="J732" i="10" s="1"/>
  <c r="I733" i="10"/>
  <c r="J733" i="10" s="1"/>
  <c r="I734" i="10"/>
  <c r="J734" i="10" s="1"/>
  <c r="I735" i="10"/>
  <c r="J735" i="10" s="1"/>
  <c r="I736" i="10"/>
  <c r="J736" i="10" s="1"/>
  <c r="I737" i="10"/>
  <c r="J737" i="10" s="1"/>
  <c r="I738" i="10"/>
  <c r="J738" i="10" s="1"/>
  <c r="I739" i="10"/>
  <c r="J739" i="10" s="1"/>
  <c r="I740" i="10"/>
  <c r="J740" i="10" s="1"/>
  <c r="I741" i="10"/>
  <c r="J741" i="10" s="1"/>
  <c r="I742" i="10"/>
  <c r="J742" i="10" s="1"/>
  <c r="I743" i="10"/>
  <c r="J743" i="10" s="1"/>
  <c r="I744" i="10"/>
  <c r="J744" i="10" s="1"/>
  <c r="I745" i="10"/>
  <c r="J745" i="10" s="1"/>
  <c r="I746" i="10"/>
  <c r="J746" i="10" s="1"/>
  <c r="I747" i="10"/>
  <c r="J747" i="10" s="1"/>
  <c r="I748" i="10"/>
  <c r="J748" i="10" s="1"/>
  <c r="I749" i="10"/>
  <c r="J749" i="10" s="1"/>
  <c r="I750" i="10"/>
  <c r="J750" i="10" s="1"/>
  <c r="I751" i="10"/>
  <c r="J751" i="10" s="1"/>
  <c r="I752" i="10"/>
  <c r="J752" i="10" s="1"/>
  <c r="I753" i="10"/>
  <c r="J753" i="10" s="1"/>
  <c r="I754" i="10"/>
  <c r="J754" i="10" s="1"/>
  <c r="I755" i="10"/>
  <c r="J755" i="10" s="1"/>
  <c r="I756" i="10"/>
  <c r="J756" i="10" s="1"/>
  <c r="I757" i="10"/>
  <c r="J757" i="10" s="1"/>
  <c r="I758" i="10"/>
  <c r="J758" i="10" s="1"/>
  <c r="I759" i="10"/>
  <c r="J759" i="10" s="1"/>
  <c r="I760" i="10"/>
  <c r="J760" i="10" s="1"/>
  <c r="I761" i="10"/>
  <c r="J761" i="10" s="1"/>
  <c r="I762" i="10"/>
  <c r="J762" i="10" s="1"/>
  <c r="I763" i="10"/>
  <c r="J763" i="10" s="1"/>
  <c r="I764" i="10"/>
  <c r="J764" i="10" s="1"/>
  <c r="I765" i="10"/>
  <c r="J765" i="10" s="1"/>
  <c r="I766" i="10"/>
  <c r="J766" i="10" s="1"/>
  <c r="I767" i="10"/>
  <c r="J767" i="10" s="1"/>
  <c r="I768" i="10"/>
  <c r="J768" i="10" s="1"/>
  <c r="I769" i="10"/>
  <c r="J769" i="10" s="1"/>
  <c r="I770" i="10"/>
  <c r="J770" i="10" s="1"/>
  <c r="I771" i="10"/>
  <c r="J771" i="10" s="1"/>
  <c r="I772" i="10"/>
  <c r="J772" i="10" s="1"/>
  <c r="I773" i="10"/>
  <c r="J773" i="10" s="1"/>
  <c r="I774" i="10"/>
  <c r="J774" i="10" s="1"/>
  <c r="I775" i="10"/>
  <c r="J775" i="10" s="1"/>
  <c r="I776" i="10"/>
  <c r="J776" i="10" s="1"/>
  <c r="I777" i="10"/>
  <c r="J777" i="10" s="1"/>
  <c r="I778" i="10"/>
  <c r="J778" i="10" s="1"/>
  <c r="I779" i="10"/>
  <c r="J779" i="10" s="1"/>
  <c r="I780" i="10"/>
  <c r="J780" i="10" s="1"/>
  <c r="I781" i="10"/>
  <c r="J781" i="10" s="1"/>
  <c r="I782" i="10"/>
  <c r="J782" i="10" s="1"/>
  <c r="I783" i="10"/>
  <c r="J783" i="10" s="1"/>
  <c r="I784" i="10"/>
  <c r="J784" i="10" s="1"/>
  <c r="I785" i="10"/>
  <c r="J785" i="10" s="1"/>
  <c r="I786" i="10"/>
  <c r="J786" i="10" s="1"/>
  <c r="I787" i="10"/>
  <c r="J787" i="10" s="1"/>
  <c r="I788" i="10"/>
  <c r="J788" i="10" s="1"/>
  <c r="I789" i="10"/>
  <c r="J789" i="10" s="1"/>
  <c r="I790" i="10"/>
  <c r="J790" i="10" s="1"/>
  <c r="I791" i="10"/>
  <c r="J791" i="10" s="1"/>
  <c r="I792" i="10"/>
  <c r="J792" i="10" s="1"/>
  <c r="I793" i="10"/>
  <c r="J793" i="10" s="1"/>
  <c r="I794" i="10"/>
  <c r="J794" i="10" s="1"/>
  <c r="I795" i="10"/>
  <c r="J795" i="10" s="1"/>
  <c r="I796" i="10"/>
  <c r="J796" i="10" s="1"/>
  <c r="I797" i="10"/>
  <c r="J797" i="10" s="1"/>
  <c r="I798" i="10"/>
  <c r="J798" i="10" s="1"/>
  <c r="I799" i="10"/>
  <c r="J799" i="10" s="1"/>
  <c r="I800" i="10"/>
  <c r="J800" i="10" s="1"/>
  <c r="I801" i="10"/>
  <c r="J801" i="10" s="1"/>
  <c r="I802" i="10"/>
  <c r="J802" i="10" s="1"/>
  <c r="I803" i="10"/>
  <c r="J803" i="10" s="1"/>
  <c r="I804" i="10"/>
  <c r="J804" i="10" s="1"/>
  <c r="I805" i="10"/>
  <c r="J805" i="10" s="1"/>
  <c r="I806" i="10"/>
  <c r="J806" i="10" s="1"/>
  <c r="I807" i="10"/>
  <c r="J807" i="10" s="1"/>
  <c r="I808" i="10"/>
  <c r="J808" i="10" s="1"/>
  <c r="I809" i="10"/>
  <c r="J809" i="10" s="1"/>
  <c r="I810" i="10"/>
  <c r="J810" i="10" s="1"/>
  <c r="I811" i="10"/>
  <c r="J811" i="10" s="1"/>
  <c r="I812" i="10"/>
  <c r="J812" i="10" s="1"/>
  <c r="I813" i="10"/>
  <c r="J813" i="10" s="1"/>
  <c r="I814" i="10"/>
  <c r="J814" i="10" s="1"/>
  <c r="I815" i="10"/>
  <c r="J815" i="10" s="1"/>
  <c r="I816" i="10"/>
  <c r="J816" i="10" s="1"/>
  <c r="I817" i="10"/>
  <c r="J817" i="10" s="1"/>
  <c r="I818" i="10"/>
  <c r="J818" i="10" s="1"/>
  <c r="I819" i="10"/>
  <c r="J819" i="10" s="1"/>
  <c r="I820" i="10"/>
  <c r="J820" i="10" s="1"/>
  <c r="I821" i="10"/>
  <c r="J821" i="10" s="1"/>
  <c r="I822" i="10"/>
  <c r="J822" i="10" s="1"/>
  <c r="I823" i="10"/>
  <c r="J823" i="10" s="1"/>
  <c r="I824" i="10"/>
  <c r="J824" i="10" s="1"/>
  <c r="I825" i="10"/>
  <c r="J825" i="10" s="1"/>
  <c r="I826" i="10"/>
  <c r="J826" i="10" s="1"/>
  <c r="I827" i="10"/>
  <c r="J827" i="10" s="1"/>
  <c r="I828" i="10"/>
  <c r="J828" i="10" s="1"/>
  <c r="I829" i="10"/>
  <c r="J829" i="10" s="1"/>
  <c r="I830" i="10"/>
  <c r="J830" i="10" s="1"/>
  <c r="I831" i="10"/>
  <c r="J831" i="10" s="1"/>
  <c r="I832" i="10"/>
  <c r="J832" i="10" s="1"/>
  <c r="I833" i="10"/>
  <c r="J833" i="10" s="1"/>
  <c r="I834" i="10"/>
  <c r="J834" i="10" s="1"/>
  <c r="I835" i="10"/>
  <c r="J835" i="10" s="1"/>
  <c r="I836" i="10"/>
  <c r="J836" i="10" s="1"/>
  <c r="I837" i="10"/>
  <c r="J837" i="10" s="1"/>
  <c r="I838" i="10"/>
  <c r="J838" i="10" s="1"/>
  <c r="I839" i="10"/>
  <c r="J839" i="10" s="1"/>
  <c r="I840" i="10"/>
  <c r="J840" i="10" s="1"/>
  <c r="I841" i="10"/>
  <c r="J841" i="10" s="1"/>
  <c r="I842" i="10"/>
  <c r="J842" i="10" s="1"/>
  <c r="I843" i="10"/>
  <c r="J843" i="10" s="1"/>
  <c r="I844" i="10"/>
  <c r="J844" i="10" s="1"/>
  <c r="I845" i="10"/>
  <c r="J845" i="10" s="1"/>
  <c r="I846" i="10"/>
  <c r="J846" i="10" s="1"/>
  <c r="I847" i="10"/>
  <c r="J847" i="10" s="1"/>
  <c r="I848" i="10"/>
  <c r="J848" i="10" s="1"/>
  <c r="I849" i="10"/>
  <c r="J849" i="10" s="1"/>
  <c r="I850" i="10"/>
  <c r="J850" i="10" s="1"/>
  <c r="I851" i="10"/>
  <c r="J851" i="10" s="1"/>
  <c r="I852" i="10"/>
  <c r="J852" i="10" s="1"/>
  <c r="I853" i="10"/>
  <c r="J853" i="10" s="1"/>
  <c r="I854" i="10"/>
  <c r="J854" i="10" s="1"/>
  <c r="I855" i="10"/>
  <c r="J855" i="10" s="1"/>
  <c r="I856" i="10"/>
  <c r="J856" i="10" s="1"/>
  <c r="I857" i="10"/>
  <c r="J857" i="10" s="1"/>
  <c r="I858" i="10"/>
  <c r="J858" i="10" s="1"/>
  <c r="I859" i="10"/>
  <c r="J859" i="10" s="1"/>
  <c r="I860" i="10"/>
  <c r="J860" i="10" s="1"/>
  <c r="I861" i="10"/>
  <c r="J861" i="10" s="1"/>
  <c r="I862" i="10"/>
  <c r="J862" i="10" s="1"/>
  <c r="I863" i="10"/>
  <c r="J863" i="10" s="1"/>
  <c r="I864" i="10"/>
  <c r="J864" i="10" s="1"/>
  <c r="I865" i="10"/>
  <c r="J865" i="10" s="1"/>
  <c r="I866" i="10"/>
  <c r="J866" i="10" s="1"/>
  <c r="I867" i="10"/>
  <c r="J867" i="10" s="1"/>
  <c r="I868" i="10"/>
  <c r="J868" i="10" s="1"/>
  <c r="I869" i="10"/>
  <c r="J869" i="10" s="1"/>
  <c r="I870" i="10"/>
  <c r="J870" i="10" s="1"/>
  <c r="I871" i="10"/>
  <c r="J871" i="10" s="1"/>
  <c r="I872" i="10"/>
  <c r="J872" i="10" s="1"/>
  <c r="I873" i="10"/>
  <c r="J873" i="10" s="1"/>
  <c r="I874" i="10"/>
  <c r="J874" i="10" s="1"/>
  <c r="I875" i="10"/>
  <c r="J875" i="10" s="1"/>
  <c r="I876" i="10"/>
  <c r="J876" i="10" s="1"/>
  <c r="I877" i="10"/>
  <c r="J877" i="10" s="1"/>
  <c r="I878" i="10"/>
  <c r="J878" i="10" s="1"/>
  <c r="I879" i="10"/>
  <c r="J879" i="10" s="1"/>
  <c r="I880" i="10"/>
  <c r="J880" i="10" s="1"/>
  <c r="I881" i="10"/>
  <c r="J881" i="10" s="1"/>
  <c r="I882" i="10"/>
  <c r="J882" i="10" s="1"/>
  <c r="I883" i="10"/>
  <c r="J883" i="10" s="1"/>
  <c r="I884" i="10"/>
  <c r="J884" i="10" s="1"/>
  <c r="I885" i="10"/>
  <c r="J885" i="10" s="1"/>
  <c r="I886" i="10"/>
  <c r="J886" i="10" s="1"/>
  <c r="I887" i="10"/>
  <c r="J887" i="10" s="1"/>
  <c r="I888" i="10"/>
  <c r="J888" i="10" s="1"/>
  <c r="I889" i="10"/>
  <c r="J889" i="10" s="1"/>
  <c r="I890" i="10"/>
  <c r="J890" i="10" s="1"/>
  <c r="I891" i="10"/>
  <c r="J891" i="10" s="1"/>
  <c r="I892" i="10"/>
  <c r="J892" i="10" s="1"/>
  <c r="I893" i="10"/>
  <c r="J893" i="10" s="1"/>
  <c r="I894" i="10"/>
  <c r="J894" i="10" s="1"/>
  <c r="I895" i="10"/>
  <c r="J895" i="10" s="1"/>
  <c r="I896" i="10"/>
  <c r="J896" i="10" s="1"/>
  <c r="I897" i="10"/>
  <c r="J897" i="10" s="1"/>
  <c r="I898" i="10"/>
  <c r="J898" i="10" s="1"/>
  <c r="I899" i="10"/>
  <c r="J899" i="10" s="1"/>
  <c r="I900" i="10"/>
  <c r="J900" i="10" s="1"/>
  <c r="I901" i="10"/>
  <c r="J901" i="10" s="1"/>
  <c r="I902" i="10"/>
  <c r="J902" i="10" s="1"/>
  <c r="I903" i="10"/>
  <c r="J903" i="10" s="1"/>
  <c r="I904" i="10"/>
  <c r="J904" i="10" s="1"/>
  <c r="I905" i="10"/>
  <c r="J905" i="10" s="1"/>
  <c r="I906" i="10"/>
  <c r="J906" i="10" s="1"/>
  <c r="I907" i="10"/>
  <c r="J907" i="10" s="1"/>
  <c r="I908" i="10"/>
  <c r="J908" i="10" s="1"/>
  <c r="I909" i="10"/>
  <c r="J909" i="10" s="1"/>
  <c r="I910" i="10"/>
  <c r="J910" i="10" s="1"/>
  <c r="I911" i="10"/>
  <c r="J911" i="10" s="1"/>
  <c r="I912" i="10"/>
  <c r="J912" i="10" s="1"/>
  <c r="I913" i="10"/>
  <c r="J913" i="10" s="1"/>
  <c r="I914" i="10"/>
  <c r="J914" i="10" s="1"/>
  <c r="I915" i="10"/>
  <c r="J915" i="10" s="1"/>
  <c r="I916" i="10"/>
  <c r="J916" i="10" s="1"/>
  <c r="I917" i="10"/>
  <c r="J917" i="10" s="1"/>
  <c r="I918" i="10"/>
  <c r="J918" i="10" s="1"/>
  <c r="I919" i="10"/>
  <c r="J919" i="10" s="1"/>
  <c r="I920" i="10"/>
  <c r="J920" i="10" s="1"/>
  <c r="I921" i="10"/>
  <c r="J921" i="10" s="1"/>
  <c r="I922" i="10"/>
  <c r="J922" i="10" s="1"/>
  <c r="I923" i="10"/>
  <c r="J923" i="10" s="1"/>
  <c r="I924" i="10"/>
  <c r="J924" i="10" s="1"/>
  <c r="I925" i="10"/>
  <c r="J925" i="10" s="1"/>
  <c r="I926" i="10"/>
  <c r="J926" i="10" s="1"/>
  <c r="I927" i="10"/>
  <c r="J927" i="10" s="1"/>
  <c r="I928" i="10"/>
  <c r="J928" i="10" s="1"/>
  <c r="I929" i="10"/>
  <c r="J929" i="10" s="1"/>
  <c r="I930" i="10"/>
  <c r="J930" i="10" s="1"/>
  <c r="I931" i="10"/>
  <c r="J931" i="10" s="1"/>
  <c r="I932" i="10"/>
  <c r="J932" i="10" s="1"/>
  <c r="I933" i="10"/>
  <c r="J933" i="10" s="1"/>
  <c r="I934" i="10"/>
  <c r="J934" i="10" s="1"/>
  <c r="I935" i="10"/>
  <c r="J935" i="10" s="1"/>
  <c r="I936" i="10"/>
  <c r="J936" i="10" s="1"/>
  <c r="I937" i="10"/>
  <c r="J937" i="10" s="1"/>
  <c r="I938" i="10"/>
  <c r="J938" i="10" s="1"/>
  <c r="I939" i="10"/>
  <c r="J939" i="10" s="1"/>
  <c r="I940" i="10"/>
  <c r="J940" i="10" s="1"/>
  <c r="I941" i="10"/>
  <c r="J941" i="10" s="1"/>
  <c r="I942" i="10"/>
  <c r="J942" i="10" s="1"/>
  <c r="I943" i="10"/>
  <c r="J943" i="10" s="1"/>
  <c r="I944" i="10"/>
  <c r="J944" i="10" s="1"/>
  <c r="I945" i="10"/>
  <c r="J945" i="10" s="1"/>
  <c r="I946" i="10"/>
  <c r="J946" i="10" s="1"/>
  <c r="I947" i="10"/>
  <c r="J947" i="10" s="1"/>
  <c r="I948" i="10"/>
  <c r="J948" i="10" s="1"/>
  <c r="I949" i="10"/>
  <c r="J949" i="10" s="1"/>
  <c r="I950" i="10"/>
  <c r="J950" i="10" s="1"/>
  <c r="I951" i="10"/>
  <c r="J951" i="10" s="1"/>
  <c r="I952" i="10"/>
  <c r="J952" i="10" s="1"/>
  <c r="I953" i="10"/>
  <c r="J953" i="10" s="1"/>
  <c r="I954" i="10"/>
  <c r="J954" i="10" s="1"/>
  <c r="I955" i="10"/>
  <c r="J955" i="10" s="1"/>
  <c r="I956" i="10"/>
  <c r="J956" i="10" s="1"/>
  <c r="I957" i="10"/>
  <c r="J957" i="10" s="1"/>
  <c r="I958" i="10"/>
  <c r="J958" i="10" s="1"/>
  <c r="I959" i="10"/>
  <c r="J959" i="10" s="1"/>
  <c r="I960" i="10"/>
  <c r="J960" i="10" s="1"/>
  <c r="I961" i="10"/>
  <c r="J961" i="10" s="1"/>
  <c r="I962" i="10"/>
  <c r="J962" i="10" s="1"/>
  <c r="I963" i="10"/>
  <c r="J963" i="10" s="1"/>
  <c r="I964" i="10"/>
  <c r="J964" i="10" s="1"/>
  <c r="I965" i="10"/>
  <c r="J965" i="10" s="1"/>
  <c r="I966" i="10"/>
  <c r="J966" i="10" s="1"/>
  <c r="I967" i="10"/>
  <c r="J967" i="10" s="1"/>
  <c r="I968" i="10"/>
  <c r="J968" i="10" s="1"/>
  <c r="I969" i="10"/>
  <c r="J969" i="10" s="1"/>
  <c r="I970" i="10"/>
  <c r="J970" i="10" s="1"/>
  <c r="I971" i="10"/>
  <c r="J971" i="10" s="1"/>
  <c r="I972" i="10"/>
  <c r="J972" i="10" s="1"/>
  <c r="I973" i="10"/>
  <c r="J973" i="10" s="1"/>
  <c r="I974" i="10"/>
  <c r="J974" i="10" s="1"/>
  <c r="I975" i="10"/>
  <c r="J975" i="10" s="1"/>
  <c r="I976" i="10"/>
  <c r="J976" i="10" s="1"/>
  <c r="I977" i="10"/>
  <c r="J977" i="10" s="1"/>
  <c r="I978" i="10"/>
  <c r="J978" i="10" s="1"/>
  <c r="I979" i="10"/>
  <c r="J979" i="10" s="1"/>
  <c r="I980" i="10"/>
  <c r="J980" i="10" s="1"/>
  <c r="I981" i="10"/>
  <c r="J981" i="10" s="1"/>
  <c r="I982" i="10"/>
  <c r="J982" i="10" s="1"/>
  <c r="I983" i="10"/>
  <c r="J983" i="10" s="1"/>
  <c r="I984" i="10"/>
  <c r="J984" i="10" s="1"/>
  <c r="I985" i="10"/>
  <c r="J985" i="10" s="1"/>
  <c r="I986" i="10"/>
  <c r="J986" i="10" s="1"/>
  <c r="I987" i="10"/>
  <c r="J987" i="10" s="1"/>
  <c r="I988" i="10"/>
  <c r="J988" i="10" s="1"/>
  <c r="I989" i="10"/>
  <c r="J989" i="10" s="1"/>
  <c r="I990" i="10"/>
  <c r="J990" i="10" s="1"/>
  <c r="I991" i="10"/>
  <c r="J991" i="10" s="1"/>
  <c r="I992" i="10"/>
  <c r="J992" i="10" s="1"/>
  <c r="I993" i="10"/>
  <c r="J993" i="10" s="1"/>
  <c r="I994" i="10"/>
  <c r="J994" i="10" s="1"/>
  <c r="I995" i="10"/>
  <c r="J995" i="10" s="1"/>
  <c r="I996" i="10"/>
  <c r="J996" i="10" s="1"/>
  <c r="I997" i="10"/>
  <c r="J997" i="10" s="1"/>
  <c r="I998" i="10"/>
  <c r="J998" i="10" s="1"/>
  <c r="I999" i="10"/>
  <c r="J999" i="10" s="1"/>
  <c r="I1000" i="10"/>
  <c r="J1000" i="10" s="1"/>
  <c r="I1001" i="10"/>
  <c r="J1001" i="10" s="1"/>
  <c r="I1002" i="10"/>
  <c r="J1002" i="10" s="1"/>
  <c r="I1003" i="10"/>
  <c r="J1003" i="10" s="1"/>
  <c r="I1004" i="10"/>
  <c r="J1004" i="10" s="1"/>
  <c r="I1005" i="10"/>
  <c r="J1005" i="10" s="1"/>
  <c r="I1006" i="10"/>
  <c r="J1006" i="10" s="1"/>
  <c r="I1007" i="10"/>
  <c r="J1007" i="10" s="1"/>
  <c r="I1008" i="10"/>
  <c r="J1008" i="10" s="1"/>
  <c r="I1009" i="10"/>
  <c r="J1009" i="10" s="1"/>
  <c r="I1010" i="10"/>
  <c r="J1010" i="10" s="1"/>
  <c r="I1011" i="10"/>
  <c r="J1011" i="10" s="1"/>
  <c r="I1012" i="10"/>
  <c r="J1012" i="10" s="1"/>
  <c r="I1013" i="10"/>
  <c r="J1013" i="10" s="1"/>
  <c r="I1014" i="10"/>
  <c r="J1014" i="10" s="1"/>
  <c r="I1015" i="10"/>
  <c r="J1015" i="10" s="1"/>
  <c r="I1016" i="10"/>
  <c r="J1016" i="10" s="1"/>
  <c r="I1017" i="10"/>
  <c r="J1017" i="10" s="1"/>
  <c r="I1018" i="10"/>
  <c r="J1018" i="10" s="1"/>
  <c r="I1019" i="10"/>
  <c r="J1019" i="10" s="1"/>
  <c r="I1020" i="10"/>
  <c r="J1020" i="10" s="1"/>
  <c r="I1021" i="10"/>
  <c r="J1021" i="10" s="1"/>
  <c r="I1022" i="10"/>
  <c r="J1022" i="10" s="1"/>
  <c r="I1023" i="10"/>
  <c r="J1023" i="10" s="1"/>
  <c r="I1024" i="10"/>
  <c r="J1024" i="10" s="1"/>
  <c r="I1025" i="10"/>
  <c r="J1025" i="10" s="1"/>
  <c r="I1026" i="10"/>
  <c r="J1026" i="10" s="1"/>
  <c r="I1027" i="10"/>
  <c r="J1027" i="10" s="1"/>
  <c r="I1028" i="10"/>
  <c r="J1028" i="10" s="1"/>
  <c r="I1029" i="10"/>
  <c r="J1029" i="10" s="1"/>
  <c r="I1030" i="10"/>
  <c r="J1030" i="10" s="1"/>
  <c r="I1031" i="10"/>
  <c r="J1031" i="10" s="1"/>
  <c r="I1032" i="10"/>
  <c r="J1032" i="10" s="1"/>
  <c r="I1033" i="10"/>
  <c r="J1033" i="10" s="1"/>
  <c r="I1034" i="10"/>
  <c r="J1034" i="10" s="1"/>
  <c r="I1035" i="10"/>
  <c r="J1035" i="10" s="1"/>
  <c r="I1036" i="10"/>
  <c r="J1036" i="10" s="1"/>
  <c r="I1037" i="10"/>
  <c r="J1037" i="10" s="1"/>
  <c r="I1038" i="10"/>
  <c r="J1038" i="10" s="1"/>
  <c r="I1039" i="10"/>
  <c r="J1039" i="10" s="1"/>
  <c r="I1040" i="10"/>
  <c r="J1040" i="10" s="1"/>
  <c r="I1041" i="10"/>
  <c r="J1041" i="10" s="1"/>
  <c r="I1042" i="10"/>
  <c r="J1042" i="10" s="1"/>
  <c r="I1043" i="10"/>
  <c r="J1043" i="10" s="1"/>
  <c r="I1044" i="10"/>
  <c r="J1044" i="10" s="1"/>
  <c r="I1045" i="10"/>
  <c r="J1045" i="10" s="1"/>
  <c r="I1046" i="10"/>
  <c r="J1046" i="10" s="1"/>
  <c r="I1047" i="10"/>
  <c r="J1047" i="10" s="1"/>
  <c r="I1048" i="10"/>
  <c r="J1048" i="10" s="1"/>
  <c r="I1049" i="10"/>
  <c r="J1049" i="10" s="1"/>
  <c r="I1050" i="10"/>
  <c r="J1050" i="10" s="1"/>
  <c r="I1051" i="10"/>
  <c r="J1051" i="10" s="1"/>
  <c r="I1052" i="10"/>
  <c r="J1052" i="10" s="1"/>
  <c r="I1053" i="10"/>
  <c r="J1053" i="10" s="1"/>
  <c r="I1054" i="10"/>
  <c r="J1054" i="10" s="1"/>
  <c r="I1055" i="10"/>
  <c r="J1055" i="10" s="1"/>
  <c r="I1056" i="10"/>
  <c r="J1056" i="10" s="1"/>
  <c r="I1057" i="10"/>
  <c r="J1057" i="10" s="1"/>
  <c r="I1058" i="10"/>
  <c r="J1058" i="10" s="1"/>
  <c r="I1059" i="10"/>
  <c r="J1059" i="10" s="1"/>
  <c r="I1060" i="10"/>
  <c r="J1060" i="10" s="1"/>
  <c r="I1061" i="10"/>
  <c r="J1061" i="10" s="1"/>
  <c r="I1062" i="10"/>
  <c r="J1062" i="10" s="1"/>
  <c r="I1063" i="10"/>
  <c r="J1063" i="10" s="1"/>
  <c r="I1064" i="10"/>
  <c r="J1064" i="10" s="1"/>
  <c r="I1065" i="10"/>
  <c r="J1065" i="10" s="1"/>
  <c r="I1066" i="10"/>
  <c r="J1066" i="10" s="1"/>
  <c r="I1067" i="10"/>
  <c r="J1067" i="10" s="1"/>
  <c r="I1068" i="10"/>
  <c r="J1068" i="10" s="1"/>
  <c r="I1069" i="10"/>
  <c r="J1069" i="10" s="1"/>
  <c r="I1070" i="10"/>
  <c r="J1070" i="10" s="1"/>
  <c r="I1071" i="10"/>
  <c r="J1071" i="10" s="1"/>
  <c r="I1072" i="10"/>
  <c r="J1072" i="10" s="1"/>
  <c r="I1073" i="10"/>
  <c r="J1073" i="10" s="1"/>
  <c r="I1074" i="10"/>
  <c r="J1074" i="10" s="1"/>
  <c r="I1075" i="10"/>
  <c r="J1075" i="10" s="1"/>
  <c r="I1076" i="10"/>
  <c r="J1076" i="10" s="1"/>
  <c r="I1077" i="10"/>
  <c r="J1077" i="10" s="1"/>
  <c r="I1078" i="10"/>
  <c r="J1078" i="10" s="1"/>
  <c r="I1079" i="10"/>
  <c r="J1079" i="10" s="1"/>
  <c r="I1080" i="10"/>
  <c r="J1080" i="10" s="1"/>
  <c r="I1081" i="10"/>
  <c r="J1081" i="10" s="1"/>
  <c r="I1082" i="10"/>
  <c r="J1082" i="10" s="1"/>
  <c r="I1083" i="10"/>
  <c r="J1083" i="10" s="1"/>
  <c r="I1084" i="10"/>
  <c r="J1084" i="10" s="1"/>
  <c r="I1085" i="10"/>
  <c r="J1085" i="10" s="1"/>
  <c r="I1086" i="10"/>
  <c r="J1086" i="10" s="1"/>
  <c r="I1087" i="10"/>
  <c r="J1087" i="10" s="1"/>
  <c r="I1088" i="10"/>
  <c r="J1088" i="10" s="1"/>
  <c r="I1089" i="10"/>
  <c r="J1089" i="10" s="1"/>
  <c r="I1090" i="10"/>
  <c r="J1090" i="10" s="1"/>
  <c r="I1091" i="10"/>
  <c r="J1091" i="10" s="1"/>
  <c r="I1092" i="10"/>
  <c r="J1092" i="10" s="1"/>
  <c r="I1093" i="10"/>
  <c r="J1093" i="10" s="1"/>
  <c r="I1094" i="10"/>
  <c r="J1094" i="10" s="1"/>
  <c r="I1095" i="10"/>
  <c r="J1095" i="10" s="1"/>
  <c r="I1096" i="10"/>
  <c r="J1096" i="10" s="1"/>
  <c r="I1097" i="10"/>
  <c r="J1097" i="10" s="1"/>
  <c r="I1098" i="10"/>
  <c r="J1098" i="10" s="1"/>
  <c r="I1099" i="10"/>
  <c r="J1099" i="10" s="1"/>
  <c r="I1100" i="10"/>
  <c r="J1100" i="10" s="1"/>
  <c r="I1101" i="10"/>
  <c r="J1101" i="10" s="1"/>
  <c r="I1102" i="10"/>
  <c r="J1102" i="10" s="1"/>
  <c r="I1103" i="10"/>
  <c r="J1103" i="10" s="1"/>
  <c r="I1104" i="10"/>
  <c r="J1104" i="10" s="1"/>
  <c r="I1105" i="10"/>
  <c r="J1105" i="10" s="1"/>
  <c r="I1106" i="10"/>
  <c r="J1106" i="10" s="1"/>
  <c r="I1107" i="10"/>
  <c r="J1107" i="10" s="1"/>
  <c r="I1108" i="10"/>
  <c r="J1108" i="10" s="1"/>
  <c r="I1109" i="10"/>
  <c r="J1109" i="10" s="1"/>
  <c r="I1110" i="10"/>
  <c r="J1110" i="10" s="1"/>
  <c r="I1111" i="10"/>
  <c r="J1111" i="10" s="1"/>
  <c r="I1112" i="10"/>
  <c r="J1112" i="10" s="1"/>
  <c r="I1113" i="10"/>
  <c r="J1113" i="10" s="1"/>
  <c r="I1114" i="10"/>
  <c r="J1114" i="10" s="1"/>
  <c r="I1115" i="10"/>
  <c r="J1115" i="10" s="1"/>
  <c r="I1116" i="10"/>
  <c r="J1116" i="10" s="1"/>
  <c r="I1117" i="10"/>
  <c r="J1117" i="10" s="1"/>
  <c r="I1118" i="10"/>
  <c r="J1118" i="10" s="1"/>
  <c r="I1119" i="10"/>
  <c r="J1119" i="10" s="1"/>
  <c r="I1120" i="10"/>
  <c r="J1120" i="10" s="1"/>
  <c r="I1121" i="10"/>
  <c r="J1121" i="10" s="1"/>
  <c r="I1122" i="10"/>
  <c r="J1122" i="10" s="1"/>
  <c r="I1123" i="10"/>
  <c r="J1123" i="10" s="1"/>
  <c r="I1124" i="10"/>
  <c r="J1124" i="10" s="1"/>
  <c r="I1125" i="10"/>
  <c r="J1125" i="10" s="1"/>
  <c r="I1126" i="10"/>
  <c r="J1126" i="10" s="1"/>
  <c r="I1127" i="10"/>
  <c r="J1127" i="10" s="1"/>
  <c r="I1128" i="10"/>
  <c r="J1128" i="10" s="1"/>
  <c r="I1129" i="10"/>
  <c r="J1129" i="10" s="1"/>
  <c r="I1130" i="10"/>
  <c r="J1130" i="10" s="1"/>
  <c r="I1131" i="10"/>
  <c r="J1131" i="10" s="1"/>
  <c r="I1132" i="10"/>
  <c r="J1132" i="10" s="1"/>
  <c r="I1133" i="10"/>
  <c r="J1133" i="10" s="1"/>
  <c r="I1134" i="10"/>
  <c r="J1134" i="10" s="1"/>
  <c r="I1135" i="10"/>
  <c r="J1135" i="10" s="1"/>
  <c r="I1136" i="10"/>
  <c r="J1136" i="10" s="1"/>
  <c r="I1137" i="10"/>
  <c r="J1137" i="10" s="1"/>
  <c r="I1138" i="10"/>
  <c r="J1138" i="10" s="1"/>
  <c r="I1139" i="10"/>
  <c r="J1139" i="10" s="1"/>
  <c r="I1140" i="10"/>
  <c r="J1140" i="10" s="1"/>
  <c r="I1141" i="10"/>
  <c r="J1141" i="10" s="1"/>
  <c r="I1142" i="10"/>
  <c r="J1142" i="10" s="1"/>
  <c r="I1143" i="10"/>
  <c r="J1143" i="10" s="1"/>
  <c r="I1144" i="10"/>
  <c r="J1144" i="10" s="1"/>
  <c r="I1145" i="10"/>
  <c r="J1145" i="10" s="1"/>
  <c r="I1146" i="10"/>
  <c r="J1146" i="10" s="1"/>
  <c r="I1147" i="10"/>
  <c r="J1147" i="10" s="1"/>
  <c r="I1148" i="10"/>
  <c r="J1148" i="10" s="1"/>
  <c r="I1149" i="10"/>
  <c r="J1149" i="10" s="1"/>
  <c r="I1150" i="10"/>
  <c r="J1150" i="10" s="1"/>
  <c r="I1151" i="10"/>
  <c r="J1151" i="10" s="1"/>
  <c r="I1152" i="10"/>
  <c r="J1152" i="10" s="1"/>
  <c r="I1153" i="10"/>
  <c r="J1153" i="10" s="1"/>
  <c r="I1154" i="10"/>
  <c r="J1154" i="10" s="1"/>
  <c r="I1155" i="10"/>
  <c r="J1155" i="10" s="1"/>
  <c r="I1156" i="10"/>
  <c r="J1156" i="10" s="1"/>
  <c r="I1157" i="10"/>
  <c r="J1157" i="10" s="1"/>
  <c r="I1158" i="10"/>
  <c r="J1158" i="10" s="1"/>
  <c r="I1159" i="10"/>
  <c r="J1159" i="10" s="1"/>
  <c r="I1160" i="10"/>
  <c r="J1160" i="10" s="1"/>
  <c r="I1161" i="10"/>
  <c r="J1161" i="10" s="1"/>
  <c r="I1162" i="10"/>
  <c r="J1162" i="10" s="1"/>
  <c r="I1163" i="10"/>
  <c r="J1163" i="10" s="1"/>
  <c r="I1164" i="10"/>
  <c r="J1164" i="10" s="1"/>
  <c r="I1165" i="10"/>
  <c r="J1165" i="10" s="1"/>
  <c r="I1166" i="10"/>
  <c r="J1166" i="10" s="1"/>
  <c r="I1167" i="10"/>
  <c r="J1167" i="10" s="1"/>
  <c r="I1168" i="10"/>
  <c r="J1168" i="10" s="1"/>
  <c r="I1169" i="10"/>
  <c r="J1169" i="10" s="1"/>
  <c r="I1170" i="10"/>
  <c r="J1170" i="10" s="1"/>
  <c r="I1171" i="10"/>
  <c r="J1171" i="10" s="1"/>
  <c r="I1172" i="10"/>
  <c r="J1172" i="10" s="1"/>
  <c r="I1173" i="10"/>
  <c r="J1173" i="10" s="1"/>
  <c r="I1174" i="10"/>
  <c r="J1174" i="10" s="1"/>
  <c r="I1175" i="10"/>
  <c r="J1175" i="10" s="1"/>
  <c r="I1176" i="10"/>
  <c r="J1176" i="10" s="1"/>
  <c r="I1177" i="10"/>
  <c r="J1177" i="10" s="1"/>
  <c r="I1178" i="10"/>
  <c r="J1178" i="10" s="1"/>
  <c r="I1179" i="10"/>
  <c r="J1179" i="10" s="1"/>
  <c r="I1180" i="10"/>
  <c r="J1180" i="10" s="1"/>
  <c r="I1181" i="10"/>
  <c r="J1181" i="10" s="1"/>
  <c r="I1182" i="10"/>
  <c r="J1182" i="10" s="1"/>
  <c r="I1183" i="10"/>
  <c r="J1183" i="10" s="1"/>
  <c r="I1184" i="10"/>
  <c r="J1184" i="10" s="1"/>
  <c r="I1185" i="10"/>
  <c r="J1185" i="10" s="1"/>
  <c r="I1186" i="10"/>
  <c r="J1186" i="10" s="1"/>
  <c r="I1187" i="10"/>
  <c r="J1187" i="10" s="1"/>
  <c r="I1188" i="10"/>
  <c r="J1188" i="10" s="1"/>
  <c r="I1189" i="10"/>
  <c r="J1189" i="10" s="1"/>
  <c r="I1190" i="10"/>
  <c r="J1190" i="10" s="1"/>
  <c r="I1191" i="10"/>
  <c r="J1191" i="10" s="1"/>
  <c r="I1192" i="10"/>
  <c r="J1192" i="10" s="1"/>
  <c r="I1193" i="10"/>
  <c r="J1193" i="10" s="1"/>
  <c r="I1194" i="10"/>
  <c r="J1194" i="10" s="1"/>
  <c r="I1195" i="10"/>
  <c r="J1195" i="10" s="1"/>
  <c r="I1196" i="10"/>
  <c r="J1196" i="10" s="1"/>
  <c r="I1197" i="10"/>
  <c r="J1197" i="10" s="1"/>
  <c r="I1198" i="10"/>
  <c r="J1198" i="10" s="1"/>
  <c r="I1199" i="10"/>
  <c r="J1199" i="10" s="1"/>
  <c r="I1200" i="10"/>
  <c r="J1200" i="10" s="1"/>
  <c r="I1201" i="10"/>
  <c r="J1201" i="10" s="1"/>
  <c r="I1202" i="10"/>
  <c r="J1202" i="10" s="1"/>
  <c r="I1203" i="10"/>
  <c r="J1203" i="10" s="1"/>
  <c r="I1204" i="10"/>
  <c r="J1204" i="10" s="1"/>
  <c r="I1205" i="10"/>
  <c r="J1205" i="10" s="1"/>
  <c r="I1206" i="10"/>
  <c r="J1206" i="10" s="1"/>
  <c r="I1207" i="10"/>
  <c r="J1207" i="10" s="1"/>
  <c r="I1208" i="10"/>
  <c r="J1208" i="10" s="1"/>
  <c r="I1209" i="10"/>
  <c r="J1209" i="10" s="1"/>
  <c r="I1210" i="10"/>
  <c r="J1210" i="10" s="1"/>
  <c r="I1211" i="10"/>
  <c r="J1211" i="10" s="1"/>
  <c r="I1212" i="10"/>
  <c r="J1212" i="10" s="1"/>
  <c r="I1213" i="10"/>
  <c r="J1213" i="10" s="1"/>
  <c r="I1214" i="10"/>
  <c r="J1214" i="10" s="1"/>
  <c r="I1215" i="10"/>
  <c r="J1215" i="10" s="1"/>
  <c r="I1216" i="10"/>
  <c r="J1216" i="10" s="1"/>
  <c r="I1217" i="10"/>
  <c r="J1217" i="10" s="1"/>
  <c r="I1218" i="10"/>
  <c r="J1218" i="10" s="1"/>
  <c r="I1219" i="10"/>
  <c r="J1219" i="10" s="1"/>
  <c r="I1220" i="10"/>
  <c r="J1220" i="10" s="1"/>
  <c r="I1221" i="10"/>
  <c r="J1221" i="10" s="1"/>
  <c r="I1222" i="10"/>
  <c r="J1222" i="10" s="1"/>
  <c r="I1223" i="10"/>
  <c r="J1223" i="10" s="1"/>
  <c r="I1224" i="10"/>
  <c r="J1224" i="10" s="1"/>
  <c r="I1225" i="10"/>
  <c r="J1225" i="10" s="1"/>
  <c r="I1226" i="10"/>
  <c r="J1226" i="10" s="1"/>
  <c r="I1227" i="10"/>
  <c r="J1227" i="10" s="1"/>
  <c r="I1228" i="10"/>
  <c r="J1228" i="10" s="1"/>
  <c r="I1229" i="10"/>
  <c r="J1229" i="10" s="1"/>
  <c r="I1230" i="10"/>
  <c r="J1230" i="10" s="1"/>
  <c r="I1231" i="10"/>
  <c r="J1231" i="10" s="1"/>
  <c r="I1232" i="10"/>
  <c r="J1232" i="10" s="1"/>
  <c r="I1233" i="10"/>
  <c r="J1233" i="10" s="1"/>
  <c r="I1234" i="10"/>
  <c r="J1234" i="10" s="1"/>
  <c r="I1235" i="10"/>
  <c r="J1235" i="10" s="1"/>
  <c r="I1236" i="10"/>
  <c r="J1236" i="10" s="1"/>
  <c r="I1237" i="10"/>
  <c r="J1237" i="10" s="1"/>
  <c r="I1238" i="10"/>
  <c r="J1238" i="10" s="1"/>
  <c r="I1239" i="10"/>
  <c r="J1239" i="10" s="1"/>
  <c r="I1240" i="10"/>
  <c r="J1240" i="10" s="1"/>
  <c r="I1241" i="10"/>
  <c r="J1241" i="10" s="1"/>
  <c r="I1242" i="10"/>
  <c r="J1242" i="10" s="1"/>
  <c r="I1243" i="10"/>
  <c r="J1243" i="10" s="1"/>
  <c r="I1244" i="10"/>
  <c r="J1244" i="10" s="1"/>
  <c r="I1245" i="10"/>
  <c r="J1245" i="10" s="1"/>
  <c r="I1246" i="10"/>
  <c r="J1246" i="10" s="1"/>
  <c r="I1247" i="10"/>
  <c r="J1247" i="10" s="1"/>
  <c r="I1248" i="10"/>
  <c r="J1248" i="10" s="1"/>
  <c r="I1249" i="10"/>
  <c r="J1249" i="10" s="1"/>
  <c r="I1250" i="10"/>
  <c r="J1250" i="10" s="1"/>
  <c r="I1251" i="10"/>
  <c r="J1251" i="10" s="1"/>
  <c r="I1252" i="10"/>
  <c r="J1252" i="10" s="1"/>
  <c r="I1253" i="10"/>
  <c r="J1253" i="10" s="1"/>
  <c r="I1254" i="10"/>
  <c r="J1254" i="10" s="1"/>
  <c r="I1255" i="10"/>
  <c r="J1255" i="10" s="1"/>
  <c r="I1256" i="10"/>
  <c r="J1256" i="10" s="1"/>
  <c r="I1257" i="10"/>
  <c r="J1257" i="10" s="1"/>
  <c r="I1258" i="10"/>
  <c r="J1258" i="10" s="1"/>
  <c r="I1259" i="10"/>
  <c r="J1259" i="10" s="1"/>
  <c r="I1260" i="10"/>
  <c r="J1260" i="10" s="1"/>
  <c r="I1261" i="10"/>
  <c r="J1261" i="10" s="1"/>
  <c r="I1262" i="10"/>
  <c r="J1262" i="10" s="1"/>
  <c r="I1263" i="10"/>
  <c r="J1263" i="10" s="1"/>
  <c r="I1264" i="10"/>
  <c r="J1264" i="10" s="1"/>
  <c r="I1265" i="10"/>
  <c r="J1265" i="10" s="1"/>
  <c r="I1266" i="10"/>
  <c r="J1266" i="10" s="1"/>
  <c r="I1267" i="10"/>
  <c r="J1267" i="10" s="1"/>
  <c r="I1268" i="10"/>
  <c r="J1268" i="10" s="1"/>
  <c r="I1269" i="10"/>
  <c r="J1269" i="10" s="1"/>
  <c r="I1270" i="10"/>
  <c r="J1270" i="10" s="1"/>
  <c r="I1271" i="10"/>
  <c r="J1271" i="10" s="1"/>
  <c r="I1272" i="10"/>
  <c r="J1272" i="10" s="1"/>
  <c r="I1273" i="10"/>
  <c r="J1273" i="10" s="1"/>
  <c r="I1274" i="10"/>
  <c r="J1274" i="10" s="1"/>
  <c r="I1275" i="10"/>
  <c r="J1275" i="10" s="1"/>
  <c r="I1276" i="10"/>
  <c r="J1276" i="10" s="1"/>
  <c r="I1277" i="10"/>
  <c r="J1277" i="10" s="1"/>
  <c r="I1278" i="10"/>
  <c r="J1278" i="10" s="1"/>
  <c r="I1279" i="10"/>
  <c r="J1279" i="10" s="1"/>
  <c r="I1280" i="10"/>
  <c r="J1280" i="10" s="1"/>
  <c r="I1281" i="10"/>
  <c r="J1281" i="10" s="1"/>
  <c r="I1282" i="10"/>
  <c r="J1282" i="10" s="1"/>
  <c r="I1283" i="10"/>
  <c r="J1283" i="10" s="1"/>
  <c r="I1284" i="10"/>
  <c r="J1284" i="10" s="1"/>
  <c r="I1285" i="10"/>
  <c r="J1285" i="10" s="1"/>
  <c r="I1286" i="10"/>
  <c r="J1286" i="10" s="1"/>
  <c r="I1287" i="10"/>
  <c r="J1287" i="10" s="1"/>
  <c r="I1288" i="10"/>
  <c r="J1288" i="10" s="1"/>
  <c r="I1289" i="10"/>
  <c r="J1289" i="10" s="1"/>
  <c r="I1290" i="10"/>
  <c r="J1290" i="10" s="1"/>
  <c r="I1291" i="10"/>
  <c r="J1291" i="10" s="1"/>
  <c r="I1292" i="10"/>
  <c r="J1292" i="10" s="1"/>
  <c r="I1293" i="10"/>
  <c r="J1293" i="10" s="1"/>
  <c r="I1294" i="10"/>
  <c r="J1294" i="10" s="1"/>
  <c r="I1295" i="10"/>
  <c r="J1295" i="10" s="1"/>
  <c r="I1296" i="10"/>
  <c r="J1296" i="10" s="1"/>
  <c r="I1297" i="10"/>
  <c r="J1297" i="10" s="1"/>
  <c r="I1298" i="10"/>
  <c r="J1298" i="10" s="1"/>
  <c r="I1299" i="10"/>
  <c r="J1299" i="10" s="1"/>
  <c r="I1300" i="10"/>
  <c r="J1300" i="10" s="1"/>
  <c r="I1301" i="10"/>
  <c r="J1301" i="10" s="1"/>
  <c r="I1302" i="10"/>
  <c r="J1302" i="10" s="1"/>
  <c r="I1303" i="10"/>
  <c r="J1303" i="10" s="1"/>
  <c r="I1304" i="10"/>
  <c r="J1304" i="10" s="1"/>
  <c r="I1305" i="10"/>
  <c r="J1305" i="10" s="1"/>
  <c r="I1306" i="10"/>
  <c r="J1306" i="10" s="1"/>
  <c r="I1307" i="10"/>
  <c r="J1307" i="10" s="1"/>
  <c r="I1308" i="10"/>
  <c r="J1308" i="10" s="1"/>
  <c r="I1309" i="10"/>
  <c r="J1309" i="10" s="1"/>
  <c r="I1310" i="10"/>
  <c r="J1310" i="10" s="1"/>
  <c r="I1311" i="10"/>
  <c r="J1311" i="10" s="1"/>
  <c r="I1312" i="10"/>
  <c r="J1312" i="10" s="1"/>
  <c r="I1313" i="10"/>
  <c r="J1313" i="10" s="1"/>
  <c r="I1314" i="10"/>
  <c r="J1314" i="10" s="1"/>
  <c r="I1315" i="10"/>
  <c r="J1315" i="10" s="1"/>
  <c r="I1316" i="10"/>
  <c r="J1316" i="10" s="1"/>
  <c r="I1317" i="10"/>
  <c r="J1317" i="10" s="1"/>
  <c r="I1318" i="10"/>
  <c r="J1318" i="10" s="1"/>
  <c r="I1319" i="10"/>
  <c r="J1319" i="10" s="1"/>
  <c r="I1320" i="10"/>
  <c r="J1320" i="10" s="1"/>
  <c r="I1321" i="10"/>
  <c r="J1321" i="10" s="1"/>
  <c r="I1322" i="10"/>
  <c r="J1322" i="10" s="1"/>
  <c r="I1323" i="10"/>
  <c r="J1323" i="10" s="1"/>
  <c r="I1324" i="10"/>
  <c r="J1324" i="10" s="1"/>
  <c r="I1325" i="10"/>
  <c r="J1325" i="10" s="1"/>
  <c r="I1326" i="10"/>
  <c r="J1326" i="10" s="1"/>
  <c r="I1327" i="10"/>
  <c r="J1327" i="10" s="1"/>
  <c r="I1328" i="10"/>
  <c r="J1328" i="10" s="1"/>
  <c r="I1329" i="10"/>
  <c r="J1329" i="10" s="1"/>
  <c r="I1330" i="10"/>
  <c r="J1330" i="10" s="1"/>
  <c r="I1331" i="10"/>
  <c r="J1331" i="10" s="1"/>
  <c r="I1332" i="10"/>
  <c r="J1332" i="10" s="1"/>
  <c r="I1333" i="10"/>
  <c r="J1333" i="10" s="1"/>
  <c r="I1334" i="10"/>
  <c r="J1334" i="10" s="1"/>
  <c r="I1335" i="10"/>
  <c r="J1335" i="10" s="1"/>
  <c r="I1336" i="10"/>
  <c r="J1336" i="10" s="1"/>
  <c r="I1337" i="10"/>
  <c r="J1337" i="10" s="1"/>
  <c r="I1338" i="10"/>
  <c r="J1338" i="10" s="1"/>
  <c r="I1339" i="10"/>
  <c r="J1339" i="10" s="1"/>
  <c r="I1340" i="10"/>
  <c r="J1340" i="10" s="1"/>
  <c r="I1341" i="10"/>
  <c r="J1341" i="10" s="1"/>
  <c r="I1342" i="10"/>
  <c r="J1342" i="10" s="1"/>
  <c r="I1343" i="10"/>
  <c r="J1343" i="10" s="1"/>
  <c r="I1344" i="10"/>
  <c r="J1344" i="10" s="1"/>
  <c r="I1345" i="10"/>
  <c r="J1345" i="10" s="1"/>
  <c r="I1346" i="10"/>
  <c r="J1346" i="10" s="1"/>
  <c r="I1347" i="10"/>
  <c r="J1347" i="10" s="1"/>
  <c r="I1348" i="10"/>
  <c r="J1348" i="10" s="1"/>
  <c r="I1349" i="10"/>
  <c r="J1349" i="10" s="1"/>
  <c r="I1350" i="10"/>
  <c r="J1350" i="10" s="1"/>
  <c r="I1351" i="10"/>
  <c r="J1351" i="10" s="1"/>
  <c r="I1352" i="10"/>
  <c r="J1352" i="10" s="1"/>
  <c r="I1353" i="10"/>
  <c r="J1353" i="10" s="1"/>
  <c r="I1354" i="10"/>
  <c r="J1354" i="10" s="1"/>
  <c r="I1355" i="10"/>
  <c r="J1355" i="10" s="1"/>
  <c r="I1356" i="10"/>
  <c r="J1356" i="10" s="1"/>
  <c r="I1357" i="10"/>
  <c r="J1357" i="10" s="1"/>
  <c r="I1358" i="10"/>
  <c r="J1358" i="10" s="1"/>
  <c r="I1359" i="10"/>
  <c r="J1359" i="10" s="1"/>
  <c r="I1360" i="10"/>
  <c r="J1360" i="10" s="1"/>
  <c r="I1361" i="10"/>
  <c r="J1361" i="10" s="1"/>
  <c r="I1362" i="10"/>
  <c r="J1362" i="10" s="1"/>
  <c r="I1363" i="10"/>
  <c r="J1363" i="10" s="1"/>
  <c r="I1364" i="10"/>
  <c r="J1364" i="10" s="1"/>
  <c r="I1365" i="10"/>
  <c r="J1365" i="10" s="1"/>
  <c r="I1366" i="10"/>
  <c r="J1366" i="10" s="1"/>
  <c r="I1367" i="10"/>
  <c r="J1367" i="10" s="1"/>
  <c r="I1368" i="10"/>
  <c r="J1368" i="10" s="1"/>
  <c r="I1369" i="10"/>
  <c r="J1369" i="10" s="1"/>
  <c r="I1370" i="10"/>
  <c r="J1370" i="10" s="1"/>
  <c r="I1371" i="10"/>
  <c r="J1371" i="10" s="1"/>
  <c r="I1372" i="10"/>
  <c r="J1372" i="10" s="1"/>
  <c r="I1373" i="10"/>
  <c r="J1373" i="10" s="1"/>
  <c r="I1374" i="10"/>
  <c r="J1374" i="10" s="1"/>
  <c r="I1375" i="10"/>
  <c r="J1375" i="10" s="1"/>
  <c r="I1376" i="10"/>
  <c r="J1376" i="10" s="1"/>
  <c r="I1377" i="10"/>
  <c r="J1377" i="10" s="1"/>
  <c r="I1378" i="10"/>
  <c r="J1378" i="10" s="1"/>
  <c r="I1379" i="10"/>
  <c r="J1379" i="10" s="1"/>
  <c r="I1380" i="10"/>
  <c r="J1380" i="10" s="1"/>
  <c r="I1381" i="10"/>
  <c r="J1381" i="10" s="1"/>
  <c r="I1382" i="10"/>
  <c r="J1382" i="10" s="1"/>
  <c r="I1383" i="10"/>
  <c r="J1383" i="10" s="1"/>
  <c r="I1384" i="10"/>
  <c r="J1384" i="10" s="1"/>
  <c r="I1385" i="10"/>
  <c r="J1385" i="10" s="1"/>
  <c r="I1386" i="10"/>
  <c r="J1386" i="10" s="1"/>
  <c r="I560" i="10"/>
  <c r="H535" i="10"/>
  <c r="J535" i="10" s="1"/>
  <c r="H536" i="10"/>
  <c r="J536" i="10" s="1"/>
  <c r="H537" i="10"/>
  <c r="J537" i="10" s="1"/>
  <c r="H538" i="10"/>
  <c r="J538" i="10" s="1"/>
  <c r="H539" i="10"/>
  <c r="J539" i="10" s="1"/>
  <c r="H540" i="10"/>
  <c r="J540" i="10" s="1"/>
  <c r="H541" i="10"/>
  <c r="J541" i="10" s="1"/>
  <c r="H542" i="10"/>
  <c r="J542" i="10" s="1"/>
  <c r="H543" i="10"/>
  <c r="J543" i="10" s="1"/>
  <c r="H544" i="10"/>
  <c r="J544" i="10" s="1"/>
  <c r="H545" i="10"/>
  <c r="J545" i="10" s="1"/>
  <c r="H546" i="10"/>
  <c r="J546" i="10" s="1"/>
  <c r="H547" i="10"/>
  <c r="J547" i="10" s="1"/>
  <c r="H548" i="10"/>
  <c r="J548" i="10" s="1"/>
  <c r="H549" i="10"/>
  <c r="J549" i="10" s="1"/>
  <c r="H550" i="10"/>
  <c r="J550" i="10" s="1"/>
  <c r="H551" i="10"/>
  <c r="J551" i="10" s="1"/>
  <c r="H552" i="10"/>
  <c r="J552" i="10" s="1"/>
  <c r="H553" i="10"/>
  <c r="J553" i="10" s="1"/>
  <c r="H554" i="10"/>
  <c r="J554" i="10" s="1"/>
  <c r="H555" i="10"/>
  <c r="J555" i="10" s="1"/>
  <c r="H556" i="10"/>
  <c r="J556" i="10" s="1"/>
  <c r="H557" i="10"/>
  <c r="J557" i="10" s="1"/>
  <c r="H558" i="10"/>
  <c r="J558" i="10" s="1"/>
  <c r="H559" i="10"/>
  <c r="J559" i="10" s="1"/>
  <c r="H560" i="10"/>
  <c r="H561" i="10"/>
  <c r="H562" i="10"/>
  <c r="H563" i="10"/>
  <c r="H564" i="10"/>
  <c r="H565" i="10"/>
  <c r="H566" i="10"/>
  <c r="H567" i="10"/>
  <c r="H568" i="10"/>
  <c r="H569" i="10"/>
  <c r="H570" i="10"/>
  <c r="H571" i="10"/>
  <c r="H572" i="10"/>
  <c r="H573" i="10"/>
  <c r="H574" i="10"/>
  <c r="H575" i="10"/>
  <c r="H576" i="10"/>
  <c r="H577" i="10"/>
  <c r="H578" i="10"/>
  <c r="H579" i="10"/>
  <c r="H580" i="10"/>
  <c r="H581" i="10"/>
  <c r="H582" i="10"/>
  <c r="H583" i="10"/>
  <c r="H584" i="10"/>
  <c r="H585" i="10"/>
  <c r="H586" i="10"/>
  <c r="H587" i="10"/>
  <c r="H588" i="10"/>
  <c r="H589" i="10"/>
  <c r="H590" i="10"/>
  <c r="H591" i="10"/>
  <c r="H592" i="10"/>
  <c r="H593" i="10"/>
  <c r="H594" i="10"/>
  <c r="H595" i="10"/>
  <c r="H596" i="10"/>
  <c r="H597" i="10"/>
  <c r="H598" i="10"/>
  <c r="H599" i="10"/>
  <c r="H600" i="10"/>
  <c r="H601" i="10"/>
  <c r="H602" i="10"/>
  <c r="H603" i="10"/>
  <c r="H604" i="10"/>
  <c r="H605" i="10"/>
  <c r="H606" i="10"/>
  <c r="H607" i="10"/>
  <c r="H608" i="10"/>
  <c r="H609" i="10"/>
  <c r="H610" i="10"/>
  <c r="H611" i="10"/>
  <c r="H612" i="10"/>
  <c r="H613" i="10"/>
  <c r="H614" i="10"/>
  <c r="H615" i="10"/>
  <c r="H616" i="10"/>
  <c r="H617" i="10"/>
  <c r="H618" i="10"/>
  <c r="H619" i="10"/>
  <c r="H620" i="10"/>
  <c r="H621" i="10"/>
  <c r="H622" i="10"/>
  <c r="H623" i="10"/>
  <c r="H624" i="10"/>
  <c r="H625" i="10"/>
  <c r="H626" i="10"/>
  <c r="H627" i="10"/>
  <c r="H628" i="10"/>
  <c r="H629" i="10"/>
  <c r="H630" i="10"/>
  <c r="H631" i="10"/>
  <c r="H632" i="10"/>
  <c r="H633" i="10"/>
  <c r="H634" i="10"/>
  <c r="H635" i="10"/>
  <c r="H636" i="10"/>
  <c r="H637" i="10"/>
  <c r="H638" i="10"/>
  <c r="H639" i="10"/>
  <c r="H640" i="10"/>
  <c r="H641" i="10"/>
  <c r="H642" i="10"/>
  <c r="H643" i="10"/>
  <c r="H644" i="10"/>
  <c r="H645" i="10"/>
  <c r="H646" i="10"/>
  <c r="H647" i="10"/>
  <c r="H648" i="10"/>
  <c r="H649" i="10"/>
  <c r="H650" i="10"/>
  <c r="H651" i="10"/>
  <c r="H652" i="10"/>
  <c r="H653" i="10"/>
  <c r="H654" i="10"/>
  <c r="H655" i="10"/>
  <c r="H656" i="10"/>
  <c r="H657" i="10"/>
  <c r="H658" i="10"/>
  <c r="H659" i="10"/>
  <c r="H660" i="10"/>
  <c r="H661" i="10"/>
  <c r="H662" i="10"/>
  <c r="H663" i="10"/>
  <c r="H664" i="10"/>
  <c r="H665" i="10"/>
  <c r="H666" i="10"/>
  <c r="H667" i="10"/>
  <c r="H668" i="10"/>
  <c r="H669" i="10"/>
  <c r="H670" i="10"/>
  <c r="H671" i="10"/>
  <c r="H672" i="10"/>
  <c r="H673" i="10"/>
  <c r="H674" i="10"/>
  <c r="H675" i="10"/>
  <c r="H676" i="10"/>
  <c r="H677" i="10"/>
  <c r="H678" i="10"/>
  <c r="H679" i="10"/>
  <c r="H680" i="10"/>
  <c r="H681" i="10"/>
  <c r="H682" i="10"/>
  <c r="H683" i="10"/>
  <c r="H684" i="10"/>
  <c r="H685" i="10"/>
  <c r="H686" i="10"/>
  <c r="H687" i="10"/>
  <c r="H688" i="10"/>
  <c r="H689" i="10"/>
  <c r="H690" i="10"/>
  <c r="H691" i="10"/>
  <c r="H692" i="10"/>
  <c r="H393" i="10"/>
  <c r="H394" i="10"/>
  <c r="H395" i="10"/>
  <c r="H396" i="10"/>
  <c r="H397" i="10"/>
  <c r="H398" i="10"/>
  <c r="H399" i="10"/>
  <c r="H400" i="10"/>
  <c r="H401" i="10"/>
  <c r="H402" i="10"/>
  <c r="H403" i="10"/>
  <c r="H404" i="10"/>
  <c r="H405" i="10"/>
  <c r="H406" i="10"/>
  <c r="H407" i="10"/>
  <c r="H408" i="10"/>
  <c r="H409" i="10"/>
  <c r="H410" i="10"/>
  <c r="H411" i="10"/>
  <c r="H412" i="10"/>
  <c r="H413" i="10"/>
  <c r="H414" i="10"/>
  <c r="H415" i="10"/>
  <c r="H416" i="10"/>
  <c r="H417" i="10"/>
  <c r="H418" i="10"/>
  <c r="H419" i="10"/>
  <c r="H420" i="10"/>
  <c r="H421" i="10"/>
  <c r="H422" i="10"/>
  <c r="H423" i="10"/>
  <c r="H424" i="10"/>
  <c r="H425" i="10"/>
  <c r="H426" i="10"/>
  <c r="H427" i="10"/>
  <c r="H428" i="10"/>
  <c r="H429" i="10"/>
  <c r="H430" i="10"/>
  <c r="H431" i="10"/>
  <c r="H432" i="10"/>
  <c r="H433" i="10"/>
  <c r="H434" i="10"/>
  <c r="H435" i="10"/>
  <c r="H436" i="10"/>
  <c r="H437" i="10"/>
  <c r="H438" i="10"/>
  <c r="H439" i="10"/>
  <c r="H440" i="10"/>
  <c r="H441" i="10"/>
  <c r="H442" i="10"/>
  <c r="H443" i="10"/>
  <c r="H444" i="10"/>
  <c r="H445" i="10"/>
  <c r="H446" i="10"/>
  <c r="H447" i="10"/>
  <c r="H448" i="10"/>
  <c r="H449" i="10"/>
  <c r="H450" i="10"/>
  <c r="H451" i="10"/>
  <c r="H452" i="10"/>
  <c r="H453" i="10"/>
  <c r="H454" i="10"/>
  <c r="H455" i="10"/>
  <c r="H456" i="10"/>
  <c r="H457" i="10"/>
  <c r="H458" i="10"/>
  <c r="H459" i="10"/>
  <c r="H460" i="10"/>
  <c r="H461" i="10"/>
  <c r="H462" i="10"/>
  <c r="H463" i="10"/>
  <c r="H464" i="10"/>
  <c r="H465" i="10"/>
  <c r="H466" i="10"/>
  <c r="H467" i="10"/>
  <c r="H468" i="10"/>
  <c r="H469" i="10"/>
  <c r="H470" i="10"/>
  <c r="H471" i="10"/>
  <c r="H472" i="10"/>
  <c r="H473" i="10"/>
  <c r="H474" i="10"/>
  <c r="H475" i="10"/>
  <c r="H476" i="10"/>
  <c r="H477" i="10"/>
  <c r="H478" i="10"/>
  <c r="H479" i="10"/>
  <c r="H480" i="10"/>
  <c r="H481" i="10"/>
  <c r="H482" i="10"/>
  <c r="H483" i="10"/>
  <c r="H484" i="10"/>
  <c r="H485" i="10"/>
  <c r="H486" i="10"/>
  <c r="H487" i="10"/>
  <c r="H488" i="10"/>
  <c r="H489" i="10"/>
  <c r="H490" i="10"/>
  <c r="H491" i="10"/>
  <c r="H492" i="10"/>
  <c r="H493" i="10"/>
  <c r="H494" i="10"/>
  <c r="H495" i="10"/>
  <c r="H496" i="10"/>
  <c r="H497" i="10"/>
  <c r="H498" i="10"/>
  <c r="H499" i="10"/>
  <c r="H500" i="10"/>
  <c r="H501" i="10"/>
  <c r="H502" i="10"/>
  <c r="H503" i="10"/>
  <c r="H504" i="10"/>
  <c r="H505" i="10"/>
  <c r="H506" i="10"/>
  <c r="H507" i="10"/>
  <c r="H508" i="10"/>
  <c r="H509" i="10"/>
  <c r="H510" i="10"/>
  <c r="H511" i="10"/>
  <c r="H512" i="10"/>
  <c r="H513" i="10"/>
  <c r="H514" i="10"/>
  <c r="H515" i="10"/>
  <c r="H516" i="10"/>
  <c r="H517" i="10"/>
  <c r="H518" i="10"/>
  <c r="H519" i="10"/>
  <c r="H520" i="10"/>
  <c r="H521" i="10"/>
  <c r="H522" i="10"/>
  <c r="H523" i="10"/>
  <c r="H524" i="10"/>
  <c r="H525" i="10"/>
  <c r="H526" i="10"/>
  <c r="H527" i="10"/>
  <c r="H528" i="10"/>
  <c r="H529" i="10"/>
  <c r="H530" i="10"/>
  <c r="H531" i="10"/>
  <c r="H532" i="10"/>
  <c r="H533" i="10"/>
  <c r="H534" i="10"/>
  <c r="H392" i="10"/>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8" i="5"/>
  <c r="G26" i="10"/>
  <c r="J26" i="10" s="1"/>
  <c r="G42" i="10"/>
  <c r="J42" i="10" s="1"/>
  <c r="G58" i="10"/>
  <c r="J58" i="10" s="1"/>
  <c r="G74" i="10"/>
  <c r="J74" i="10" s="1"/>
  <c r="G90" i="10"/>
  <c r="J90" i="10" s="1"/>
  <c r="G106" i="10"/>
  <c r="J106" i="10" s="1"/>
  <c r="G122" i="10"/>
  <c r="J122" i="10" s="1"/>
  <c r="G138" i="10"/>
  <c r="J138" i="10" s="1"/>
  <c r="G154" i="10"/>
  <c r="J154" i="10" s="1"/>
  <c r="G170" i="10"/>
  <c r="J170" i="10" s="1"/>
  <c r="G186" i="10"/>
  <c r="J186" i="10" s="1"/>
  <c r="G202" i="10"/>
  <c r="J202" i="10" s="1"/>
  <c r="G218" i="10"/>
  <c r="J218" i="10" s="1"/>
  <c r="G226" i="10"/>
  <c r="J226" i="10" s="1"/>
  <c r="G234" i="10"/>
  <c r="J234" i="10" s="1"/>
  <c r="G242" i="10"/>
  <c r="J242" i="10" s="1"/>
  <c r="G250" i="10"/>
  <c r="J250" i="10" s="1"/>
  <c r="G258" i="10"/>
  <c r="J258" i="10" s="1"/>
  <c r="G266" i="10"/>
  <c r="J266" i="10" s="1"/>
  <c r="G274" i="10"/>
  <c r="J274" i="10" s="1"/>
  <c r="G282" i="10"/>
  <c r="J282" i="10" s="1"/>
  <c r="G290" i="10"/>
  <c r="J290" i="10" s="1"/>
  <c r="G298" i="10"/>
  <c r="J298" i="10" s="1"/>
  <c r="G306" i="10"/>
  <c r="J306" i="10" s="1"/>
  <c r="G314" i="10"/>
  <c r="J314" i="10" s="1"/>
  <c r="G322" i="10"/>
  <c r="J322" i="10" s="1"/>
  <c r="G330" i="10"/>
  <c r="J330" i="10" s="1"/>
  <c r="G338" i="10"/>
  <c r="J338" i="10" s="1"/>
  <c r="G346" i="10"/>
  <c r="J346" i="10" s="1"/>
  <c r="G347" i="10"/>
  <c r="J347" i="10" s="1"/>
  <c r="E534" i="8"/>
  <c r="G534" i="10" s="1"/>
  <c r="J534" i="10" s="1"/>
  <c r="E341" i="8"/>
  <c r="G341" i="10" s="1"/>
  <c r="J341" i="10" s="1"/>
  <c r="E342" i="8"/>
  <c r="G342" i="10" s="1"/>
  <c r="J342" i="10" s="1"/>
  <c r="E343" i="8"/>
  <c r="G343" i="10" s="1"/>
  <c r="J343" i="10" s="1"/>
  <c r="E344" i="8"/>
  <c r="G344" i="10" s="1"/>
  <c r="J344" i="10" s="1"/>
  <c r="E345" i="8"/>
  <c r="G345" i="10" s="1"/>
  <c r="J345" i="10" s="1"/>
  <c r="E346" i="8"/>
  <c r="E347" i="8"/>
  <c r="E348" i="8"/>
  <c r="G348" i="10" s="1"/>
  <c r="J348" i="10" s="1"/>
  <c r="E349" i="8"/>
  <c r="G349" i="10" s="1"/>
  <c r="J349" i="10" s="1"/>
  <c r="E350" i="8"/>
  <c r="G350" i="10" s="1"/>
  <c r="J350" i="10" s="1"/>
  <c r="E351" i="8"/>
  <c r="G351" i="10" s="1"/>
  <c r="J351" i="10" s="1"/>
  <c r="E352" i="8"/>
  <c r="G352" i="10" s="1"/>
  <c r="J352" i="10" s="1"/>
  <c r="E353" i="8"/>
  <c r="G353" i="10" s="1"/>
  <c r="J353" i="10" s="1"/>
  <c r="E354" i="8"/>
  <c r="G354" i="10" s="1"/>
  <c r="J354" i="10" s="1"/>
  <c r="E355" i="8"/>
  <c r="G355" i="10" s="1"/>
  <c r="J355" i="10" s="1"/>
  <c r="E356" i="8"/>
  <c r="G356" i="10" s="1"/>
  <c r="J356" i="10" s="1"/>
  <c r="E357" i="8"/>
  <c r="G357" i="10" s="1"/>
  <c r="J357" i="10" s="1"/>
  <c r="E358" i="8"/>
  <c r="G358" i="10" s="1"/>
  <c r="J358" i="10" s="1"/>
  <c r="E359" i="8"/>
  <c r="G359" i="10" s="1"/>
  <c r="J359" i="10" s="1"/>
  <c r="E360" i="8"/>
  <c r="G360" i="10" s="1"/>
  <c r="J360" i="10" s="1"/>
  <c r="E361" i="8"/>
  <c r="G361" i="10" s="1"/>
  <c r="J361" i="10" s="1"/>
  <c r="E362" i="8"/>
  <c r="G362" i="10" s="1"/>
  <c r="J362" i="10" s="1"/>
  <c r="E363" i="8"/>
  <c r="G363" i="10" s="1"/>
  <c r="J363" i="10" s="1"/>
  <c r="E364" i="8"/>
  <c r="G364" i="10" s="1"/>
  <c r="J364" i="10" s="1"/>
  <c r="E365" i="8"/>
  <c r="G365" i="10" s="1"/>
  <c r="J365" i="10" s="1"/>
  <c r="E366" i="8"/>
  <c r="G366" i="10" s="1"/>
  <c r="J366" i="10" s="1"/>
  <c r="E367" i="8"/>
  <c r="G367" i="10" s="1"/>
  <c r="J367" i="10" s="1"/>
  <c r="E368" i="8"/>
  <c r="G368" i="10" s="1"/>
  <c r="J368" i="10" s="1"/>
  <c r="E369" i="8"/>
  <c r="G369" i="10" s="1"/>
  <c r="J369" i="10" s="1"/>
  <c r="E370" i="8"/>
  <c r="G370" i="10" s="1"/>
  <c r="J370" i="10" s="1"/>
  <c r="E371" i="8"/>
  <c r="G371" i="10" s="1"/>
  <c r="J371" i="10" s="1"/>
  <c r="E372" i="8"/>
  <c r="G372" i="10" s="1"/>
  <c r="J372" i="10" s="1"/>
  <c r="E373" i="8"/>
  <c r="G373" i="10" s="1"/>
  <c r="J373" i="10" s="1"/>
  <c r="E374" i="8"/>
  <c r="G374" i="10" s="1"/>
  <c r="J374" i="10" s="1"/>
  <c r="E375" i="8"/>
  <c r="G375" i="10" s="1"/>
  <c r="J375" i="10" s="1"/>
  <c r="E376" i="8"/>
  <c r="G376" i="10" s="1"/>
  <c r="J376" i="10" s="1"/>
  <c r="E377" i="8"/>
  <c r="G377" i="10" s="1"/>
  <c r="J377" i="10" s="1"/>
  <c r="E378" i="8"/>
  <c r="G378" i="10" s="1"/>
  <c r="J378" i="10" s="1"/>
  <c r="E379" i="8"/>
  <c r="G379" i="10" s="1"/>
  <c r="J379" i="10" s="1"/>
  <c r="E380" i="8"/>
  <c r="G380" i="10" s="1"/>
  <c r="J380" i="10" s="1"/>
  <c r="E381" i="8"/>
  <c r="G381" i="10" s="1"/>
  <c r="J381" i="10" s="1"/>
  <c r="E382" i="8"/>
  <c r="G382" i="10" s="1"/>
  <c r="J382" i="10" s="1"/>
  <c r="E383" i="8"/>
  <c r="G383" i="10" s="1"/>
  <c r="J383" i="10" s="1"/>
  <c r="E384" i="8"/>
  <c r="G384" i="10" s="1"/>
  <c r="J384" i="10" s="1"/>
  <c r="E385" i="8"/>
  <c r="G385" i="10" s="1"/>
  <c r="J385" i="10" s="1"/>
  <c r="E386" i="8"/>
  <c r="G386" i="10" s="1"/>
  <c r="J386" i="10" s="1"/>
  <c r="E387" i="8"/>
  <c r="G387" i="10" s="1"/>
  <c r="J387" i="10" s="1"/>
  <c r="E388" i="8"/>
  <c r="G388" i="10" s="1"/>
  <c r="J388" i="10" s="1"/>
  <c r="E389" i="8"/>
  <c r="G389" i="10" s="1"/>
  <c r="J389" i="10" s="1"/>
  <c r="E390" i="8"/>
  <c r="G390" i="10" s="1"/>
  <c r="J390" i="10" s="1"/>
  <c r="E391" i="8"/>
  <c r="G391" i="10" s="1"/>
  <c r="J391" i="10" s="1"/>
  <c r="E392" i="8"/>
  <c r="G392" i="10" s="1"/>
  <c r="J392" i="10" s="1"/>
  <c r="E393" i="8"/>
  <c r="G393" i="10" s="1"/>
  <c r="J393" i="10" s="1"/>
  <c r="E394" i="8"/>
  <c r="G394" i="10" s="1"/>
  <c r="J394" i="10" s="1"/>
  <c r="E395" i="8"/>
  <c r="G395" i="10" s="1"/>
  <c r="J395" i="10" s="1"/>
  <c r="E396" i="8"/>
  <c r="G396" i="10" s="1"/>
  <c r="J396" i="10" s="1"/>
  <c r="E397" i="8"/>
  <c r="G397" i="10" s="1"/>
  <c r="J397" i="10" s="1"/>
  <c r="E398" i="8"/>
  <c r="G398" i="10" s="1"/>
  <c r="J398" i="10" s="1"/>
  <c r="E399" i="8"/>
  <c r="G399" i="10" s="1"/>
  <c r="J399" i="10" s="1"/>
  <c r="E400" i="8"/>
  <c r="G400" i="10" s="1"/>
  <c r="J400" i="10" s="1"/>
  <c r="E401" i="8"/>
  <c r="G401" i="10" s="1"/>
  <c r="J401" i="10" s="1"/>
  <c r="E402" i="8"/>
  <c r="G402" i="10" s="1"/>
  <c r="J402" i="10" s="1"/>
  <c r="E403" i="8"/>
  <c r="G403" i="10" s="1"/>
  <c r="J403" i="10" s="1"/>
  <c r="E404" i="8"/>
  <c r="G404" i="10" s="1"/>
  <c r="J404" i="10" s="1"/>
  <c r="E405" i="8"/>
  <c r="G405" i="10" s="1"/>
  <c r="J405" i="10" s="1"/>
  <c r="E406" i="8"/>
  <c r="G406" i="10" s="1"/>
  <c r="J406" i="10" s="1"/>
  <c r="E407" i="8"/>
  <c r="G407" i="10" s="1"/>
  <c r="J407" i="10" s="1"/>
  <c r="E408" i="8"/>
  <c r="G408" i="10" s="1"/>
  <c r="J408" i="10" s="1"/>
  <c r="E409" i="8"/>
  <c r="G409" i="10" s="1"/>
  <c r="J409" i="10" s="1"/>
  <c r="E410" i="8"/>
  <c r="G410" i="10" s="1"/>
  <c r="J410" i="10" s="1"/>
  <c r="E411" i="8"/>
  <c r="G411" i="10" s="1"/>
  <c r="J411" i="10" s="1"/>
  <c r="E412" i="8"/>
  <c r="G412" i="10" s="1"/>
  <c r="J412" i="10" s="1"/>
  <c r="E413" i="8"/>
  <c r="G413" i="10" s="1"/>
  <c r="J413" i="10" s="1"/>
  <c r="E414" i="8"/>
  <c r="G414" i="10" s="1"/>
  <c r="J414" i="10" s="1"/>
  <c r="E415" i="8"/>
  <c r="G415" i="10" s="1"/>
  <c r="J415" i="10" s="1"/>
  <c r="E416" i="8"/>
  <c r="G416" i="10" s="1"/>
  <c r="J416" i="10" s="1"/>
  <c r="E417" i="8"/>
  <c r="G417" i="10" s="1"/>
  <c r="J417" i="10" s="1"/>
  <c r="E418" i="8"/>
  <c r="G418" i="10" s="1"/>
  <c r="J418" i="10" s="1"/>
  <c r="E419" i="8"/>
  <c r="G419" i="10" s="1"/>
  <c r="J419" i="10" s="1"/>
  <c r="E420" i="8"/>
  <c r="G420" i="10" s="1"/>
  <c r="J420" i="10" s="1"/>
  <c r="E421" i="8"/>
  <c r="G421" i="10" s="1"/>
  <c r="J421" i="10" s="1"/>
  <c r="E422" i="8"/>
  <c r="G422" i="10" s="1"/>
  <c r="J422" i="10" s="1"/>
  <c r="E423" i="8"/>
  <c r="G423" i="10" s="1"/>
  <c r="J423" i="10" s="1"/>
  <c r="E424" i="8"/>
  <c r="G424" i="10" s="1"/>
  <c r="J424" i="10" s="1"/>
  <c r="E425" i="8"/>
  <c r="G425" i="10" s="1"/>
  <c r="J425" i="10" s="1"/>
  <c r="E426" i="8"/>
  <c r="G426" i="10" s="1"/>
  <c r="J426" i="10" s="1"/>
  <c r="E427" i="8"/>
  <c r="G427" i="10" s="1"/>
  <c r="J427" i="10" s="1"/>
  <c r="E428" i="8"/>
  <c r="G428" i="10" s="1"/>
  <c r="J428" i="10" s="1"/>
  <c r="E429" i="8"/>
  <c r="G429" i="10" s="1"/>
  <c r="J429" i="10" s="1"/>
  <c r="E430" i="8"/>
  <c r="G430" i="10" s="1"/>
  <c r="J430" i="10" s="1"/>
  <c r="E431" i="8"/>
  <c r="G431" i="10" s="1"/>
  <c r="J431" i="10" s="1"/>
  <c r="E432" i="8"/>
  <c r="G432" i="10" s="1"/>
  <c r="J432" i="10" s="1"/>
  <c r="E433" i="8"/>
  <c r="G433" i="10" s="1"/>
  <c r="J433" i="10" s="1"/>
  <c r="E434" i="8"/>
  <c r="G434" i="10" s="1"/>
  <c r="J434" i="10" s="1"/>
  <c r="E435" i="8"/>
  <c r="G435" i="10" s="1"/>
  <c r="J435" i="10" s="1"/>
  <c r="E436" i="8"/>
  <c r="G436" i="10" s="1"/>
  <c r="J436" i="10" s="1"/>
  <c r="E437" i="8"/>
  <c r="G437" i="10" s="1"/>
  <c r="J437" i="10" s="1"/>
  <c r="E438" i="8"/>
  <c r="G438" i="10" s="1"/>
  <c r="J438" i="10" s="1"/>
  <c r="E439" i="8"/>
  <c r="G439" i="10" s="1"/>
  <c r="J439" i="10" s="1"/>
  <c r="E440" i="8"/>
  <c r="G440" i="10" s="1"/>
  <c r="J440" i="10" s="1"/>
  <c r="E441" i="8"/>
  <c r="G441" i="10" s="1"/>
  <c r="J441" i="10" s="1"/>
  <c r="E442" i="8"/>
  <c r="G442" i="10" s="1"/>
  <c r="J442" i="10" s="1"/>
  <c r="E443" i="8"/>
  <c r="G443" i="10" s="1"/>
  <c r="J443" i="10" s="1"/>
  <c r="E444" i="8"/>
  <c r="G444" i="10" s="1"/>
  <c r="J444" i="10" s="1"/>
  <c r="E445" i="8"/>
  <c r="G445" i="10" s="1"/>
  <c r="J445" i="10" s="1"/>
  <c r="E446" i="8"/>
  <c r="G446" i="10" s="1"/>
  <c r="J446" i="10" s="1"/>
  <c r="E447" i="8"/>
  <c r="G447" i="10" s="1"/>
  <c r="J447" i="10" s="1"/>
  <c r="E448" i="8"/>
  <c r="G448" i="10" s="1"/>
  <c r="J448" i="10" s="1"/>
  <c r="E449" i="8"/>
  <c r="G449" i="10" s="1"/>
  <c r="J449" i="10" s="1"/>
  <c r="E450" i="8"/>
  <c r="G450" i="10" s="1"/>
  <c r="J450" i="10" s="1"/>
  <c r="E451" i="8"/>
  <c r="G451" i="10" s="1"/>
  <c r="J451" i="10" s="1"/>
  <c r="E452" i="8"/>
  <c r="G452" i="10" s="1"/>
  <c r="J452" i="10" s="1"/>
  <c r="E453" i="8"/>
  <c r="G453" i="10" s="1"/>
  <c r="J453" i="10" s="1"/>
  <c r="E454" i="8"/>
  <c r="G454" i="10" s="1"/>
  <c r="J454" i="10" s="1"/>
  <c r="E455" i="8"/>
  <c r="G455" i="10" s="1"/>
  <c r="J455" i="10" s="1"/>
  <c r="E456" i="8"/>
  <c r="G456" i="10" s="1"/>
  <c r="J456" i="10" s="1"/>
  <c r="E457" i="8"/>
  <c r="G457" i="10" s="1"/>
  <c r="J457" i="10" s="1"/>
  <c r="E458" i="8"/>
  <c r="G458" i="10" s="1"/>
  <c r="J458" i="10" s="1"/>
  <c r="E459" i="8"/>
  <c r="G459" i="10" s="1"/>
  <c r="J459" i="10" s="1"/>
  <c r="E460" i="8"/>
  <c r="G460" i="10" s="1"/>
  <c r="J460" i="10" s="1"/>
  <c r="E461" i="8"/>
  <c r="G461" i="10" s="1"/>
  <c r="J461" i="10" s="1"/>
  <c r="E462" i="8"/>
  <c r="G462" i="10" s="1"/>
  <c r="J462" i="10" s="1"/>
  <c r="E463" i="8"/>
  <c r="G463" i="10" s="1"/>
  <c r="J463" i="10" s="1"/>
  <c r="E464" i="8"/>
  <c r="G464" i="10" s="1"/>
  <c r="J464" i="10" s="1"/>
  <c r="E465" i="8"/>
  <c r="G465" i="10" s="1"/>
  <c r="J465" i="10" s="1"/>
  <c r="E466" i="8"/>
  <c r="G466" i="10" s="1"/>
  <c r="J466" i="10" s="1"/>
  <c r="E467" i="8"/>
  <c r="G467" i="10" s="1"/>
  <c r="J467" i="10" s="1"/>
  <c r="E468" i="8"/>
  <c r="G468" i="10" s="1"/>
  <c r="J468" i="10" s="1"/>
  <c r="E469" i="8"/>
  <c r="G469" i="10" s="1"/>
  <c r="J469" i="10" s="1"/>
  <c r="E470" i="8"/>
  <c r="G470" i="10" s="1"/>
  <c r="J470" i="10" s="1"/>
  <c r="E471" i="8"/>
  <c r="G471" i="10" s="1"/>
  <c r="J471" i="10" s="1"/>
  <c r="E472" i="8"/>
  <c r="G472" i="10" s="1"/>
  <c r="J472" i="10" s="1"/>
  <c r="E473" i="8"/>
  <c r="G473" i="10" s="1"/>
  <c r="J473" i="10" s="1"/>
  <c r="E474" i="8"/>
  <c r="G474" i="10" s="1"/>
  <c r="J474" i="10" s="1"/>
  <c r="E475" i="8"/>
  <c r="G475" i="10" s="1"/>
  <c r="J475" i="10" s="1"/>
  <c r="E476" i="8"/>
  <c r="G476" i="10" s="1"/>
  <c r="J476" i="10" s="1"/>
  <c r="E477" i="8"/>
  <c r="G477" i="10" s="1"/>
  <c r="J477" i="10" s="1"/>
  <c r="E478" i="8"/>
  <c r="G478" i="10" s="1"/>
  <c r="J478" i="10" s="1"/>
  <c r="E479" i="8"/>
  <c r="G479" i="10" s="1"/>
  <c r="J479" i="10" s="1"/>
  <c r="E480" i="8"/>
  <c r="G480" i="10" s="1"/>
  <c r="J480" i="10" s="1"/>
  <c r="E481" i="8"/>
  <c r="G481" i="10" s="1"/>
  <c r="J481" i="10" s="1"/>
  <c r="E482" i="8"/>
  <c r="G482" i="10" s="1"/>
  <c r="J482" i="10" s="1"/>
  <c r="E483" i="8"/>
  <c r="G483" i="10" s="1"/>
  <c r="J483" i="10" s="1"/>
  <c r="E484" i="8"/>
  <c r="G484" i="10" s="1"/>
  <c r="J484" i="10" s="1"/>
  <c r="E485" i="8"/>
  <c r="G485" i="10" s="1"/>
  <c r="J485" i="10" s="1"/>
  <c r="E486" i="8"/>
  <c r="G486" i="10" s="1"/>
  <c r="J486" i="10" s="1"/>
  <c r="E487" i="8"/>
  <c r="G487" i="10" s="1"/>
  <c r="J487" i="10" s="1"/>
  <c r="E488" i="8"/>
  <c r="G488" i="10" s="1"/>
  <c r="J488" i="10" s="1"/>
  <c r="E489" i="8"/>
  <c r="G489" i="10" s="1"/>
  <c r="J489" i="10" s="1"/>
  <c r="E490" i="8"/>
  <c r="G490" i="10" s="1"/>
  <c r="J490" i="10" s="1"/>
  <c r="E491" i="8"/>
  <c r="G491" i="10" s="1"/>
  <c r="J491" i="10" s="1"/>
  <c r="E492" i="8"/>
  <c r="G492" i="10" s="1"/>
  <c r="J492" i="10" s="1"/>
  <c r="E493" i="8"/>
  <c r="G493" i="10" s="1"/>
  <c r="J493" i="10" s="1"/>
  <c r="E494" i="8"/>
  <c r="G494" i="10" s="1"/>
  <c r="J494" i="10" s="1"/>
  <c r="E495" i="8"/>
  <c r="G495" i="10" s="1"/>
  <c r="J495" i="10" s="1"/>
  <c r="E496" i="8"/>
  <c r="G496" i="10" s="1"/>
  <c r="J496" i="10" s="1"/>
  <c r="E497" i="8"/>
  <c r="G497" i="10" s="1"/>
  <c r="J497" i="10" s="1"/>
  <c r="E498" i="8"/>
  <c r="G498" i="10" s="1"/>
  <c r="J498" i="10" s="1"/>
  <c r="E499" i="8"/>
  <c r="G499" i="10" s="1"/>
  <c r="J499" i="10" s="1"/>
  <c r="E500" i="8"/>
  <c r="G500" i="10" s="1"/>
  <c r="J500" i="10" s="1"/>
  <c r="E501" i="8"/>
  <c r="G501" i="10" s="1"/>
  <c r="J501" i="10" s="1"/>
  <c r="E502" i="8"/>
  <c r="G502" i="10" s="1"/>
  <c r="J502" i="10" s="1"/>
  <c r="E503" i="8"/>
  <c r="G503" i="10" s="1"/>
  <c r="J503" i="10" s="1"/>
  <c r="E504" i="8"/>
  <c r="G504" i="10" s="1"/>
  <c r="J504" i="10" s="1"/>
  <c r="E505" i="8"/>
  <c r="G505" i="10" s="1"/>
  <c r="J505" i="10" s="1"/>
  <c r="E506" i="8"/>
  <c r="G506" i="10" s="1"/>
  <c r="J506" i="10" s="1"/>
  <c r="E507" i="8"/>
  <c r="G507" i="10" s="1"/>
  <c r="J507" i="10" s="1"/>
  <c r="E508" i="8"/>
  <c r="G508" i="10" s="1"/>
  <c r="J508" i="10" s="1"/>
  <c r="E509" i="8"/>
  <c r="G509" i="10" s="1"/>
  <c r="J509" i="10" s="1"/>
  <c r="E510" i="8"/>
  <c r="G510" i="10" s="1"/>
  <c r="J510" i="10" s="1"/>
  <c r="E511" i="8"/>
  <c r="G511" i="10" s="1"/>
  <c r="J511" i="10" s="1"/>
  <c r="E512" i="8"/>
  <c r="G512" i="10" s="1"/>
  <c r="J512" i="10" s="1"/>
  <c r="E513" i="8"/>
  <c r="G513" i="10" s="1"/>
  <c r="J513" i="10" s="1"/>
  <c r="E514" i="8"/>
  <c r="G514" i="10" s="1"/>
  <c r="J514" i="10" s="1"/>
  <c r="E515" i="8"/>
  <c r="G515" i="10" s="1"/>
  <c r="J515" i="10" s="1"/>
  <c r="E516" i="8"/>
  <c r="G516" i="10" s="1"/>
  <c r="J516" i="10" s="1"/>
  <c r="E517" i="8"/>
  <c r="G517" i="10" s="1"/>
  <c r="J517" i="10" s="1"/>
  <c r="E518" i="8"/>
  <c r="G518" i="10" s="1"/>
  <c r="J518" i="10" s="1"/>
  <c r="E519" i="8"/>
  <c r="G519" i="10" s="1"/>
  <c r="J519" i="10" s="1"/>
  <c r="E520" i="8"/>
  <c r="G520" i="10" s="1"/>
  <c r="J520" i="10" s="1"/>
  <c r="E521" i="8"/>
  <c r="G521" i="10" s="1"/>
  <c r="J521" i="10" s="1"/>
  <c r="E522" i="8"/>
  <c r="G522" i="10" s="1"/>
  <c r="J522" i="10" s="1"/>
  <c r="E523" i="8"/>
  <c r="G523" i="10" s="1"/>
  <c r="J523" i="10" s="1"/>
  <c r="E524" i="8"/>
  <c r="G524" i="10" s="1"/>
  <c r="J524" i="10" s="1"/>
  <c r="E525" i="8"/>
  <c r="G525" i="10" s="1"/>
  <c r="J525" i="10" s="1"/>
  <c r="E526" i="8"/>
  <c r="G526" i="10" s="1"/>
  <c r="J526" i="10" s="1"/>
  <c r="E527" i="8"/>
  <c r="G527" i="10" s="1"/>
  <c r="J527" i="10" s="1"/>
  <c r="E528" i="8"/>
  <c r="G528" i="10" s="1"/>
  <c r="J528" i="10" s="1"/>
  <c r="E529" i="8"/>
  <c r="G529" i="10" s="1"/>
  <c r="J529" i="10" s="1"/>
  <c r="E530" i="8"/>
  <c r="G530" i="10" s="1"/>
  <c r="J530" i="10" s="1"/>
  <c r="E531" i="8"/>
  <c r="G531" i="10" s="1"/>
  <c r="J531" i="10" s="1"/>
  <c r="E532" i="8"/>
  <c r="G532" i="10" s="1"/>
  <c r="J532" i="10" s="1"/>
  <c r="E533" i="8"/>
  <c r="G533" i="10" s="1"/>
  <c r="J533" i="10" s="1"/>
  <c r="E11" i="8"/>
  <c r="G11" i="10" s="1"/>
  <c r="J11" i="10" s="1"/>
  <c r="E12" i="8"/>
  <c r="G12" i="10" s="1"/>
  <c r="J12" i="10" s="1"/>
  <c r="E13" i="8"/>
  <c r="G13" i="10" s="1"/>
  <c r="J13" i="10" s="1"/>
  <c r="E14" i="8"/>
  <c r="G14" i="10" s="1"/>
  <c r="J14" i="10" s="1"/>
  <c r="E15" i="8"/>
  <c r="G15" i="10" s="1"/>
  <c r="J15" i="10" s="1"/>
  <c r="E16" i="8"/>
  <c r="G16" i="10" s="1"/>
  <c r="J16" i="10" s="1"/>
  <c r="E17" i="8"/>
  <c r="G17" i="10" s="1"/>
  <c r="J17" i="10" s="1"/>
  <c r="E18" i="8"/>
  <c r="G18" i="10" s="1"/>
  <c r="J18" i="10" s="1"/>
  <c r="E19" i="8"/>
  <c r="G19" i="10" s="1"/>
  <c r="J19" i="10" s="1"/>
  <c r="E20" i="8"/>
  <c r="G20" i="10" s="1"/>
  <c r="J20" i="10" s="1"/>
  <c r="E21" i="8"/>
  <c r="G21" i="10" s="1"/>
  <c r="J21" i="10" s="1"/>
  <c r="E22" i="8"/>
  <c r="G22" i="10" s="1"/>
  <c r="J22" i="10" s="1"/>
  <c r="E23" i="8"/>
  <c r="G23" i="10" s="1"/>
  <c r="J23" i="10" s="1"/>
  <c r="E24" i="8"/>
  <c r="G24" i="10" s="1"/>
  <c r="J24" i="10" s="1"/>
  <c r="E25" i="8"/>
  <c r="G25" i="10" s="1"/>
  <c r="J25" i="10" s="1"/>
  <c r="E26" i="8"/>
  <c r="E27" i="8"/>
  <c r="G27" i="10" s="1"/>
  <c r="J27" i="10" s="1"/>
  <c r="E28" i="8"/>
  <c r="G28" i="10" s="1"/>
  <c r="J28" i="10" s="1"/>
  <c r="E29" i="8"/>
  <c r="G29" i="10" s="1"/>
  <c r="J29" i="10" s="1"/>
  <c r="E30" i="8"/>
  <c r="G30" i="10" s="1"/>
  <c r="J30" i="10" s="1"/>
  <c r="E31" i="8"/>
  <c r="G31" i="10" s="1"/>
  <c r="J31" i="10" s="1"/>
  <c r="E32" i="8"/>
  <c r="G32" i="10" s="1"/>
  <c r="J32" i="10" s="1"/>
  <c r="E33" i="8"/>
  <c r="G33" i="10" s="1"/>
  <c r="J33" i="10" s="1"/>
  <c r="E34" i="8"/>
  <c r="G34" i="10" s="1"/>
  <c r="J34" i="10" s="1"/>
  <c r="E35" i="8"/>
  <c r="G35" i="10" s="1"/>
  <c r="J35" i="10" s="1"/>
  <c r="E36" i="8"/>
  <c r="G36" i="10" s="1"/>
  <c r="J36" i="10" s="1"/>
  <c r="E37" i="8"/>
  <c r="G37" i="10" s="1"/>
  <c r="J37" i="10" s="1"/>
  <c r="E38" i="8"/>
  <c r="G38" i="10" s="1"/>
  <c r="J38" i="10" s="1"/>
  <c r="E39" i="8"/>
  <c r="G39" i="10" s="1"/>
  <c r="J39" i="10" s="1"/>
  <c r="E40" i="8"/>
  <c r="G40" i="10" s="1"/>
  <c r="J40" i="10" s="1"/>
  <c r="E41" i="8"/>
  <c r="G41" i="10" s="1"/>
  <c r="J41" i="10" s="1"/>
  <c r="E42" i="8"/>
  <c r="E43" i="8"/>
  <c r="G43" i="10" s="1"/>
  <c r="J43" i="10" s="1"/>
  <c r="E44" i="8"/>
  <c r="G44" i="10" s="1"/>
  <c r="J44" i="10" s="1"/>
  <c r="E45" i="8"/>
  <c r="G45" i="10" s="1"/>
  <c r="J45" i="10" s="1"/>
  <c r="E46" i="8"/>
  <c r="G46" i="10" s="1"/>
  <c r="J46" i="10" s="1"/>
  <c r="E47" i="8"/>
  <c r="G47" i="10" s="1"/>
  <c r="J47" i="10" s="1"/>
  <c r="E48" i="8"/>
  <c r="G48" i="10" s="1"/>
  <c r="J48" i="10" s="1"/>
  <c r="E49" i="8"/>
  <c r="G49" i="10" s="1"/>
  <c r="J49" i="10" s="1"/>
  <c r="E50" i="8"/>
  <c r="G50" i="10" s="1"/>
  <c r="J50" i="10" s="1"/>
  <c r="E51" i="8"/>
  <c r="G51" i="10" s="1"/>
  <c r="J51" i="10" s="1"/>
  <c r="E52" i="8"/>
  <c r="G52" i="10" s="1"/>
  <c r="J52" i="10" s="1"/>
  <c r="E53" i="8"/>
  <c r="G53" i="10" s="1"/>
  <c r="J53" i="10" s="1"/>
  <c r="E54" i="8"/>
  <c r="G54" i="10" s="1"/>
  <c r="J54" i="10" s="1"/>
  <c r="E55" i="8"/>
  <c r="G55" i="10" s="1"/>
  <c r="J55" i="10" s="1"/>
  <c r="E56" i="8"/>
  <c r="G56" i="10" s="1"/>
  <c r="J56" i="10" s="1"/>
  <c r="E57" i="8"/>
  <c r="G57" i="10" s="1"/>
  <c r="J57" i="10" s="1"/>
  <c r="E58" i="8"/>
  <c r="E59" i="8"/>
  <c r="G59" i="10" s="1"/>
  <c r="J59" i="10" s="1"/>
  <c r="E60" i="8"/>
  <c r="G60" i="10" s="1"/>
  <c r="J60" i="10" s="1"/>
  <c r="E61" i="8"/>
  <c r="G61" i="10" s="1"/>
  <c r="J61" i="10" s="1"/>
  <c r="E62" i="8"/>
  <c r="G62" i="10" s="1"/>
  <c r="J62" i="10" s="1"/>
  <c r="E63" i="8"/>
  <c r="G63" i="10" s="1"/>
  <c r="J63" i="10" s="1"/>
  <c r="E64" i="8"/>
  <c r="G64" i="10" s="1"/>
  <c r="J64" i="10" s="1"/>
  <c r="E65" i="8"/>
  <c r="G65" i="10" s="1"/>
  <c r="J65" i="10" s="1"/>
  <c r="E66" i="8"/>
  <c r="G66" i="10" s="1"/>
  <c r="J66" i="10" s="1"/>
  <c r="E67" i="8"/>
  <c r="G67" i="10" s="1"/>
  <c r="J67" i="10" s="1"/>
  <c r="E68" i="8"/>
  <c r="G68" i="10" s="1"/>
  <c r="J68" i="10" s="1"/>
  <c r="E69" i="8"/>
  <c r="G69" i="10" s="1"/>
  <c r="J69" i="10" s="1"/>
  <c r="E70" i="8"/>
  <c r="G70" i="10" s="1"/>
  <c r="J70" i="10" s="1"/>
  <c r="E71" i="8"/>
  <c r="G71" i="10" s="1"/>
  <c r="J71" i="10" s="1"/>
  <c r="E72" i="8"/>
  <c r="G72" i="10" s="1"/>
  <c r="J72" i="10" s="1"/>
  <c r="E73" i="8"/>
  <c r="G73" i="10" s="1"/>
  <c r="J73" i="10" s="1"/>
  <c r="E74" i="8"/>
  <c r="E75" i="8"/>
  <c r="G75" i="10" s="1"/>
  <c r="J75" i="10" s="1"/>
  <c r="E76" i="8"/>
  <c r="G76" i="10" s="1"/>
  <c r="J76" i="10" s="1"/>
  <c r="E77" i="8"/>
  <c r="G77" i="10" s="1"/>
  <c r="J77" i="10" s="1"/>
  <c r="E78" i="8"/>
  <c r="G78" i="10" s="1"/>
  <c r="J78" i="10" s="1"/>
  <c r="E79" i="8"/>
  <c r="G79" i="10" s="1"/>
  <c r="J79" i="10" s="1"/>
  <c r="E80" i="8"/>
  <c r="G80" i="10" s="1"/>
  <c r="J80" i="10" s="1"/>
  <c r="E81" i="8"/>
  <c r="G81" i="10" s="1"/>
  <c r="J81" i="10" s="1"/>
  <c r="E82" i="8"/>
  <c r="G82" i="10" s="1"/>
  <c r="J82" i="10" s="1"/>
  <c r="E83" i="8"/>
  <c r="G83" i="10" s="1"/>
  <c r="J83" i="10" s="1"/>
  <c r="E84" i="8"/>
  <c r="G84" i="10" s="1"/>
  <c r="J84" i="10" s="1"/>
  <c r="E85" i="8"/>
  <c r="G85" i="10" s="1"/>
  <c r="J85" i="10" s="1"/>
  <c r="E86" i="8"/>
  <c r="G86" i="10" s="1"/>
  <c r="J86" i="10" s="1"/>
  <c r="E87" i="8"/>
  <c r="G87" i="10" s="1"/>
  <c r="J87" i="10" s="1"/>
  <c r="E88" i="8"/>
  <c r="G88" i="10" s="1"/>
  <c r="J88" i="10" s="1"/>
  <c r="E89" i="8"/>
  <c r="G89" i="10" s="1"/>
  <c r="J89" i="10" s="1"/>
  <c r="E90" i="8"/>
  <c r="E91" i="8"/>
  <c r="G91" i="10" s="1"/>
  <c r="J91" i="10" s="1"/>
  <c r="E92" i="8"/>
  <c r="G92" i="10" s="1"/>
  <c r="J92" i="10" s="1"/>
  <c r="E93" i="8"/>
  <c r="G93" i="10" s="1"/>
  <c r="J93" i="10" s="1"/>
  <c r="E94" i="8"/>
  <c r="G94" i="10" s="1"/>
  <c r="J94" i="10" s="1"/>
  <c r="E95" i="8"/>
  <c r="G95" i="10" s="1"/>
  <c r="J95" i="10" s="1"/>
  <c r="E96" i="8"/>
  <c r="G96" i="10" s="1"/>
  <c r="J96" i="10" s="1"/>
  <c r="E97" i="8"/>
  <c r="G97" i="10" s="1"/>
  <c r="J97" i="10" s="1"/>
  <c r="E98" i="8"/>
  <c r="G98" i="10" s="1"/>
  <c r="J98" i="10" s="1"/>
  <c r="E99" i="8"/>
  <c r="G99" i="10" s="1"/>
  <c r="J99" i="10" s="1"/>
  <c r="E100" i="8"/>
  <c r="G100" i="10" s="1"/>
  <c r="J100" i="10" s="1"/>
  <c r="E101" i="8"/>
  <c r="G101" i="10" s="1"/>
  <c r="J101" i="10" s="1"/>
  <c r="E102" i="8"/>
  <c r="G102" i="10" s="1"/>
  <c r="J102" i="10" s="1"/>
  <c r="E103" i="8"/>
  <c r="G103" i="10" s="1"/>
  <c r="J103" i="10" s="1"/>
  <c r="E104" i="8"/>
  <c r="G104" i="10" s="1"/>
  <c r="J104" i="10" s="1"/>
  <c r="E105" i="8"/>
  <c r="G105" i="10" s="1"/>
  <c r="J105" i="10" s="1"/>
  <c r="E106" i="8"/>
  <c r="E107" i="8"/>
  <c r="G107" i="10" s="1"/>
  <c r="J107" i="10" s="1"/>
  <c r="E108" i="8"/>
  <c r="G108" i="10" s="1"/>
  <c r="J108" i="10" s="1"/>
  <c r="E109" i="8"/>
  <c r="G109" i="10" s="1"/>
  <c r="J109" i="10" s="1"/>
  <c r="E110" i="8"/>
  <c r="G110" i="10" s="1"/>
  <c r="J110" i="10" s="1"/>
  <c r="E111" i="8"/>
  <c r="G111" i="10" s="1"/>
  <c r="J111" i="10" s="1"/>
  <c r="E112" i="8"/>
  <c r="G112" i="10" s="1"/>
  <c r="J112" i="10" s="1"/>
  <c r="E113" i="8"/>
  <c r="G113" i="10" s="1"/>
  <c r="J113" i="10" s="1"/>
  <c r="E114" i="8"/>
  <c r="G114" i="10" s="1"/>
  <c r="J114" i="10" s="1"/>
  <c r="E115" i="8"/>
  <c r="G115" i="10" s="1"/>
  <c r="J115" i="10" s="1"/>
  <c r="E116" i="8"/>
  <c r="G116" i="10" s="1"/>
  <c r="J116" i="10" s="1"/>
  <c r="E117" i="8"/>
  <c r="G117" i="10" s="1"/>
  <c r="J117" i="10" s="1"/>
  <c r="E118" i="8"/>
  <c r="G118" i="10" s="1"/>
  <c r="J118" i="10" s="1"/>
  <c r="E119" i="8"/>
  <c r="G119" i="10" s="1"/>
  <c r="J119" i="10" s="1"/>
  <c r="E120" i="8"/>
  <c r="G120" i="10" s="1"/>
  <c r="J120" i="10" s="1"/>
  <c r="E121" i="8"/>
  <c r="G121" i="10" s="1"/>
  <c r="J121" i="10" s="1"/>
  <c r="E122" i="8"/>
  <c r="E123" i="8"/>
  <c r="G123" i="10" s="1"/>
  <c r="J123" i="10" s="1"/>
  <c r="E124" i="8"/>
  <c r="G124" i="10" s="1"/>
  <c r="J124" i="10" s="1"/>
  <c r="E125" i="8"/>
  <c r="G125" i="10" s="1"/>
  <c r="J125" i="10" s="1"/>
  <c r="E126" i="8"/>
  <c r="G126" i="10" s="1"/>
  <c r="J126" i="10" s="1"/>
  <c r="E127" i="8"/>
  <c r="G127" i="10" s="1"/>
  <c r="J127" i="10" s="1"/>
  <c r="E128" i="8"/>
  <c r="G128" i="10" s="1"/>
  <c r="J128" i="10" s="1"/>
  <c r="E129" i="8"/>
  <c r="G129" i="10" s="1"/>
  <c r="J129" i="10" s="1"/>
  <c r="E130" i="8"/>
  <c r="G130" i="10" s="1"/>
  <c r="J130" i="10" s="1"/>
  <c r="E131" i="8"/>
  <c r="G131" i="10" s="1"/>
  <c r="J131" i="10" s="1"/>
  <c r="E132" i="8"/>
  <c r="G132" i="10" s="1"/>
  <c r="J132" i="10" s="1"/>
  <c r="E133" i="8"/>
  <c r="G133" i="10" s="1"/>
  <c r="J133" i="10" s="1"/>
  <c r="E134" i="8"/>
  <c r="G134" i="10" s="1"/>
  <c r="J134" i="10" s="1"/>
  <c r="E135" i="8"/>
  <c r="G135" i="10" s="1"/>
  <c r="J135" i="10" s="1"/>
  <c r="E136" i="8"/>
  <c r="G136" i="10" s="1"/>
  <c r="J136" i="10" s="1"/>
  <c r="E137" i="8"/>
  <c r="G137" i="10" s="1"/>
  <c r="J137" i="10" s="1"/>
  <c r="E138" i="8"/>
  <c r="E139" i="8"/>
  <c r="G139" i="10" s="1"/>
  <c r="J139" i="10" s="1"/>
  <c r="E140" i="8"/>
  <c r="G140" i="10" s="1"/>
  <c r="J140" i="10" s="1"/>
  <c r="E141" i="8"/>
  <c r="G141" i="10" s="1"/>
  <c r="J141" i="10" s="1"/>
  <c r="E142" i="8"/>
  <c r="G142" i="10" s="1"/>
  <c r="J142" i="10" s="1"/>
  <c r="E143" i="8"/>
  <c r="G143" i="10" s="1"/>
  <c r="J143" i="10" s="1"/>
  <c r="E144" i="8"/>
  <c r="G144" i="10" s="1"/>
  <c r="J144" i="10" s="1"/>
  <c r="E145" i="8"/>
  <c r="G145" i="10" s="1"/>
  <c r="J145" i="10" s="1"/>
  <c r="E146" i="8"/>
  <c r="G146" i="10" s="1"/>
  <c r="J146" i="10" s="1"/>
  <c r="E147" i="8"/>
  <c r="G147" i="10" s="1"/>
  <c r="J147" i="10" s="1"/>
  <c r="E148" i="8"/>
  <c r="G148" i="10" s="1"/>
  <c r="J148" i="10" s="1"/>
  <c r="E149" i="8"/>
  <c r="G149" i="10" s="1"/>
  <c r="J149" i="10" s="1"/>
  <c r="E150" i="8"/>
  <c r="G150" i="10" s="1"/>
  <c r="J150" i="10" s="1"/>
  <c r="E151" i="8"/>
  <c r="G151" i="10" s="1"/>
  <c r="J151" i="10" s="1"/>
  <c r="E152" i="8"/>
  <c r="G152" i="10" s="1"/>
  <c r="J152" i="10" s="1"/>
  <c r="E153" i="8"/>
  <c r="G153" i="10" s="1"/>
  <c r="J153" i="10" s="1"/>
  <c r="E154" i="8"/>
  <c r="E155" i="8"/>
  <c r="G155" i="10" s="1"/>
  <c r="J155" i="10" s="1"/>
  <c r="E156" i="8"/>
  <c r="G156" i="10" s="1"/>
  <c r="J156" i="10" s="1"/>
  <c r="E157" i="8"/>
  <c r="G157" i="10" s="1"/>
  <c r="J157" i="10" s="1"/>
  <c r="E158" i="8"/>
  <c r="G158" i="10" s="1"/>
  <c r="J158" i="10" s="1"/>
  <c r="E159" i="8"/>
  <c r="G159" i="10" s="1"/>
  <c r="J159" i="10" s="1"/>
  <c r="E160" i="8"/>
  <c r="G160" i="10" s="1"/>
  <c r="J160" i="10" s="1"/>
  <c r="E161" i="8"/>
  <c r="G161" i="10" s="1"/>
  <c r="J161" i="10" s="1"/>
  <c r="E162" i="8"/>
  <c r="G162" i="10" s="1"/>
  <c r="J162" i="10" s="1"/>
  <c r="E163" i="8"/>
  <c r="G163" i="10" s="1"/>
  <c r="J163" i="10" s="1"/>
  <c r="E164" i="8"/>
  <c r="G164" i="10" s="1"/>
  <c r="J164" i="10" s="1"/>
  <c r="E165" i="8"/>
  <c r="G165" i="10" s="1"/>
  <c r="J165" i="10" s="1"/>
  <c r="E166" i="8"/>
  <c r="G166" i="10" s="1"/>
  <c r="J166" i="10" s="1"/>
  <c r="E167" i="8"/>
  <c r="G167" i="10" s="1"/>
  <c r="J167" i="10" s="1"/>
  <c r="E168" i="8"/>
  <c r="G168" i="10" s="1"/>
  <c r="J168" i="10" s="1"/>
  <c r="E169" i="8"/>
  <c r="G169" i="10" s="1"/>
  <c r="J169" i="10" s="1"/>
  <c r="E170" i="8"/>
  <c r="E171" i="8"/>
  <c r="G171" i="10" s="1"/>
  <c r="J171" i="10" s="1"/>
  <c r="E172" i="8"/>
  <c r="G172" i="10" s="1"/>
  <c r="J172" i="10" s="1"/>
  <c r="E173" i="8"/>
  <c r="G173" i="10" s="1"/>
  <c r="J173" i="10" s="1"/>
  <c r="E174" i="8"/>
  <c r="G174" i="10" s="1"/>
  <c r="J174" i="10" s="1"/>
  <c r="E175" i="8"/>
  <c r="G175" i="10" s="1"/>
  <c r="J175" i="10" s="1"/>
  <c r="E176" i="8"/>
  <c r="G176" i="10" s="1"/>
  <c r="J176" i="10" s="1"/>
  <c r="E177" i="8"/>
  <c r="G177" i="10" s="1"/>
  <c r="J177" i="10" s="1"/>
  <c r="E178" i="8"/>
  <c r="G178" i="10" s="1"/>
  <c r="J178" i="10" s="1"/>
  <c r="E179" i="8"/>
  <c r="G179" i="10" s="1"/>
  <c r="J179" i="10" s="1"/>
  <c r="E180" i="8"/>
  <c r="G180" i="10" s="1"/>
  <c r="J180" i="10" s="1"/>
  <c r="E181" i="8"/>
  <c r="G181" i="10" s="1"/>
  <c r="J181" i="10" s="1"/>
  <c r="E182" i="8"/>
  <c r="G182" i="10" s="1"/>
  <c r="J182" i="10" s="1"/>
  <c r="E183" i="8"/>
  <c r="G183" i="10" s="1"/>
  <c r="J183" i="10" s="1"/>
  <c r="E184" i="8"/>
  <c r="G184" i="10" s="1"/>
  <c r="J184" i="10" s="1"/>
  <c r="E185" i="8"/>
  <c r="G185" i="10" s="1"/>
  <c r="J185" i="10" s="1"/>
  <c r="E186" i="8"/>
  <c r="E187" i="8"/>
  <c r="G187" i="10" s="1"/>
  <c r="J187" i="10" s="1"/>
  <c r="E188" i="8"/>
  <c r="G188" i="10" s="1"/>
  <c r="J188" i="10" s="1"/>
  <c r="E189" i="8"/>
  <c r="G189" i="10" s="1"/>
  <c r="J189" i="10" s="1"/>
  <c r="E190" i="8"/>
  <c r="G190" i="10" s="1"/>
  <c r="J190" i="10" s="1"/>
  <c r="E191" i="8"/>
  <c r="G191" i="10" s="1"/>
  <c r="J191" i="10" s="1"/>
  <c r="E192" i="8"/>
  <c r="G192" i="10" s="1"/>
  <c r="J192" i="10" s="1"/>
  <c r="E193" i="8"/>
  <c r="G193" i="10" s="1"/>
  <c r="J193" i="10" s="1"/>
  <c r="E194" i="8"/>
  <c r="G194" i="10" s="1"/>
  <c r="J194" i="10" s="1"/>
  <c r="E195" i="8"/>
  <c r="G195" i="10" s="1"/>
  <c r="J195" i="10" s="1"/>
  <c r="E196" i="8"/>
  <c r="G196" i="10" s="1"/>
  <c r="J196" i="10" s="1"/>
  <c r="E197" i="8"/>
  <c r="G197" i="10" s="1"/>
  <c r="J197" i="10" s="1"/>
  <c r="E198" i="8"/>
  <c r="G198" i="10" s="1"/>
  <c r="J198" i="10" s="1"/>
  <c r="E199" i="8"/>
  <c r="G199" i="10" s="1"/>
  <c r="J199" i="10" s="1"/>
  <c r="E200" i="8"/>
  <c r="G200" i="10" s="1"/>
  <c r="J200" i="10" s="1"/>
  <c r="E201" i="8"/>
  <c r="G201" i="10" s="1"/>
  <c r="J201" i="10" s="1"/>
  <c r="E202" i="8"/>
  <c r="E203" i="8"/>
  <c r="G203" i="10" s="1"/>
  <c r="J203" i="10" s="1"/>
  <c r="E204" i="8"/>
  <c r="G204" i="10" s="1"/>
  <c r="J204" i="10" s="1"/>
  <c r="E205" i="8"/>
  <c r="G205" i="10" s="1"/>
  <c r="J205" i="10" s="1"/>
  <c r="E206" i="8"/>
  <c r="G206" i="10" s="1"/>
  <c r="J206" i="10" s="1"/>
  <c r="E207" i="8"/>
  <c r="G207" i="10" s="1"/>
  <c r="J207" i="10" s="1"/>
  <c r="E208" i="8"/>
  <c r="G208" i="10" s="1"/>
  <c r="J208" i="10" s="1"/>
  <c r="E209" i="8"/>
  <c r="G209" i="10" s="1"/>
  <c r="J209" i="10" s="1"/>
  <c r="E210" i="8"/>
  <c r="G210" i="10" s="1"/>
  <c r="J210" i="10" s="1"/>
  <c r="E211" i="8"/>
  <c r="G211" i="10" s="1"/>
  <c r="J211" i="10" s="1"/>
  <c r="E212" i="8"/>
  <c r="G212" i="10" s="1"/>
  <c r="J212" i="10" s="1"/>
  <c r="E213" i="8"/>
  <c r="G213" i="10" s="1"/>
  <c r="J213" i="10" s="1"/>
  <c r="E214" i="8"/>
  <c r="G214" i="10" s="1"/>
  <c r="J214" i="10" s="1"/>
  <c r="E215" i="8"/>
  <c r="G215" i="10" s="1"/>
  <c r="J215" i="10" s="1"/>
  <c r="E216" i="8"/>
  <c r="G216" i="10" s="1"/>
  <c r="J216" i="10" s="1"/>
  <c r="E217" i="8"/>
  <c r="G217" i="10" s="1"/>
  <c r="J217" i="10" s="1"/>
  <c r="E218" i="8"/>
  <c r="E219" i="8"/>
  <c r="G219" i="10" s="1"/>
  <c r="J219" i="10" s="1"/>
  <c r="E220" i="8"/>
  <c r="G220" i="10" s="1"/>
  <c r="J220" i="10" s="1"/>
  <c r="E221" i="8"/>
  <c r="G221" i="10" s="1"/>
  <c r="J221" i="10" s="1"/>
  <c r="E222" i="8"/>
  <c r="G222" i="10" s="1"/>
  <c r="J222" i="10" s="1"/>
  <c r="E223" i="8"/>
  <c r="G223" i="10" s="1"/>
  <c r="J223" i="10" s="1"/>
  <c r="E224" i="8"/>
  <c r="G224" i="10" s="1"/>
  <c r="J224" i="10" s="1"/>
  <c r="E225" i="8"/>
  <c r="G225" i="10" s="1"/>
  <c r="J225" i="10" s="1"/>
  <c r="E226" i="8"/>
  <c r="E227" i="8"/>
  <c r="G227" i="10" s="1"/>
  <c r="J227" i="10" s="1"/>
  <c r="E228" i="8"/>
  <c r="G228" i="10" s="1"/>
  <c r="J228" i="10" s="1"/>
  <c r="E229" i="8"/>
  <c r="G229" i="10" s="1"/>
  <c r="J229" i="10" s="1"/>
  <c r="E230" i="8"/>
  <c r="G230" i="10" s="1"/>
  <c r="J230" i="10" s="1"/>
  <c r="E231" i="8"/>
  <c r="G231" i="10" s="1"/>
  <c r="J231" i="10" s="1"/>
  <c r="E232" i="8"/>
  <c r="G232" i="10" s="1"/>
  <c r="J232" i="10" s="1"/>
  <c r="E233" i="8"/>
  <c r="G233" i="10" s="1"/>
  <c r="J233" i="10" s="1"/>
  <c r="E234" i="8"/>
  <c r="E235" i="8"/>
  <c r="G235" i="10" s="1"/>
  <c r="J235" i="10" s="1"/>
  <c r="E236" i="8"/>
  <c r="G236" i="10" s="1"/>
  <c r="J236" i="10" s="1"/>
  <c r="E237" i="8"/>
  <c r="G237" i="10" s="1"/>
  <c r="J237" i="10" s="1"/>
  <c r="E238" i="8"/>
  <c r="G238" i="10" s="1"/>
  <c r="J238" i="10" s="1"/>
  <c r="E239" i="8"/>
  <c r="G239" i="10" s="1"/>
  <c r="J239" i="10" s="1"/>
  <c r="E240" i="8"/>
  <c r="G240" i="10" s="1"/>
  <c r="J240" i="10" s="1"/>
  <c r="E241" i="8"/>
  <c r="G241" i="10" s="1"/>
  <c r="J241" i="10" s="1"/>
  <c r="E242" i="8"/>
  <c r="E243" i="8"/>
  <c r="G243" i="10" s="1"/>
  <c r="J243" i="10" s="1"/>
  <c r="E244" i="8"/>
  <c r="G244" i="10" s="1"/>
  <c r="J244" i="10" s="1"/>
  <c r="E245" i="8"/>
  <c r="G245" i="10" s="1"/>
  <c r="J245" i="10" s="1"/>
  <c r="E246" i="8"/>
  <c r="G246" i="10" s="1"/>
  <c r="J246" i="10" s="1"/>
  <c r="E247" i="8"/>
  <c r="G247" i="10" s="1"/>
  <c r="J247" i="10" s="1"/>
  <c r="E248" i="8"/>
  <c r="G248" i="10" s="1"/>
  <c r="J248" i="10" s="1"/>
  <c r="E249" i="8"/>
  <c r="G249" i="10" s="1"/>
  <c r="J249" i="10" s="1"/>
  <c r="E250" i="8"/>
  <c r="E251" i="8"/>
  <c r="G251" i="10" s="1"/>
  <c r="J251" i="10" s="1"/>
  <c r="E252" i="8"/>
  <c r="G252" i="10" s="1"/>
  <c r="J252" i="10" s="1"/>
  <c r="E253" i="8"/>
  <c r="G253" i="10" s="1"/>
  <c r="J253" i="10" s="1"/>
  <c r="E254" i="8"/>
  <c r="G254" i="10" s="1"/>
  <c r="J254" i="10" s="1"/>
  <c r="E255" i="8"/>
  <c r="G255" i="10" s="1"/>
  <c r="J255" i="10" s="1"/>
  <c r="E256" i="8"/>
  <c r="G256" i="10" s="1"/>
  <c r="J256" i="10" s="1"/>
  <c r="E257" i="8"/>
  <c r="G257" i="10" s="1"/>
  <c r="J257" i="10" s="1"/>
  <c r="E258" i="8"/>
  <c r="E259" i="8"/>
  <c r="G259" i="10" s="1"/>
  <c r="J259" i="10" s="1"/>
  <c r="E260" i="8"/>
  <c r="G260" i="10" s="1"/>
  <c r="J260" i="10" s="1"/>
  <c r="E261" i="8"/>
  <c r="G261" i="10" s="1"/>
  <c r="J261" i="10" s="1"/>
  <c r="E262" i="8"/>
  <c r="G262" i="10" s="1"/>
  <c r="J262" i="10" s="1"/>
  <c r="E263" i="8"/>
  <c r="G263" i="10" s="1"/>
  <c r="J263" i="10" s="1"/>
  <c r="E264" i="8"/>
  <c r="G264" i="10" s="1"/>
  <c r="J264" i="10" s="1"/>
  <c r="E265" i="8"/>
  <c r="G265" i="10" s="1"/>
  <c r="J265" i="10" s="1"/>
  <c r="E266" i="8"/>
  <c r="E267" i="8"/>
  <c r="G267" i="10" s="1"/>
  <c r="J267" i="10" s="1"/>
  <c r="E268" i="8"/>
  <c r="G268" i="10" s="1"/>
  <c r="J268" i="10" s="1"/>
  <c r="E269" i="8"/>
  <c r="G269" i="10" s="1"/>
  <c r="J269" i="10" s="1"/>
  <c r="E270" i="8"/>
  <c r="G270" i="10" s="1"/>
  <c r="J270" i="10" s="1"/>
  <c r="E271" i="8"/>
  <c r="G271" i="10" s="1"/>
  <c r="J271" i="10" s="1"/>
  <c r="E272" i="8"/>
  <c r="G272" i="10" s="1"/>
  <c r="J272" i="10" s="1"/>
  <c r="E273" i="8"/>
  <c r="G273" i="10" s="1"/>
  <c r="J273" i="10" s="1"/>
  <c r="E274" i="8"/>
  <c r="E275" i="8"/>
  <c r="G275" i="10" s="1"/>
  <c r="J275" i="10" s="1"/>
  <c r="E276" i="8"/>
  <c r="G276" i="10" s="1"/>
  <c r="J276" i="10" s="1"/>
  <c r="E277" i="8"/>
  <c r="G277" i="10" s="1"/>
  <c r="J277" i="10" s="1"/>
  <c r="E278" i="8"/>
  <c r="G278" i="10" s="1"/>
  <c r="J278" i="10" s="1"/>
  <c r="E279" i="8"/>
  <c r="G279" i="10" s="1"/>
  <c r="J279" i="10" s="1"/>
  <c r="E280" i="8"/>
  <c r="G280" i="10" s="1"/>
  <c r="J280" i="10" s="1"/>
  <c r="E281" i="8"/>
  <c r="G281" i="10" s="1"/>
  <c r="J281" i="10" s="1"/>
  <c r="E282" i="8"/>
  <c r="E283" i="8"/>
  <c r="G283" i="10" s="1"/>
  <c r="J283" i="10" s="1"/>
  <c r="E284" i="8"/>
  <c r="G284" i="10" s="1"/>
  <c r="J284" i="10" s="1"/>
  <c r="E285" i="8"/>
  <c r="G285" i="10" s="1"/>
  <c r="J285" i="10" s="1"/>
  <c r="E286" i="8"/>
  <c r="G286" i="10" s="1"/>
  <c r="J286" i="10" s="1"/>
  <c r="E287" i="8"/>
  <c r="G287" i="10" s="1"/>
  <c r="J287" i="10" s="1"/>
  <c r="E288" i="8"/>
  <c r="G288" i="10" s="1"/>
  <c r="J288" i="10" s="1"/>
  <c r="E289" i="8"/>
  <c r="G289" i="10" s="1"/>
  <c r="J289" i="10" s="1"/>
  <c r="E290" i="8"/>
  <c r="E291" i="8"/>
  <c r="G291" i="10" s="1"/>
  <c r="J291" i="10" s="1"/>
  <c r="E292" i="8"/>
  <c r="G292" i="10" s="1"/>
  <c r="J292" i="10" s="1"/>
  <c r="E293" i="8"/>
  <c r="G293" i="10" s="1"/>
  <c r="J293" i="10" s="1"/>
  <c r="E294" i="8"/>
  <c r="G294" i="10" s="1"/>
  <c r="J294" i="10" s="1"/>
  <c r="E295" i="8"/>
  <c r="G295" i="10" s="1"/>
  <c r="J295" i="10" s="1"/>
  <c r="E296" i="8"/>
  <c r="G296" i="10" s="1"/>
  <c r="J296" i="10" s="1"/>
  <c r="E297" i="8"/>
  <c r="G297" i="10" s="1"/>
  <c r="J297" i="10" s="1"/>
  <c r="E298" i="8"/>
  <c r="E299" i="8"/>
  <c r="G299" i="10" s="1"/>
  <c r="J299" i="10" s="1"/>
  <c r="E300" i="8"/>
  <c r="G300" i="10" s="1"/>
  <c r="J300" i="10" s="1"/>
  <c r="E301" i="8"/>
  <c r="G301" i="10" s="1"/>
  <c r="J301" i="10" s="1"/>
  <c r="E302" i="8"/>
  <c r="G302" i="10" s="1"/>
  <c r="J302" i="10" s="1"/>
  <c r="E303" i="8"/>
  <c r="G303" i="10" s="1"/>
  <c r="J303" i="10" s="1"/>
  <c r="E304" i="8"/>
  <c r="G304" i="10" s="1"/>
  <c r="J304" i="10" s="1"/>
  <c r="E305" i="8"/>
  <c r="G305" i="10" s="1"/>
  <c r="J305" i="10" s="1"/>
  <c r="E306" i="8"/>
  <c r="E307" i="8"/>
  <c r="G307" i="10" s="1"/>
  <c r="J307" i="10" s="1"/>
  <c r="E308" i="8"/>
  <c r="G308" i="10" s="1"/>
  <c r="J308" i="10" s="1"/>
  <c r="E309" i="8"/>
  <c r="G309" i="10" s="1"/>
  <c r="J309" i="10" s="1"/>
  <c r="E310" i="8"/>
  <c r="G310" i="10" s="1"/>
  <c r="J310" i="10" s="1"/>
  <c r="E311" i="8"/>
  <c r="G311" i="10" s="1"/>
  <c r="J311" i="10" s="1"/>
  <c r="E312" i="8"/>
  <c r="G312" i="10" s="1"/>
  <c r="J312" i="10" s="1"/>
  <c r="E313" i="8"/>
  <c r="G313" i="10" s="1"/>
  <c r="J313" i="10" s="1"/>
  <c r="E314" i="8"/>
  <c r="E315" i="8"/>
  <c r="G315" i="10" s="1"/>
  <c r="J315" i="10" s="1"/>
  <c r="E316" i="8"/>
  <c r="G316" i="10" s="1"/>
  <c r="J316" i="10" s="1"/>
  <c r="E317" i="8"/>
  <c r="G317" i="10" s="1"/>
  <c r="J317" i="10" s="1"/>
  <c r="E318" i="8"/>
  <c r="G318" i="10" s="1"/>
  <c r="J318" i="10" s="1"/>
  <c r="E319" i="8"/>
  <c r="G319" i="10" s="1"/>
  <c r="J319" i="10" s="1"/>
  <c r="E320" i="8"/>
  <c r="G320" i="10" s="1"/>
  <c r="J320" i="10" s="1"/>
  <c r="E321" i="8"/>
  <c r="G321" i="10" s="1"/>
  <c r="J321" i="10" s="1"/>
  <c r="E322" i="8"/>
  <c r="E323" i="8"/>
  <c r="G323" i="10" s="1"/>
  <c r="J323" i="10" s="1"/>
  <c r="E324" i="8"/>
  <c r="G324" i="10" s="1"/>
  <c r="J324" i="10" s="1"/>
  <c r="E325" i="8"/>
  <c r="G325" i="10" s="1"/>
  <c r="J325" i="10" s="1"/>
  <c r="E326" i="8"/>
  <c r="G326" i="10" s="1"/>
  <c r="J326" i="10" s="1"/>
  <c r="E327" i="8"/>
  <c r="G327" i="10" s="1"/>
  <c r="J327" i="10" s="1"/>
  <c r="E328" i="8"/>
  <c r="G328" i="10" s="1"/>
  <c r="J328" i="10" s="1"/>
  <c r="E329" i="8"/>
  <c r="G329" i="10" s="1"/>
  <c r="J329" i="10" s="1"/>
  <c r="E330" i="8"/>
  <c r="E331" i="8"/>
  <c r="G331" i="10" s="1"/>
  <c r="J331" i="10" s="1"/>
  <c r="E332" i="8"/>
  <c r="G332" i="10" s="1"/>
  <c r="J332" i="10" s="1"/>
  <c r="E333" i="8"/>
  <c r="G333" i="10" s="1"/>
  <c r="J333" i="10" s="1"/>
  <c r="E334" i="8"/>
  <c r="G334" i="10" s="1"/>
  <c r="J334" i="10" s="1"/>
  <c r="E335" i="8"/>
  <c r="G335" i="10" s="1"/>
  <c r="J335" i="10" s="1"/>
  <c r="E336" i="8"/>
  <c r="G336" i="10" s="1"/>
  <c r="J336" i="10" s="1"/>
  <c r="E337" i="8"/>
  <c r="G337" i="10" s="1"/>
  <c r="J337" i="10" s="1"/>
  <c r="E338" i="8"/>
  <c r="E339" i="8"/>
  <c r="G339" i="10" s="1"/>
  <c r="J339" i="10" s="1"/>
  <c r="E340" i="8"/>
  <c r="G340" i="10" s="1"/>
  <c r="J340" i="10" s="1"/>
  <c r="E10" i="8"/>
  <c r="G10" i="10" s="1"/>
  <c r="J10" i="10" s="1"/>
  <c r="D560" i="10"/>
  <c r="D561" i="10"/>
  <c r="D562" i="10"/>
  <c r="D563" i="10"/>
  <c r="D564" i="10"/>
  <c r="D565" i="10"/>
  <c r="D566" i="10"/>
  <c r="D567" i="10"/>
  <c r="D568" i="10"/>
  <c r="D569" i="10"/>
  <c r="D570" i="10"/>
  <c r="U55" i="10" s="1"/>
  <c r="D571" i="10"/>
  <c r="D572" i="10"/>
  <c r="D573" i="10"/>
  <c r="D574" i="10"/>
  <c r="D575" i="10"/>
  <c r="D576" i="10"/>
  <c r="D577" i="10"/>
  <c r="D578" i="10"/>
  <c r="D579" i="10"/>
  <c r="D580" i="10"/>
  <c r="D581" i="10"/>
  <c r="D582" i="10"/>
  <c r="U56" i="10" s="1"/>
  <c r="AG56" i="10" s="1"/>
  <c r="D583" i="10"/>
  <c r="D584" i="10"/>
  <c r="D585" i="10"/>
  <c r="D586" i="10"/>
  <c r="D587" i="10"/>
  <c r="D588" i="10"/>
  <c r="D589" i="10"/>
  <c r="D590" i="10"/>
  <c r="D591" i="10"/>
  <c r="D592" i="10"/>
  <c r="D593" i="10"/>
  <c r="D594" i="10"/>
  <c r="U57" i="10" s="1"/>
  <c r="AG57" i="10" s="1"/>
  <c r="D595" i="10"/>
  <c r="D596" i="10"/>
  <c r="D597" i="10"/>
  <c r="D598" i="10"/>
  <c r="D599" i="10"/>
  <c r="D600" i="10"/>
  <c r="D601" i="10"/>
  <c r="D602" i="10"/>
  <c r="D603" i="10"/>
  <c r="D604" i="10"/>
  <c r="D605" i="10"/>
  <c r="D606" i="10"/>
  <c r="U58" i="10" s="1"/>
  <c r="AG58" i="10" s="1"/>
  <c r="D607" i="10"/>
  <c r="D608" i="10"/>
  <c r="D609" i="10"/>
  <c r="D610" i="10"/>
  <c r="D611" i="10"/>
  <c r="D612" i="10"/>
  <c r="D613" i="10"/>
  <c r="D614" i="10"/>
  <c r="D615" i="10"/>
  <c r="D616" i="10"/>
  <c r="D617" i="10"/>
  <c r="D618" i="10"/>
  <c r="U59" i="10" s="1"/>
  <c r="AG59" i="10" s="1"/>
  <c r="D619" i="10"/>
  <c r="D620" i="10"/>
  <c r="D621" i="10"/>
  <c r="D622" i="10"/>
  <c r="D623" i="10"/>
  <c r="D624" i="10"/>
  <c r="D625" i="10"/>
  <c r="D626" i="10"/>
  <c r="D627" i="10"/>
  <c r="D628" i="10"/>
  <c r="D629" i="10"/>
  <c r="D630" i="10"/>
  <c r="U60" i="10" s="1"/>
  <c r="AG60" i="10" s="1"/>
  <c r="D631" i="10"/>
  <c r="D632" i="10"/>
  <c r="D633" i="10"/>
  <c r="D634" i="10"/>
  <c r="D635" i="10"/>
  <c r="D636" i="10"/>
  <c r="D637" i="10"/>
  <c r="D638" i="10"/>
  <c r="D639" i="10"/>
  <c r="D640" i="10"/>
  <c r="D641" i="10"/>
  <c r="D642" i="10"/>
  <c r="U61" i="10" s="1"/>
  <c r="AG61" i="10" s="1"/>
  <c r="D643" i="10"/>
  <c r="D644" i="10"/>
  <c r="D645" i="10"/>
  <c r="D646" i="10"/>
  <c r="D647" i="10"/>
  <c r="D648" i="10"/>
  <c r="D649" i="10"/>
  <c r="D650" i="10"/>
  <c r="D651" i="10"/>
  <c r="D652" i="10"/>
  <c r="D653" i="10"/>
  <c r="D654" i="10"/>
  <c r="U62" i="10" s="1"/>
  <c r="AG62" i="10" s="1"/>
  <c r="D655" i="10"/>
  <c r="D656" i="10"/>
  <c r="D657" i="10"/>
  <c r="D658" i="10"/>
  <c r="D659" i="10"/>
  <c r="D660" i="10"/>
  <c r="D661" i="10"/>
  <c r="D662" i="10"/>
  <c r="D663" i="10"/>
  <c r="D664" i="10"/>
  <c r="D665" i="10"/>
  <c r="D666" i="10"/>
  <c r="U63" i="10" s="1"/>
  <c r="AG63" i="10" s="1"/>
  <c r="D667" i="10"/>
  <c r="D668" i="10"/>
  <c r="D669" i="10"/>
  <c r="D670" i="10"/>
  <c r="D671" i="10"/>
  <c r="D672" i="10"/>
  <c r="D673" i="10"/>
  <c r="D674" i="10"/>
  <c r="D675" i="10"/>
  <c r="D676" i="10"/>
  <c r="D677" i="10"/>
  <c r="D678" i="10"/>
  <c r="U64" i="10" s="1"/>
  <c r="AG64" i="10" s="1"/>
  <c r="D679" i="10"/>
  <c r="D680" i="10"/>
  <c r="D681" i="10"/>
  <c r="D682" i="10"/>
  <c r="D683" i="10"/>
  <c r="D684" i="10"/>
  <c r="D685" i="10"/>
  <c r="D686" i="10"/>
  <c r="D687" i="10"/>
  <c r="D688" i="10"/>
  <c r="D689" i="10"/>
  <c r="D690" i="10"/>
  <c r="U65" i="10" s="1"/>
  <c r="AG65" i="10" s="1"/>
  <c r="D691" i="10"/>
  <c r="D692" i="10"/>
  <c r="D693" i="10"/>
  <c r="D694" i="10"/>
  <c r="D695" i="10"/>
  <c r="D696" i="10"/>
  <c r="D697" i="10"/>
  <c r="D698" i="10"/>
  <c r="D699" i="10"/>
  <c r="D700" i="10"/>
  <c r="D701" i="10"/>
  <c r="D702" i="10"/>
  <c r="U66" i="10" s="1"/>
  <c r="AG66" i="10" s="1"/>
  <c r="D703" i="10"/>
  <c r="D704" i="10"/>
  <c r="D705" i="10"/>
  <c r="D706" i="10"/>
  <c r="D707" i="10"/>
  <c r="D708" i="10"/>
  <c r="D709" i="10"/>
  <c r="D710" i="10"/>
  <c r="D711" i="10"/>
  <c r="D712" i="10"/>
  <c r="D713" i="10"/>
  <c r="D714" i="10"/>
  <c r="U67" i="10" s="1"/>
  <c r="AG67" i="10" s="1"/>
  <c r="D715" i="10"/>
  <c r="D716" i="10"/>
  <c r="D717" i="10"/>
  <c r="D718" i="10"/>
  <c r="D719" i="10"/>
  <c r="D720" i="10"/>
  <c r="D721" i="10"/>
  <c r="D722" i="10"/>
  <c r="D723" i="10"/>
  <c r="D724" i="10"/>
  <c r="D725" i="10"/>
  <c r="D726" i="10"/>
  <c r="U68" i="10" s="1"/>
  <c r="AG68" i="10" s="1"/>
  <c r="D727" i="10"/>
  <c r="D728" i="10"/>
  <c r="D729" i="10"/>
  <c r="D730" i="10"/>
  <c r="D731" i="10"/>
  <c r="D732" i="10"/>
  <c r="D733" i="10"/>
  <c r="D734" i="10"/>
  <c r="D735" i="10"/>
  <c r="D736" i="10"/>
  <c r="D737" i="10"/>
  <c r="D738" i="10"/>
  <c r="U69" i="10" s="1"/>
  <c r="AG69" i="10" s="1"/>
  <c r="D739" i="10"/>
  <c r="D740" i="10"/>
  <c r="D741" i="10"/>
  <c r="D742" i="10"/>
  <c r="D743" i="10"/>
  <c r="D744" i="10"/>
  <c r="D745" i="10"/>
  <c r="D746" i="10"/>
  <c r="D747" i="10"/>
  <c r="D748" i="10"/>
  <c r="D749" i="10"/>
  <c r="D750" i="10"/>
  <c r="U70" i="10" s="1"/>
  <c r="AG70" i="10" s="1"/>
  <c r="D751" i="10"/>
  <c r="D752" i="10"/>
  <c r="D753" i="10"/>
  <c r="D754" i="10"/>
  <c r="D755" i="10"/>
  <c r="D756" i="10"/>
  <c r="D757" i="10"/>
  <c r="D758" i="10"/>
  <c r="D759" i="10"/>
  <c r="D760" i="10"/>
  <c r="D761" i="10"/>
  <c r="D762" i="10"/>
  <c r="U71" i="10" s="1"/>
  <c r="AG71" i="10" s="1"/>
  <c r="D763" i="10"/>
  <c r="D764" i="10"/>
  <c r="D765" i="10"/>
  <c r="D766" i="10"/>
  <c r="D767" i="10"/>
  <c r="D768" i="10"/>
  <c r="D769" i="10"/>
  <c r="D770" i="10"/>
  <c r="D771" i="10"/>
  <c r="D772" i="10"/>
  <c r="D773" i="10"/>
  <c r="D774" i="10"/>
  <c r="U72" i="10" s="1"/>
  <c r="AG72" i="10" s="1"/>
  <c r="D775" i="10"/>
  <c r="D776" i="10"/>
  <c r="D777" i="10"/>
  <c r="D778" i="10"/>
  <c r="D779" i="10"/>
  <c r="D780" i="10"/>
  <c r="D781" i="10"/>
  <c r="D782" i="10"/>
  <c r="D783" i="10"/>
  <c r="D784" i="10"/>
  <c r="D785" i="10"/>
  <c r="D786" i="10"/>
  <c r="U73" i="10" s="1"/>
  <c r="AG73" i="10" s="1"/>
  <c r="D787" i="10"/>
  <c r="D788" i="10"/>
  <c r="D789" i="10"/>
  <c r="D790" i="10"/>
  <c r="D791" i="10"/>
  <c r="D792" i="10"/>
  <c r="D793" i="10"/>
  <c r="D794" i="10"/>
  <c r="D795" i="10"/>
  <c r="D796" i="10"/>
  <c r="D797" i="10"/>
  <c r="D798" i="10"/>
  <c r="U74" i="10" s="1"/>
  <c r="AG74" i="10" s="1"/>
  <c r="D799" i="10"/>
  <c r="D800" i="10"/>
  <c r="D801" i="10"/>
  <c r="D802" i="10"/>
  <c r="D803" i="10"/>
  <c r="D804" i="10"/>
  <c r="D805" i="10"/>
  <c r="D806" i="10"/>
  <c r="D807" i="10"/>
  <c r="D808" i="10"/>
  <c r="D809" i="10"/>
  <c r="D810" i="10"/>
  <c r="U75" i="10" s="1"/>
  <c r="AG75" i="10" s="1"/>
  <c r="D811" i="10"/>
  <c r="D812" i="10"/>
  <c r="D813" i="10"/>
  <c r="D814" i="10"/>
  <c r="D815" i="10"/>
  <c r="D816" i="10"/>
  <c r="D817" i="10"/>
  <c r="D818" i="10"/>
  <c r="D819" i="10"/>
  <c r="D820" i="10"/>
  <c r="D821" i="10"/>
  <c r="D822" i="10"/>
  <c r="U76" i="10" s="1"/>
  <c r="AG76" i="10" s="1"/>
  <c r="D823" i="10"/>
  <c r="D824" i="10"/>
  <c r="D825" i="10"/>
  <c r="D826" i="10"/>
  <c r="D827" i="10"/>
  <c r="D828" i="10"/>
  <c r="D829" i="10"/>
  <c r="D830" i="10"/>
  <c r="D831" i="10"/>
  <c r="D832" i="10"/>
  <c r="D836" i="10"/>
  <c r="D837" i="10"/>
  <c r="D838" i="10"/>
  <c r="D839" i="10"/>
  <c r="D840" i="10"/>
  <c r="D841" i="10"/>
  <c r="D842" i="10"/>
  <c r="D843" i="10"/>
  <c r="D844" i="10"/>
  <c r="D845" i="10"/>
  <c r="D846" i="10"/>
  <c r="U78" i="10" s="1"/>
  <c r="D847" i="10"/>
  <c r="D848" i="10"/>
  <c r="D849" i="10"/>
  <c r="D850" i="10"/>
  <c r="D851" i="10"/>
  <c r="D852" i="10"/>
  <c r="D853" i="10"/>
  <c r="D854" i="10"/>
  <c r="D855" i="10"/>
  <c r="D856" i="10"/>
  <c r="D857" i="10"/>
  <c r="D858" i="10"/>
  <c r="U79" i="10" s="1"/>
  <c r="AG79" i="10" s="1"/>
  <c r="D859" i="10"/>
  <c r="D860" i="10"/>
  <c r="D861" i="10"/>
  <c r="D862" i="10"/>
  <c r="D863" i="10"/>
  <c r="D864" i="10"/>
  <c r="D865" i="10"/>
  <c r="D866" i="10"/>
  <c r="D867" i="10"/>
  <c r="D868" i="10"/>
  <c r="D869" i="10"/>
  <c r="D870" i="10"/>
  <c r="U80" i="10" s="1"/>
  <c r="D871" i="10"/>
  <c r="D872" i="10"/>
  <c r="D873" i="10"/>
  <c r="D874" i="10"/>
  <c r="D875" i="10"/>
  <c r="D876" i="10"/>
  <c r="D877" i="10"/>
  <c r="D878" i="10"/>
  <c r="D879" i="10"/>
  <c r="D880" i="10"/>
  <c r="D881" i="10"/>
  <c r="D882" i="10"/>
  <c r="U81" i="10" s="1"/>
  <c r="D883" i="10"/>
  <c r="D884" i="10"/>
  <c r="D885" i="10"/>
  <c r="D886" i="10"/>
  <c r="D887" i="10"/>
  <c r="D888" i="10"/>
  <c r="D889" i="10"/>
  <c r="D890" i="10"/>
  <c r="D891" i="10"/>
  <c r="D892" i="10"/>
  <c r="D893" i="10"/>
  <c r="D894" i="10"/>
  <c r="U82" i="10" s="1"/>
  <c r="AG82" i="10" s="1"/>
  <c r="D895" i="10"/>
  <c r="D896" i="10"/>
  <c r="D897" i="10"/>
  <c r="D898" i="10"/>
  <c r="D899" i="10"/>
  <c r="D900" i="10"/>
  <c r="D901" i="10"/>
  <c r="D902" i="10"/>
  <c r="D903" i="10"/>
  <c r="D904" i="10"/>
  <c r="D905" i="10"/>
  <c r="D906" i="10"/>
  <c r="U83" i="10" s="1"/>
  <c r="AG83" i="10" s="1"/>
  <c r="D907" i="10"/>
  <c r="D908" i="10"/>
  <c r="D909" i="10"/>
  <c r="D910" i="10"/>
  <c r="D911" i="10"/>
  <c r="D912" i="10"/>
  <c r="D913" i="10"/>
  <c r="D914" i="10"/>
  <c r="D915" i="10"/>
  <c r="D916" i="10"/>
  <c r="D917" i="10"/>
  <c r="D918" i="10"/>
  <c r="U84" i="10" s="1"/>
  <c r="D919" i="10"/>
  <c r="D920" i="10"/>
  <c r="D921" i="10"/>
  <c r="D922" i="10"/>
  <c r="D923" i="10"/>
  <c r="D924" i="10"/>
  <c r="D925" i="10"/>
  <c r="D926" i="10"/>
  <c r="D927" i="10"/>
  <c r="D928" i="10"/>
  <c r="D929" i="10"/>
  <c r="D930" i="10"/>
  <c r="U85" i="10" s="1"/>
  <c r="AG85" i="10" s="1"/>
  <c r="D931" i="10"/>
  <c r="D932" i="10"/>
  <c r="D933" i="10"/>
  <c r="D934" i="10"/>
  <c r="D935" i="10"/>
  <c r="D936" i="10"/>
  <c r="D937" i="10"/>
  <c r="D938" i="10"/>
  <c r="D939" i="10"/>
  <c r="D940" i="10"/>
  <c r="D941" i="10"/>
  <c r="D942" i="10"/>
  <c r="U86" i="10" s="1"/>
  <c r="AG86" i="10" s="1"/>
  <c r="D943" i="10"/>
  <c r="D944" i="10"/>
  <c r="D945" i="10"/>
  <c r="D946" i="10"/>
  <c r="D947" i="10"/>
  <c r="D948" i="10"/>
  <c r="D949" i="10"/>
  <c r="D950" i="10"/>
  <c r="D951" i="10"/>
  <c r="D952" i="10"/>
  <c r="D953" i="10"/>
  <c r="D954" i="10"/>
  <c r="U87" i="10" s="1"/>
  <c r="AG87" i="10" s="1"/>
  <c r="D955" i="10"/>
  <c r="D956" i="10"/>
  <c r="D957" i="10"/>
  <c r="D958" i="10"/>
  <c r="D959" i="10"/>
  <c r="D960" i="10"/>
  <c r="D961" i="10"/>
  <c r="D962" i="10"/>
  <c r="D963" i="10"/>
  <c r="D964" i="10"/>
  <c r="D965" i="10"/>
  <c r="D966" i="10"/>
  <c r="U88" i="10" s="1"/>
  <c r="AG88" i="10" s="1"/>
  <c r="D967" i="10"/>
  <c r="D968" i="10"/>
  <c r="D969" i="10"/>
  <c r="D970" i="10"/>
  <c r="D971" i="10"/>
  <c r="D972" i="10"/>
  <c r="D973" i="10"/>
  <c r="D974" i="10"/>
  <c r="D975" i="10"/>
  <c r="D976" i="10"/>
  <c r="D977" i="10"/>
  <c r="D978" i="10"/>
  <c r="U89" i="10" s="1"/>
  <c r="AG89" i="10" s="1"/>
  <c r="D979" i="10"/>
  <c r="D980" i="10"/>
  <c r="D981" i="10"/>
  <c r="D982" i="10"/>
  <c r="D983" i="10"/>
  <c r="D984" i="10"/>
  <c r="D985" i="10"/>
  <c r="D986" i="10"/>
  <c r="D987" i="10"/>
  <c r="D988" i="10"/>
  <c r="D989" i="10"/>
  <c r="D990" i="10"/>
  <c r="U90" i="10" s="1"/>
  <c r="AG90" i="10" s="1"/>
  <c r="D991" i="10"/>
  <c r="D992" i="10"/>
  <c r="D993" i="10"/>
  <c r="D994" i="10"/>
  <c r="D995" i="10"/>
  <c r="D996" i="10"/>
  <c r="D997" i="10"/>
  <c r="D998" i="10"/>
  <c r="D999" i="10"/>
  <c r="D1000" i="10"/>
  <c r="D1001" i="10"/>
  <c r="D1002" i="10"/>
  <c r="U91" i="10" s="1"/>
  <c r="AG91" i="10" s="1"/>
  <c r="D1003" i="10"/>
  <c r="D1004" i="10"/>
  <c r="D1005" i="10"/>
  <c r="D1006" i="10"/>
  <c r="D1007" i="10"/>
  <c r="D1008" i="10"/>
  <c r="D1009" i="10"/>
  <c r="D1010" i="10"/>
  <c r="D1011" i="10"/>
  <c r="D1012" i="10"/>
  <c r="D1013" i="10"/>
  <c r="D1014" i="10"/>
  <c r="U92" i="10" s="1"/>
  <c r="AG92" i="10" s="1"/>
  <c r="D1015" i="10"/>
  <c r="D1016" i="10"/>
  <c r="D1017" i="10"/>
  <c r="D1018" i="10"/>
  <c r="D1019" i="10"/>
  <c r="D1020" i="10"/>
  <c r="D1021" i="10"/>
  <c r="D1022" i="10"/>
  <c r="D1023" i="10"/>
  <c r="D1024" i="10"/>
  <c r="D1025" i="10"/>
  <c r="D1026" i="10"/>
  <c r="U93" i="10" s="1"/>
  <c r="AG93" i="10" s="1"/>
  <c r="D1027" i="10"/>
  <c r="D1028" i="10"/>
  <c r="D1029" i="10"/>
  <c r="D1030" i="10"/>
  <c r="D1031" i="10"/>
  <c r="D1032" i="10"/>
  <c r="D1033" i="10"/>
  <c r="D1034" i="10"/>
  <c r="D1035" i="10"/>
  <c r="D1036" i="10"/>
  <c r="D1037" i="10"/>
  <c r="D1038" i="10"/>
  <c r="U94" i="10" s="1"/>
  <c r="AG94" i="10" s="1"/>
  <c r="D1039" i="10"/>
  <c r="D1040" i="10"/>
  <c r="D1041" i="10"/>
  <c r="D1042" i="10"/>
  <c r="D1043" i="10"/>
  <c r="D1044" i="10"/>
  <c r="D1045" i="10"/>
  <c r="D1046" i="10"/>
  <c r="D1047" i="10"/>
  <c r="D1048" i="10"/>
  <c r="D1049" i="10"/>
  <c r="D1050" i="10"/>
  <c r="U95" i="10" s="1"/>
  <c r="AG95" i="10" s="1"/>
  <c r="D1051" i="10"/>
  <c r="D1052" i="10"/>
  <c r="D1053" i="10"/>
  <c r="D1054" i="10"/>
  <c r="D1055" i="10"/>
  <c r="D1056" i="10"/>
  <c r="D1057" i="10"/>
  <c r="D1058" i="10"/>
  <c r="D1059" i="10"/>
  <c r="D1060" i="10"/>
  <c r="D1061" i="10"/>
  <c r="D1062" i="10"/>
  <c r="U96" i="10" s="1"/>
  <c r="D1063" i="10"/>
  <c r="D1064" i="10"/>
  <c r="D1065" i="10"/>
  <c r="D1066" i="10"/>
  <c r="D1067" i="10"/>
  <c r="D1068" i="10"/>
  <c r="D1069" i="10"/>
  <c r="D1070" i="10"/>
  <c r="D1071" i="10"/>
  <c r="D1072" i="10"/>
  <c r="D1073" i="10"/>
  <c r="D1074" i="10"/>
  <c r="U97" i="10" s="1"/>
  <c r="AG97" i="10" s="1"/>
  <c r="D1075" i="10"/>
  <c r="D1076" i="10"/>
  <c r="D1077" i="10"/>
  <c r="D1078" i="10"/>
  <c r="D1079" i="10"/>
  <c r="D1080" i="10"/>
  <c r="D1081" i="10"/>
  <c r="D1082" i="10"/>
  <c r="D1083" i="10"/>
  <c r="D1084" i="10"/>
  <c r="D1085" i="10"/>
  <c r="D1086" i="10"/>
  <c r="U98" i="10" s="1"/>
  <c r="AG98" i="10" s="1"/>
  <c r="D1087" i="10"/>
  <c r="D1088" i="10"/>
  <c r="D1089" i="10"/>
  <c r="D1090" i="10"/>
  <c r="D1091" i="10"/>
  <c r="D1092" i="10"/>
  <c r="D1093" i="10"/>
  <c r="D1094" i="10"/>
  <c r="D1095" i="10"/>
  <c r="D1096" i="10"/>
  <c r="D1097" i="10"/>
  <c r="D1098" i="10"/>
  <c r="U99" i="10" s="1"/>
  <c r="AG99" i="10" s="1"/>
  <c r="D1099" i="10"/>
  <c r="D1100" i="10"/>
  <c r="D1101" i="10"/>
  <c r="D1102" i="10"/>
  <c r="D1103" i="10"/>
  <c r="D1104" i="10"/>
  <c r="D1105" i="10"/>
  <c r="D1106" i="10"/>
  <c r="D1107" i="10"/>
  <c r="D1108" i="10"/>
  <c r="D1109" i="10"/>
  <c r="D1110" i="10"/>
  <c r="U100" i="10" s="1"/>
  <c r="AG100" i="10" s="1"/>
  <c r="D1111" i="10"/>
  <c r="D1112" i="10"/>
  <c r="D1113" i="10"/>
  <c r="D1114" i="10"/>
  <c r="D1115" i="10"/>
  <c r="D1116" i="10"/>
  <c r="D1117" i="10"/>
  <c r="D1118" i="10"/>
  <c r="D1119" i="10"/>
  <c r="D1120" i="10"/>
  <c r="D1121" i="10"/>
  <c r="D1122" i="10"/>
  <c r="U101" i="10" s="1"/>
  <c r="AG101" i="10" s="1"/>
  <c r="D1123" i="10"/>
  <c r="D1124" i="10"/>
  <c r="D1125" i="10"/>
  <c r="D1126" i="10"/>
  <c r="D1127" i="10"/>
  <c r="D1128" i="10"/>
  <c r="D1129" i="10"/>
  <c r="D1130" i="10"/>
  <c r="D1131" i="10"/>
  <c r="D1132" i="10"/>
  <c r="D1133" i="10"/>
  <c r="D1134" i="10"/>
  <c r="U102" i="10" s="1"/>
  <c r="AG102" i="10" s="1"/>
  <c r="D1135" i="10"/>
  <c r="D1136" i="10"/>
  <c r="D1137" i="10"/>
  <c r="D1138" i="10"/>
  <c r="D1139" i="10"/>
  <c r="D1140" i="10"/>
  <c r="D1141" i="10"/>
  <c r="D1142" i="10"/>
  <c r="D1143" i="10"/>
  <c r="D1144" i="10"/>
  <c r="D1145" i="10"/>
  <c r="D1146" i="10"/>
  <c r="U103" i="10" s="1"/>
  <c r="AG103" i="10" s="1"/>
  <c r="D1147" i="10"/>
  <c r="D1148" i="10"/>
  <c r="D1149" i="10"/>
  <c r="D1150" i="10"/>
  <c r="D1151" i="10"/>
  <c r="D1152" i="10"/>
  <c r="D1153" i="10"/>
  <c r="D1154" i="10"/>
  <c r="D1155" i="10"/>
  <c r="D1156" i="10"/>
  <c r="D1157" i="10"/>
  <c r="D1158" i="10"/>
  <c r="U104" i="10" s="1"/>
  <c r="D1159" i="10"/>
  <c r="D1160" i="10"/>
  <c r="D1161" i="10"/>
  <c r="D1162" i="10"/>
  <c r="D1163" i="10"/>
  <c r="D1164" i="10"/>
  <c r="D1165" i="10"/>
  <c r="D1166" i="10"/>
  <c r="D1167" i="10"/>
  <c r="D1168" i="10"/>
  <c r="D1169" i="10"/>
  <c r="D1170" i="10"/>
  <c r="U105" i="10" s="1"/>
  <c r="AG105" i="10" s="1"/>
  <c r="D1171" i="10"/>
  <c r="D1172" i="10"/>
  <c r="D1173" i="10"/>
  <c r="D1174" i="10"/>
  <c r="D1175" i="10"/>
  <c r="D1176" i="10"/>
  <c r="D1177" i="10"/>
  <c r="D1178" i="10"/>
  <c r="D1179" i="10"/>
  <c r="D1180" i="10"/>
  <c r="D1181" i="10"/>
  <c r="D1182" i="10"/>
  <c r="U106" i="10" s="1"/>
  <c r="AG106" i="10" s="1"/>
  <c r="D1183" i="10"/>
  <c r="D1184" i="10"/>
  <c r="D1185" i="10"/>
  <c r="D1186" i="10"/>
  <c r="D1187" i="10"/>
  <c r="D1188" i="10"/>
  <c r="D1189" i="10"/>
  <c r="D1190" i="10"/>
  <c r="D1191" i="10"/>
  <c r="D1192" i="10"/>
  <c r="D1193" i="10"/>
  <c r="D1194" i="10"/>
  <c r="U107" i="10" s="1"/>
  <c r="AG107" i="10" s="1"/>
  <c r="D1195" i="10"/>
  <c r="D1196" i="10"/>
  <c r="D1197" i="10"/>
  <c r="D1198" i="10"/>
  <c r="D1199" i="10"/>
  <c r="D1200" i="10"/>
  <c r="D1201" i="10"/>
  <c r="D1202" i="10"/>
  <c r="D1203" i="10"/>
  <c r="D1204" i="10"/>
  <c r="D1205" i="10"/>
  <c r="D1206" i="10"/>
  <c r="U108" i="10" s="1"/>
  <c r="AG108" i="10" s="1"/>
  <c r="D1207" i="10"/>
  <c r="D1208" i="10"/>
  <c r="D1209" i="10"/>
  <c r="D1210" i="10"/>
  <c r="D1211" i="10"/>
  <c r="D1212" i="10"/>
  <c r="D1213" i="10"/>
  <c r="D1214" i="10"/>
  <c r="D1215" i="10"/>
  <c r="D1216" i="10"/>
  <c r="D1217" i="10"/>
  <c r="D1218" i="10"/>
  <c r="U109" i="10" s="1"/>
  <c r="AG109" i="10" s="1"/>
  <c r="D1219" i="10"/>
  <c r="D1220" i="10"/>
  <c r="D1221" i="10"/>
  <c r="D1222" i="10"/>
  <c r="D1223" i="10"/>
  <c r="D1224" i="10"/>
  <c r="D1225" i="10"/>
  <c r="D1226" i="10"/>
  <c r="D1227" i="10"/>
  <c r="D1228" i="10"/>
  <c r="D1229" i="10"/>
  <c r="D1230" i="10"/>
  <c r="U110" i="10" s="1"/>
  <c r="AG110" i="10" s="1"/>
  <c r="D1231" i="10"/>
  <c r="D1232" i="10"/>
  <c r="D1233" i="10"/>
  <c r="D1234" i="10"/>
  <c r="D1235" i="10"/>
  <c r="D1236" i="10"/>
  <c r="D1237" i="10"/>
  <c r="D1238" i="10"/>
  <c r="D1239" i="10"/>
  <c r="D1240" i="10"/>
  <c r="D1241" i="10"/>
  <c r="D1242" i="10"/>
  <c r="U111" i="10" s="1"/>
  <c r="AG111" i="10" s="1"/>
  <c r="D1243" i="10"/>
  <c r="D1244" i="10"/>
  <c r="D1245" i="10"/>
  <c r="D1246" i="10"/>
  <c r="D1247" i="10"/>
  <c r="D1248" i="10"/>
  <c r="D1249" i="10"/>
  <c r="D1250" i="10"/>
  <c r="D1251" i="10"/>
  <c r="D1252" i="10"/>
  <c r="D1253" i="10"/>
  <c r="D1254" i="10"/>
  <c r="U112" i="10" s="1"/>
  <c r="D1255" i="10"/>
  <c r="D1256" i="10"/>
  <c r="D1257" i="10"/>
  <c r="D1258" i="10"/>
  <c r="D1259" i="10"/>
  <c r="D1260" i="10"/>
  <c r="D1261" i="10"/>
  <c r="D1262" i="10"/>
  <c r="D1263" i="10"/>
  <c r="D1264" i="10"/>
  <c r="D1265" i="10"/>
  <c r="D1266" i="10"/>
  <c r="U113" i="10" s="1"/>
  <c r="AG113" i="10" s="1"/>
  <c r="D1267" i="10"/>
  <c r="D1268" i="10"/>
  <c r="D1269" i="10"/>
  <c r="D1270" i="10"/>
  <c r="D1271" i="10"/>
  <c r="D1272" i="10"/>
  <c r="D1273" i="10"/>
  <c r="D1274" i="10"/>
  <c r="D1275" i="10"/>
  <c r="D1276" i="10"/>
  <c r="D1277" i="10"/>
  <c r="D1278" i="10"/>
  <c r="U114" i="10" s="1"/>
  <c r="AG114" i="10" s="1"/>
  <c r="D1279" i="10"/>
  <c r="D1280" i="10"/>
  <c r="D1281" i="10"/>
  <c r="D1282" i="10"/>
  <c r="D1283" i="10"/>
  <c r="D1284" i="10"/>
  <c r="D1285" i="10"/>
  <c r="D1286" i="10"/>
  <c r="D1287" i="10"/>
  <c r="D1288" i="10"/>
  <c r="D1289" i="10"/>
  <c r="D1290" i="10"/>
  <c r="U115" i="10" s="1"/>
  <c r="AG115" i="10" s="1"/>
  <c r="D1291" i="10"/>
  <c r="D1292" i="10"/>
  <c r="D1293" i="10"/>
  <c r="D1294" i="10"/>
  <c r="D1295" i="10"/>
  <c r="D1296" i="10"/>
  <c r="D1297" i="10"/>
  <c r="D1298" i="10"/>
  <c r="D1299" i="10"/>
  <c r="D1300" i="10"/>
  <c r="D1301" i="10"/>
  <c r="D1302" i="10"/>
  <c r="U116" i="10" s="1"/>
  <c r="AG116" i="10" s="1"/>
  <c r="D1303" i="10"/>
  <c r="D1304" i="10"/>
  <c r="D1305" i="10"/>
  <c r="D1306" i="10"/>
  <c r="D1307" i="10"/>
  <c r="D1308" i="10"/>
  <c r="D1309" i="10"/>
  <c r="D1310" i="10"/>
  <c r="D1311" i="10"/>
  <c r="D1312" i="10"/>
  <c r="D1313" i="10"/>
  <c r="D1314" i="10"/>
  <c r="U117" i="10" s="1"/>
  <c r="AG117" i="10" s="1"/>
  <c r="D1315" i="10"/>
  <c r="D1316" i="10"/>
  <c r="D1317" i="10"/>
  <c r="D1318" i="10"/>
  <c r="D1319" i="10"/>
  <c r="D1320" i="10"/>
  <c r="D1321" i="10"/>
  <c r="D1322" i="10"/>
  <c r="D1323" i="10"/>
  <c r="D1324" i="10"/>
  <c r="D1325" i="10"/>
  <c r="D1326" i="10"/>
  <c r="U118" i="10" s="1"/>
  <c r="AG118" i="10" s="1"/>
  <c r="D1327" i="10"/>
  <c r="D1328" i="10"/>
  <c r="D1329" i="10"/>
  <c r="D1330" i="10"/>
  <c r="D1331" i="10"/>
  <c r="D1332" i="10"/>
  <c r="D1333" i="10"/>
  <c r="D1334" i="10"/>
  <c r="D1335" i="10"/>
  <c r="D1336" i="10"/>
  <c r="D1337" i="10"/>
  <c r="D1338" i="10"/>
  <c r="U119" i="10" s="1"/>
  <c r="AG119" i="10" s="1"/>
  <c r="D1339" i="10"/>
  <c r="D1340" i="10"/>
  <c r="D1341" i="10"/>
  <c r="D1342" i="10"/>
  <c r="D1343" i="10"/>
  <c r="D1344" i="10"/>
  <c r="D1345" i="10"/>
  <c r="D1346" i="10"/>
  <c r="D1347" i="10"/>
  <c r="D1348" i="10"/>
  <c r="D1349" i="10"/>
  <c r="D1350" i="10"/>
  <c r="U120" i="10" s="1"/>
  <c r="D1351" i="10"/>
  <c r="D1352" i="10"/>
  <c r="D1353" i="10"/>
  <c r="D1354" i="10"/>
  <c r="D1355" i="10"/>
  <c r="D1356" i="10"/>
  <c r="D1357" i="10"/>
  <c r="D1358" i="10"/>
  <c r="D1359" i="10"/>
  <c r="D1360" i="10"/>
  <c r="D1361" i="10"/>
  <c r="D1362" i="10"/>
  <c r="U121" i="10" s="1"/>
  <c r="AG121" i="10" s="1"/>
  <c r="D1363" i="10"/>
  <c r="D1364" i="10"/>
  <c r="D1365" i="10"/>
  <c r="D1366" i="10"/>
  <c r="D1367" i="10"/>
  <c r="D1368" i="10"/>
  <c r="D1369" i="10"/>
  <c r="D1370" i="10"/>
  <c r="D1371" i="10"/>
  <c r="D1372" i="10"/>
  <c r="D1373" i="10"/>
  <c r="D1374" i="10"/>
  <c r="U122" i="10" s="1"/>
  <c r="AG122" i="10" s="1"/>
  <c r="D1375" i="10"/>
  <c r="D1376" i="10"/>
  <c r="D1377" i="10"/>
  <c r="D1378" i="10"/>
  <c r="D1379" i="10"/>
  <c r="D1380" i="10"/>
  <c r="D1381" i="10"/>
  <c r="D1382" i="10"/>
  <c r="D1383" i="10"/>
  <c r="D1384" i="10"/>
  <c r="D1385" i="10"/>
  <c r="D1386" i="10"/>
  <c r="U123" i="10" s="1"/>
  <c r="AG123" i="10" s="1"/>
  <c r="D559" i="10"/>
  <c r="C392" i="10"/>
  <c r="C393" i="10"/>
  <c r="C394" i="10"/>
  <c r="C395" i="10"/>
  <c r="C396" i="10"/>
  <c r="C397" i="10"/>
  <c r="C398" i="10"/>
  <c r="C399" i="10"/>
  <c r="C400" i="10"/>
  <c r="C401" i="10"/>
  <c r="C402" i="10"/>
  <c r="T41" i="10" s="1"/>
  <c r="C403" i="10"/>
  <c r="C404" i="10"/>
  <c r="C405" i="10"/>
  <c r="C406" i="10"/>
  <c r="C407" i="10"/>
  <c r="C408" i="10"/>
  <c r="C409" i="10"/>
  <c r="C410" i="10"/>
  <c r="C411" i="10"/>
  <c r="C412" i="10"/>
  <c r="C413" i="10"/>
  <c r="C414" i="10"/>
  <c r="T42" i="10" s="1"/>
  <c r="C415" i="10"/>
  <c r="C416" i="10"/>
  <c r="C417" i="10"/>
  <c r="C418" i="10"/>
  <c r="C419" i="10"/>
  <c r="C420" i="10"/>
  <c r="C421" i="10"/>
  <c r="C422" i="10"/>
  <c r="C423" i="10"/>
  <c r="C424" i="10"/>
  <c r="C425" i="10"/>
  <c r="C426" i="10"/>
  <c r="T43" i="10" s="1"/>
  <c r="AF43" i="10" s="1"/>
  <c r="C427" i="10"/>
  <c r="C428" i="10"/>
  <c r="C429" i="10"/>
  <c r="C430" i="10"/>
  <c r="C431" i="10"/>
  <c r="C432" i="10"/>
  <c r="C433" i="10"/>
  <c r="C434" i="10"/>
  <c r="C435" i="10"/>
  <c r="C436" i="10"/>
  <c r="C437" i="10"/>
  <c r="C438" i="10"/>
  <c r="T44" i="10" s="1"/>
  <c r="AF44" i="10" s="1"/>
  <c r="C439" i="10"/>
  <c r="C440" i="10"/>
  <c r="C441" i="10"/>
  <c r="C442" i="10"/>
  <c r="C443" i="10"/>
  <c r="C444" i="10"/>
  <c r="C445" i="10"/>
  <c r="C446" i="10"/>
  <c r="C447" i="10"/>
  <c r="C448" i="10"/>
  <c r="C449" i="10"/>
  <c r="C450" i="10"/>
  <c r="T45" i="10" s="1"/>
  <c r="AF45" i="10" s="1"/>
  <c r="C451" i="10"/>
  <c r="C452" i="10"/>
  <c r="C453" i="10"/>
  <c r="C454" i="10"/>
  <c r="C455" i="10"/>
  <c r="C456" i="10"/>
  <c r="C457" i="10"/>
  <c r="C458" i="10"/>
  <c r="C459" i="10"/>
  <c r="C460" i="10"/>
  <c r="C461" i="10"/>
  <c r="C462" i="10"/>
  <c r="T46" i="10" s="1"/>
  <c r="AF46" i="10" s="1"/>
  <c r="C463" i="10"/>
  <c r="C464" i="10"/>
  <c r="C465" i="10"/>
  <c r="C466" i="10"/>
  <c r="C467" i="10"/>
  <c r="C468" i="10"/>
  <c r="C469" i="10"/>
  <c r="C470" i="10"/>
  <c r="C471" i="10"/>
  <c r="C472" i="10"/>
  <c r="C473" i="10"/>
  <c r="C474" i="10"/>
  <c r="T47" i="10" s="1"/>
  <c r="AF47" i="10" s="1"/>
  <c r="C475" i="10"/>
  <c r="C476" i="10"/>
  <c r="C477" i="10"/>
  <c r="C478" i="10"/>
  <c r="C479" i="10"/>
  <c r="C480" i="10"/>
  <c r="C481" i="10"/>
  <c r="C482" i="10"/>
  <c r="C483" i="10"/>
  <c r="C484" i="10"/>
  <c r="C485" i="10"/>
  <c r="C486" i="10"/>
  <c r="T48" i="10" s="1"/>
  <c r="AF48" i="10" s="1"/>
  <c r="C487" i="10"/>
  <c r="C488" i="10"/>
  <c r="C489" i="10"/>
  <c r="C490" i="10"/>
  <c r="C491" i="10"/>
  <c r="C492" i="10"/>
  <c r="C493" i="10"/>
  <c r="C494" i="10"/>
  <c r="C495" i="10"/>
  <c r="C496" i="10"/>
  <c r="C497" i="10"/>
  <c r="C498" i="10"/>
  <c r="T49" i="10" s="1"/>
  <c r="AF49" i="10" s="1"/>
  <c r="C499" i="10"/>
  <c r="C500" i="10"/>
  <c r="C501" i="10"/>
  <c r="C502" i="10"/>
  <c r="C503" i="10"/>
  <c r="C504" i="10"/>
  <c r="C505" i="10"/>
  <c r="C506" i="10"/>
  <c r="C507" i="10"/>
  <c r="C508" i="10"/>
  <c r="C509" i="10"/>
  <c r="C510" i="10"/>
  <c r="T50" i="10" s="1"/>
  <c r="AF50" i="10" s="1"/>
  <c r="C511" i="10"/>
  <c r="C512" i="10"/>
  <c r="C513" i="10"/>
  <c r="C514" i="10"/>
  <c r="C515" i="10"/>
  <c r="C516" i="10"/>
  <c r="C517" i="10"/>
  <c r="C518" i="10"/>
  <c r="C519" i="10"/>
  <c r="C520" i="10"/>
  <c r="C521" i="10"/>
  <c r="C522" i="10"/>
  <c r="T51" i="10" s="1"/>
  <c r="AF51" i="10" s="1"/>
  <c r="C523" i="10"/>
  <c r="C524" i="10"/>
  <c r="C525" i="10"/>
  <c r="C526" i="10"/>
  <c r="C527" i="10"/>
  <c r="C528" i="10"/>
  <c r="C529" i="10"/>
  <c r="C530" i="10"/>
  <c r="C531" i="10"/>
  <c r="C532" i="10"/>
  <c r="C533" i="10"/>
  <c r="C534" i="10"/>
  <c r="T52" i="10" s="1"/>
  <c r="AF52" i="10" s="1"/>
  <c r="C535" i="10"/>
  <c r="C536" i="10"/>
  <c r="C537" i="10"/>
  <c r="C538" i="10"/>
  <c r="C539" i="10"/>
  <c r="C540" i="10"/>
  <c r="C541" i="10"/>
  <c r="C542" i="10"/>
  <c r="C543" i="10"/>
  <c r="C544" i="10"/>
  <c r="C545" i="10"/>
  <c r="C546" i="10"/>
  <c r="T53" i="10" s="1"/>
  <c r="AF53" i="10" s="1"/>
  <c r="C547" i="10"/>
  <c r="C548" i="10"/>
  <c r="C549" i="10"/>
  <c r="C550" i="10"/>
  <c r="C551" i="10"/>
  <c r="C552" i="10"/>
  <c r="C553" i="10"/>
  <c r="C554" i="10"/>
  <c r="C555" i="10"/>
  <c r="C556" i="10"/>
  <c r="C557" i="10"/>
  <c r="C558" i="10"/>
  <c r="T54" i="10" s="1"/>
  <c r="AF54" i="10" s="1"/>
  <c r="C559" i="10"/>
  <c r="C560" i="10"/>
  <c r="C561" i="10"/>
  <c r="C562" i="10"/>
  <c r="C563" i="10"/>
  <c r="C564" i="10"/>
  <c r="C565" i="10"/>
  <c r="C566" i="10"/>
  <c r="C567" i="10"/>
  <c r="C568" i="10"/>
  <c r="C569" i="10"/>
  <c r="C570" i="10"/>
  <c r="T55" i="10" s="1"/>
  <c r="AF55" i="10" s="1"/>
  <c r="C571" i="10"/>
  <c r="C572" i="10"/>
  <c r="C573" i="10"/>
  <c r="C574" i="10"/>
  <c r="C575" i="10"/>
  <c r="C576" i="10"/>
  <c r="C577" i="10"/>
  <c r="C578" i="10"/>
  <c r="C579" i="10"/>
  <c r="C580" i="10"/>
  <c r="C581" i="10"/>
  <c r="C582" i="10"/>
  <c r="T56" i="10" s="1"/>
  <c r="AF56" i="10" s="1"/>
  <c r="C583" i="10"/>
  <c r="C584" i="10"/>
  <c r="C585" i="10"/>
  <c r="C586" i="10"/>
  <c r="C587" i="10"/>
  <c r="C588" i="10"/>
  <c r="C589" i="10"/>
  <c r="C590" i="10"/>
  <c r="C591" i="10"/>
  <c r="C592" i="10"/>
  <c r="C593" i="10"/>
  <c r="C594" i="10"/>
  <c r="T57" i="10" s="1"/>
  <c r="AF57" i="10" s="1"/>
  <c r="C595" i="10"/>
  <c r="C596" i="10"/>
  <c r="C597" i="10"/>
  <c r="C598" i="10"/>
  <c r="C599" i="10"/>
  <c r="C600" i="10"/>
  <c r="C601" i="10"/>
  <c r="C602" i="10"/>
  <c r="C603" i="10"/>
  <c r="C604" i="10"/>
  <c r="C605" i="10"/>
  <c r="C606" i="10"/>
  <c r="T58" i="10" s="1"/>
  <c r="AF58" i="10" s="1"/>
  <c r="C607" i="10"/>
  <c r="C608" i="10"/>
  <c r="C609" i="10"/>
  <c r="C610" i="10"/>
  <c r="C611" i="10"/>
  <c r="C612" i="10"/>
  <c r="C613" i="10"/>
  <c r="C614" i="10"/>
  <c r="C615" i="10"/>
  <c r="C616" i="10"/>
  <c r="C617" i="10"/>
  <c r="C618" i="10"/>
  <c r="T59" i="10" s="1"/>
  <c r="AF59" i="10" s="1"/>
  <c r="C619" i="10"/>
  <c r="C620" i="10"/>
  <c r="C621" i="10"/>
  <c r="C622" i="10"/>
  <c r="C623" i="10"/>
  <c r="C624" i="10"/>
  <c r="C625" i="10"/>
  <c r="C626" i="10"/>
  <c r="C627" i="10"/>
  <c r="C628" i="10"/>
  <c r="C629" i="10"/>
  <c r="C630" i="10"/>
  <c r="T60" i="10" s="1"/>
  <c r="AF60" i="10" s="1"/>
  <c r="C631" i="10"/>
  <c r="C632" i="10"/>
  <c r="C633" i="10"/>
  <c r="C634" i="10"/>
  <c r="C635" i="10"/>
  <c r="C636" i="10"/>
  <c r="C637" i="10"/>
  <c r="C638" i="10"/>
  <c r="C639" i="10"/>
  <c r="C640" i="10"/>
  <c r="C641" i="10"/>
  <c r="C642" i="10"/>
  <c r="T61" i="10" s="1"/>
  <c r="AF61" i="10" s="1"/>
  <c r="C643" i="10"/>
  <c r="C644" i="10"/>
  <c r="C645" i="10"/>
  <c r="C646" i="10"/>
  <c r="C647" i="10"/>
  <c r="C648" i="10"/>
  <c r="C649" i="10"/>
  <c r="C650" i="10"/>
  <c r="C651" i="10"/>
  <c r="C652" i="10"/>
  <c r="C653" i="10"/>
  <c r="C654" i="10"/>
  <c r="T62" i="10" s="1"/>
  <c r="AF62" i="10" s="1"/>
  <c r="C655" i="10"/>
  <c r="C656" i="10"/>
  <c r="C657" i="10"/>
  <c r="C658" i="10"/>
  <c r="C659" i="10"/>
  <c r="C660" i="10"/>
  <c r="C661" i="10"/>
  <c r="C662" i="10"/>
  <c r="C663" i="10"/>
  <c r="C664" i="10"/>
  <c r="C665" i="10"/>
  <c r="C666" i="10"/>
  <c r="T63" i="10" s="1"/>
  <c r="AF63" i="10" s="1"/>
  <c r="C667" i="10"/>
  <c r="C668" i="10"/>
  <c r="C669" i="10"/>
  <c r="C670" i="10"/>
  <c r="C671" i="10"/>
  <c r="C672" i="10"/>
  <c r="C673" i="10"/>
  <c r="C674" i="10"/>
  <c r="C675" i="10"/>
  <c r="C676" i="10"/>
  <c r="C677" i="10"/>
  <c r="C678" i="10"/>
  <c r="T64" i="10" s="1"/>
  <c r="C679" i="10"/>
  <c r="C680" i="10"/>
  <c r="C681" i="10"/>
  <c r="C682" i="10"/>
  <c r="C683" i="10"/>
  <c r="C684" i="10"/>
  <c r="C685" i="10"/>
  <c r="C686" i="10"/>
  <c r="C687" i="10"/>
  <c r="C688" i="10"/>
  <c r="C689" i="10"/>
  <c r="C690" i="10"/>
  <c r="T65" i="10" s="1"/>
  <c r="AF65" i="10" s="1"/>
  <c r="C691" i="10"/>
  <c r="C692" i="10"/>
  <c r="C391" i="10"/>
  <c r="S52" i="10"/>
  <c r="M52" i="10"/>
  <c r="S51" i="10"/>
  <c r="M51" i="10"/>
  <c r="S50" i="10"/>
  <c r="M50" i="10"/>
  <c r="S49" i="10"/>
  <c r="M49" i="10"/>
  <c r="S48" i="10"/>
  <c r="M48" i="10"/>
  <c r="S47" i="10"/>
  <c r="M47" i="10"/>
  <c r="S46" i="10"/>
  <c r="M46" i="10"/>
  <c r="S45" i="10"/>
  <c r="M45" i="10"/>
  <c r="Y45" i="10" s="1"/>
  <c r="S44" i="10"/>
  <c r="M44" i="10"/>
  <c r="S43" i="10"/>
  <c r="M43" i="10"/>
  <c r="S42" i="10"/>
  <c r="M42" i="10"/>
  <c r="S41" i="10"/>
  <c r="M41" i="10"/>
  <c r="S40" i="10"/>
  <c r="M40" i="10"/>
  <c r="S39" i="10"/>
  <c r="M39" i="10"/>
  <c r="S38" i="10"/>
  <c r="M38" i="10"/>
  <c r="S37" i="10"/>
  <c r="M37" i="10"/>
  <c r="Y37" i="10" s="1"/>
  <c r="S36" i="10"/>
  <c r="M36" i="10"/>
  <c r="S35" i="10"/>
  <c r="M35" i="10"/>
  <c r="S34" i="10"/>
  <c r="M34" i="10"/>
  <c r="S33" i="10"/>
  <c r="M33" i="10"/>
  <c r="Y33" i="10" s="1"/>
  <c r="S32" i="10"/>
  <c r="M32" i="10"/>
  <c r="S31" i="10"/>
  <c r="M31" i="10"/>
  <c r="S30" i="10"/>
  <c r="M30" i="10"/>
  <c r="S29" i="10"/>
  <c r="M29" i="10"/>
  <c r="Y29" i="10" s="1"/>
  <c r="S28" i="10"/>
  <c r="M28" i="10"/>
  <c r="S27" i="10"/>
  <c r="M27" i="10"/>
  <c r="S26" i="10"/>
  <c r="M26" i="10"/>
  <c r="S25" i="10"/>
  <c r="M25" i="10"/>
  <c r="S24" i="10"/>
  <c r="M24" i="10"/>
  <c r="S23" i="10"/>
  <c r="M23" i="10"/>
  <c r="S22" i="10"/>
  <c r="M22" i="10"/>
  <c r="S21" i="10"/>
  <c r="M21" i="10"/>
  <c r="Y21" i="10" s="1"/>
  <c r="S20" i="10"/>
  <c r="M20" i="10"/>
  <c r="S19" i="10"/>
  <c r="M19" i="10"/>
  <c r="S18" i="10"/>
  <c r="M18" i="10"/>
  <c r="S17" i="10"/>
  <c r="M17" i="10"/>
  <c r="Y17" i="10" s="1"/>
  <c r="S16" i="10"/>
  <c r="M16" i="10"/>
  <c r="S15" i="10"/>
  <c r="M15" i="10"/>
  <c r="S14" i="10"/>
  <c r="M14" i="10"/>
  <c r="S13" i="10"/>
  <c r="M13" i="10"/>
  <c r="Y13" i="10" s="1"/>
  <c r="S12" i="10"/>
  <c r="M12" i="10"/>
  <c r="S11" i="10"/>
  <c r="M11" i="10"/>
  <c r="S10" i="10"/>
  <c r="M10" i="10"/>
  <c r="S9" i="10"/>
  <c r="J464" i="9"/>
  <c r="J465" i="9"/>
  <c r="J466" i="9"/>
  <c r="J467" i="9"/>
  <c r="J468" i="9" s="1"/>
  <c r="J469" i="9" s="1"/>
  <c r="J470" i="9" s="1"/>
  <c r="J471" i="9" s="1"/>
  <c r="J472" i="9" s="1"/>
  <c r="J473" i="9" s="1"/>
  <c r="J474" i="9" s="1"/>
  <c r="J475" i="9" s="1"/>
  <c r="J476" i="9" s="1"/>
  <c r="J477" i="9" s="1"/>
  <c r="J478" i="9" s="1"/>
  <c r="J479" i="9" s="1"/>
  <c r="J480" i="9" s="1"/>
  <c r="J481" i="9" s="1"/>
  <c r="J482" i="9" s="1"/>
  <c r="J483" i="9" s="1"/>
  <c r="J484" i="9" s="1"/>
  <c r="J485" i="9" s="1"/>
  <c r="J486" i="9" s="1"/>
  <c r="J487" i="9" s="1"/>
  <c r="J488" i="9" s="1"/>
  <c r="J489" i="9" s="1"/>
  <c r="J490" i="9" s="1"/>
  <c r="J491" i="9" s="1"/>
  <c r="J492" i="9" s="1"/>
  <c r="J493" i="9" s="1"/>
  <c r="J494" i="9" s="1"/>
  <c r="J495" i="9" s="1"/>
  <c r="J496" i="9" s="1"/>
  <c r="J497" i="9" s="1"/>
  <c r="J498" i="9" s="1"/>
  <c r="J499" i="9" s="1"/>
  <c r="J500" i="9" s="1"/>
  <c r="J501" i="9" s="1"/>
  <c r="J502" i="9" s="1"/>
  <c r="J503" i="9" s="1"/>
  <c r="J504" i="9" s="1"/>
  <c r="J505" i="9" s="1"/>
  <c r="J506" i="9" s="1"/>
  <c r="J507" i="9" s="1"/>
  <c r="J508" i="9" s="1"/>
  <c r="J509" i="9" s="1"/>
  <c r="J510" i="9" s="1"/>
  <c r="J511" i="9" s="1"/>
  <c r="J512" i="9" s="1"/>
  <c r="J513" i="9" s="1"/>
  <c r="J514" i="9" s="1"/>
  <c r="J515" i="9" s="1"/>
  <c r="J516" i="9" s="1"/>
  <c r="J517" i="9" s="1"/>
  <c r="J518" i="9" s="1"/>
  <c r="J519" i="9" s="1"/>
  <c r="J520" i="9" s="1"/>
  <c r="J521" i="9" s="1"/>
  <c r="J522" i="9" s="1"/>
  <c r="J523" i="9" s="1"/>
  <c r="J524" i="9" s="1"/>
  <c r="J525" i="9" s="1"/>
  <c r="J526" i="9" s="1"/>
  <c r="J527" i="9" s="1"/>
  <c r="J528" i="9" s="1"/>
  <c r="J529" i="9" s="1"/>
  <c r="J530" i="9" s="1"/>
  <c r="J531" i="9" s="1"/>
  <c r="J532" i="9" s="1"/>
  <c r="J533" i="9" s="1"/>
  <c r="J534" i="9" s="1"/>
  <c r="J535" i="9" s="1"/>
  <c r="J536" i="9" s="1"/>
  <c r="J537" i="9" s="1"/>
  <c r="J538" i="9" s="1"/>
  <c r="J539" i="9" s="1"/>
  <c r="J540" i="9" s="1"/>
  <c r="J541" i="9" s="1"/>
  <c r="J542" i="9" s="1"/>
  <c r="J543" i="9" s="1"/>
  <c r="J544" i="9" s="1"/>
  <c r="J545" i="9" s="1"/>
  <c r="J546" i="9" s="1"/>
  <c r="J547" i="9" s="1"/>
  <c r="J548" i="9" s="1"/>
  <c r="J549" i="9" s="1"/>
  <c r="J550" i="9" s="1"/>
  <c r="J551" i="9" s="1"/>
  <c r="J552" i="9" s="1"/>
  <c r="J553" i="9" s="1"/>
  <c r="J554" i="9" s="1"/>
  <c r="J555" i="9" s="1"/>
  <c r="J556" i="9" s="1"/>
  <c r="J557" i="9" s="1"/>
  <c r="J558" i="9" s="1"/>
  <c r="J559" i="9" s="1"/>
  <c r="J560" i="9" s="1"/>
  <c r="J561" i="9" s="1"/>
  <c r="J562" i="9" s="1"/>
  <c r="J563" i="9" s="1"/>
  <c r="J564" i="9" s="1"/>
  <c r="J565" i="9" s="1"/>
  <c r="J566" i="9" s="1"/>
  <c r="J567" i="9" s="1"/>
  <c r="J568" i="9" s="1"/>
  <c r="J569" i="9" s="1"/>
  <c r="J570" i="9" s="1"/>
  <c r="J571" i="9" s="1"/>
  <c r="J572" i="9" s="1"/>
  <c r="J573" i="9" s="1"/>
  <c r="J574" i="9" s="1"/>
  <c r="J575" i="9" s="1"/>
  <c r="J576" i="9" s="1"/>
  <c r="J577" i="9" s="1"/>
  <c r="J578" i="9" s="1"/>
  <c r="J579" i="9" s="1"/>
  <c r="J580" i="9" s="1"/>
  <c r="J581" i="9" s="1"/>
  <c r="J582" i="9" s="1"/>
  <c r="J583" i="9" s="1"/>
  <c r="J584" i="9" s="1"/>
  <c r="J585" i="9" s="1"/>
  <c r="J586" i="9" s="1"/>
  <c r="J587" i="9" s="1"/>
  <c r="J588" i="9" s="1"/>
  <c r="J589" i="9" s="1"/>
  <c r="J590" i="9" s="1"/>
  <c r="J591" i="9" s="1"/>
  <c r="J592" i="9" s="1"/>
  <c r="J593" i="9" s="1"/>
  <c r="J594" i="9" s="1"/>
  <c r="J595" i="9" s="1"/>
  <c r="J596" i="9" s="1"/>
  <c r="J597" i="9" s="1"/>
  <c r="J598" i="9" s="1"/>
  <c r="J599" i="9" s="1"/>
  <c r="J600" i="9" s="1"/>
  <c r="J601" i="9" s="1"/>
  <c r="J602" i="9" s="1"/>
  <c r="J603" i="9" s="1"/>
  <c r="J604" i="9" s="1"/>
  <c r="J605" i="9" s="1"/>
  <c r="J606" i="9" s="1"/>
  <c r="J607" i="9" s="1"/>
  <c r="J608" i="9" s="1"/>
  <c r="J609" i="9" s="1"/>
  <c r="J610" i="9" s="1"/>
  <c r="J611" i="9" s="1"/>
  <c r="J612" i="9" s="1"/>
  <c r="J613" i="9" s="1"/>
  <c r="J614" i="9" s="1"/>
  <c r="J615" i="9" s="1"/>
  <c r="J616" i="9" s="1"/>
  <c r="J617" i="9" s="1"/>
  <c r="J618" i="9" s="1"/>
  <c r="J619" i="9" s="1"/>
  <c r="J620" i="9" s="1"/>
  <c r="J621" i="9" s="1"/>
  <c r="J622" i="9" s="1"/>
  <c r="J623" i="9" s="1"/>
  <c r="J624" i="9" s="1"/>
  <c r="J625" i="9" s="1"/>
  <c r="J626" i="9" s="1"/>
  <c r="J627" i="9" s="1"/>
  <c r="J628" i="9" s="1"/>
  <c r="J629" i="9" s="1"/>
  <c r="J630" i="9" s="1"/>
  <c r="J631" i="9" s="1"/>
  <c r="J632" i="9" s="1"/>
  <c r="J633" i="9" s="1"/>
  <c r="J634" i="9" s="1"/>
  <c r="J635" i="9" s="1"/>
  <c r="J636" i="9" s="1"/>
  <c r="J637" i="9" s="1"/>
  <c r="J638" i="9" s="1"/>
  <c r="J639" i="9" s="1"/>
  <c r="J640" i="9" s="1"/>
  <c r="J641" i="9" s="1"/>
  <c r="J642" i="9" s="1"/>
  <c r="J643" i="9" s="1"/>
  <c r="J644" i="9" s="1"/>
  <c r="J645" i="9" s="1"/>
  <c r="J646" i="9" s="1"/>
  <c r="J647" i="9" s="1"/>
  <c r="J648" i="9" s="1"/>
  <c r="J649" i="9" s="1"/>
  <c r="J650" i="9" s="1"/>
  <c r="J651" i="9" s="1"/>
  <c r="J652" i="9" s="1"/>
  <c r="J653" i="9" s="1"/>
  <c r="J654" i="9" s="1"/>
  <c r="J655" i="9" s="1"/>
  <c r="J656" i="9" s="1"/>
  <c r="J657" i="9" s="1"/>
  <c r="J658" i="9" s="1"/>
  <c r="J659" i="9" s="1"/>
  <c r="J660" i="9" s="1"/>
  <c r="J661" i="9" s="1"/>
  <c r="J662" i="9" s="1"/>
  <c r="J663" i="9" s="1"/>
  <c r="J664" i="9" s="1"/>
  <c r="J665" i="9" s="1"/>
  <c r="J666" i="9" s="1"/>
  <c r="J667" i="9" s="1"/>
  <c r="J668" i="9" s="1"/>
  <c r="J669" i="9" s="1"/>
  <c r="J670" i="9" s="1"/>
  <c r="J671" i="9" s="1"/>
  <c r="J672" i="9" s="1"/>
  <c r="J673" i="9" s="1"/>
  <c r="J674" i="9" s="1"/>
  <c r="J675" i="9" s="1"/>
  <c r="J676" i="9" s="1"/>
  <c r="J677" i="9" s="1"/>
  <c r="J678" i="9" s="1"/>
  <c r="J679" i="9" s="1"/>
  <c r="J680" i="9" s="1"/>
  <c r="J681" i="9" s="1"/>
  <c r="J682" i="9" s="1"/>
  <c r="J683" i="9" s="1"/>
  <c r="J684" i="9" s="1"/>
  <c r="J685" i="9" s="1"/>
  <c r="J686" i="9" s="1"/>
  <c r="J687" i="9" s="1"/>
  <c r="J688" i="9" s="1"/>
  <c r="J689" i="9" s="1"/>
  <c r="J690" i="9" s="1"/>
  <c r="J691" i="9" s="1"/>
  <c r="J692" i="9" s="1"/>
  <c r="J693" i="9" s="1"/>
  <c r="J694" i="9" s="1"/>
  <c r="J695" i="9" s="1"/>
  <c r="J696" i="9" s="1"/>
  <c r="J697" i="9" s="1"/>
  <c r="J698" i="9" s="1"/>
  <c r="J699" i="9" s="1"/>
  <c r="J700" i="9" s="1"/>
  <c r="J701" i="9" s="1"/>
  <c r="J702" i="9" s="1"/>
  <c r="J703" i="9" s="1"/>
  <c r="J704" i="9" s="1"/>
  <c r="J705" i="9" s="1"/>
  <c r="J706" i="9" s="1"/>
  <c r="J707" i="9" s="1"/>
  <c r="J708" i="9" s="1"/>
  <c r="J709" i="9" s="1"/>
  <c r="J710" i="9" s="1"/>
  <c r="J711" i="9" s="1"/>
  <c r="J712" i="9" s="1"/>
  <c r="J713" i="9" s="1"/>
  <c r="J714" i="9" s="1"/>
  <c r="J715" i="9" s="1"/>
  <c r="J716" i="9" s="1"/>
  <c r="J717" i="9" s="1"/>
  <c r="J718" i="9" s="1"/>
  <c r="J719" i="9" s="1"/>
  <c r="J720" i="9" s="1"/>
  <c r="J721" i="9" s="1"/>
  <c r="J722" i="9" s="1"/>
  <c r="J723" i="9" s="1"/>
  <c r="J724" i="9" s="1"/>
  <c r="J725" i="9" s="1"/>
  <c r="J726" i="9" s="1"/>
  <c r="J727" i="9" s="1"/>
  <c r="J728" i="9" s="1"/>
  <c r="J729" i="9" s="1"/>
  <c r="J730" i="9" s="1"/>
  <c r="J731" i="9" s="1"/>
  <c r="J732" i="9" s="1"/>
  <c r="J733" i="9" s="1"/>
  <c r="J734" i="9" s="1"/>
  <c r="J735" i="9" s="1"/>
  <c r="J736" i="9" s="1"/>
  <c r="J737" i="9" s="1"/>
  <c r="J738" i="9" s="1"/>
  <c r="J739" i="9" s="1"/>
  <c r="J740" i="9" s="1"/>
  <c r="J741" i="9" s="1"/>
  <c r="J742" i="9" s="1"/>
  <c r="J743" i="9" s="1"/>
  <c r="J744" i="9" s="1"/>
  <c r="J745" i="9" s="1"/>
  <c r="J746" i="9" s="1"/>
  <c r="J747" i="9" s="1"/>
  <c r="J748" i="9" s="1"/>
  <c r="J749" i="9" s="1"/>
  <c r="J750" i="9" s="1"/>
  <c r="J751" i="9" s="1"/>
  <c r="J752" i="9" s="1"/>
  <c r="J753" i="9" s="1"/>
  <c r="J754" i="9" s="1"/>
  <c r="J755" i="9" s="1"/>
  <c r="J756" i="9" s="1"/>
  <c r="J757" i="9" s="1"/>
  <c r="J758" i="9" s="1"/>
  <c r="J759" i="9" s="1"/>
  <c r="J760" i="9" s="1"/>
  <c r="J761" i="9" s="1"/>
  <c r="J762" i="9" s="1"/>
  <c r="J763" i="9" s="1"/>
  <c r="J764" i="9" s="1"/>
  <c r="J765" i="9" s="1"/>
  <c r="J766" i="9" s="1"/>
  <c r="J767" i="9" s="1"/>
  <c r="J768" i="9" s="1"/>
  <c r="J769" i="9" s="1"/>
  <c r="J770" i="9" s="1"/>
  <c r="J771" i="9" s="1"/>
  <c r="J772" i="9" s="1"/>
  <c r="J773" i="9" s="1"/>
  <c r="J774" i="9" s="1"/>
  <c r="J775" i="9" s="1"/>
  <c r="J776" i="9" s="1"/>
  <c r="J777" i="9" s="1"/>
  <c r="J778" i="9" s="1"/>
  <c r="J779" i="9" s="1"/>
  <c r="J780" i="9" s="1"/>
  <c r="J781" i="9" s="1"/>
  <c r="J782" i="9" s="1"/>
  <c r="J783" i="9" s="1"/>
  <c r="J784" i="9" s="1"/>
  <c r="J785" i="9" s="1"/>
  <c r="J786" i="9" s="1"/>
  <c r="J787" i="9" s="1"/>
  <c r="J788" i="9" s="1"/>
  <c r="J789" i="9" s="1"/>
  <c r="J790" i="9" s="1"/>
  <c r="J791" i="9" s="1"/>
  <c r="J792" i="9" s="1"/>
  <c r="J793" i="9" s="1"/>
  <c r="J794" i="9" s="1"/>
  <c r="J795" i="9" s="1"/>
  <c r="J796" i="9" s="1"/>
  <c r="J797" i="9" s="1"/>
  <c r="J798" i="9" s="1"/>
  <c r="J799" i="9" s="1"/>
  <c r="J800" i="9" s="1"/>
  <c r="J801" i="9" s="1"/>
  <c r="J802" i="9" s="1"/>
  <c r="J803" i="9" s="1"/>
  <c r="J804" i="9" s="1"/>
  <c r="J805" i="9" s="1"/>
  <c r="J806" i="9" s="1"/>
  <c r="J807" i="9" s="1"/>
  <c r="J808" i="9" s="1"/>
  <c r="J809" i="9" s="1"/>
  <c r="J810" i="9" s="1"/>
  <c r="J811" i="9" s="1"/>
  <c r="J812" i="9" s="1"/>
  <c r="J813" i="9" s="1"/>
  <c r="J814" i="9" s="1"/>
  <c r="J815" i="9" s="1"/>
  <c r="J816" i="9" s="1"/>
  <c r="J817" i="9" s="1"/>
  <c r="J818" i="9" s="1"/>
  <c r="J819" i="9" s="1"/>
  <c r="J820" i="9" s="1"/>
  <c r="J821" i="9" s="1"/>
  <c r="J822" i="9" s="1"/>
  <c r="J823" i="9" s="1"/>
  <c r="J824" i="9" s="1"/>
  <c r="J825" i="9" s="1"/>
  <c r="J826" i="9" s="1"/>
  <c r="J827" i="9" s="1"/>
  <c r="J828" i="9" s="1"/>
  <c r="J829" i="9" s="1"/>
  <c r="J830" i="9" s="1"/>
  <c r="J831" i="9" s="1"/>
  <c r="J832" i="9" s="1"/>
  <c r="J833" i="9" s="1"/>
  <c r="J834" i="9" s="1"/>
  <c r="J463" i="9"/>
  <c r="J284" i="9"/>
  <c r="J285" i="9"/>
  <c r="J286" i="9" s="1"/>
  <c r="J287" i="9" s="1"/>
  <c r="J288" i="9" s="1"/>
  <c r="J289" i="9" s="1"/>
  <c r="J290" i="9" s="1"/>
  <c r="J291" i="9" s="1"/>
  <c r="J292" i="9" s="1"/>
  <c r="J293" i="9" s="1"/>
  <c r="J294" i="9" s="1"/>
  <c r="J295" i="9" s="1"/>
  <c r="J296" i="9" s="1"/>
  <c r="J297" i="9" s="1"/>
  <c r="J298" i="9" s="1"/>
  <c r="J299" i="9" s="1"/>
  <c r="J300" i="9" s="1"/>
  <c r="J301" i="9" s="1"/>
  <c r="J302" i="9" s="1"/>
  <c r="J303" i="9" s="1"/>
  <c r="J304" i="9" s="1"/>
  <c r="J305" i="9" s="1"/>
  <c r="J306" i="9" s="1"/>
  <c r="J307" i="9" s="1"/>
  <c r="J308" i="9" s="1"/>
  <c r="J309" i="9" s="1"/>
  <c r="J310" i="9" s="1"/>
  <c r="J311" i="9" s="1"/>
  <c r="J312" i="9" s="1"/>
  <c r="J313" i="9" s="1"/>
  <c r="J314" i="9" s="1"/>
  <c r="J315" i="9" s="1"/>
  <c r="J316" i="9" s="1"/>
  <c r="J317" i="9" s="1"/>
  <c r="J318" i="9" s="1"/>
  <c r="J319" i="9" s="1"/>
  <c r="J320" i="9" s="1"/>
  <c r="J321" i="9" s="1"/>
  <c r="J322" i="9" s="1"/>
  <c r="J323" i="9" s="1"/>
  <c r="J324" i="9" s="1"/>
  <c r="J325" i="9" s="1"/>
  <c r="J326" i="9" s="1"/>
  <c r="J327" i="9" s="1"/>
  <c r="J328" i="9" s="1"/>
  <c r="J329" i="9" s="1"/>
  <c r="J330" i="9" s="1"/>
  <c r="J331" i="9" s="1"/>
  <c r="J332" i="9" s="1"/>
  <c r="J333" i="9" s="1"/>
  <c r="J334" i="9" s="1"/>
  <c r="J335" i="9" s="1"/>
  <c r="J336" i="9" s="1"/>
  <c r="J337" i="9" s="1"/>
  <c r="J338" i="9" s="1"/>
  <c r="J339" i="9" s="1"/>
  <c r="J340" i="9" s="1"/>
  <c r="J341" i="9" s="1"/>
  <c r="J342" i="9" s="1"/>
  <c r="J343" i="9" s="1"/>
  <c r="J344" i="9" s="1"/>
  <c r="J345" i="9" s="1"/>
  <c r="J346" i="9" s="1"/>
  <c r="J347" i="9" s="1"/>
  <c r="J348" i="9" s="1"/>
  <c r="J349" i="9" s="1"/>
  <c r="J350" i="9" s="1"/>
  <c r="J351" i="9" s="1"/>
  <c r="J352" i="9" s="1"/>
  <c r="J353" i="9" s="1"/>
  <c r="J354" i="9" s="1"/>
  <c r="J355" i="9" s="1"/>
  <c r="J356" i="9" s="1"/>
  <c r="J357" i="9" s="1"/>
  <c r="J358" i="9" s="1"/>
  <c r="J359" i="9" s="1"/>
  <c r="J360" i="9" s="1"/>
  <c r="J361" i="9" s="1"/>
  <c r="J362" i="9" s="1"/>
  <c r="J363" i="9" s="1"/>
  <c r="J364" i="9" s="1"/>
  <c r="J365" i="9" s="1"/>
  <c r="J366" i="9" s="1"/>
  <c r="J367" i="9" s="1"/>
  <c r="J368" i="9" s="1"/>
  <c r="J369" i="9" s="1"/>
  <c r="J370" i="9" s="1"/>
  <c r="J371" i="9" s="1"/>
  <c r="J372" i="9" s="1"/>
  <c r="J373" i="9" s="1"/>
  <c r="J374" i="9" s="1"/>
  <c r="J375" i="9" s="1"/>
  <c r="J376" i="9" s="1"/>
  <c r="J377" i="9" s="1"/>
  <c r="J378" i="9" s="1"/>
  <c r="J379" i="9" s="1"/>
  <c r="J380" i="9" s="1"/>
  <c r="J381" i="9" s="1"/>
  <c r="J382" i="9" s="1"/>
  <c r="J383" i="9" s="1"/>
  <c r="J384" i="9" s="1"/>
  <c r="J385" i="9" s="1"/>
  <c r="J386" i="9" s="1"/>
  <c r="J387" i="9" s="1"/>
  <c r="J388" i="9" s="1"/>
  <c r="J389" i="9" s="1"/>
  <c r="J390" i="9" s="1"/>
  <c r="J391" i="9" s="1"/>
  <c r="J392" i="9" s="1"/>
  <c r="J393" i="9" s="1"/>
  <c r="J394" i="9" s="1"/>
  <c r="J395" i="9" s="1"/>
  <c r="J396" i="9" s="1"/>
  <c r="J397" i="9" s="1"/>
  <c r="J398" i="9" s="1"/>
  <c r="J399" i="9" s="1"/>
  <c r="J400" i="9" s="1"/>
  <c r="J401" i="9" s="1"/>
  <c r="J402" i="9" s="1"/>
  <c r="J403" i="9" s="1"/>
  <c r="J404" i="9" s="1"/>
  <c r="J405" i="9" s="1"/>
  <c r="J406" i="9" s="1"/>
  <c r="J407" i="9" s="1"/>
  <c r="J408" i="9" s="1"/>
  <c r="J409" i="9" s="1"/>
  <c r="J410" i="9" s="1"/>
  <c r="J411" i="9" s="1"/>
  <c r="J412" i="9" s="1"/>
  <c r="J413" i="9" s="1"/>
  <c r="J414" i="9" s="1"/>
  <c r="J415" i="9" s="1"/>
  <c r="J416" i="9" s="1"/>
  <c r="J417" i="9" s="1"/>
  <c r="J418" i="9" s="1"/>
  <c r="J419" i="9" s="1"/>
  <c r="J420" i="9" s="1"/>
  <c r="J421" i="9" s="1"/>
  <c r="J422" i="9" s="1"/>
  <c r="J423" i="9" s="1"/>
  <c r="J424" i="9" s="1"/>
  <c r="J425" i="9" s="1"/>
  <c r="J426" i="9" s="1"/>
  <c r="J427" i="9" s="1"/>
  <c r="J428" i="9" s="1"/>
  <c r="J429" i="9" s="1"/>
  <c r="J430" i="9" s="1"/>
  <c r="J431" i="9" s="1"/>
  <c r="J432" i="9" s="1"/>
  <c r="J433" i="9" s="1"/>
  <c r="J434" i="9" s="1"/>
  <c r="J435" i="9" s="1"/>
  <c r="J436" i="9" s="1"/>
  <c r="J437" i="9" s="1"/>
  <c r="J438" i="9" s="1"/>
  <c r="J439" i="9" s="1"/>
  <c r="J440" i="9" s="1"/>
  <c r="J441" i="9" s="1"/>
  <c r="J442" i="9" s="1"/>
  <c r="J443" i="9" s="1"/>
  <c r="J444" i="9" s="1"/>
  <c r="J445" i="9" s="1"/>
  <c r="J446" i="9" s="1"/>
  <c r="J447" i="9" s="1"/>
  <c r="J448" i="9" s="1"/>
  <c r="J449" i="9" s="1"/>
  <c r="J450" i="9" s="1"/>
  <c r="J451" i="9" s="1"/>
  <c r="J452" i="9" s="1"/>
  <c r="J453" i="9" s="1"/>
  <c r="J454" i="9" s="1"/>
  <c r="J455" i="9" s="1"/>
  <c r="J456" i="9" s="1"/>
  <c r="J457" i="9" s="1"/>
  <c r="J458" i="9" s="1"/>
  <c r="J459" i="9" s="1"/>
  <c r="J460" i="9" s="1"/>
  <c r="J461" i="9" s="1"/>
  <c r="J462" i="9" s="1"/>
  <c r="J283" i="9"/>
  <c r="J104" i="9"/>
  <c r="J105" i="9"/>
  <c r="J106" i="9"/>
  <c r="J107" i="9"/>
  <c r="J108" i="9" s="1"/>
  <c r="J109" i="9" s="1"/>
  <c r="J110" i="9" s="1"/>
  <c r="J111" i="9" s="1"/>
  <c r="J112" i="9" s="1"/>
  <c r="J113" i="9" s="1"/>
  <c r="J114" i="9" s="1"/>
  <c r="J115" i="9" s="1"/>
  <c r="J116" i="9" s="1"/>
  <c r="J117" i="9" s="1"/>
  <c r="J118" i="9" s="1"/>
  <c r="J119" i="9" s="1"/>
  <c r="J120" i="9" s="1"/>
  <c r="J121" i="9" s="1"/>
  <c r="J122" i="9" s="1"/>
  <c r="J123" i="9" s="1"/>
  <c r="J124" i="9" s="1"/>
  <c r="J125" i="9" s="1"/>
  <c r="J126" i="9" s="1"/>
  <c r="J127" i="9" s="1"/>
  <c r="J128" i="9" s="1"/>
  <c r="J129" i="9" s="1"/>
  <c r="J130" i="9" s="1"/>
  <c r="J131" i="9" s="1"/>
  <c r="J132" i="9" s="1"/>
  <c r="J133" i="9" s="1"/>
  <c r="J134" i="9" s="1"/>
  <c r="J135" i="9" s="1"/>
  <c r="J136" i="9" s="1"/>
  <c r="J137" i="9" s="1"/>
  <c r="J138" i="9" s="1"/>
  <c r="J139" i="9" s="1"/>
  <c r="J140" i="9" s="1"/>
  <c r="J141" i="9" s="1"/>
  <c r="J142" i="9" s="1"/>
  <c r="J143" i="9" s="1"/>
  <c r="J144" i="9" s="1"/>
  <c r="J145" i="9" s="1"/>
  <c r="J146" i="9" s="1"/>
  <c r="J147" i="9" s="1"/>
  <c r="J148" i="9" s="1"/>
  <c r="J149" i="9" s="1"/>
  <c r="J150" i="9" s="1"/>
  <c r="J151" i="9" s="1"/>
  <c r="J152" i="9" s="1"/>
  <c r="J153" i="9" s="1"/>
  <c r="J154" i="9" s="1"/>
  <c r="J155" i="9" s="1"/>
  <c r="J156" i="9" s="1"/>
  <c r="J157" i="9" s="1"/>
  <c r="J158" i="9" s="1"/>
  <c r="J159" i="9" s="1"/>
  <c r="J160" i="9" s="1"/>
  <c r="J161" i="9" s="1"/>
  <c r="J162" i="9" s="1"/>
  <c r="J163" i="9" s="1"/>
  <c r="J164" i="9" s="1"/>
  <c r="J165" i="9" s="1"/>
  <c r="J166" i="9" s="1"/>
  <c r="J167" i="9" s="1"/>
  <c r="J168" i="9" s="1"/>
  <c r="J169" i="9" s="1"/>
  <c r="J170" i="9" s="1"/>
  <c r="J171" i="9" s="1"/>
  <c r="J172" i="9" s="1"/>
  <c r="J173" i="9" s="1"/>
  <c r="J174" i="9" s="1"/>
  <c r="J175" i="9" s="1"/>
  <c r="J176" i="9" s="1"/>
  <c r="J177" i="9" s="1"/>
  <c r="J178" i="9" s="1"/>
  <c r="J179" i="9" s="1"/>
  <c r="J180" i="9" s="1"/>
  <c r="J181" i="9" s="1"/>
  <c r="J182" i="9" s="1"/>
  <c r="J183" i="9" s="1"/>
  <c r="J184" i="9" s="1"/>
  <c r="J185" i="9" s="1"/>
  <c r="J186" i="9" s="1"/>
  <c r="J187" i="9" s="1"/>
  <c r="J188" i="9" s="1"/>
  <c r="J189" i="9" s="1"/>
  <c r="J190" i="9" s="1"/>
  <c r="J191" i="9" s="1"/>
  <c r="J192" i="9" s="1"/>
  <c r="J193" i="9" s="1"/>
  <c r="J194" i="9" s="1"/>
  <c r="J195" i="9" s="1"/>
  <c r="J196" i="9" s="1"/>
  <c r="J197" i="9" s="1"/>
  <c r="J198" i="9" s="1"/>
  <c r="J199" i="9" s="1"/>
  <c r="J200" i="9" s="1"/>
  <c r="J201" i="9" s="1"/>
  <c r="J202" i="9" s="1"/>
  <c r="J203" i="9" s="1"/>
  <c r="J204" i="9" s="1"/>
  <c r="J205" i="9" s="1"/>
  <c r="J206" i="9" s="1"/>
  <c r="J207" i="9" s="1"/>
  <c r="J208" i="9" s="1"/>
  <c r="J209" i="9" s="1"/>
  <c r="J210" i="9" s="1"/>
  <c r="J211" i="9" s="1"/>
  <c r="J212" i="9" s="1"/>
  <c r="J213" i="9" s="1"/>
  <c r="J214" i="9" s="1"/>
  <c r="J215" i="9" s="1"/>
  <c r="J216" i="9" s="1"/>
  <c r="J217" i="9" s="1"/>
  <c r="J218" i="9" s="1"/>
  <c r="J219" i="9" s="1"/>
  <c r="J220" i="9" s="1"/>
  <c r="J221" i="9" s="1"/>
  <c r="J222" i="9" s="1"/>
  <c r="J223" i="9" s="1"/>
  <c r="J224" i="9" s="1"/>
  <c r="J225" i="9" s="1"/>
  <c r="J226" i="9" s="1"/>
  <c r="J227" i="9" s="1"/>
  <c r="J228" i="9" s="1"/>
  <c r="J229" i="9" s="1"/>
  <c r="J230" i="9" s="1"/>
  <c r="J231" i="9" s="1"/>
  <c r="J232" i="9" s="1"/>
  <c r="J233" i="9" s="1"/>
  <c r="J234" i="9" s="1"/>
  <c r="J235" i="9" s="1"/>
  <c r="J236" i="9" s="1"/>
  <c r="J237" i="9" s="1"/>
  <c r="J238" i="9" s="1"/>
  <c r="J239" i="9" s="1"/>
  <c r="J240" i="9" s="1"/>
  <c r="J241" i="9" s="1"/>
  <c r="J242" i="9" s="1"/>
  <c r="J243" i="9" s="1"/>
  <c r="J244" i="9" s="1"/>
  <c r="J245" i="9" s="1"/>
  <c r="J246" i="9" s="1"/>
  <c r="J247" i="9" s="1"/>
  <c r="J248" i="9" s="1"/>
  <c r="J249" i="9" s="1"/>
  <c r="J250" i="9" s="1"/>
  <c r="J251" i="9" s="1"/>
  <c r="J252" i="9" s="1"/>
  <c r="J253" i="9" s="1"/>
  <c r="J254" i="9" s="1"/>
  <c r="J255" i="9" s="1"/>
  <c r="J256" i="9" s="1"/>
  <c r="J257" i="9" s="1"/>
  <c r="J258" i="9" s="1"/>
  <c r="J259" i="9" s="1"/>
  <c r="J260" i="9" s="1"/>
  <c r="J261" i="9" s="1"/>
  <c r="J262" i="9" s="1"/>
  <c r="J263" i="9" s="1"/>
  <c r="J264" i="9" s="1"/>
  <c r="J265" i="9" s="1"/>
  <c r="J266" i="9" s="1"/>
  <c r="J267" i="9" s="1"/>
  <c r="J268" i="9" s="1"/>
  <c r="J269" i="9" s="1"/>
  <c r="J270" i="9" s="1"/>
  <c r="J271" i="9" s="1"/>
  <c r="J272" i="9" s="1"/>
  <c r="J273" i="9" s="1"/>
  <c r="J274" i="9" s="1"/>
  <c r="J275" i="9" s="1"/>
  <c r="J276" i="9" s="1"/>
  <c r="J277" i="9" s="1"/>
  <c r="J278" i="9" s="1"/>
  <c r="J279" i="9" s="1"/>
  <c r="J280" i="9" s="1"/>
  <c r="J281" i="9" s="1"/>
  <c r="J282" i="9" s="1"/>
  <c r="J103" i="9"/>
  <c r="J9" i="9"/>
  <c r="J10" i="9"/>
  <c r="J11" i="9" s="1"/>
  <c r="J12" i="9" s="1"/>
  <c r="J13" i="9" s="1"/>
  <c r="J14" i="9" s="1"/>
  <c r="J15" i="9" s="1"/>
  <c r="J16" i="9" s="1"/>
  <c r="J17" i="9" s="1"/>
  <c r="J18" i="9" s="1"/>
  <c r="J19" i="9" s="1"/>
  <c r="J20" i="9" s="1"/>
  <c r="J21" i="9" s="1"/>
  <c r="J22" i="9" s="1"/>
  <c r="J23" i="9" s="1"/>
  <c r="J24" i="9" s="1"/>
  <c r="J25" i="9" s="1"/>
  <c r="J26" i="9" s="1"/>
  <c r="J27" i="9" s="1"/>
  <c r="J28" i="9" s="1"/>
  <c r="J29" i="9" s="1"/>
  <c r="J30" i="9" s="1"/>
  <c r="J31" i="9" s="1"/>
  <c r="J32" i="9" s="1"/>
  <c r="J33" i="9" s="1"/>
  <c r="J34" i="9" s="1"/>
  <c r="J35" i="9" s="1"/>
  <c r="J36" i="9" s="1"/>
  <c r="J37" i="9" s="1"/>
  <c r="J38" i="9" s="1"/>
  <c r="J39" i="9" s="1"/>
  <c r="J40" i="9" s="1"/>
  <c r="J41" i="9" s="1"/>
  <c r="J42" i="9" s="1"/>
  <c r="J43" i="9" s="1"/>
  <c r="J44" i="9" s="1"/>
  <c r="J45" i="9" s="1"/>
  <c r="J46" i="9" s="1"/>
  <c r="J47" i="9" s="1"/>
  <c r="J48" i="9" s="1"/>
  <c r="J49" i="9" s="1"/>
  <c r="J50" i="9" s="1"/>
  <c r="J51" i="9" s="1"/>
  <c r="J52" i="9" s="1"/>
  <c r="J53" i="9" s="1"/>
  <c r="J54" i="9" s="1"/>
  <c r="J55" i="9" s="1"/>
  <c r="J56" i="9" s="1"/>
  <c r="J57" i="9" s="1"/>
  <c r="J58" i="9" s="1"/>
  <c r="J59" i="9" s="1"/>
  <c r="J60" i="9" s="1"/>
  <c r="J61" i="9" s="1"/>
  <c r="J62" i="9" s="1"/>
  <c r="J63" i="9" s="1"/>
  <c r="J64" i="9" s="1"/>
  <c r="J65" i="9" s="1"/>
  <c r="J66" i="9" s="1"/>
  <c r="J67" i="9" s="1"/>
  <c r="J68" i="9" s="1"/>
  <c r="J69" i="9" s="1"/>
  <c r="J70" i="9" s="1"/>
  <c r="J71" i="9" s="1"/>
  <c r="J72" i="9" s="1"/>
  <c r="J73" i="9" s="1"/>
  <c r="J74" i="9" s="1"/>
  <c r="J75" i="9" s="1"/>
  <c r="J76" i="9" s="1"/>
  <c r="J77" i="9" s="1"/>
  <c r="J78" i="9" s="1"/>
  <c r="J79" i="9" s="1"/>
  <c r="J80" i="9" s="1"/>
  <c r="J81" i="9" s="1"/>
  <c r="J82" i="9" s="1"/>
  <c r="J83" i="9" s="1"/>
  <c r="J84" i="9" s="1"/>
  <c r="J85" i="9" s="1"/>
  <c r="J86" i="9" s="1"/>
  <c r="J87" i="9" s="1"/>
  <c r="J88" i="9" s="1"/>
  <c r="J89" i="9" s="1"/>
  <c r="J90" i="9" s="1"/>
  <c r="J91" i="9" s="1"/>
  <c r="J92" i="9" s="1"/>
  <c r="J93" i="9" s="1"/>
  <c r="J94" i="9" s="1"/>
  <c r="J95" i="9" s="1"/>
  <c r="J96" i="9" s="1"/>
  <c r="J97" i="9" s="1"/>
  <c r="J98" i="9" s="1"/>
  <c r="J99" i="9" s="1"/>
  <c r="J100" i="9" s="1"/>
  <c r="J101" i="9" s="1"/>
  <c r="J102" i="9" s="1"/>
  <c r="J8" i="9"/>
  <c r="AG80" i="10" l="1"/>
  <c r="AF64" i="10"/>
  <c r="AF42" i="10"/>
  <c r="Y12" i="10"/>
  <c r="Y14" i="10"/>
  <c r="Y16" i="10"/>
  <c r="Y18" i="10"/>
  <c r="Y20" i="10"/>
  <c r="Y22" i="10"/>
  <c r="Y24" i="10"/>
  <c r="Y26" i="10"/>
  <c r="Y28" i="10"/>
  <c r="Y30" i="10"/>
  <c r="Y32" i="10"/>
  <c r="Y34" i="10"/>
  <c r="Y36" i="10"/>
  <c r="Y38" i="10"/>
  <c r="Y40" i="10"/>
  <c r="Y42" i="10"/>
  <c r="Y44" i="10"/>
  <c r="Y46" i="10"/>
  <c r="Y48" i="10"/>
  <c r="Y50" i="10"/>
  <c r="Y52" i="10"/>
  <c r="O119" i="10"/>
  <c r="O116" i="10"/>
  <c r="O113" i="10"/>
  <c r="O99" i="10"/>
  <c r="O96" i="10"/>
  <c r="O87" i="10"/>
  <c r="O79" i="10"/>
  <c r="O74" i="10"/>
  <c r="O118" i="10"/>
  <c r="AG120" i="10"/>
  <c r="AG112" i="10"/>
  <c r="AG104" i="10"/>
  <c r="AG96" i="10"/>
  <c r="O77" i="10"/>
  <c r="O76" i="10"/>
  <c r="AA76" i="10" s="1"/>
  <c r="Y49" i="10"/>
  <c r="Y41" i="10"/>
  <c r="Y25" i="10"/>
  <c r="Y11" i="10"/>
  <c r="Y15" i="10"/>
  <c r="Y19" i="10"/>
  <c r="Y23" i="10"/>
  <c r="Y27" i="10"/>
  <c r="Y31" i="10"/>
  <c r="Y35" i="10"/>
  <c r="Y39" i="10"/>
  <c r="Y43" i="10"/>
  <c r="Y47" i="10"/>
  <c r="Y51" i="10"/>
  <c r="O78" i="10"/>
  <c r="AA78" i="10" s="1"/>
  <c r="O123" i="10"/>
  <c r="AA123" i="10" s="1"/>
  <c r="O122" i="10"/>
  <c r="O121" i="10"/>
  <c r="AA121" i="10" s="1"/>
  <c r="O120" i="10"/>
  <c r="O117" i="10"/>
  <c r="AA117" i="10" s="1"/>
  <c r="O115" i="10"/>
  <c r="O114" i="10"/>
  <c r="AA114" i="10" s="1"/>
  <c r="O112" i="10"/>
  <c r="AA113" i="10" s="1"/>
  <c r="O111" i="10"/>
  <c r="AA111" i="10" s="1"/>
  <c r="O110" i="10"/>
  <c r="O109" i="10"/>
  <c r="AA109" i="10" s="1"/>
  <c r="O108" i="10"/>
  <c r="O107" i="10"/>
  <c r="AA107" i="10" s="1"/>
  <c r="O106" i="10"/>
  <c r="O105" i="10"/>
  <c r="AA105" i="10" s="1"/>
  <c r="O104" i="10"/>
  <c r="O103" i="10"/>
  <c r="AA103" i="10" s="1"/>
  <c r="O102" i="10"/>
  <c r="O101" i="10"/>
  <c r="AA101" i="10" s="1"/>
  <c r="O100" i="10"/>
  <c r="O98" i="10"/>
  <c r="AA98" i="10" s="1"/>
  <c r="O97" i="10"/>
  <c r="O95" i="10"/>
  <c r="AA95" i="10" s="1"/>
  <c r="O94" i="10"/>
  <c r="O93" i="10"/>
  <c r="AA93" i="10" s="1"/>
  <c r="O92" i="10"/>
  <c r="O91" i="10"/>
  <c r="AA91" i="10" s="1"/>
  <c r="O90" i="10"/>
  <c r="O89" i="10"/>
  <c r="AA89" i="10" s="1"/>
  <c r="O88" i="10"/>
  <c r="AA88" i="10" s="1"/>
  <c r="O86" i="10"/>
  <c r="AA86" i="10" s="1"/>
  <c r="O85" i="10"/>
  <c r="O84" i="10"/>
  <c r="AA84" i="10" s="1"/>
  <c r="O83" i="10"/>
  <c r="O82" i="10"/>
  <c r="AA82" i="10" s="1"/>
  <c r="O81" i="10"/>
  <c r="O80" i="10"/>
  <c r="AA80" i="10" s="1"/>
  <c r="O75" i="10"/>
  <c r="AG77" i="10"/>
  <c r="AG84" i="10"/>
  <c r="AG81" i="10"/>
  <c r="AG78" i="10"/>
  <c r="O73" i="10"/>
  <c r="N63" i="10"/>
  <c r="N59" i="10"/>
  <c r="Z59" i="10" s="1"/>
  <c r="N57" i="10"/>
  <c r="N53" i="10"/>
  <c r="O68" i="10"/>
  <c r="O66" i="10"/>
  <c r="AA66" i="10" s="1"/>
  <c r="O56" i="10"/>
  <c r="AE21" i="10"/>
  <c r="AE44" i="10"/>
  <c r="AE48" i="10"/>
  <c r="AE52" i="10"/>
  <c r="N65" i="10"/>
  <c r="Z65" i="10" s="1"/>
  <c r="N64" i="10"/>
  <c r="Z64" i="10" s="1"/>
  <c r="N62" i="10"/>
  <c r="Z62" i="10" s="1"/>
  <c r="N61" i="10"/>
  <c r="N60" i="10"/>
  <c r="N58" i="10"/>
  <c r="Z58" i="10" s="1"/>
  <c r="N56" i="10"/>
  <c r="Z56" i="10" s="1"/>
  <c r="N55" i="10"/>
  <c r="N54" i="10"/>
  <c r="Z54" i="10" s="1"/>
  <c r="O55" i="10"/>
  <c r="O72" i="10"/>
  <c r="AA72" i="10" s="1"/>
  <c r="O71" i="10"/>
  <c r="O70" i="10"/>
  <c r="AA70" i="10" s="1"/>
  <c r="O69" i="10"/>
  <c r="AA69" i="10" s="1"/>
  <c r="O67" i="10"/>
  <c r="AA67" i="10" s="1"/>
  <c r="O65" i="10"/>
  <c r="O64" i="10"/>
  <c r="AA64" i="10" s="1"/>
  <c r="O63" i="10"/>
  <c r="O62" i="10"/>
  <c r="AA62" i="10" s="1"/>
  <c r="O61" i="10"/>
  <c r="O60" i="10"/>
  <c r="AA60" i="10" s="1"/>
  <c r="O59" i="10"/>
  <c r="O58" i="10"/>
  <c r="AA58" i="10" s="1"/>
  <c r="O57" i="10"/>
  <c r="AA57" i="10" s="1"/>
  <c r="N41" i="10"/>
  <c r="N50" i="10"/>
  <c r="N46" i="10"/>
  <c r="Z46" i="10" s="1"/>
  <c r="N42" i="10"/>
  <c r="N52" i="10"/>
  <c r="Z52" i="10" s="1"/>
  <c r="N51" i="10"/>
  <c r="Z51" i="10" s="1"/>
  <c r="N49" i="10"/>
  <c r="Z49" i="10" s="1"/>
  <c r="N48" i="10"/>
  <c r="N47" i="10"/>
  <c r="N45" i="10"/>
  <c r="N44" i="10"/>
  <c r="Z44" i="10" s="1"/>
  <c r="N43" i="10"/>
  <c r="Z43" i="10" s="1"/>
  <c r="AE15" i="10"/>
  <c r="AE33" i="10"/>
  <c r="E10" i="10"/>
  <c r="AE13" i="10"/>
  <c r="AE24" i="10"/>
  <c r="AE29" i="10"/>
  <c r="AE40" i="10"/>
  <c r="AE25" i="10"/>
  <c r="AE10" i="10"/>
  <c r="AE11" i="10"/>
  <c r="AE17" i="10"/>
  <c r="AE41" i="10"/>
  <c r="AE43" i="10"/>
  <c r="AE51" i="10"/>
  <c r="AE19" i="10"/>
  <c r="AE49" i="10"/>
  <c r="AE12" i="10"/>
  <c r="AE16" i="10"/>
  <c r="AE20" i="10"/>
  <c r="AE26" i="10"/>
  <c r="AE34" i="10"/>
  <c r="AE39" i="10"/>
  <c r="AE45" i="10"/>
  <c r="AE47" i="10"/>
  <c r="AE22" i="10"/>
  <c r="AE30" i="10"/>
  <c r="AE37" i="10"/>
  <c r="AE27" i="10"/>
  <c r="AE31" i="10"/>
  <c r="AE38" i="10"/>
  <c r="AE28" i="10"/>
  <c r="AE32" i="10"/>
  <c r="AE42" i="10"/>
  <c r="AE46" i="10"/>
  <c r="AE50" i="10"/>
  <c r="AE23" i="10"/>
  <c r="AE35" i="10"/>
  <c r="AE36" i="10"/>
  <c r="Y10" i="10"/>
  <c r="AE14" i="10"/>
  <c r="AE18" i="10"/>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1" i="9"/>
  <c r="K272" i="9"/>
  <c r="K273" i="9"/>
  <c r="K274" i="9"/>
  <c r="K275" i="9"/>
  <c r="K276" i="9"/>
  <c r="K277" i="9"/>
  <c r="K278" i="9"/>
  <c r="K279" i="9"/>
  <c r="K280" i="9"/>
  <c r="K281" i="9"/>
  <c r="K282" i="9"/>
  <c r="K103" i="9"/>
  <c r="I464" i="9"/>
  <c r="K464" i="9" s="1"/>
  <c r="I465" i="9"/>
  <c r="K465" i="9" s="1"/>
  <c r="I466" i="9"/>
  <c r="K466" i="9" s="1"/>
  <c r="I467" i="9"/>
  <c r="K467" i="9" s="1"/>
  <c r="I468" i="9"/>
  <c r="K468" i="9" s="1"/>
  <c r="I469" i="9"/>
  <c r="K469" i="9" s="1"/>
  <c r="I470" i="9"/>
  <c r="K470" i="9" s="1"/>
  <c r="I471" i="9"/>
  <c r="K471" i="9" s="1"/>
  <c r="I472" i="9"/>
  <c r="K472" i="9" s="1"/>
  <c r="I473" i="9"/>
  <c r="K473" i="9" s="1"/>
  <c r="I474" i="9"/>
  <c r="K474" i="9" s="1"/>
  <c r="I475" i="9"/>
  <c r="K475" i="9" s="1"/>
  <c r="I476" i="9"/>
  <c r="K476" i="9" s="1"/>
  <c r="I477" i="9"/>
  <c r="K477" i="9" s="1"/>
  <c r="I478" i="9"/>
  <c r="K478" i="9" s="1"/>
  <c r="I479" i="9"/>
  <c r="K479" i="9" s="1"/>
  <c r="I480" i="9"/>
  <c r="K480" i="9" s="1"/>
  <c r="I481" i="9"/>
  <c r="K481" i="9" s="1"/>
  <c r="I482" i="9"/>
  <c r="K482" i="9" s="1"/>
  <c r="I483" i="9"/>
  <c r="K483" i="9" s="1"/>
  <c r="I484" i="9"/>
  <c r="K484" i="9" s="1"/>
  <c r="I485" i="9"/>
  <c r="K485" i="9" s="1"/>
  <c r="I486" i="9"/>
  <c r="K486" i="9" s="1"/>
  <c r="I487" i="9"/>
  <c r="K487" i="9" s="1"/>
  <c r="I488" i="9"/>
  <c r="K488" i="9" s="1"/>
  <c r="I489" i="9"/>
  <c r="K489" i="9" s="1"/>
  <c r="I490" i="9"/>
  <c r="K490" i="9" s="1"/>
  <c r="I491" i="9"/>
  <c r="K491" i="9" s="1"/>
  <c r="I492" i="9"/>
  <c r="K492" i="9" s="1"/>
  <c r="I493" i="9"/>
  <c r="K493" i="9" s="1"/>
  <c r="I494" i="9"/>
  <c r="K494" i="9" s="1"/>
  <c r="I495" i="9"/>
  <c r="K495" i="9" s="1"/>
  <c r="I496" i="9"/>
  <c r="K496" i="9" s="1"/>
  <c r="I497" i="9"/>
  <c r="K497" i="9" s="1"/>
  <c r="I498" i="9"/>
  <c r="K498" i="9" s="1"/>
  <c r="I499" i="9"/>
  <c r="K499" i="9" s="1"/>
  <c r="I500" i="9"/>
  <c r="K500" i="9" s="1"/>
  <c r="I501" i="9"/>
  <c r="K501" i="9" s="1"/>
  <c r="I502" i="9"/>
  <c r="K502" i="9" s="1"/>
  <c r="I503" i="9"/>
  <c r="K503" i="9" s="1"/>
  <c r="I504" i="9"/>
  <c r="K504" i="9" s="1"/>
  <c r="I505" i="9"/>
  <c r="K505" i="9" s="1"/>
  <c r="I506" i="9"/>
  <c r="K506" i="9" s="1"/>
  <c r="I507" i="9"/>
  <c r="K507" i="9" s="1"/>
  <c r="I508" i="9"/>
  <c r="K508" i="9" s="1"/>
  <c r="I509" i="9"/>
  <c r="K509" i="9" s="1"/>
  <c r="I510" i="9"/>
  <c r="K510" i="9" s="1"/>
  <c r="I511" i="9"/>
  <c r="K511" i="9" s="1"/>
  <c r="I512" i="9"/>
  <c r="K512" i="9" s="1"/>
  <c r="I513" i="9"/>
  <c r="K513" i="9" s="1"/>
  <c r="I514" i="9"/>
  <c r="K514" i="9" s="1"/>
  <c r="I515" i="9"/>
  <c r="K515" i="9" s="1"/>
  <c r="I516" i="9"/>
  <c r="K516" i="9" s="1"/>
  <c r="I517" i="9"/>
  <c r="K517" i="9" s="1"/>
  <c r="I518" i="9"/>
  <c r="K518" i="9" s="1"/>
  <c r="I519" i="9"/>
  <c r="K519" i="9" s="1"/>
  <c r="I520" i="9"/>
  <c r="K520" i="9" s="1"/>
  <c r="I521" i="9"/>
  <c r="K521" i="9" s="1"/>
  <c r="I522" i="9"/>
  <c r="K522" i="9" s="1"/>
  <c r="I523" i="9"/>
  <c r="K523" i="9" s="1"/>
  <c r="I524" i="9"/>
  <c r="K524" i="9" s="1"/>
  <c r="I525" i="9"/>
  <c r="K525" i="9" s="1"/>
  <c r="I526" i="9"/>
  <c r="K526" i="9" s="1"/>
  <c r="I527" i="9"/>
  <c r="K527" i="9" s="1"/>
  <c r="I528" i="9"/>
  <c r="K528" i="9" s="1"/>
  <c r="I529" i="9"/>
  <c r="K529" i="9" s="1"/>
  <c r="I530" i="9"/>
  <c r="K530" i="9" s="1"/>
  <c r="I531" i="9"/>
  <c r="K531" i="9" s="1"/>
  <c r="I532" i="9"/>
  <c r="K532" i="9" s="1"/>
  <c r="I533" i="9"/>
  <c r="K533" i="9" s="1"/>
  <c r="I534" i="9"/>
  <c r="K534" i="9" s="1"/>
  <c r="I535" i="9"/>
  <c r="K535" i="9" s="1"/>
  <c r="I536" i="9"/>
  <c r="K536" i="9" s="1"/>
  <c r="I537" i="9"/>
  <c r="K537" i="9" s="1"/>
  <c r="I538" i="9"/>
  <c r="K538" i="9" s="1"/>
  <c r="I539" i="9"/>
  <c r="K539" i="9" s="1"/>
  <c r="I540" i="9"/>
  <c r="K540" i="9" s="1"/>
  <c r="I541" i="9"/>
  <c r="K541" i="9" s="1"/>
  <c r="I542" i="9"/>
  <c r="K542" i="9" s="1"/>
  <c r="I543" i="9"/>
  <c r="K543" i="9" s="1"/>
  <c r="I544" i="9"/>
  <c r="K544" i="9" s="1"/>
  <c r="I545" i="9"/>
  <c r="K545" i="9" s="1"/>
  <c r="I546" i="9"/>
  <c r="K546" i="9" s="1"/>
  <c r="I547" i="9"/>
  <c r="K547" i="9" s="1"/>
  <c r="I548" i="9"/>
  <c r="K548" i="9" s="1"/>
  <c r="I549" i="9"/>
  <c r="K549" i="9" s="1"/>
  <c r="I550" i="9"/>
  <c r="K550" i="9" s="1"/>
  <c r="I551" i="9"/>
  <c r="K551" i="9" s="1"/>
  <c r="I552" i="9"/>
  <c r="K552" i="9" s="1"/>
  <c r="I553" i="9"/>
  <c r="K553" i="9" s="1"/>
  <c r="I554" i="9"/>
  <c r="K554" i="9" s="1"/>
  <c r="I555" i="9"/>
  <c r="K555" i="9" s="1"/>
  <c r="I556" i="9"/>
  <c r="K556" i="9" s="1"/>
  <c r="I557" i="9"/>
  <c r="K557" i="9" s="1"/>
  <c r="I558" i="9"/>
  <c r="K558" i="9" s="1"/>
  <c r="I559" i="9"/>
  <c r="K559" i="9" s="1"/>
  <c r="I560" i="9"/>
  <c r="K560" i="9" s="1"/>
  <c r="I561" i="9"/>
  <c r="K561" i="9" s="1"/>
  <c r="I562" i="9"/>
  <c r="K562" i="9" s="1"/>
  <c r="I563" i="9"/>
  <c r="K563" i="9" s="1"/>
  <c r="I564" i="9"/>
  <c r="K564" i="9" s="1"/>
  <c r="I565" i="9"/>
  <c r="K565" i="9" s="1"/>
  <c r="I566" i="9"/>
  <c r="K566" i="9" s="1"/>
  <c r="I567" i="9"/>
  <c r="K567" i="9" s="1"/>
  <c r="I568" i="9"/>
  <c r="K568" i="9" s="1"/>
  <c r="I569" i="9"/>
  <c r="K569" i="9" s="1"/>
  <c r="I570" i="9"/>
  <c r="K570" i="9" s="1"/>
  <c r="I571" i="9"/>
  <c r="K571" i="9" s="1"/>
  <c r="I572" i="9"/>
  <c r="K572" i="9" s="1"/>
  <c r="I573" i="9"/>
  <c r="K573" i="9" s="1"/>
  <c r="I574" i="9"/>
  <c r="K574" i="9" s="1"/>
  <c r="I575" i="9"/>
  <c r="K575" i="9" s="1"/>
  <c r="I576" i="9"/>
  <c r="K576" i="9" s="1"/>
  <c r="I577" i="9"/>
  <c r="K577" i="9" s="1"/>
  <c r="I578" i="9"/>
  <c r="K578" i="9" s="1"/>
  <c r="I579" i="9"/>
  <c r="K579" i="9" s="1"/>
  <c r="I580" i="9"/>
  <c r="K580" i="9" s="1"/>
  <c r="I581" i="9"/>
  <c r="K581" i="9" s="1"/>
  <c r="I582" i="9"/>
  <c r="K582" i="9" s="1"/>
  <c r="I583" i="9"/>
  <c r="K583" i="9" s="1"/>
  <c r="I584" i="9"/>
  <c r="K584" i="9" s="1"/>
  <c r="I585" i="9"/>
  <c r="K585" i="9" s="1"/>
  <c r="I586" i="9"/>
  <c r="K586" i="9" s="1"/>
  <c r="I587" i="9"/>
  <c r="K587" i="9" s="1"/>
  <c r="I588" i="9"/>
  <c r="K588" i="9" s="1"/>
  <c r="I589" i="9"/>
  <c r="K589" i="9" s="1"/>
  <c r="I590" i="9"/>
  <c r="K590" i="9" s="1"/>
  <c r="I591" i="9"/>
  <c r="K591" i="9" s="1"/>
  <c r="I592" i="9"/>
  <c r="K592" i="9" s="1"/>
  <c r="I593" i="9"/>
  <c r="K593" i="9" s="1"/>
  <c r="I594" i="9"/>
  <c r="K594" i="9" s="1"/>
  <c r="I595" i="9"/>
  <c r="K595" i="9" s="1"/>
  <c r="I596" i="9"/>
  <c r="K596" i="9" s="1"/>
  <c r="I597" i="9"/>
  <c r="K597" i="9" s="1"/>
  <c r="I598" i="9"/>
  <c r="K598" i="9" s="1"/>
  <c r="I599" i="9"/>
  <c r="K599" i="9" s="1"/>
  <c r="I600" i="9"/>
  <c r="K600" i="9" s="1"/>
  <c r="I601" i="9"/>
  <c r="K601" i="9" s="1"/>
  <c r="I602" i="9"/>
  <c r="K602" i="9" s="1"/>
  <c r="I603" i="9"/>
  <c r="K603" i="9" s="1"/>
  <c r="I604" i="9"/>
  <c r="K604" i="9" s="1"/>
  <c r="I605" i="9"/>
  <c r="K605" i="9" s="1"/>
  <c r="I606" i="9"/>
  <c r="K606" i="9" s="1"/>
  <c r="I607" i="9"/>
  <c r="K607" i="9" s="1"/>
  <c r="I608" i="9"/>
  <c r="K608" i="9" s="1"/>
  <c r="I609" i="9"/>
  <c r="K609" i="9" s="1"/>
  <c r="I610" i="9"/>
  <c r="K610" i="9" s="1"/>
  <c r="I611" i="9"/>
  <c r="K611" i="9" s="1"/>
  <c r="I612" i="9"/>
  <c r="K612" i="9" s="1"/>
  <c r="I613" i="9"/>
  <c r="K613" i="9" s="1"/>
  <c r="I614" i="9"/>
  <c r="K614" i="9" s="1"/>
  <c r="I615" i="9"/>
  <c r="K615" i="9" s="1"/>
  <c r="I616" i="9"/>
  <c r="K616" i="9" s="1"/>
  <c r="I617" i="9"/>
  <c r="K617" i="9" s="1"/>
  <c r="I618" i="9"/>
  <c r="K618" i="9" s="1"/>
  <c r="I619" i="9"/>
  <c r="K619" i="9" s="1"/>
  <c r="I620" i="9"/>
  <c r="K620" i="9" s="1"/>
  <c r="I621" i="9"/>
  <c r="K621" i="9" s="1"/>
  <c r="I622" i="9"/>
  <c r="K622" i="9" s="1"/>
  <c r="I623" i="9"/>
  <c r="K623" i="9" s="1"/>
  <c r="I624" i="9"/>
  <c r="K624" i="9" s="1"/>
  <c r="I625" i="9"/>
  <c r="K625" i="9" s="1"/>
  <c r="I626" i="9"/>
  <c r="K626" i="9" s="1"/>
  <c r="I627" i="9"/>
  <c r="K627" i="9" s="1"/>
  <c r="I628" i="9"/>
  <c r="K628" i="9" s="1"/>
  <c r="I629" i="9"/>
  <c r="K629" i="9" s="1"/>
  <c r="I630" i="9"/>
  <c r="K630" i="9" s="1"/>
  <c r="I631" i="9"/>
  <c r="K631" i="9" s="1"/>
  <c r="I632" i="9"/>
  <c r="K632" i="9" s="1"/>
  <c r="I633" i="9"/>
  <c r="K633" i="9" s="1"/>
  <c r="I634" i="9"/>
  <c r="K634" i="9" s="1"/>
  <c r="I635" i="9"/>
  <c r="K635" i="9" s="1"/>
  <c r="I636" i="9"/>
  <c r="K636" i="9" s="1"/>
  <c r="I637" i="9"/>
  <c r="K637" i="9" s="1"/>
  <c r="I638" i="9"/>
  <c r="K638" i="9" s="1"/>
  <c r="I639" i="9"/>
  <c r="K639" i="9" s="1"/>
  <c r="I640" i="9"/>
  <c r="K640" i="9" s="1"/>
  <c r="I641" i="9"/>
  <c r="K641" i="9" s="1"/>
  <c r="I642" i="9"/>
  <c r="K642" i="9" s="1"/>
  <c r="I643" i="9"/>
  <c r="K643" i="9" s="1"/>
  <c r="I644" i="9"/>
  <c r="K644" i="9" s="1"/>
  <c r="I645" i="9"/>
  <c r="K645" i="9" s="1"/>
  <c r="I646" i="9"/>
  <c r="K646" i="9" s="1"/>
  <c r="I647" i="9"/>
  <c r="K647" i="9" s="1"/>
  <c r="I648" i="9"/>
  <c r="K648" i="9" s="1"/>
  <c r="I649" i="9"/>
  <c r="K649" i="9" s="1"/>
  <c r="I650" i="9"/>
  <c r="K650" i="9" s="1"/>
  <c r="I651" i="9"/>
  <c r="K651" i="9" s="1"/>
  <c r="I652" i="9"/>
  <c r="K652" i="9" s="1"/>
  <c r="I653" i="9"/>
  <c r="K653" i="9" s="1"/>
  <c r="I654" i="9"/>
  <c r="K654" i="9" s="1"/>
  <c r="I655" i="9"/>
  <c r="K655" i="9" s="1"/>
  <c r="I656" i="9"/>
  <c r="K656" i="9" s="1"/>
  <c r="I657" i="9"/>
  <c r="K657" i="9" s="1"/>
  <c r="I658" i="9"/>
  <c r="K658" i="9" s="1"/>
  <c r="I659" i="9"/>
  <c r="K659" i="9" s="1"/>
  <c r="I660" i="9"/>
  <c r="K660" i="9" s="1"/>
  <c r="I661" i="9"/>
  <c r="K661" i="9" s="1"/>
  <c r="I662" i="9"/>
  <c r="K662" i="9" s="1"/>
  <c r="I663" i="9"/>
  <c r="K663" i="9" s="1"/>
  <c r="I664" i="9"/>
  <c r="K664" i="9" s="1"/>
  <c r="I665" i="9"/>
  <c r="K665" i="9" s="1"/>
  <c r="I666" i="9"/>
  <c r="K666" i="9" s="1"/>
  <c r="I667" i="9"/>
  <c r="K667" i="9" s="1"/>
  <c r="I668" i="9"/>
  <c r="K668" i="9" s="1"/>
  <c r="I669" i="9"/>
  <c r="K669" i="9" s="1"/>
  <c r="I670" i="9"/>
  <c r="K670" i="9" s="1"/>
  <c r="I671" i="9"/>
  <c r="K671" i="9" s="1"/>
  <c r="I672" i="9"/>
  <c r="K672" i="9" s="1"/>
  <c r="I673" i="9"/>
  <c r="K673" i="9" s="1"/>
  <c r="I674" i="9"/>
  <c r="K674" i="9" s="1"/>
  <c r="I675" i="9"/>
  <c r="K675" i="9" s="1"/>
  <c r="I676" i="9"/>
  <c r="K676" i="9" s="1"/>
  <c r="I677" i="9"/>
  <c r="K677" i="9" s="1"/>
  <c r="I678" i="9"/>
  <c r="K678" i="9" s="1"/>
  <c r="I679" i="9"/>
  <c r="K679" i="9" s="1"/>
  <c r="I680" i="9"/>
  <c r="K680" i="9" s="1"/>
  <c r="I681" i="9"/>
  <c r="K681" i="9" s="1"/>
  <c r="I682" i="9"/>
  <c r="K682" i="9" s="1"/>
  <c r="I683" i="9"/>
  <c r="K683" i="9" s="1"/>
  <c r="I684" i="9"/>
  <c r="K684" i="9" s="1"/>
  <c r="I685" i="9"/>
  <c r="K685" i="9" s="1"/>
  <c r="I686" i="9"/>
  <c r="K686" i="9" s="1"/>
  <c r="I687" i="9"/>
  <c r="K687" i="9" s="1"/>
  <c r="I688" i="9"/>
  <c r="K688" i="9" s="1"/>
  <c r="I689" i="9"/>
  <c r="K689" i="9" s="1"/>
  <c r="I690" i="9"/>
  <c r="K690" i="9" s="1"/>
  <c r="I691" i="9"/>
  <c r="K691" i="9" s="1"/>
  <c r="I692" i="9"/>
  <c r="K692" i="9" s="1"/>
  <c r="I693" i="9"/>
  <c r="K693" i="9" s="1"/>
  <c r="I694" i="9"/>
  <c r="K694" i="9" s="1"/>
  <c r="I695" i="9"/>
  <c r="K695" i="9" s="1"/>
  <c r="I696" i="9"/>
  <c r="K696" i="9" s="1"/>
  <c r="I697" i="9"/>
  <c r="K697" i="9" s="1"/>
  <c r="I698" i="9"/>
  <c r="K698" i="9" s="1"/>
  <c r="I699" i="9"/>
  <c r="K699" i="9" s="1"/>
  <c r="I700" i="9"/>
  <c r="K700" i="9" s="1"/>
  <c r="I701" i="9"/>
  <c r="K701" i="9" s="1"/>
  <c r="I702" i="9"/>
  <c r="K702" i="9" s="1"/>
  <c r="I703" i="9"/>
  <c r="K703" i="9" s="1"/>
  <c r="I704" i="9"/>
  <c r="K704" i="9" s="1"/>
  <c r="I705" i="9"/>
  <c r="K705" i="9" s="1"/>
  <c r="I706" i="9"/>
  <c r="K706" i="9" s="1"/>
  <c r="I707" i="9"/>
  <c r="K707" i="9" s="1"/>
  <c r="I708" i="9"/>
  <c r="K708" i="9" s="1"/>
  <c r="I709" i="9"/>
  <c r="K709" i="9" s="1"/>
  <c r="I710" i="9"/>
  <c r="K710" i="9" s="1"/>
  <c r="I711" i="9"/>
  <c r="K711" i="9" s="1"/>
  <c r="I712" i="9"/>
  <c r="K712" i="9" s="1"/>
  <c r="I713" i="9"/>
  <c r="K713" i="9" s="1"/>
  <c r="I714" i="9"/>
  <c r="K714" i="9" s="1"/>
  <c r="I715" i="9"/>
  <c r="K715" i="9" s="1"/>
  <c r="I716" i="9"/>
  <c r="K716" i="9" s="1"/>
  <c r="I717" i="9"/>
  <c r="K717" i="9" s="1"/>
  <c r="I718" i="9"/>
  <c r="K718" i="9" s="1"/>
  <c r="I719" i="9"/>
  <c r="K719" i="9" s="1"/>
  <c r="I720" i="9"/>
  <c r="K720" i="9" s="1"/>
  <c r="I721" i="9"/>
  <c r="K721" i="9" s="1"/>
  <c r="I722" i="9"/>
  <c r="K722" i="9" s="1"/>
  <c r="I723" i="9"/>
  <c r="K723" i="9" s="1"/>
  <c r="I724" i="9"/>
  <c r="K724" i="9" s="1"/>
  <c r="I725" i="9"/>
  <c r="K725" i="9" s="1"/>
  <c r="I726" i="9"/>
  <c r="K726" i="9" s="1"/>
  <c r="I727" i="9"/>
  <c r="K727" i="9" s="1"/>
  <c r="I728" i="9"/>
  <c r="K728" i="9" s="1"/>
  <c r="I729" i="9"/>
  <c r="K729" i="9" s="1"/>
  <c r="I730" i="9"/>
  <c r="K730" i="9" s="1"/>
  <c r="I731" i="9"/>
  <c r="K731" i="9" s="1"/>
  <c r="I732" i="9"/>
  <c r="K732" i="9" s="1"/>
  <c r="I733" i="9"/>
  <c r="K733" i="9" s="1"/>
  <c r="I734" i="9"/>
  <c r="K734" i="9" s="1"/>
  <c r="I735" i="9"/>
  <c r="K735" i="9" s="1"/>
  <c r="I736" i="9"/>
  <c r="K736" i="9" s="1"/>
  <c r="I737" i="9"/>
  <c r="K737" i="9" s="1"/>
  <c r="I738" i="9"/>
  <c r="K738" i="9" s="1"/>
  <c r="I739" i="9"/>
  <c r="K739" i="9" s="1"/>
  <c r="I740" i="9"/>
  <c r="K740" i="9" s="1"/>
  <c r="I741" i="9"/>
  <c r="K741" i="9" s="1"/>
  <c r="I742" i="9"/>
  <c r="K742" i="9" s="1"/>
  <c r="I743" i="9"/>
  <c r="K743" i="9" s="1"/>
  <c r="I744" i="9"/>
  <c r="K744" i="9" s="1"/>
  <c r="I745" i="9"/>
  <c r="K745" i="9" s="1"/>
  <c r="I746" i="9"/>
  <c r="K746" i="9" s="1"/>
  <c r="I747" i="9"/>
  <c r="K747" i="9" s="1"/>
  <c r="I748" i="9"/>
  <c r="K748" i="9" s="1"/>
  <c r="I749" i="9"/>
  <c r="K749" i="9" s="1"/>
  <c r="I750" i="9"/>
  <c r="K750" i="9" s="1"/>
  <c r="I751" i="9"/>
  <c r="K751" i="9" s="1"/>
  <c r="I752" i="9"/>
  <c r="K752" i="9" s="1"/>
  <c r="I753" i="9"/>
  <c r="K753" i="9" s="1"/>
  <c r="I754" i="9"/>
  <c r="K754" i="9" s="1"/>
  <c r="I755" i="9"/>
  <c r="K755" i="9" s="1"/>
  <c r="I756" i="9"/>
  <c r="K756" i="9" s="1"/>
  <c r="I757" i="9"/>
  <c r="K757" i="9" s="1"/>
  <c r="I758" i="9"/>
  <c r="K758" i="9" s="1"/>
  <c r="I759" i="9"/>
  <c r="K759" i="9" s="1"/>
  <c r="I760" i="9"/>
  <c r="K760" i="9" s="1"/>
  <c r="I761" i="9"/>
  <c r="K761" i="9" s="1"/>
  <c r="I762" i="9"/>
  <c r="K762" i="9" s="1"/>
  <c r="I763" i="9"/>
  <c r="K763" i="9" s="1"/>
  <c r="I764" i="9"/>
  <c r="K764" i="9" s="1"/>
  <c r="I765" i="9"/>
  <c r="K765" i="9" s="1"/>
  <c r="I766" i="9"/>
  <c r="K766" i="9" s="1"/>
  <c r="I767" i="9"/>
  <c r="K767" i="9" s="1"/>
  <c r="I768" i="9"/>
  <c r="K768" i="9" s="1"/>
  <c r="I769" i="9"/>
  <c r="K769" i="9" s="1"/>
  <c r="I770" i="9"/>
  <c r="K770" i="9" s="1"/>
  <c r="I771" i="9"/>
  <c r="K771" i="9" s="1"/>
  <c r="I772" i="9"/>
  <c r="K772" i="9" s="1"/>
  <c r="I773" i="9"/>
  <c r="K773" i="9" s="1"/>
  <c r="I774" i="9"/>
  <c r="K774" i="9" s="1"/>
  <c r="I775" i="9"/>
  <c r="K775" i="9" s="1"/>
  <c r="I776" i="9"/>
  <c r="K776" i="9" s="1"/>
  <c r="I777" i="9"/>
  <c r="K777" i="9" s="1"/>
  <c r="I778" i="9"/>
  <c r="K778" i="9" s="1"/>
  <c r="I779" i="9"/>
  <c r="K779" i="9" s="1"/>
  <c r="I780" i="9"/>
  <c r="K780" i="9" s="1"/>
  <c r="I781" i="9"/>
  <c r="K781" i="9" s="1"/>
  <c r="I782" i="9"/>
  <c r="K782" i="9" s="1"/>
  <c r="I783" i="9"/>
  <c r="K783" i="9" s="1"/>
  <c r="I784" i="9"/>
  <c r="K784" i="9" s="1"/>
  <c r="I785" i="9"/>
  <c r="K785" i="9" s="1"/>
  <c r="I786" i="9"/>
  <c r="K786" i="9" s="1"/>
  <c r="I787" i="9"/>
  <c r="K787" i="9" s="1"/>
  <c r="I788" i="9"/>
  <c r="K788" i="9" s="1"/>
  <c r="I789" i="9"/>
  <c r="K789" i="9" s="1"/>
  <c r="I790" i="9"/>
  <c r="K790" i="9" s="1"/>
  <c r="I791" i="9"/>
  <c r="K791" i="9" s="1"/>
  <c r="I792" i="9"/>
  <c r="K792" i="9" s="1"/>
  <c r="I793" i="9"/>
  <c r="K793" i="9" s="1"/>
  <c r="I794" i="9"/>
  <c r="K794" i="9" s="1"/>
  <c r="I795" i="9"/>
  <c r="K795" i="9" s="1"/>
  <c r="I796" i="9"/>
  <c r="K796" i="9" s="1"/>
  <c r="I797" i="9"/>
  <c r="K797" i="9" s="1"/>
  <c r="I798" i="9"/>
  <c r="K798" i="9" s="1"/>
  <c r="I799" i="9"/>
  <c r="K799" i="9" s="1"/>
  <c r="I800" i="9"/>
  <c r="K800" i="9" s="1"/>
  <c r="I801" i="9"/>
  <c r="K801" i="9" s="1"/>
  <c r="I802" i="9"/>
  <c r="K802" i="9" s="1"/>
  <c r="I803" i="9"/>
  <c r="K803" i="9" s="1"/>
  <c r="I804" i="9"/>
  <c r="K804" i="9" s="1"/>
  <c r="I805" i="9"/>
  <c r="K805" i="9" s="1"/>
  <c r="I806" i="9"/>
  <c r="K806" i="9" s="1"/>
  <c r="I807" i="9"/>
  <c r="K807" i="9" s="1"/>
  <c r="I808" i="9"/>
  <c r="K808" i="9" s="1"/>
  <c r="I809" i="9"/>
  <c r="K809" i="9" s="1"/>
  <c r="I810" i="9"/>
  <c r="K810" i="9" s="1"/>
  <c r="I811" i="9"/>
  <c r="K811" i="9" s="1"/>
  <c r="I812" i="9"/>
  <c r="K812" i="9" s="1"/>
  <c r="I813" i="9"/>
  <c r="K813" i="9" s="1"/>
  <c r="I814" i="9"/>
  <c r="K814" i="9" s="1"/>
  <c r="I815" i="9"/>
  <c r="K815" i="9" s="1"/>
  <c r="I816" i="9"/>
  <c r="K816" i="9" s="1"/>
  <c r="I817" i="9"/>
  <c r="K817" i="9" s="1"/>
  <c r="I818" i="9"/>
  <c r="K818" i="9" s="1"/>
  <c r="I819" i="9"/>
  <c r="K819" i="9" s="1"/>
  <c r="I820" i="9"/>
  <c r="K820" i="9" s="1"/>
  <c r="I821" i="9"/>
  <c r="K821" i="9" s="1"/>
  <c r="I822" i="9"/>
  <c r="K822" i="9" s="1"/>
  <c r="I823" i="9"/>
  <c r="K823" i="9" s="1"/>
  <c r="I824" i="9"/>
  <c r="K824" i="9" s="1"/>
  <c r="I825" i="9"/>
  <c r="K825" i="9" s="1"/>
  <c r="I826" i="9"/>
  <c r="K826" i="9" s="1"/>
  <c r="I827" i="9"/>
  <c r="K827" i="9" s="1"/>
  <c r="I828" i="9"/>
  <c r="K828" i="9" s="1"/>
  <c r="I829" i="9"/>
  <c r="K829" i="9" s="1"/>
  <c r="I830" i="9"/>
  <c r="K830" i="9" s="1"/>
  <c r="I831" i="9"/>
  <c r="K831" i="9" s="1"/>
  <c r="I832" i="9"/>
  <c r="K832" i="9" s="1"/>
  <c r="I833" i="9"/>
  <c r="K833" i="9" s="1"/>
  <c r="I834" i="9"/>
  <c r="K834" i="9" s="1"/>
  <c r="I463" i="9"/>
  <c r="K463" i="9" s="1"/>
  <c r="X463" i="9"/>
  <c r="E103" i="9"/>
  <c r="G285" i="9"/>
  <c r="K285" i="9" s="1"/>
  <c r="G286" i="9"/>
  <c r="K286" i="9" s="1"/>
  <c r="G287" i="9"/>
  <c r="K287" i="9" s="1"/>
  <c r="G288" i="9"/>
  <c r="K288" i="9" s="1"/>
  <c r="G289" i="9"/>
  <c r="K289" i="9" s="1"/>
  <c r="G290" i="9"/>
  <c r="K290" i="9" s="1"/>
  <c r="G291" i="9"/>
  <c r="K291" i="9" s="1"/>
  <c r="G292" i="9"/>
  <c r="K292" i="9" s="1"/>
  <c r="G293" i="9"/>
  <c r="K293" i="9" s="1"/>
  <c r="G294" i="9"/>
  <c r="K294" i="9" s="1"/>
  <c r="G295" i="9"/>
  <c r="K295" i="9" s="1"/>
  <c r="G296" i="9"/>
  <c r="K296" i="9" s="1"/>
  <c r="G297" i="9"/>
  <c r="K297" i="9" s="1"/>
  <c r="G298" i="9"/>
  <c r="K298" i="9" s="1"/>
  <c r="G299" i="9"/>
  <c r="K299" i="9" s="1"/>
  <c r="G300" i="9"/>
  <c r="K300" i="9" s="1"/>
  <c r="G301" i="9"/>
  <c r="K301" i="9" s="1"/>
  <c r="G302" i="9"/>
  <c r="K302" i="9" s="1"/>
  <c r="G303" i="9"/>
  <c r="K303" i="9" s="1"/>
  <c r="G304" i="9"/>
  <c r="K304" i="9" s="1"/>
  <c r="G305" i="9"/>
  <c r="K305" i="9" s="1"/>
  <c r="G306" i="9"/>
  <c r="K306" i="9" s="1"/>
  <c r="G307" i="9"/>
  <c r="K307" i="9" s="1"/>
  <c r="G308" i="9"/>
  <c r="K308" i="9" s="1"/>
  <c r="G309" i="9"/>
  <c r="K309" i="9" s="1"/>
  <c r="G310" i="9"/>
  <c r="K310" i="9" s="1"/>
  <c r="G311" i="9"/>
  <c r="K311" i="9" s="1"/>
  <c r="G312" i="9"/>
  <c r="K312" i="9" s="1"/>
  <c r="G313" i="9"/>
  <c r="K313" i="9" s="1"/>
  <c r="G314" i="9"/>
  <c r="K314" i="9" s="1"/>
  <c r="G315" i="9"/>
  <c r="K315" i="9" s="1"/>
  <c r="G316" i="9"/>
  <c r="K316" i="9" s="1"/>
  <c r="G317" i="9"/>
  <c r="K317" i="9" s="1"/>
  <c r="G318" i="9"/>
  <c r="K318" i="9" s="1"/>
  <c r="G319" i="9"/>
  <c r="K319" i="9" s="1"/>
  <c r="G320" i="9"/>
  <c r="K320" i="9" s="1"/>
  <c r="G321" i="9"/>
  <c r="K321" i="9" s="1"/>
  <c r="G322" i="9"/>
  <c r="K322" i="9" s="1"/>
  <c r="G323" i="9"/>
  <c r="K323" i="9" s="1"/>
  <c r="G324" i="9"/>
  <c r="K324" i="9" s="1"/>
  <c r="G325" i="9"/>
  <c r="K325" i="9" s="1"/>
  <c r="G326" i="9"/>
  <c r="K326" i="9" s="1"/>
  <c r="G327" i="9"/>
  <c r="K327" i="9" s="1"/>
  <c r="G328" i="9"/>
  <c r="K328" i="9" s="1"/>
  <c r="G329" i="9"/>
  <c r="K329" i="9" s="1"/>
  <c r="G330" i="9"/>
  <c r="K330" i="9" s="1"/>
  <c r="G331" i="9"/>
  <c r="K331" i="9" s="1"/>
  <c r="G332" i="9"/>
  <c r="K332" i="9" s="1"/>
  <c r="G333" i="9"/>
  <c r="K333" i="9" s="1"/>
  <c r="G334" i="9"/>
  <c r="K334" i="9" s="1"/>
  <c r="G335" i="9"/>
  <c r="K335" i="9" s="1"/>
  <c r="G336" i="9"/>
  <c r="K336" i="9" s="1"/>
  <c r="G337" i="9"/>
  <c r="K337" i="9" s="1"/>
  <c r="G338" i="9"/>
  <c r="K338" i="9" s="1"/>
  <c r="G339" i="9"/>
  <c r="K339" i="9" s="1"/>
  <c r="G340" i="9"/>
  <c r="K340" i="9" s="1"/>
  <c r="G341" i="9"/>
  <c r="K341" i="9" s="1"/>
  <c r="G342" i="9"/>
  <c r="K342" i="9" s="1"/>
  <c r="G343" i="9"/>
  <c r="K343" i="9" s="1"/>
  <c r="G344" i="9"/>
  <c r="K344" i="9" s="1"/>
  <c r="G345" i="9"/>
  <c r="K345" i="9" s="1"/>
  <c r="G346" i="9"/>
  <c r="K346" i="9" s="1"/>
  <c r="G347" i="9"/>
  <c r="K347" i="9" s="1"/>
  <c r="G348" i="9"/>
  <c r="K348" i="9" s="1"/>
  <c r="G349" i="9"/>
  <c r="K349" i="9" s="1"/>
  <c r="G350" i="9"/>
  <c r="K350" i="9" s="1"/>
  <c r="G351" i="9"/>
  <c r="K351" i="9" s="1"/>
  <c r="G352" i="9"/>
  <c r="K352" i="9" s="1"/>
  <c r="G353" i="9"/>
  <c r="K353" i="9" s="1"/>
  <c r="G354" i="9"/>
  <c r="K354" i="9" s="1"/>
  <c r="G355" i="9"/>
  <c r="K355" i="9" s="1"/>
  <c r="G356" i="9"/>
  <c r="K356" i="9" s="1"/>
  <c r="G357" i="9"/>
  <c r="K357" i="9" s="1"/>
  <c r="G358" i="9"/>
  <c r="K358" i="9" s="1"/>
  <c r="G359" i="9"/>
  <c r="K359" i="9" s="1"/>
  <c r="G360" i="9"/>
  <c r="K360" i="9" s="1"/>
  <c r="G361" i="9"/>
  <c r="K361" i="9" s="1"/>
  <c r="G362" i="9"/>
  <c r="K362" i="9" s="1"/>
  <c r="G363" i="9"/>
  <c r="K363" i="9" s="1"/>
  <c r="G364" i="9"/>
  <c r="K364" i="9" s="1"/>
  <c r="G365" i="9"/>
  <c r="K365" i="9" s="1"/>
  <c r="G366" i="9"/>
  <c r="K366" i="9" s="1"/>
  <c r="G367" i="9"/>
  <c r="K367" i="9" s="1"/>
  <c r="G368" i="9"/>
  <c r="K368" i="9" s="1"/>
  <c r="G369" i="9"/>
  <c r="K369" i="9" s="1"/>
  <c r="G370" i="9"/>
  <c r="K370" i="9" s="1"/>
  <c r="G371" i="9"/>
  <c r="K371" i="9" s="1"/>
  <c r="G372" i="9"/>
  <c r="K372" i="9" s="1"/>
  <c r="G373" i="9"/>
  <c r="K373" i="9" s="1"/>
  <c r="G374" i="9"/>
  <c r="K374" i="9" s="1"/>
  <c r="G375" i="9"/>
  <c r="K375" i="9" s="1"/>
  <c r="G376" i="9"/>
  <c r="K376" i="9" s="1"/>
  <c r="G377" i="9"/>
  <c r="K377" i="9" s="1"/>
  <c r="G378" i="9"/>
  <c r="K378" i="9" s="1"/>
  <c r="G379" i="9"/>
  <c r="K379" i="9" s="1"/>
  <c r="G380" i="9"/>
  <c r="K380" i="9" s="1"/>
  <c r="G381" i="9"/>
  <c r="K381" i="9" s="1"/>
  <c r="G382" i="9"/>
  <c r="K382" i="9" s="1"/>
  <c r="G383" i="9"/>
  <c r="K383" i="9" s="1"/>
  <c r="G384" i="9"/>
  <c r="K384" i="9" s="1"/>
  <c r="G385" i="9"/>
  <c r="K385" i="9" s="1"/>
  <c r="G386" i="9"/>
  <c r="K386" i="9" s="1"/>
  <c r="G387" i="9"/>
  <c r="K387" i="9" s="1"/>
  <c r="G388" i="9"/>
  <c r="K388" i="9" s="1"/>
  <c r="G389" i="9"/>
  <c r="K389" i="9" s="1"/>
  <c r="G390" i="9"/>
  <c r="K390" i="9" s="1"/>
  <c r="G391" i="9"/>
  <c r="K391" i="9" s="1"/>
  <c r="G392" i="9"/>
  <c r="K392" i="9" s="1"/>
  <c r="G393" i="9"/>
  <c r="K393" i="9" s="1"/>
  <c r="G394" i="9"/>
  <c r="K394" i="9" s="1"/>
  <c r="G395" i="9"/>
  <c r="K395" i="9" s="1"/>
  <c r="G396" i="9"/>
  <c r="K396" i="9" s="1"/>
  <c r="G397" i="9"/>
  <c r="K397" i="9" s="1"/>
  <c r="G398" i="9"/>
  <c r="K398" i="9" s="1"/>
  <c r="G399" i="9"/>
  <c r="K399" i="9" s="1"/>
  <c r="G400" i="9"/>
  <c r="K400" i="9" s="1"/>
  <c r="G401" i="9"/>
  <c r="K401" i="9" s="1"/>
  <c r="G402" i="9"/>
  <c r="K402" i="9" s="1"/>
  <c r="G403" i="9"/>
  <c r="K403" i="9" s="1"/>
  <c r="G404" i="9"/>
  <c r="K404" i="9" s="1"/>
  <c r="G405" i="9"/>
  <c r="K405" i="9" s="1"/>
  <c r="G406" i="9"/>
  <c r="K406" i="9" s="1"/>
  <c r="G407" i="9"/>
  <c r="K407" i="9" s="1"/>
  <c r="G408" i="9"/>
  <c r="K408" i="9" s="1"/>
  <c r="G409" i="9"/>
  <c r="K409" i="9" s="1"/>
  <c r="G410" i="9"/>
  <c r="K410" i="9" s="1"/>
  <c r="G411" i="9"/>
  <c r="K411" i="9" s="1"/>
  <c r="G412" i="9"/>
  <c r="K412" i="9" s="1"/>
  <c r="G413" i="9"/>
  <c r="K413" i="9" s="1"/>
  <c r="G414" i="9"/>
  <c r="K414" i="9" s="1"/>
  <c r="G415" i="9"/>
  <c r="K415" i="9" s="1"/>
  <c r="G416" i="9"/>
  <c r="K416" i="9" s="1"/>
  <c r="G417" i="9"/>
  <c r="K417" i="9" s="1"/>
  <c r="G418" i="9"/>
  <c r="K418" i="9" s="1"/>
  <c r="G419" i="9"/>
  <c r="K419" i="9" s="1"/>
  <c r="G420" i="9"/>
  <c r="K420" i="9" s="1"/>
  <c r="G421" i="9"/>
  <c r="K421" i="9" s="1"/>
  <c r="G422" i="9"/>
  <c r="K422" i="9" s="1"/>
  <c r="G423" i="9"/>
  <c r="K423" i="9" s="1"/>
  <c r="G424" i="9"/>
  <c r="K424" i="9" s="1"/>
  <c r="G425" i="9"/>
  <c r="K425" i="9" s="1"/>
  <c r="G426" i="9"/>
  <c r="K426" i="9" s="1"/>
  <c r="G427" i="9"/>
  <c r="K427" i="9" s="1"/>
  <c r="G428" i="9"/>
  <c r="K428" i="9" s="1"/>
  <c r="G429" i="9"/>
  <c r="K429" i="9" s="1"/>
  <c r="G430" i="9"/>
  <c r="K430" i="9" s="1"/>
  <c r="G431" i="9"/>
  <c r="K431" i="9" s="1"/>
  <c r="G432" i="9"/>
  <c r="K432" i="9" s="1"/>
  <c r="G433" i="9"/>
  <c r="K433" i="9" s="1"/>
  <c r="G434" i="9"/>
  <c r="K434" i="9" s="1"/>
  <c r="G435" i="9"/>
  <c r="K435" i="9" s="1"/>
  <c r="G436" i="9"/>
  <c r="K436" i="9" s="1"/>
  <c r="G437" i="9"/>
  <c r="K437" i="9" s="1"/>
  <c r="G438" i="9"/>
  <c r="K438" i="9" s="1"/>
  <c r="G439" i="9"/>
  <c r="K439" i="9" s="1"/>
  <c r="G440" i="9"/>
  <c r="K440" i="9" s="1"/>
  <c r="G441" i="9"/>
  <c r="K441" i="9" s="1"/>
  <c r="G442" i="9"/>
  <c r="K442" i="9" s="1"/>
  <c r="G443" i="9"/>
  <c r="K443" i="9" s="1"/>
  <c r="G444" i="9"/>
  <c r="K444" i="9" s="1"/>
  <c r="G445" i="9"/>
  <c r="K445" i="9" s="1"/>
  <c r="G446" i="9"/>
  <c r="K446" i="9" s="1"/>
  <c r="G447" i="9"/>
  <c r="K447" i="9" s="1"/>
  <c r="G448" i="9"/>
  <c r="K448" i="9" s="1"/>
  <c r="G449" i="9"/>
  <c r="K449" i="9" s="1"/>
  <c r="G450" i="9"/>
  <c r="K450" i="9" s="1"/>
  <c r="G451" i="9"/>
  <c r="K451" i="9" s="1"/>
  <c r="G452" i="9"/>
  <c r="K452" i="9" s="1"/>
  <c r="G453" i="9"/>
  <c r="K453" i="9" s="1"/>
  <c r="G454" i="9"/>
  <c r="K454" i="9" s="1"/>
  <c r="G455" i="9"/>
  <c r="K455" i="9" s="1"/>
  <c r="G456" i="9"/>
  <c r="K456" i="9" s="1"/>
  <c r="G457" i="9"/>
  <c r="K457" i="9" s="1"/>
  <c r="G458" i="9"/>
  <c r="K458" i="9" s="1"/>
  <c r="G459" i="9"/>
  <c r="K459" i="9" s="1"/>
  <c r="G460" i="9"/>
  <c r="K460" i="9" s="1"/>
  <c r="G461" i="9"/>
  <c r="K461" i="9" s="1"/>
  <c r="G462" i="9"/>
  <c r="K462" i="9" s="1"/>
  <c r="G284" i="9"/>
  <c r="K284" i="9" s="1"/>
  <c r="G283" i="9"/>
  <c r="K283" i="9" s="1"/>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C9" i="9"/>
  <c r="K9" i="9" s="1"/>
  <c r="C10" i="9"/>
  <c r="K10" i="9" s="1"/>
  <c r="C11" i="9"/>
  <c r="K11" i="9" s="1"/>
  <c r="C12" i="9"/>
  <c r="K12" i="9" s="1"/>
  <c r="C13" i="9"/>
  <c r="K13" i="9" s="1"/>
  <c r="C14" i="9"/>
  <c r="K14" i="9" s="1"/>
  <c r="C15" i="9"/>
  <c r="K15" i="9" s="1"/>
  <c r="C16" i="9"/>
  <c r="K16" i="9" s="1"/>
  <c r="C17" i="9"/>
  <c r="K17" i="9" s="1"/>
  <c r="C18" i="9"/>
  <c r="K18" i="9" s="1"/>
  <c r="C19" i="9"/>
  <c r="K19" i="9" s="1"/>
  <c r="C20" i="9"/>
  <c r="K20" i="9" s="1"/>
  <c r="C21" i="9"/>
  <c r="K21" i="9" s="1"/>
  <c r="C22" i="9"/>
  <c r="K22" i="9" s="1"/>
  <c r="C23" i="9"/>
  <c r="K23" i="9" s="1"/>
  <c r="C24" i="9"/>
  <c r="K24" i="9" s="1"/>
  <c r="C25" i="9"/>
  <c r="K25" i="9" s="1"/>
  <c r="C26" i="9"/>
  <c r="K26" i="9" s="1"/>
  <c r="C27" i="9"/>
  <c r="K27" i="9" s="1"/>
  <c r="C28" i="9"/>
  <c r="K28" i="9" s="1"/>
  <c r="C29" i="9"/>
  <c r="K29" i="9" s="1"/>
  <c r="C30" i="9"/>
  <c r="K30" i="9" s="1"/>
  <c r="C31" i="9"/>
  <c r="K31" i="9" s="1"/>
  <c r="C32" i="9"/>
  <c r="K32" i="9" s="1"/>
  <c r="C33" i="9"/>
  <c r="C34" i="9"/>
  <c r="C35" i="9"/>
  <c r="K35" i="9" s="1"/>
  <c r="C36" i="9"/>
  <c r="K36" i="9" s="1"/>
  <c r="C37" i="9"/>
  <c r="K37" i="9" s="1"/>
  <c r="C38" i="9"/>
  <c r="K38" i="9" s="1"/>
  <c r="C39" i="9"/>
  <c r="K39" i="9" s="1"/>
  <c r="C40" i="9"/>
  <c r="K40" i="9" s="1"/>
  <c r="C41" i="9"/>
  <c r="K41" i="9" s="1"/>
  <c r="C42" i="9"/>
  <c r="K42" i="9" s="1"/>
  <c r="C43" i="9"/>
  <c r="K43" i="9" s="1"/>
  <c r="C44" i="9"/>
  <c r="K44" i="9" s="1"/>
  <c r="C45" i="9"/>
  <c r="K45" i="9" s="1"/>
  <c r="C46" i="9"/>
  <c r="K46" i="9" s="1"/>
  <c r="C47" i="9"/>
  <c r="K47" i="9" s="1"/>
  <c r="C48" i="9"/>
  <c r="K48" i="9" s="1"/>
  <c r="C49" i="9"/>
  <c r="C50" i="9"/>
  <c r="K50" i="9" s="1"/>
  <c r="C51" i="9"/>
  <c r="K51" i="9" s="1"/>
  <c r="C52" i="9"/>
  <c r="K52" i="9" s="1"/>
  <c r="C53" i="9"/>
  <c r="K53" i="9" s="1"/>
  <c r="C54" i="9"/>
  <c r="K54" i="9" s="1"/>
  <c r="C55" i="9"/>
  <c r="K55" i="9" s="1"/>
  <c r="C56" i="9"/>
  <c r="K56" i="9" s="1"/>
  <c r="C57" i="9"/>
  <c r="K57" i="9" s="1"/>
  <c r="C58" i="9"/>
  <c r="C59" i="9"/>
  <c r="K59" i="9" s="1"/>
  <c r="C60" i="9"/>
  <c r="K60" i="9" s="1"/>
  <c r="C61" i="9"/>
  <c r="K61" i="9" s="1"/>
  <c r="C62" i="9"/>
  <c r="K62" i="9" s="1"/>
  <c r="C63" i="9"/>
  <c r="K63" i="9" s="1"/>
  <c r="C64" i="9"/>
  <c r="K64" i="9" s="1"/>
  <c r="C65" i="9"/>
  <c r="C66" i="9"/>
  <c r="K66" i="9" s="1"/>
  <c r="C67" i="9"/>
  <c r="K67" i="9" s="1"/>
  <c r="C68" i="9"/>
  <c r="K68" i="9" s="1"/>
  <c r="C69" i="9"/>
  <c r="K69" i="9" s="1"/>
  <c r="C70" i="9"/>
  <c r="K70" i="9" s="1"/>
  <c r="C71" i="9"/>
  <c r="K71" i="9" s="1"/>
  <c r="C72" i="9"/>
  <c r="K72" i="9" s="1"/>
  <c r="C73" i="9"/>
  <c r="K73" i="9" s="1"/>
  <c r="C74" i="9"/>
  <c r="K74" i="9" s="1"/>
  <c r="C75" i="9"/>
  <c r="K75" i="9" s="1"/>
  <c r="C76" i="9"/>
  <c r="K76" i="9" s="1"/>
  <c r="C77" i="9"/>
  <c r="K77" i="9" s="1"/>
  <c r="C78" i="9"/>
  <c r="K78" i="9" s="1"/>
  <c r="C79" i="9"/>
  <c r="K79" i="9" s="1"/>
  <c r="C80" i="9"/>
  <c r="K80" i="9" s="1"/>
  <c r="C81" i="9"/>
  <c r="C82" i="9"/>
  <c r="K82" i="9" s="1"/>
  <c r="C83" i="9"/>
  <c r="K83" i="9" s="1"/>
  <c r="C84" i="9"/>
  <c r="K84" i="9" s="1"/>
  <c r="C85" i="9"/>
  <c r="K85" i="9" s="1"/>
  <c r="C86" i="9"/>
  <c r="K86" i="9" s="1"/>
  <c r="C87" i="9"/>
  <c r="K87" i="9" s="1"/>
  <c r="C88" i="9"/>
  <c r="K88" i="9" s="1"/>
  <c r="C89" i="9"/>
  <c r="K89" i="9" s="1"/>
  <c r="C90" i="9"/>
  <c r="K90" i="9" s="1"/>
  <c r="C91" i="9"/>
  <c r="K91" i="9" s="1"/>
  <c r="C92" i="9"/>
  <c r="K92" i="9" s="1"/>
  <c r="C93" i="9"/>
  <c r="K93" i="9" s="1"/>
  <c r="C94" i="9"/>
  <c r="K94" i="9" s="1"/>
  <c r="C95" i="9"/>
  <c r="K95" i="9" s="1"/>
  <c r="C96" i="9"/>
  <c r="K96" i="9" s="1"/>
  <c r="C97" i="9"/>
  <c r="C98" i="9"/>
  <c r="C99" i="9"/>
  <c r="K99" i="9" s="1"/>
  <c r="C100" i="9"/>
  <c r="K100" i="9" s="1"/>
  <c r="C101" i="9"/>
  <c r="K101" i="9" s="1"/>
  <c r="C102" i="9"/>
  <c r="K102" i="9" s="1"/>
  <c r="C8" i="9"/>
  <c r="K8" i="9" s="1"/>
  <c r="K33" i="9"/>
  <c r="K34" i="9"/>
  <c r="K49" i="9"/>
  <c r="K58" i="9"/>
  <c r="K65" i="9"/>
  <c r="K81" i="9"/>
  <c r="K97" i="9"/>
  <c r="K98" i="9"/>
  <c r="X532" i="9"/>
  <c r="X531" i="9"/>
  <c r="X530" i="9"/>
  <c r="X529" i="9"/>
  <c r="X528" i="9"/>
  <c r="X527" i="9"/>
  <c r="X526" i="9"/>
  <c r="X525" i="9"/>
  <c r="X524" i="9"/>
  <c r="X523" i="9"/>
  <c r="X522" i="9"/>
  <c r="X521" i="9"/>
  <c r="X520" i="9"/>
  <c r="X519" i="9"/>
  <c r="X518" i="9"/>
  <c r="X517" i="9"/>
  <c r="X516" i="9"/>
  <c r="X515" i="9"/>
  <c r="X514" i="9"/>
  <c r="X513" i="9"/>
  <c r="X512" i="9"/>
  <c r="X511" i="9"/>
  <c r="X510" i="9"/>
  <c r="X509" i="9"/>
  <c r="X508" i="9"/>
  <c r="X507" i="9"/>
  <c r="X506" i="9"/>
  <c r="X505" i="9"/>
  <c r="X504" i="9"/>
  <c r="X503" i="9"/>
  <c r="X502" i="9"/>
  <c r="X501" i="9"/>
  <c r="X500" i="9"/>
  <c r="X499" i="9"/>
  <c r="X498" i="9"/>
  <c r="X497" i="9"/>
  <c r="X496" i="9"/>
  <c r="X495" i="9"/>
  <c r="X494" i="9"/>
  <c r="X493" i="9"/>
  <c r="X492" i="9"/>
  <c r="X491" i="9"/>
  <c r="X490" i="9"/>
  <c r="X489" i="9"/>
  <c r="X488" i="9"/>
  <c r="X487" i="9"/>
  <c r="X486" i="9"/>
  <c r="X485" i="9"/>
  <c r="X484" i="9"/>
  <c r="X483" i="9"/>
  <c r="X482" i="9"/>
  <c r="X481" i="9"/>
  <c r="X480" i="9"/>
  <c r="X479" i="9"/>
  <c r="X478" i="9"/>
  <c r="X477" i="9"/>
  <c r="X476" i="9"/>
  <c r="X475" i="9"/>
  <c r="X474" i="9"/>
  <c r="X473" i="9"/>
  <c r="X472" i="9"/>
  <c r="X471" i="9"/>
  <c r="X470" i="9"/>
  <c r="X469" i="9"/>
  <c r="X468" i="9"/>
  <c r="X467" i="9"/>
  <c r="X466" i="9"/>
  <c r="X465" i="9"/>
  <c r="X464" i="9"/>
  <c r="X462" i="9"/>
  <c r="X461" i="9"/>
  <c r="X460" i="9"/>
  <c r="X459" i="9"/>
  <c r="X458" i="9"/>
  <c r="X457" i="9"/>
  <c r="X456" i="9"/>
  <c r="X455" i="9"/>
  <c r="X454" i="9"/>
  <c r="X453" i="9"/>
  <c r="X452" i="9"/>
  <c r="X451" i="9"/>
  <c r="X450" i="9"/>
  <c r="X449" i="9"/>
  <c r="X448" i="9"/>
  <c r="X447" i="9"/>
  <c r="X446" i="9"/>
  <c r="X445" i="9"/>
  <c r="X444" i="9"/>
  <c r="X443" i="9"/>
  <c r="X442" i="9"/>
  <c r="X441" i="9"/>
  <c r="X440" i="9"/>
  <c r="X439" i="9"/>
  <c r="X438" i="9"/>
  <c r="X437" i="9"/>
  <c r="X436" i="9"/>
  <c r="X435" i="9"/>
  <c r="X434" i="9"/>
  <c r="X433" i="9"/>
  <c r="X432" i="9"/>
  <c r="X431" i="9"/>
  <c r="X430" i="9"/>
  <c r="X429" i="9"/>
  <c r="X428" i="9"/>
  <c r="X427" i="9"/>
  <c r="X426" i="9"/>
  <c r="X425" i="9"/>
  <c r="X424" i="9"/>
  <c r="X423" i="9"/>
  <c r="X422" i="9"/>
  <c r="X421" i="9"/>
  <c r="X420" i="9"/>
  <c r="X419" i="9"/>
  <c r="X418" i="9"/>
  <c r="X417" i="9"/>
  <c r="X416" i="9"/>
  <c r="X415" i="9"/>
  <c r="X414" i="9"/>
  <c r="X413" i="9"/>
  <c r="X412" i="9"/>
  <c r="X411" i="9"/>
  <c r="X410" i="9"/>
  <c r="X409" i="9"/>
  <c r="X408" i="9"/>
  <c r="X407" i="9"/>
  <c r="X406" i="9"/>
  <c r="X405" i="9"/>
  <c r="X404" i="9"/>
  <c r="X403" i="9"/>
  <c r="X402" i="9"/>
  <c r="X401" i="9"/>
  <c r="X400" i="9"/>
  <c r="X399" i="9"/>
  <c r="X398" i="9"/>
  <c r="X397" i="9"/>
  <c r="X396" i="9"/>
  <c r="X395" i="9"/>
  <c r="X394" i="9"/>
  <c r="X393" i="9"/>
  <c r="X392" i="9"/>
  <c r="X391" i="9"/>
  <c r="W350" i="9"/>
  <c r="W362" i="9" s="1"/>
  <c r="W374" i="9" s="1"/>
  <c r="W349" i="9"/>
  <c r="W361" i="9" s="1"/>
  <c r="W373" i="9" s="1"/>
  <c r="W348" i="9"/>
  <c r="W360" i="9" s="1"/>
  <c r="W372" i="9" s="1"/>
  <c r="W347" i="9"/>
  <c r="W359" i="9" s="1"/>
  <c r="W371" i="9" s="1"/>
  <c r="W346" i="9"/>
  <c r="W358" i="9" s="1"/>
  <c r="W370" i="9" s="1"/>
  <c r="W345" i="9"/>
  <c r="W357" i="9" s="1"/>
  <c r="W369" i="9" s="1"/>
  <c r="W344" i="9"/>
  <c r="W343" i="9"/>
  <c r="W355" i="9" s="1"/>
  <c r="W367" i="9" s="1"/>
  <c r="W342" i="9"/>
  <c r="W354" i="9" s="1"/>
  <c r="W366" i="9" s="1"/>
  <c r="W378" i="9" s="1"/>
  <c r="W341" i="9"/>
  <c r="W353" i="9" s="1"/>
  <c r="W340" i="9"/>
  <c r="W352" i="9" s="1"/>
  <c r="W339" i="9"/>
  <c r="W351" i="9" s="1"/>
  <c r="W363" i="9" s="1"/>
  <c r="W375" i="9" s="1"/>
  <c r="X338" i="9"/>
  <c r="X337" i="9"/>
  <c r="X336" i="9"/>
  <c r="X335" i="9"/>
  <c r="X334" i="9"/>
  <c r="X333" i="9"/>
  <c r="X332" i="9"/>
  <c r="X331" i="9"/>
  <c r="X330" i="9"/>
  <c r="X329" i="9"/>
  <c r="X328" i="9"/>
  <c r="X327" i="9"/>
  <c r="X326" i="9"/>
  <c r="X325" i="9"/>
  <c r="X324" i="9"/>
  <c r="X323" i="9"/>
  <c r="X322" i="9"/>
  <c r="X321" i="9"/>
  <c r="X320" i="9"/>
  <c r="X319" i="9"/>
  <c r="X318" i="9"/>
  <c r="X317" i="9"/>
  <c r="X316" i="9"/>
  <c r="X315" i="9"/>
  <c r="X314" i="9"/>
  <c r="X313" i="9"/>
  <c r="X312" i="9"/>
  <c r="X311" i="9"/>
  <c r="X310" i="9"/>
  <c r="X309" i="9"/>
  <c r="X308" i="9"/>
  <c r="X307" i="9"/>
  <c r="X306" i="9"/>
  <c r="X305" i="9"/>
  <c r="X304" i="9"/>
  <c r="X303" i="9"/>
  <c r="X302" i="9"/>
  <c r="X301" i="9"/>
  <c r="X300" i="9"/>
  <c r="X299" i="9"/>
  <c r="X298" i="9"/>
  <c r="X297" i="9"/>
  <c r="X296" i="9"/>
  <c r="X295" i="9"/>
  <c r="X294" i="9"/>
  <c r="X293" i="9"/>
  <c r="X292" i="9"/>
  <c r="X291" i="9"/>
  <c r="X290" i="9"/>
  <c r="X289" i="9"/>
  <c r="X288" i="9"/>
  <c r="X287" i="9"/>
  <c r="X286" i="9"/>
  <c r="X285" i="9"/>
  <c r="X284" i="9"/>
  <c r="X283" i="9"/>
  <c r="X282" i="9"/>
  <c r="X281" i="9"/>
  <c r="X280" i="9"/>
  <c r="X279" i="9"/>
  <c r="X278" i="9"/>
  <c r="X277" i="9"/>
  <c r="X276" i="9"/>
  <c r="X275" i="9"/>
  <c r="X274" i="9"/>
  <c r="X273" i="9"/>
  <c r="X272" i="9"/>
  <c r="X271" i="9"/>
  <c r="X270" i="9"/>
  <c r="X269" i="9"/>
  <c r="X268" i="9"/>
  <c r="X267" i="9"/>
  <c r="X266" i="9"/>
  <c r="X265" i="9"/>
  <c r="X264" i="9"/>
  <c r="X263" i="9"/>
  <c r="X262" i="9"/>
  <c r="X261" i="9"/>
  <c r="X260" i="9"/>
  <c r="X259" i="9"/>
  <c r="X258" i="9"/>
  <c r="X257" i="9"/>
  <c r="X256" i="9"/>
  <c r="X255" i="9"/>
  <c r="X254" i="9"/>
  <c r="X253" i="9"/>
  <c r="X252" i="9"/>
  <c r="X251" i="9"/>
  <c r="X250" i="9"/>
  <c r="X249" i="9"/>
  <c r="X248" i="9"/>
  <c r="X247" i="9"/>
  <c r="X246" i="9"/>
  <c r="X245" i="9"/>
  <c r="X244" i="9"/>
  <c r="X243" i="9"/>
  <c r="X242" i="9"/>
  <c r="X241" i="9"/>
  <c r="X240" i="9"/>
  <c r="X239" i="9"/>
  <c r="X238" i="9"/>
  <c r="X237" i="9"/>
  <c r="X236" i="9"/>
  <c r="X235" i="9"/>
  <c r="X234" i="9"/>
  <c r="X233" i="9"/>
  <c r="X232" i="9"/>
  <c r="X231" i="9"/>
  <c r="X230" i="9"/>
  <c r="X229" i="9"/>
  <c r="X228" i="9"/>
  <c r="X227" i="9"/>
  <c r="X226" i="9"/>
  <c r="X225" i="9"/>
  <c r="X224" i="9"/>
  <c r="X223" i="9"/>
  <c r="X222" i="9"/>
  <c r="X221" i="9"/>
  <c r="X220" i="9"/>
  <c r="X219" i="9"/>
  <c r="X218" i="9"/>
  <c r="X217" i="9"/>
  <c r="X216" i="9"/>
  <c r="X215" i="9"/>
  <c r="X214" i="9"/>
  <c r="X213" i="9"/>
  <c r="X212" i="9"/>
  <c r="X211" i="9"/>
  <c r="X210" i="9"/>
  <c r="X209" i="9"/>
  <c r="X208" i="9"/>
  <c r="X207" i="9"/>
  <c r="X206" i="9"/>
  <c r="X205" i="9"/>
  <c r="X204" i="9"/>
  <c r="X203" i="9"/>
  <c r="X202" i="9"/>
  <c r="X201" i="9"/>
  <c r="X200" i="9"/>
  <c r="X199" i="9"/>
  <c r="X198" i="9"/>
  <c r="X197" i="9"/>
  <c r="X196" i="9"/>
  <c r="X195" i="9"/>
  <c r="X194" i="9"/>
  <c r="X193" i="9"/>
  <c r="X192" i="9"/>
  <c r="X191" i="9"/>
  <c r="X190" i="9"/>
  <c r="X189" i="9"/>
  <c r="X188" i="9"/>
  <c r="X187" i="9"/>
  <c r="X186" i="9"/>
  <c r="X185" i="9"/>
  <c r="X184" i="9"/>
  <c r="X183" i="9"/>
  <c r="X182" i="9"/>
  <c r="X181" i="9"/>
  <c r="X180" i="9"/>
  <c r="X179" i="9"/>
  <c r="X178" i="9"/>
  <c r="X177" i="9"/>
  <c r="X176" i="9"/>
  <c r="X175" i="9"/>
  <c r="X174" i="9"/>
  <c r="X173" i="9"/>
  <c r="X172" i="9"/>
  <c r="X171" i="9"/>
  <c r="X170" i="9"/>
  <c r="X169" i="9"/>
  <c r="X168" i="9"/>
  <c r="X167" i="9"/>
  <c r="X166" i="9"/>
  <c r="X165" i="9"/>
  <c r="X164" i="9"/>
  <c r="X163" i="9"/>
  <c r="X162" i="9"/>
  <c r="X161" i="9"/>
  <c r="X160" i="9"/>
  <c r="X159" i="9"/>
  <c r="X158" i="9"/>
  <c r="X157" i="9"/>
  <c r="X156" i="9"/>
  <c r="X155" i="9"/>
  <c r="X154" i="9"/>
  <c r="X153" i="9"/>
  <c r="X152" i="9"/>
  <c r="X151" i="9"/>
  <c r="X150" i="9"/>
  <c r="X149" i="9"/>
  <c r="X148" i="9"/>
  <c r="X147" i="9"/>
  <c r="X146" i="9"/>
  <c r="X145" i="9"/>
  <c r="X144" i="9"/>
  <c r="X143" i="9"/>
  <c r="X142" i="9"/>
  <c r="X141" i="9"/>
  <c r="X140" i="9"/>
  <c r="X139" i="9"/>
  <c r="X138" i="9"/>
  <c r="X137" i="9"/>
  <c r="X136" i="9"/>
  <c r="X135" i="9"/>
  <c r="X134" i="9"/>
  <c r="X133" i="9"/>
  <c r="X132" i="9"/>
  <c r="X131" i="9"/>
  <c r="X130" i="9"/>
  <c r="X129" i="9"/>
  <c r="X128" i="9"/>
  <c r="X127" i="9"/>
  <c r="X126" i="9"/>
  <c r="X125" i="9"/>
  <c r="X124" i="9"/>
  <c r="X123" i="9"/>
  <c r="X122" i="9"/>
  <c r="X121" i="9"/>
  <c r="X120" i="9"/>
  <c r="X119" i="9"/>
  <c r="X118" i="9"/>
  <c r="X117" i="9"/>
  <c r="X116" i="9"/>
  <c r="X115" i="9"/>
  <c r="X114" i="9"/>
  <c r="X113" i="9"/>
  <c r="X112" i="9"/>
  <c r="X111" i="9"/>
  <c r="X110" i="9"/>
  <c r="X109" i="9"/>
  <c r="X108" i="9"/>
  <c r="X107" i="9"/>
  <c r="X106" i="9"/>
  <c r="X105" i="9"/>
  <c r="X104" i="9"/>
  <c r="X103" i="9"/>
  <c r="X102" i="9"/>
  <c r="X101" i="9"/>
  <c r="X100" i="9"/>
  <c r="X99" i="9"/>
  <c r="X98" i="9"/>
  <c r="X97" i="9"/>
  <c r="X96" i="9"/>
  <c r="X95" i="9"/>
  <c r="X94" i="9"/>
  <c r="X93" i="9"/>
  <c r="X92" i="9"/>
  <c r="X91" i="9"/>
  <c r="X90" i="9"/>
  <c r="X89" i="9"/>
  <c r="X88" i="9"/>
  <c r="X87" i="9"/>
  <c r="X86" i="9"/>
  <c r="X85" i="9"/>
  <c r="X84" i="9"/>
  <c r="X83" i="9"/>
  <c r="X82" i="9"/>
  <c r="X81" i="9"/>
  <c r="X80" i="9"/>
  <c r="X79" i="9"/>
  <c r="X78" i="9"/>
  <c r="X77" i="9"/>
  <c r="X76" i="9"/>
  <c r="X75" i="9"/>
  <c r="X74" i="9"/>
  <c r="X73" i="9"/>
  <c r="X72" i="9"/>
  <c r="X71" i="9"/>
  <c r="X70" i="9"/>
  <c r="X69" i="9"/>
  <c r="X68" i="9"/>
  <c r="X67" i="9"/>
  <c r="X66" i="9"/>
  <c r="X65" i="9"/>
  <c r="X64" i="9"/>
  <c r="X63" i="9"/>
  <c r="X62" i="9"/>
  <c r="X61" i="9"/>
  <c r="X60" i="9"/>
  <c r="X59" i="9"/>
  <c r="X58" i="9"/>
  <c r="X57" i="9"/>
  <c r="X56" i="9"/>
  <c r="X55" i="9"/>
  <c r="X54" i="9"/>
  <c r="X53" i="9"/>
  <c r="X52" i="9"/>
  <c r="X51" i="9"/>
  <c r="AB50" i="9"/>
  <c r="AA50" i="9"/>
  <c r="X50" i="9"/>
  <c r="AB49" i="9"/>
  <c r="AA49" i="9"/>
  <c r="X49" i="9"/>
  <c r="AB48" i="9"/>
  <c r="AA48" i="9"/>
  <c r="X48" i="9"/>
  <c r="AB47" i="9"/>
  <c r="AA47" i="9"/>
  <c r="X47" i="9"/>
  <c r="AB46" i="9"/>
  <c r="AA46" i="9"/>
  <c r="X46" i="9"/>
  <c r="AB45" i="9"/>
  <c r="AA45" i="9"/>
  <c r="X45" i="9"/>
  <c r="AB44" i="9"/>
  <c r="AA44" i="9"/>
  <c r="X44" i="9"/>
  <c r="AB43" i="9"/>
  <c r="AA43" i="9"/>
  <c r="X43" i="9"/>
  <c r="AB42" i="9"/>
  <c r="AA42" i="9"/>
  <c r="X42" i="9"/>
  <c r="AB41" i="9"/>
  <c r="AA41" i="9"/>
  <c r="X41" i="9"/>
  <c r="AB40" i="9"/>
  <c r="AA40" i="9"/>
  <c r="X40" i="9"/>
  <c r="AB39" i="9"/>
  <c r="AA39" i="9"/>
  <c r="X39" i="9"/>
  <c r="AB38" i="9"/>
  <c r="X38" i="9"/>
  <c r="X37" i="9"/>
  <c r="X36" i="9"/>
  <c r="X35" i="9"/>
  <c r="X34" i="9"/>
  <c r="AB33" i="9"/>
  <c r="AA33" i="9"/>
  <c r="X33" i="9"/>
  <c r="AJ32" i="9"/>
  <c r="AB32" i="9"/>
  <c r="AA32" i="9"/>
  <c r="X32" i="9"/>
  <c r="AJ31" i="9"/>
  <c r="AB31" i="9"/>
  <c r="AA31" i="9"/>
  <c r="X31" i="9"/>
  <c r="AJ30" i="9"/>
  <c r="AB30" i="9"/>
  <c r="AA30" i="9"/>
  <c r="X30" i="9"/>
  <c r="AJ29" i="9"/>
  <c r="AB29" i="9"/>
  <c r="AA29" i="9"/>
  <c r="X29" i="9"/>
  <c r="AJ28" i="9"/>
  <c r="AB28" i="9"/>
  <c r="AF29" i="9" s="1"/>
  <c r="AA28" i="9"/>
  <c r="X28" i="9"/>
  <c r="AJ27" i="9"/>
  <c r="AB27" i="9"/>
  <c r="AA27" i="9"/>
  <c r="X27" i="9"/>
  <c r="AJ26" i="9"/>
  <c r="AB26" i="9"/>
  <c r="AA26" i="9"/>
  <c r="X26" i="9"/>
  <c r="AJ25" i="9"/>
  <c r="AB25" i="9"/>
  <c r="AA25" i="9"/>
  <c r="X25" i="9"/>
  <c r="AJ24" i="9"/>
  <c r="AB24" i="9"/>
  <c r="AA24" i="9"/>
  <c r="X24" i="9"/>
  <c r="AJ23" i="9"/>
  <c r="AB23" i="9"/>
  <c r="AA23" i="9"/>
  <c r="X23" i="9"/>
  <c r="AJ22" i="9"/>
  <c r="AB22" i="9"/>
  <c r="AA22" i="9"/>
  <c r="X22" i="9"/>
  <c r="AJ21" i="9"/>
  <c r="AB21" i="9"/>
  <c r="AA21" i="9"/>
  <c r="X21" i="9"/>
  <c r="AJ20" i="9"/>
  <c r="AB20" i="9"/>
  <c r="AA20" i="9"/>
  <c r="X20" i="9"/>
  <c r="AJ19" i="9"/>
  <c r="AB19" i="9"/>
  <c r="AA19" i="9"/>
  <c r="X19" i="9"/>
  <c r="AJ18" i="9"/>
  <c r="AB18" i="9"/>
  <c r="AA18" i="9"/>
  <c r="AJ17" i="9"/>
  <c r="AB17" i="9"/>
  <c r="AA17" i="9"/>
  <c r="AJ16" i="9"/>
  <c r="AB16" i="9"/>
  <c r="AA16" i="9"/>
  <c r="AJ15" i="9"/>
  <c r="AB15" i="9"/>
  <c r="AA15" i="9"/>
  <c r="AJ14" i="9"/>
  <c r="AB14" i="9"/>
  <c r="AA14" i="9"/>
  <c r="AJ13" i="9"/>
  <c r="AB13" i="9"/>
  <c r="AA13" i="9"/>
  <c r="AJ12" i="9"/>
  <c r="AB12" i="9"/>
  <c r="AA12" i="9"/>
  <c r="AJ11" i="9"/>
  <c r="AB11" i="9"/>
  <c r="AA11" i="9"/>
  <c r="AJ10" i="9"/>
  <c r="AB10" i="9"/>
  <c r="AA10" i="9"/>
  <c r="AJ9" i="9"/>
  <c r="AB9" i="9"/>
  <c r="AA9" i="9"/>
  <c r="AJ8" i="9"/>
  <c r="AB8" i="9"/>
  <c r="AA8" i="9"/>
  <c r="AB7" i="9"/>
  <c r="AA7" i="9"/>
  <c r="V9" i="8"/>
  <c r="W9" i="8"/>
  <c r="V10" i="8"/>
  <c r="W10" i="8"/>
  <c r="AE10" i="8"/>
  <c r="V11" i="8"/>
  <c r="Z11" i="8" s="1"/>
  <c r="W11" i="8"/>
  <c r="AA11" i="8" s="1"/>
  <c r="AE11" i="8"/>
  <c r="V12" i="8"/>
  <c r="W12" i="8"/>
  <c r="AE12" i="8"/>
  <c r="V13" i="8"/>
  <c r="W13" i="8"/>
  <c r="AA13" i="8"/>
  <c r="AE13" i="8"/>
  <c r="V14" i="8"/>
  <c r="W14" i="8"/>
  <c r="AA14" i="8" s="1"/>
  <c r="Z14" i="8"/>
  <c r="AE14" i="8"/>
  <c r="V15" i="8"/>
  <c r="Z15" i="8" s="1"/>
  <c r="W15" i="8"/>
  <c r="AA15" i="8" s="1"/>
  <c r="AE15" i="8"/>
  <c r="V16" i="8"/>
  <c r="Z16" i="8" s="1"/>
  <c r="W16" i="8"/>
  <c r="AE16" i="8"/>
  <c r="V17" i="8"/>
  <c r="W17" i="8"/>
  <c r="AA17" i="8" s="1"/>
  <c r="AE17" i="8"/>
  <c r="V18" i="8"/>
  <c r="Z18" i="8" s="1"/>
  <c r="W18" i="8"/>
  <c r="AA18" i="8" s="1"/>
  <c r="AE18" i="8"/>
  <c r="V19" i="8"/>
  <c r="Z19" i="8" s="1"/>
  <c r="W19" i="8"/>
  <c r="AA19" i="8" s="1"/>
  <c r="AE19" i="8"/>
  <c r="V20" i="8"/>
  <c r="W20" i="8"/>
  <c r="AE20" i="8"/>
  <c r="S21" i="8"/>
  <c r="V21" i="8"/>
  <c r="Z21" i="8" s="1"/>
  <c r="W21" i="8"/>
  <c r="AA21" i="8" s="1"/>
  <c r="AE21" i="8"/>
  <c r="S22" i="8"/>
  <c r="V22" i="8"/>
  <c r="Z22" i="8" s="1"/>
  <c r="W22" i="8"/>
  <c r="AA22" i="8" s="1"/>
  <c r="AE22" i="8"/>
  <c r="S23" i="8"/>
  <c r="V23" i="8"/>
  <c r="W23" i="8"/>
  <c r="AE23" i="8"/>
  <c r="S24" i="8"/>
  <c r="V24" i="8"/>
  <c r="W24" i="8"/>
  <c r="AA24" i="8"/>
  <c r="AE24" i="8"/>
  <c r="S25" i="8"/>
  <c r="V25" i="8"/>
  <c r="W25" i="8"/>
  <c r="AA25" i="8" s="1"/>
  <c r="AE25" i="8"/>
  <c r="S26" i="8"/>
  <c r="V26" i="8"/>
  <c r="Z26" i="8" s="1"/>
  <c r="W26" i="8"/>
  <c r="AA26" i="8" s="1"/>
  <c r="AE26" i="8"/>
  <c r="S27" i="8"/>
  <c r="V27" i="8"/>
  <c r="Z27" i="8" s="1"/>
  <c r="W27" i="8"/>
  <c r="AE27" i="8"/>
  <c r="S28" i="8"/>
  <c r="V28" i="8"/>
  <c r="W28" i="8"/>
  <c r="AA28" i="8"/>
  <c r="AE28" i="8"/>
  <c r="S29" i="8"/>
  <c r="V29" i="8"/>
  <c r="W29" i="8"/>
  <c r="AA29" i="8" s="1"/>
  <c r="Z29" i="8"/>
  <c r="AE29" i="8"/>
  <c r="S30" i="8"/>
  <c r="V30" i="8"/>
  <c r="Z30" i="8" s="1"/>
  <c r="W30" i="8"/>
  <c r="AA30" i="8" s="1"/>
  <c r="AE30" i="8"/>
  <c r="S31" i="8"/>
  <c r="V31" i="8"/>
  <c r="Z31" i="8" s="1"/>
  <c r="W31" i="8"/>
  <c r="AE31" i="8"/>
  <c r="S32" i="8"/>
  <c r="V32" i="8"/>
  <c r="W32" i="8"/>
  <c r="AA32" i="8"/>
  <c r="AE32" i="8"/>
  <c r="S33" i="8"/>
  <c r="V33" i="8"/>
  <c r="W33" i="8"/>
  <c r="AA33" i="8" s="1"/>
  <c r="Z33" i="8"/>
  <c r="AE33" i="8"/>
  <c r="S34" i="8"/>
  <c r="V34" i="8"/>
  <c r="Z34" i="8" s="1"/>
  <c r="W34" i="8"/>
  <c r="AA34" i="8" s="1"/>
  <c r="AE34" i="8"/>
  <c r="S35" i="8"/>
  <c r="V35" i="8"/>
  <c r="Z35" i="8" s="1"/>
  <c r="W35" i="8"/>
  <c r="S36" i="8"/>
  <c r="S37" i="8"/>
  <c r="S38" i="8"/>
  <c r="S39" i="8"/>
  <c r="S40" i="8"/>
  <c r="V40" i="8"/>
  <c r="W40" i="8"/>
  <c r="S41" i="8"/>
  <c r="V41" i="8"/>
  <c r="W41" i="8"/>
  <c r="S42" i="8"/>
  <c r="V42" i="8"/>
  <c r="W42" i="8"/>
  <c r="AA42" i="8"/>
  <c r="S43" i="8"/>
  <c r="V43" i="8"/>
  <c r="W43" i="8"/>
  <c r="AA43" i="8" s="1"/>
  <c r="Z43" i="8"/>
  <c r="S44" i="8"/>
  <c r="V44" i="8"/>
  <c r="Z44" i="8" s="1"/>
  <c r="W44" i="8"/>
  <c r="AA44" i="8" s="1"/>
  <c r="S45" i="8"/>
  <c r="V45" i="8"/>
  <c r="Z45" i="8" s="1"/>
  <c r="W45" i="8"/>
  <c r="S46" i="8"/>
  <c r="V46" i="8"/>
  <c r="W46" i="8"/>
  <c r="AA46" i="8" s="1"/>
  <c r="S47" i="8"/>
  <c r="V47" i="8"/>
  <c r="Z47" i="8" s="1"/>
  <c r="W47" i="8"/>
  <c r="AA47" i="8" s="1"/>
  <c r="S48" i="8"/>
  <c r="V48" i="8"/>
  <c r="Z48" i="8" s="1"/>
  <c r="W48" i="8"/>
  <c r="AA48" i="8" s="1"/>
  <c r="S49" i="8"/>
  <c r="V49" i="8"/>
  <c r="W49" i="8"/>
  <c r="S50" i="8"/>
  <c r="V50" i="8"/>
  <c r="W50" i="8"/>
  <c r="AA50" i="8" s="1"/>
  <c r="S51" i="8"/>
  <c r="V51" i="8"/>
  <c r="W51" i="8"/>
  <c r="Z51" i="8"/>
  <c r="S52" i="8"/>
  <c r="V52" i="8"/>
  <c r="Z52" i="8" s="1"/>
  <c r="W52" i="8"/>
  <c r="AA52" i="8" s="1"/>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111" i="8"/>
  <c r="S112" i="8"/>
  <c r="S113" i="8"/>
  <c r="S114" i="8"/>
  <c r="S115" i="8"/>
  <c r="S116" i="8"/>
  <c r="S117" i="8"/>
  <c r="S118" i="8"/>
  <c r="S119" i="8"/>
  <c r="S120" i="8"/>
  <c r="S121" i="8"/>
  <c r="S122" i="8"/>
  <c r="S123" i="8"/>
  <c r="S124" i="8"/>
  <c r="S125" i="8"/>
  <c r="S126" i="8"/>
  <c r="S127" i="8"/>
  <c r="S128" i="8"/>
  <c r="S129" i="8"/>
  <c r="S130" i="8"/>
  <c r="S131" i="8"/>
  <c r="S132" i="8"/>
  <c r="S133" i="8"/>
  <c r="S134" i="8"/>
  <c r="S135" i="8"/>
  <c r="S136" i="8"/>
  <c r="S137" i="8"/>
  <c r="S138" i="8"/>
  <c r="S139" i="8"/>
  <c r="S140" i="8"/>
  <c r="S141" i="8"/>
  <c r="S142" i="8"/>
  <c r="S143" i="8"/>
  <c r="S144" i="8"/>
  <c r="S145" i="8"/>
  <c r="S146" i="8"/>
  <c r="S147" i="8"/>
  <c r="S148" i="8"/>
  <c r="S149" i="8"/>
  <c r="S150" i="8"/>
  <c r="S151" i="8"/>
  <c r="S152" i="8"/>
  <c r="S153" i="8"/>
  <c r="S154" i="8"/>
  <c r="S155" i="8"/>
  <c r="S156" i="8"/>
  <c r="S157" i="8"/>
  <c r="S158" i="8"/>
  <c r="S159" i="8"/>
  <c r="S160" i="8"/>
  <c r="S161" i="8"/>
  <c r="S162" i="8"/>
  <c r="S163" i="8"/>
  <c r="S164" i="8"/>
  <c r="S165" i="8"/>
  <c r="S166" i="8"/>
  <c r="S167" i="8"/>
  <c r="S168" i="8"/>
  <c r="S169" i="8"/>
  <c r="S170" i="8"/>
  <c r="S171" i="8"/>
  <c r="S172" i="8"/>
  <c r="S173" i="8"/>
  <c r="S174" i="8"/>
  <c r="S175" i="8"/>
  <c r="S176" i="8"/>
  <c r="S177" i="8"/>
  <c r="S178" i="8"/>
  <c r="S179" i="8"/>
  <c r="S180" i="8"/>
  <c r="S181" i="8"/>
  <c r="S182" i="8"/>
  <c r="S183" i="8"/>
  <c r="S184" i="8"/>
  <c r="S185" i="8"/>
  <c r="S186" i="8"/>
  <c r="S187" i="8"/>
  <c r="S188" i="8"/>
  <c r="S189" i="8"/>
  <c r="S190" i="8"/>
  <c r="S191" i="8"/>
  <c r="S192" i="8"/>
  <c r="S193" i="8"/>
  <c r="S194" i="8"/>
  <c r="S195" i="8"/>
  <c r="S196" i="8"/>
  <c r="S197" i="8"/>
  <c r="S198" i="8"/>
  <c r="S199" i="8"/>
  <c r="S200" i="8"/>
  <c r="S201" i="8"/>
  <c r="S202" i="8"/>
  <c r="S203" i="8"/>
  <c r="S204" i="8"/>
  <c r="S205" i="8"/>
  <c r="S206" i="8"/>
  <c r="S207" i="8"/>
  <c r="S208" i="8"/>
  <c r="S209" i="8"/>
  <c r="S210" i="8"/>
  <c r="S211" i="8"/>
  <c r="S212" i="8"/>
  <c r="S213" i="8"/>
  <c r="S214" i="8"/>
  <c r="S215" i="8"/>
  <c r="S216" i="8"/>
  <c r="S217" i="8"/>
  <c r="S218" i="8"/>
  <c r="S219" i="8"/>
  <c r="S220" i="8"/>
  <c r="S221" i="8"/>
  <c r="S222" i="8"/>
  <c r="S223" i="8"/>
  <c r="S224" i="8"/>
  <c r="S225" i="8"/>
  <c r="S226" i="8"/>
  <c r="S227" i="8"/>
  <c r="S228" i="8"/>
  <c r="S229" i="8"/>
  <c r="S230" i="8"/>
  <c r="S231" i="8"/>
  <c r="S232" i="8"/>
  <c r="S233" i="8"/>
  <c r="S234" i="8"/>
  <c r="S235" i="8"/>
  <c r="S236" i="8"/>
  <c r="S237" i="8"/>
  <c r="S238" i="8"/>
  <c r="S239" i="8"/>
  <c r="S240" i="8"/>
  <c r="S241" i="8"/>
  <c r="S242" i="8"/>
  <c r="S243" i="8"/>
  <c r="S244" i="8"/>
  <c r="S245" i="8"/>
  <c r="S246" i="8"/>
  <c r="S247" i="8"/>
  <c r="S248" i="8"/>
  <c r="S249" i="8"/>
  <c r="S250" i="8"/>
  <c r="S251" i="8"/>
  <c r="S252" i="8"/>
  <c r="S253" i="8"/>
  <c r="S254" i="8"/>
  <c r="S255" i="8"/>
  <c r="S256" i="8"/>
  <c r="S257" i="8"/>
  <c r="S258" i="8"/>
  <c r="S259" i="8"/>
  <c r="S260" i="8"/>
  <c r="S261" i="8"/>
  <c r="S262" i="8"/>
  <c r="S263" i="8"/>
  <c r="S264" i="8"/>
  <c r="S265" i="8"/>
  <c r="S266" i="8"/>
  <c r="S267" i="8"/>
  <c r="S268" i="8"/>
  <c r="S269" i="8"/>
  <c r="S270" i="8"/>
  <c r="S271" i="8"/>
  <c r="S272" i="8"/>
  <c r="S273" i="8"/>
  <c r="S274" i="8"/>
  <c r="S275" i="8"/>
  <c r="S276" i="8"/>
  <c r="S277" i="8"/>
  <c r="S278" i="8"/>
  <c r="S279" i="8"/>
  <c r="S280" i="8"/>
  <c r="S281" i="8"/>
  <c r="S282" i="8"/>
  <c r="S283" i="8"/>
  <c r="S284" i="8"/>
  <c r="S285" i="8"/>
  <c r="S286" i="8"/>
  <c r="S287" i="8"/>
  <c r="S288" i="8"/>
  <c r="S289" i="8"/>
  <c r="S290" i="8"/>
  <c r="S291" i="8"/>
  <c r="S292" i="8"/>
  <c r="S293" i="8"/>
  <c r="S294" i="8"/>
  <c r="S295" i="8"/>
  <c r="S296" i="8"/>
  <c r="S297" i="8"/>
  <c r="S298" i="8"/>
  <c r="S299" i="8"/>
  <c r="S300" i="8"/>
  <c r="S301" i="8"/>
  <c r="S302" i="8"/>
  <c r="S303" i="8"/>
  <c r="S304" i="8"/>
  <c r="S305" i="8"/>
  <c r="S306" i="8"/>
  <c r="S307" i="8"/>
  <c r="S308" i="8"/>
  <c r="S309" i="8"/>
  <c r="S310" i="8"/>
  <c r="S311" i="8"/>
  <c r="S312" i="8"/>
  <c r="S313" i="8"/>
  <c r="S314" i="8"/>
  <c r="S315" i="8"/>
  <c r="S316" i="8"/>
  <c r="S317" i="8"/>
  <c r="S318" i="8"/>
  <c r="S319" i="8"/>
  <c r="S320" i="8"/>
  <c r="S321" i="8"/>
  <c r="S322" i="8"/>
  <c r="S323" i="8"/>
  <c r="S324" i="8"/>
  <c r="S325" i="8"/>
  <c r="S326" i="8"/>
  <c r="S327" i="8"/>
  <c r="S328" i="8"/>
  <c r="S329" i="8"/>
  <c r="S330" i="8"/>
  <c r="S331" i="8"/>
  <c r="S332" i="8"/>
  <c r="S333" i="8"/>
  <c r="S334" i="8"/>
  <c r="S335" i="8"/>
  <c r="S336" i="8"/>
  <c r="S337" i="8"/>
  <c r="S338" i="8"/>
  <c r="S339" i="8"/>
  <c r="S340" i="8"/>
  <c r="R341" i="8"/>
  <c r="V36" i="8" s="1"/>
  <c r="Z36" i="8" s="1"/>
  <c r="R342" i="8"/>
  <c r="W36" i="8" s="1"/>
  <c r="AA36" i="8" s="1"/>
  <c r="R343" i="8"/>
  <c r="R344" i="8"/>
  <c r="R345" i="8"/>
  <c r="R346" i="8"/>
  <c r="R347" i="8"/>
  <c r="R348" i="8"/>
  <c r="R349" i="8"/>
  <c r="R350" i="8"/>
  <c r="R351" i="8"/>
  <c r="R352" i="8"/>
  <c r="R353" i="8"/>
  <c r="R354" i="8"/>
  <c r="W37" i="8" s="1"/>
  <c r="AA37" i="8" s="1"/>
  <c r="R355" i="8"/>
  <c r="R356" i="8"/>
  <c r="R357" i="8"/>
  <c r="R358" i="8"/>
  <c r="R359" i="8"/>
  <c r="R360" i="8"/>
  <c r="R361" i="8"/>
  <c r="R362" i="8"/>
  <c r="R363" i="8"/>
  <c r="R364" i="8"/>
  <c r="R365" i="8"/>
  <c r="R366" i="8"/>
  <c r="W38" i="8" s="1"/>
  <c r="AA38" i="8" s="1"/>
  <c r="R367" i="8"/>
  <c r="R368" i="8"/>
  <c r="R369" i="8"/>
  <c r="R370" i="8"/>
  <c r="R371" i="8"/>
  <c r="R372" i="8"/>
  <c r="R373" i="8"/>
  <c r="R374" i="8"/>
  <c r="R375" i="8"/>
  <c r="R376" i="8"/>
  <c r="R377" i="8"/>
  <c r="R378" i="8"/>
  <c r="W39" i="8" s="1"/>
  <c r="AA39" i="8" s="1"/>
  <c r="R379" i="8"/>
  <c r="R380" i="8"/>
  <c r="S393" i="8"/>
  <c r="S394" i="8"/>
  <c r="S395" i="8"/>
  <c r="S396" i="8"/>
  <c r="S397" i="8"/>
  <c r="S398" i="8"/>
  <c r="S399" i="8"/>
  <c r="S400" i="8"/>
  <c r="S401" i="8"/>
  <c r="S402" i="8"/>
  <c r="S403" i="8"/>
  <c r="S404" i="8"/>
  <c r="S405" i="8"/>
  <c r="S406" i="8"/>
  <c r="S407" i="8"/>
  <c r="S408" i="8"/>
  <c r="S409" i="8"/>
  <c r="S410" i="8"/>
  <c r="S411" i="8"/>
  <c r="S412" i="8"/>
  <c r="S413" i="8"/>
  <c r="S414" i="8"/>
  <c r="S415" i="8"/>
  <c r="S416" i="8"/>
  <c r="S417" i="8"/>
  <c r="S418" i="8"/>
  <c r="S419" i="8"/>
  <c r="S420" i="8"/>
  <c r="S421" i="8"/>
  <c r="S422" i="8"/>
  <c r="S423" i="8"/>
  <c r="S424" i="8"/>
  <c r="S425" i="8"/>
  <c r="S426" i="8"/>
  <c r="S427" i="8"/>
  <c r="S428" i="8"/>
  <c r="S429" i="8"/>
  <c r="S430" i="8"/>
  <c r="S431" i="8"/>
  <c r="S432" i="8"/>
  <c r="S433" i="8"/>
  <c r="S434" i="8"/>
  <c r="S435" i="8"/>
  <c r="S436" i="8"/>
  <c r="S437" i="8"/>
  <c r="S438" i="8"/>
  <c r="S439" i="8"/>
  <c r="S440" i="8"/>
  <c r="S441" i="8"/>
  <c r="S442" i="8"/>
  <c r="S443" i="8"/>
  <c r="S444" i="8"/>
  <c r="S445" i="8"/>
  <c r="S446" i="8"/>
  <c r="S447" i="8"/>
  <c r="S448" i="8"/>
  <c r="S449" i="8"/>
  <c r="S450" i="8"/>
  <c r="S451" i="8"/>
  <c r="S452" i="8"/>
  <c r="S453" i="8"/>
  <c r="S454" i="8"/>
  <c r="S455" i="8"/>
  <c r="S456" i="8"/>
  <c r="S457" i="8"/>
  <c r="S458" i="8"/>
  <c r="S459" i="8"/>
  <c r="S460" i="8"/>
  <c r="S461" i="8"/>
  <c r="S462" i="8"/>
  <c r="S463" i="8"/>
  <c r="S464" i="8"/>
  <c r="S465" i="8"/>
  <c r="S466" i="8"/>
  <c r="S467" i="8"/>
  <c r="S468" i="8"/>
  <c r="S469" i="8"/>
  <c r="S470" i="8"/>
  <c r="S471" i="8"/>
  <c r="S472" i="8"/>
  <c r="S473" i="8"/>
  <c r="S474" i="8"/>
  <c r="S475" i="8"/>
  <c r="S476" i="8"/>
  <c r="S477" i="8"/>
  <c r="S478" i="8"/>
  <c r="S479" i="8"/>
  <c r="S480" i="8"/>
  <c r="S481" i="8"/>
  <c r="S482" i="8"/>
  <c r="S483" i="8"/>
  <c r="S484" i="8"/>
  <c r="S485" i="8"/>
  <c r="S486" i="8"/>
  <c r="S487" i="8"/>
  <c r="S488" i="8"/>
  <c r="S489" i="8"/>
  <c r="S490" i="8"/>
  <c r="S491" i="8"/>
  <c r="S492" i="8"/>
  <c r="S493" i="8"/>
  <c r="S494" i="8"/>
  <c r="S495" i="8"/>
  <c r="S496" i="8"/>
  <c r="S497" i="8"/>
  <c r="S498" i="8"/>
  <c r="S499" i="8"/>
  <c r="S500" i="8"/>
  <c r="S501" i="8"/>
  <c r="S502" i="8"/>
  <c r="S503" i="8"/>
  <c r="S504" i="8"/>
  <c r="S505" i="8"/>
  <c r="S506" i="8"/>
  <c r="S507" i="8"/>
  <c r="S508" i="8"/>
  <c r="S509" i="8"/>
  <c r="S510" i="8"/>
  <c r="S511" i="8"/>
  <c r="S512" i="8"/>
  <c r="S513" i="8"/>
  <c r="S514" i="8"/>
  <c r="S515" i="8"/>
  <c r="S516" i="8"/>
  <c r="S517" i="8"/>
  <c r="S518" i="8"/>
  <c r="S519" i="8"/>
  <c r="S520" i="8"/>
  <c r="S521" i="8"/>
  <c r="S522" i="8"/>
  <c r="S523" i="8"/>
  <c r="S524" i="8"/>
  <c r="S525" i="8"/>
  <c r="S526" i="8"/>
  <c r="S527" i="8"/>
  <c r="S528" i="8"/>
  <c r="S529" i="8"/>
  <c r="S530" i="8"/>
  <c r="S531" i="8"/>
  <c r="S532" i="8"/>
  <c r="S533" i="8"/>
  <c r="S534" i="8"/>
  <c r="Z49" i="8" l="1"/>
  <c r="Z41" i="8"/>
  <c r="Z23" i="8"/>
  <c r="Z20" i="8"/>
  <c r="Z12" i="8"/>
  <c r="Z10" i="8"/>
  <c r="AA51" i="8"/>
  <c r="V39" i="8"/>
  <c r="Z39" i="8" s="1"/>
  <c r="V38" i="8"/>
  <c r="Z24" i="8"/>
  <c r="AA23" i="8"/>
  <c r="AA10" i="8"/>
  <c r="V37" i="8"/>
  <c r="Z37" i="8" s="1"/>
  <c r="AA35" i="8"/>
  <c r="Z32" i="8"/>
  <c r="AA31" i="8"/>
  <c r="Z28" i="8"/>
  <c r="AA27" i="8"/>
  <c r="AA100" i="10"/>
  <c r="AA79" i="10"/>
  <c r="Z60" i="10"/>
  <c r="AA75" i="10"/>
  <c r="AA120" i="10"/>
  <c r="AA97" i="10"/>
  <c r="AA73" i="10"/>
  <c r="AA118" i="10"/>
  <c r="AA96" i="10"/>
  <c r="AA119" i="10"/>
  <c r="Z48" i="10"/>
  <c r="Z42" i="10"/>
  <c r="AA61" i="10"/>
  <c r="AA65" i="10"/>
  <c r="AA71" i="10"/>
  <c r="Z55" i="10"/>
  <c r="Z61" i="10"/>
  <c r="AA56" i="10"/>
  <c r="Z57" i="10"/>
  <c r="AA83" i="10"/>
  <c r="AA92" i="10"/>
  <c r="AA102" i="10"/>
  <c r="AA106" i="10"/>
  <c r="AA110" i="10"/>
  <c r="AA115" i="10"/>
  <c r="AA122" i="10"/>
  <c r="AA74" i="10"/>
  <c r="AA99" i="10"/>
  <c r="Z45" i="10"/>
  <c r="Z50" i="10"/>
  <c r="AA59" i="10"/>
  <c r="AA63" i="10"/>
  <c r="AA68" i="10"/>
  <c r="Z63" i="10"/>
  <c r="AA81" i="10"/>
  <c r="AA85" i="10"/>
  <c r="AA90" i="10"/>
  <c r="AA94" i="10"/>
  <c r="AA104" i="10"/>
  <c r="AA108" i="10"/>
  <c r="AA112" i="10"/>
  <c r="AA77" i="10"/>
  <c r="AA87" i="10"/>
  <c r="AA116" i="10"/>
  <c r="Z47" i="10"/>
  <c r="Z53" i="10"/>
  <c r="E11" i="10"/>
  <c r="E12" i="10" s="1"/>
  <c r="E13" i="10" s="1"/>
  <c r="E14" i="10" s="1"/>
  <c r="E15" i="10" s="1"/>
  <c r="E16" i="10" s="1"/>
  <c r="E17" i="10" s="1"/>
  <c r="E18" i="10" s="1"/>
  <c r="AE9" i="9"/>
  <c r="AE13" i="9"/>
  <c r="AE17" i="9"/>
  <c r="AF21" i="9"/>
  <c r="AF25" i="9"/>
  <c r="AE32" i="9"/>
  <c r="AF33" i="9"/>
  <c r="AF40" i="9"/>
  <c r="AE43" i="9"/>
  <c r="AF44" i="9"/>
  <c r="AE48" i="9"/>
  <c r="AF48" i="9"/>
  <c r="AF12" i="9"/>
  <c r="AF16" i="9"/>
  <c r="AE28" i="9"/>
  <c r="AE41" i="9"/>
  <c r="AF42" i="9"/>
  <c r="AE46" i="9"/>
  <c r="AF46" i="9"/>
  <c r="AE50" i="9"/>
  <c r="AF50" i="9"/>
  <c r="AE8" i="9"/>
  <c r="AF11" i="9"/>
  <c r="AF15" i="9"/>
  <c r="AE20" i="9"/>
  <c r="AB34" i="9"/>
  <c r="AF34" i="9" s="1"/>
  <c r="AF8" i="9"/>
  <c r="AE24" i="9"/>
  <c r="AF9" i="9"/>
  <c r="AE12" i="9"/>
  <c r="AE16" i="9"/>
  <c r="AF13" i="9"/>
  <c r="AF17" i="9"/>
  <c r="AE21" i="9"/>
  <c r="AE25" i="9"/>
  <c r="AE29" i="9"/>
  <c r="AE33" i="9"/>
  <c r="AE10" i="9"/>
  <c r="AE14" i="9"/>
  <c r="AF22" i="9"/>
  <c r="AF26" i="9"/>
  <c r="AF30" i="9"/>
  <c r="AE18" i="9"/>
  <c r="AE19" i="9"/>
  <c r="AE22" i="9"/>
  <c r="AE23" i="9"/>
  <c r="AE26" i="9"/>
  <c r="AE27" i="9"/>
  <c r="AE30" i="9"/>
  <c r="AE31" i="9"/>
  <c r="AB35" i="9"/>
  <c r="W364" i="9"/>
  <c r="AA35" i="9"/>
  <c r="AF10" i="9"/>
  <c r="AF14" i="9"/>
  <c r="AF18" i="9"/>
  <c r="AF19" i="9"/>
  <c r="AF20" i="9"/>
  <c r="AF23" i="9"/>
  <c r="AF24" i="9"/>
  <c r="AF27" i="9"/>
  <c r="AF28" i="9"/>
  <c r="AF31" i="9"/>
  <c r="AF32" i="9"/>
  <c r="W365" i="9"/>
  <c r="AE11" i="9"/>
  <c r="AE15" i="9"/>
  <c r="AF39" i="9"/>
  <c r="AF47" i="9"/>
  <c r="AF49" i="9"/>
  <c r="AE40" i="9"/>
  <c r="AE42" i="9"/>
  <c r="AE44" i="9"/>
  <c r="AA34" i="9"/>
  <c r="AE34" i="9" s="1"/>
  <c r="AE45" i="9"/>
  <c r="AE47" i="9"/>
  <c r="AE49" i="9"/>
  <c r="AF41" i="9"/>
  <c r="AF43" i="9"/>
  <c r="AF45" i="9"/>
  <c r="W356" i="9"/>
  <c r="W368" i="9" s="1"/>
  <c r="AA40" i="8"/>
  <c r="Z40" i="8"/>
  <c r="Z25" i="8"/>
  <c r="Z50" i="8"/>
  <c r="AA49" i="8"/>
  <c r="Z46" i="8"/>
  <c r="AA45" i="8"/>
  <c r="Z42" i="8"/>
  <c r="AA41" i="8"/>
  <c r="AA20" i="8"/>
  <c r="Z17" i="8"/>
  <c r="AA16" i="8"/>
  <c r="Z13" i="8"/>
  <c r="AA12" i="8"/>
  <c r="Z38" i="8" l="1"/>
  <c r="P9" i="10"/>
  <c r="E19" i="10"/>
  <c r="E20" i="10" s="1"/>
  <c r="E21" i="10" s="1"/>
  <c r="AL21" i="10" s="1"/>
  <c r="V9" i="10"/>
  <c r="AE35" i="9"/>
  <c r="AF35" i="9"/>
  <c r="W377" i="9"/>
  <c r="AA38" i="9" s="1"/>
  <c r="AA36" i="9"/>
  <c r="AE36" i="9" s="1"/>
  <c r="W376" i="9"/>
  <c r="AB37" i="9" s="1"/>
  <c r="AB36" i="9"/>
  <c r="AF36" i="9" s="1"/>
  <c r="E22" i="10" l="1"/>
  <c r="AL22" i="10" s="1"/>
  <c r="AF37" i="9"/>
  <c r="AF38" i="9"/>
  <c r="AA37" i="9"/>
  <c r="AE37" i="9" s="1"/>
  <c r="AE39" i="9"/>
  <c r="E23" i="10" l="1"/>
  <c r="AL23" i="10" s="1"/>
  <c r="AE38" i="9"/>
  <c r="E24" i="10" l="1"/>
  <c r="AL24" i="10" s="1"/>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L48" i="8" l="1"/>
  <c r="L44" i="8"/>
  <c r="L40" i="8"/>
  <c r="L36" i="8"/>
  <c r="L32" i="8"/>
  <c r="L28" i="8"/>
  <c r="L24" i="8"/>
  <c r="L20" i="8"/>
  <c r="L16" i="8"/>
  <c r="L12" i="8"/>
  <c r="M52" i="8"/>
  <c r="M48" i="8"/>
  <c r="M44" i="8"/>
  <c r="M40" i="8"/>
  <c r="M36" i="8"/>
  <c r="M32" i="8"/>
  <c r="M28" i="8"/>
  <c r="M24" i="8"/>
  <c r="M20" i="8"/>
  <c r="M16" i="8"/>
  <c r="M12" i="8"/>
  <c r="E25" i="10"/>
  <c r="AL25" i="10" s="1"/>
  <c r="L50" i="8"/>
  <c r="L46" i="8"/>
  <c r="L42" i="8"/>
  <c r="L38" i="8"/>
  <c r="L34" i="8"/>
  <c r="L30" i="8"/>
  <c r="L26" i="8"/>
  <c r="L18" i="8"/>
  <c r="L14" i="8"/>
  <c r="L10" i="8"/>
  <c r="M50" i="8"/>
  <c r="M46" i="8"/>
  <c r="M42" i="8"/>
  <c r="M38" i="8"/>
  <c r="M34" i="8"/>
  <c r="M30" i="8"/>
  <c r="M26" i="8"/>
  <c r="M22" i="8"/>
  <c r="M18" i="8"/>
  <c r="M14" i="8"/>
  <c r="M10" i="8"/>
  <c r="L22" i="8"/>
  <c r="L41" i="8"/>
  <c r="L25" i="8"/>
  <c r="M41" i="8"/>
  <c r="M37" i="8"/>
  <c r="M33" i="8"/>
  <c r="M29" i="8"/>
  <c r="M25" i="8"/>
  <c r="M21" i="8"/>
  <c r="M17" i="8"/>
  <c r="M13" i="8"/>
  <c r="L49" i="8"/>
  <c r="L45" i="8"/>
  <c r="L37" i="8"/>
  <c r="L33" i="8"/>
  <c r="L29" i="8"/>
  <c r="L21" i="8"/>
  <c r="L17" i="8"/>
  <c r="L13" i="8"/>
  <c r="M45" i="8"/>
  <c r="M49" i="8"/>
  <c r="L52" i="8"/>
  <c r="L51" i="8"/>
  <c r="L47" i="8"/>
  <c r="L43" i="8"/>
  <c r="L39" i="8"/>
  <c r="L35" i="8"/>
  <c r="L31" i="8"/>
  <c r="L27" i="8"/>
  <c r="L23" i="8"/>
  <c r="L19" i="8"/>
  <c r="L15" i="8"/>
  <c r="L11" i="8"/>
  <c r="M51" i="8"/>
  <c r="M47" i="8"/>
  <c r="M43" i="8"/>
  <c r="M39" i="8"/>
  <c r="M35" i="8"/>
  <c r="M31" i="8"/>
  <c r="M27" i="8"/>
  <c r="M23" i="8"/>
  <c r="M19" i="8"/>
  <c r="M15" i="8"/>
  <c r="M11" i="8"/>
  <c r="E26" i="10" l="1"/>
  <c r="AL26" i="10" s="1"/>
  <c r="F8" i="5"/>
  <c r="G19" i="5"/>
  <c r="F19" i="5"/>
  <c r="G18" i="5"/>
  <c r="F18" i="5"/>
  <c r="G17" i="5"/>
  <c r="F17" i="5"/>
  <c r="G16" i="5"/>
  <c r="F16" i="5"/>
  <c r="G15" i="5"/>
  <c r="F15" i="5"/>
  <c r="G14" i="5"/>
  <c r="F14" i="5"/>
  <c r="G13" i="5"/>
  <c r="F13" i="5"/>
  <c r="G12" i="5"/>
  <c r="F12" i="5"/>
  <c r="G11" i="5"/>
  <c r="F11" i="5"/>
  <c r="G10" i="5"/>
  <c r="F10" i="5"/>
  <c r="G9" i="5"/>
  <c r="F9" i="5"/>
  <c r="G8" i="5"/>
  <c r="E27" i="10" l="1"/>
  <c r="AL27" i="10" s="1"/>
  <c r="J13" i="5"/>
  <c r="K9" i="5"/>
  <c r="J12" i="5"/>
  <c r="J17" i="5"/>
  <c r="J19" i="5"/>
  <c r="K16" i="5"/>
  <c r="J9" i="5"/>
  <c r="J15" i="5"/>
  <c r="K13" i="5"/>
  <c r="K14" i="5"/>
  <c r="J10" i="5"/>
  <c r="K15" i="5"/>
  <c r="J16" i="5"/>
  <c r="J18" i="5"/>
  <c r="K10" i="5"/>
  <c r="J11" i="5"/>
  <c r="K17" i="5"/>
  <c r="K18" i="5"/>
  <c r="K11" i="5"/>
  <c r="K12" i="5"/>
  <c r="J14" i="5"/>
  <c r="K19" i="5"/>
  <c r="E28" i="10" l="1"/>
  <c r="AL28" i="10" s="1"/>
  <c r="E29" i="10" l="1"/>
  <c r="AL29" i="10" s="1"/>
  <c r="E30" i="10" l="1"/>
  <c r="AL30" i="10" s="1"/>
  <c r="P10" i="10" l="1"/>
  <c r="AB10" i="10" s="1"/>
  <c r="E31" i="10"/>
  <c r="AL31" i="10" s="1"/>
  <c r="V10" i="10"/>
  <c r="AH10" i="10" s="1"/>
  <c r="E32" i="10" l="1"/>
  <c r="AL32" i="10" s="1"/>
  <c r="E33" i="10" l="1"/>
  <c r="AL33" i="10" s="1"/>
  <c r="E34" i="10" l="1"/>
  <c r="AL34" i="10" s="1"/>
  <c r="E35" i="10" l="1"/>
  <c r="AL35" i="10" s="1"/>
  <c r="E36" i="10" l="1"/>
  <c r="AL36" i="10" s="1"/>
  <c r="E37" i="10" l="1"/>
  <c r="AL37" i="10" s="1"/>
  <c r="E38" i="10" l="1"/>
  <c r="AL38" i="10" s="1"/>
  <c r="E39" i="10" l="1"/>
  <c r="AL39" i="10" s="1"/>
  <c r="E40" i="10" l="1"/>
  <c r="AL40" i="10" s="1"/>
  <c r="E41" i="10" l="1"/>
  <c r="AL41" i="10" s="1"/>
  <c r="E42" i="10" l="1"/>
  <c r="AL42" i="10" s="1"/>
  <c r="E43" i="10" l="1"/>
  <c r="AL43" i="10" s="1"/>
  <c r="V11" i="10"/>
  <c r="AH11" i="10" s="1"/>
  <c r="P11" i="10"/>
  <c r="AB11" i="10" s="1"/>
  <c r="E44" i="10" l="1"/>
  <c r="AL44" i="10" s="1"/>
  <c r="E45" i="10" l="1"/>
  <c r="AL45" i="10" s="1"/>
  <c r="E46" i="10" l="1"/>
  <c r="AL46" i="10" s="1"/>
  <c r="E47" i="10" l="1"/>
  <c r="AL47" i="10" s="1"/>
  <c r="E48" i="10" l="1"/>
  <c r="AL48" i="10" s="1"/>
  <c r="E49" i="10" l="1"/>
  <c r="AL49" i="10" s="1"/>
  <c r="E50" i="10" l="1"/>
  <c r="AL50" i="10" s="1"/>
  <c r="E51" i="10" l="1"/>
  <c r="AL51" i="10" s="1"/>
  <c r="E52" i="10" l="1"/>
  <c r="AL52" i="10" s="1"/>
  <c r="E53" i="10" l="1"/>
  <c r="AL53" i="10" s="1"/>
  <c r="E54" i="10" l="1"/>
  <c r="AL54" i="10" s="1"/>
  <c r="V12" i="10" l="1"/>
  <c r="AH12" i="10" s="1"/>
  <c r="E55" i="10"/>
  <c r="AL55" i="10" s="1"/>
  <c r="P12" i="10"/>
  <c r="AB12" i="10" s="1"/>
  <c r="E56" i="10" l="1"/>
  <c r="AL56" i="10" s="1"/>
  <c r="E57" i="10" l="1"/>
  <c r="AL57" i="10" s="1"/>
  <c r="E58" i="10" l="1"/>
  <c r="AL58" i="10" s="1"/>
  <c r="E59" i="10" l="1"/>
  <c r="AL59" i="10" s="1"/>
  <c r="E60" i="10" l="1"/>
  <c r="AL60" i="10" s="1"/>
  <c r="E61" i="10" l="1"/>
  <c r="AL61" i="10" s="1"/>
  <c r="E62" i="10" l="1"/>
  <c r="AL62" i="10" s="1"/>
  <c r="E63" i="10" l="1"/>
  <c r="AL63" i="10" s="1"/>
  <c r="E64" i="10" l="1"/>
  <c r="AL64" i="10" s="1"/>
  <c r="E65" i="10" l="1"/>
  <c r="AL65" i="10" s="1"/>
  <c r="E66" i="10" l="1"/>
  <c r="AL66" i="10" s="1"/>
  <c r="E67" i="10" l="1"/>
  <c r="AL67" i="10" s="1"/>
  <c r="V13" i="10"/>
  <c r="AH13" i="10" s="1"/>
  <c r="P13" i="10"/>
  <c r="AB13" i="10" s="1"/>
  <c r="E68" i="10" l="1"/>
  <c r="AL68" i="10" s="1"/>
  <c r="E69" i="10" l="1"/>
  <c r="AL69" i="10" s="1"/>
  <c r="E70" i="10" l="1"/>
  <c r="AL70" i="10" s="1"/>
  <c r="E71" i="10" l="1"/>
  <c r="AL71" i="10" s="1"/>
  <c r="E72" i="10" l="1"/>
  <c r="AL72" i="10" s="1"/>
  <c r="E73" i="10" l="1"/>
  <c r="AL73" i="10" s="1"/>
  <c r="E74" i="10" l="1"/>
  <c r="AL74" i="10" s="1"/>
  <c r="E75" i="10" l="1"/>
  <c r="AL75" i="10" s="1"/>
  <c r="E76" i="10" l="1"/>
  <c r="AL76" i="10" s="1"/>
  <c r="E77" i="10" l="1"/>
  <c r="AL77" i="10" s="1"/>
  <c r="E78" i="10" l="1"/>
  <c r="AL78" i="10" s="1"/>
  <c r="V14" i="10" l="1"/>
  <c r="AH14" i="10" s="1"/>
  <c r="E79" i="10"/>
  <c r="AL79" i="10" s="1"/>
  <c r="P14" i="10"/>
  <c r="AB14" i="10" s="1"/>
  <c r="E80" i="10" l="1"/>
  <c r="AL80" i="10" s="1"/>
  <c r="E81" i="10" l="1"/>
  <c r="AL81" i="10" s="1"/>
  <c r="E82" i="10" l="1"/>
  <c r="AL82" i="10" s="1"/>
  <c r="E83" i="10" l="1"/>
  <c r="AL83" i="10" s="1"/>
  <c r="E84" i="10" l="1"/>
  <c r="AL84" i="10" s="1"/>
  <c r="E85" i="10" l="1"/>
  <c r="AL85" i="10" s="1"/>
  <c r="E86" i="10" l="1"/>
  <c r="AL86" i="10" s="1"/>
  <c r="E87" i="10" l="1"/>
  <c r="AL87" i="10" s="1"/>
  <c r="E88" i="10" l="1"/>
  <c r="AL88" i="10" s="1"/>
  <c r="E89" i="10" l="1"/>
  <c r="AL89" i="10" s="1"/>
  <c r="E90" i="10" l="1"/>
  <c r="AL90" i="10" s="1"/>
  <c r="E91" i="10" l="1"/>
  <c r="AL91" i="10" s="1"/>
  <c r="V15" i="10"/>
  <c r="AH15" i="10" s="1"/>
  <c r="P15" i="10"/>
  <c r="AB15" i="10" s="1"/>
  <c r="E92" i="10" l="1"/>
  <c r="AL92" i="10" s="1"/>
  <c r="E93" i="10" l="1"/>
  <c r="AL93" i="10" s="1"/>
  <c r="E94" i="10" l="1"/>
  <c r="AL94" i="10" s="1"/>
  <c r="E95" i="10" l="1"/>
  <c r="AL95" i="10" s="1"/>
  <c r="E96" i="10" l="1"/>
  <c r="AL96" i="10" s="1"/>
  <c r="E97" i="10" l="1"/>
  <c r="AL97" i="10" s="1"/>
  <c r="E98" i="10" l="1"/>
  <c r="AL98" i="10" s="1"/>
  <c r="E99" i="10" l="1"/>
  <c r="AL99" i="10" s="1"/>
  <c r="E100" i="10" l="1"/>
  <c r="AL100" i="10" s="1"/>
  <c r="E101" i="10" l="1"/>
  <c r="AL101" i="10" s="1"/>
  <c r="E102" i="10" l="1"/>
  <c r="AL102" i="10" s="1"/>
  <c r="E103" i="10" l="1"/>
  <c r="AL103" i="10" s="1"/>
  <c r="V16" i="10"/>
  <c r="AH16" i="10" s="1"/>
  <c r="P16" i="10"/>
  <c r="AB16" i="10" s="1"/>
  <c r="E104" i="10" l="1"/>
  <c r="AL104" i="10" s="1"/>
  <c r="E105" i="10" l="1"/>
  <c r="AL105" i="10" s="1"/>
  <c r="E106" i="10" l="1"/>
  <c r="AL106" i="10" s="1"/>
  <c r="E107" i="10" l="1"/>
  <c r="AL107" i="10" s="1"/>
  <c r="E108" i="10" l="1"/>
  <c r="AL108" i="10" s="1"/>
  <c r="E109" i="10" l="1"/>
  <c r="AL109" i="10" s="1"/>
  <c r="E110" i="10" l="1"/>
  <c r="AL110" i="10" s="1"/>
  <c r="E111" i="10" l="1"/>
  <c r="AL111" i="10" s="1"/>
  <c r="E112" i="10" l="1"/>
  <c r="AL112" i="10" s="1"/>
  <c r="E113" i="10" l="1"/>
  <c r="AL113" i="10" s="1"/>
  <c r="E114" i="10" l="1"/>
  <c r="AL114" i="10" s="1"/>
  <c r="V17" i="10" l="1"/>
  <c r="AH17" i="10" s="1"/>
  <c r="E115" i="10"/>
  <c r="AL115" i="10" s="1"/>
  <c r="P17" i="10"/>
  <c r="AB17" i="10" s="1"/>
  <c r="E116" i="10" l="1"/>
  <c r="AL116" i="10" s="1"/>
  <c r="E117" i="10" l="1"/>
  <c r="AL117" i="10" s="1"/>
  <c r="E118" i="10" l="1"/>
  <c r="AL118" i="10" s="1"/>
  <c r="E119" i="10" l="1"/>
  <c r="AL119" i="10" s="1"/>
  <c r="E120" i="10" l="1"/>
  <c r="AL120" i="10" s="1"/>
  <c r="E121" i="10" l="1"/>
  <c r="AL121" i="10" s="1"/>
  <c r="E122" i="10" l="1"/>
  <c r="AL122" i="10" s="1"/>
  <c r="E123" i="10" l="1"/>
  <c r="AL123" i="10" s="1"/>
  <c r="E124" i="10" l="1"/>
  <c r="AL124" i="10" s="1"/>
  <c r="E125" i="10" l="1"/>
  <c r="AL125" i="10" s="1"/>
  <c r="E126" i="10" l="1"/>
  <c r="AL126" i="10" s="1"/>
  <c r="E127" i="10" l="1"/>
  <c r="AL127" i="10" s="1"/>
  <c r="V18" i="10"/>
  <c r="AH18" i="10" s="1"/>
  <c r="P18" i="10"/>
  <c r="AB18" i="10" s="1"/>
  <c r="E128" i="10" l="1"/>
  <c r="AL128" i="10" s="1"/>
  <c r="E129" i="10" l="1"/>
  <c r="AL129" i="10" s="1"/>
  <c r="E130" i="10" l="1"/>
  <c r="AL130" i="10" s="1"/>
  <c r="E131" i="10" l="1"/>
  <c r="AL131" i="10" s="1"/>
  <c r="E132" i="10" l="1"/>
  <c r="AL132" i="10" s="1"/>
  <c r="E133" i="10" l="1"/>
  <c r="AL133" i="10" s="1"/>
  <c r="E134" i="10" l="1"/>
  <c r="AL134" i="10" s="1"/>
  <c r="E135" i="10" l="1"/>
  <c r="AL135" i="10" s="1"/>
  <c r="E136" i="10" l="1"/>
  <c r="AL136" i="10" s="1"/>
  <c r="E137" i="10" l="1"/>
  <c r="AL137" i="10" s="1"/>
  <c r="E138" i="10" l="1"/>
  <c r="AL138" i="10" s="1"/>
  <c r="E139" i="10" l="1"/>
  <c r="AL139" i="10" s="1"/>
  <c r="V19" i="10"/>
  <c r="AH19" i="10" s="1"/>
  <c r="P19" i="10"/>
  <c r="AB19" i="10" s="1"/>
  <c r="E140" i="10" l="1"/>
  <c r="AL140" i="10" s="1"/>
  <c r="E141" i="10" l="1"/>
  <c r="AL141" i="10" s="1"/>
  <c r="E142" i="10" l="1"/>
  <c r="AL142" i="10" s="1"/>
  <c r="E143" i="10" l="1"/>
  <c r="AL143" i="10" s="1"/>
  <c r="E144" i="10" l="1"/>
  <c r="AL144" i="10" s="1"/>
  <c r="E145" i="10" l="1"/>
  <c r="AL145" i="10" s="1"/>
  <c r="E146" i="10" l="1"/>
  <c r="AL146" i="10" s="1"/>
  <c r="E147" i="10" l="1"/>
  <c r="AL147" i="10" s="1"/>
  <c r="E148" i="10" l="1"/>
  <c r="AL148" i="10" s="1"/>
  <c r="E149" i="10" l="1"/>
  <c r="AL149" i="10" s="1"/>
  <c r="E150" i="10" l="1"/>
  <c r="AL150" i="10" s="1"/>
  <c r="V20" i="10" l="1"/>
  <c r="AH20" i="10" s="1"/>
  <c r="E151" i="10"/>
  <c r="AL151" i="10" s="1"/>
  <c r="P20" i="10"/>
  <c r="AB20" i="10" s="1"/>
  <c r="E152" i="10" l="1"/>
  <c r="AL152" i="10" s="1"/>
  <c r="E153" i="10" l="1"/>
  <c r="AL153" i="10" s="1"/>
  <c r="E154" i="10" l="1"/>
  <c r="AL154" i="10" s="1"/>
  <c r="E155" i="10" l="1"/>
  <c r="AL155" i="10" s="1"/>
  <c r="E156" i="10" l="1"/>
  <c r="AL156" i="10" s="1"/>
  <c r="E157" i="10" l="1"/>
  <c r="AL157" i="10" s="1"/>
  <c r="E158" i="10" l="1"/>
  <c r="AL158" i="10" s="1"/>
  <c r="E159" i="10" l="1"/>
  <c r="AL159" i="10" s="1"/>
  <c r="E160" i="10" l="1"/>
  <c r="AL160" i="10" s="1"/>
  <c r="E161" i="10" l="1"/>
  <c r="AL161" i="10" s="1"/>
  <c r="E162" i="10" l="1"/>
  <c r="AL162" i="10" s="1"/>
  <c r="V21" i="10" l="1"/>
  <c r="AH21" i="10" s="1"/>
  <c r="E163" i="10"/>
  <c r="AL163" i="10" s="1"/>
  <c r="P21" i="10"/>
  <c r="AB21" i="10" s="1"/>
  <c r="E164" i="10" l="1"/>
  <c r="AL164" i="10" s="1"/>
  <c r="E165" i="10" l="1"/>
  <c r="AL165" i="10" s="1"/>
  <c r="E166" i="10" l="1"/>
  <c r="AL166" i="10" s="1"/>
  <c r="E167" i="10" l="1"/>
  <c r="AL167" i="10" s="1"/>
  <c r="E168" i="10" l="1"/>
  <c r="AL168" i="10" s="1"/>
  <c r="E169" i="10" l="1"/>
  <c r="AL169" i="10" s="1"/>
  <c r="E170" i="10" l="1"/>
  <c r="AL170" i="10" s="1"/>
  <c r="E171" i="10" l="1"/>
  <c r="AL171" i="10" s="1"/>
  <c r="E172" i="10" l="1"/>
  <c r="AL172" i="10" s="1"/>
  <c r="E173" i="10" l="1"/>
  <c r="AL173" i="10" s="1"/>
  <c r="E174" i="10" l="1"/>
  <c r="AL174" i="10" s="1"/>
  <c r="E175" i="10" l="1"/>
  <c r="AL175" i="10" s="1"/>
  <c r="V22" i="10"/>
  <c r="AH22" i="10" s="1"/>
  <c r="P22" i="10"/>
  <c r="AB22" i="10" s="1"/>
  <c r="E176" i="10" l="1"/>
  <c r="AL176" i="10" s="1"/>
  <c r="E177" i="10" l="1"/>
  <c r="AL177" i="10" s="1"/>
  <c r="E178" i="10" l="1"/>
  <c r="AL178" i="10" s="1"/>
  <c r="E179" i="10" l="1"/>
  <c r="AL179" i="10" s="1"/>
  <c r="E180" i="10" l="1"/>
  <c r="AL180" i="10" s="1"/>
  <c r="E181" i="10" l="1"/>
  <c r="AL181" i="10" s="1"/>
  <c r="E182" i="10" l="1"/>
  <c r="AL182" i="10" s="1"/>
  <c r="E183" i="10" l="1"/>
  <c r="AL183" i="10" s="1"/>
  <c r="E184" i="10" l="1"/>
  <c r="AL184" i="10" s="1"/>
  <c r="E185" i="10" l="1"/>
  <c r="AL185" i="10" s="1"/>
  <c r="E186" i="10" l="1"/>
  <c r="AL186" i="10" s="1"/>
  <c r="E187" i="10" l="1"/>
  <c r="AL187" i="10" s="1"/>
  <c r="V23" i="10"/>
  <c r="AH23" i="10" s="1"/>
  <c r="P23" i="10"/>
  <c r="AB23" i="10" s="1"/>
  <c r="E188" i="10" l="1"/>
  <c r="AL188" i="10" s="1"/>
  <c r="E189" i="10" l="1"/>
  <c r="AL189" i="10" s="1"/>
  <c r="E190" i="10" l="1"/>
  <c r="AL190" i="10" s="1"/>
  <c r="E191" i="10" l="1"/>
  <c r="AL191" i="10" s="1"/>
  <c r="E192" i="10" l="1"/>
  <c r="AL192" i="10" s="1"/>
  <c r="E193" i="10" l="1"/>
  <c r="AL193" i="10" s="1"/>
  <c r="E194" i="10" l="1"/>
  <c r="AL194" i="10" s="1"/>
  <c r="E195" i="10" l="1"/>
  <c r="AL195" i="10" s="1"/>
  <c r="E196" i="10" l="1"/>
  <c r="AL196" i="10" s="1"/>
  <c r="E197" i="10" l="1"/>
  <c r="AL197" i="10" s="1"/>
  <c r="E198" i="10" l="1"/>
  <c r="AL198" i="10" s="1"/>
  <c r="E199" i="10" l="1"/>
  <c r="AL199" i="10" s="1"/>
  <c r="V24" i="10"/>
  <c r="AH24" i="10" s="1"/>
  <c r="P24" i="10"/>
  <c r="AB24" i="10" s="1"/>
  <c r="E200" i="10" l="1"/>
  <c r="AL200" i="10" s="1"/>
  <c r="E201" i="10" l="1"/>
  <c r="AL201" i="10" s="1"/>
  <c r="E202" i="10" l="1"/>
  <c r="AL202" i="10" s="1"/>
  <c r="E203" i="10" l="1"/>
  <c r="AL203" i="10" s="1"/>
  <c r="E204" i="10" l="1"/>
  <c r="AL204" i="10" s="1"/>
  <c r="E205" i="10" l="1"/>
  <c r="AL205" i="10" s="1"/>
  <c r="E206" i="10" l="1"/>
  <c r="AL206" i="10" s="1"/>
  <c r="E207" i="10" l="1"/>
  <c r="AL207" i="10" s="1"/>
  <c r="E208" i="10" l="1"/>
  <c r="AL208" i="10" s="1"/>
  <c r="E209" i="10" l="1"/>
  <c r="AL209" i="10" s="1"/>
  <c r="E210" i="10" l="1"/>
  <c r="AL210" i="10" s="1"/>
  <c r="E211" i="10" l="1"/>
  <c r="AL211" i="10" s="1"/>
  <c r="V25" i="10"/>
  <c r="AH25" i="10" s="1"/>
  <c r="P25" i="10"/>
  <c r="AB25" i="10" s="1"/>
  <c r="E212" i="10" l="1"/>
  <c r="AL212" i="10" s="1"/>
  <c r="E213" i="10" l="1"/>
  <c r="AL213" i="10" s="1"/>
  <c r="E214" i="10" l="1"/>
  <c r="AL214" i="10" s="1"/>
  <c r="E215" i="10" l="1"/>
  <c r="AL215" i="10" s="1"/>
  <c r="E216" i="10" l="1"/>
  <c r="AL216" i="10" s="1"/>
  <c r="E217" i="10" l="1"/>
  <c r="AL217" i="10" s="1"/>
  <c r="E218" i="10" l="1"/>
  <c r="AL218" i="10" s="1"/>
  <c r="E219" i="10" l="1"/>
  <c r="AL219" i="10" s="1"/>
  <c r="E220" i="10" l="1"/>
  <c r="AL220" i="10" s="1"/>
  <c r="E221" i="10" l="1"/>
  <c r="AL221" i="10" s="1"/>
  <c r="E222" i="10" l="1"/>
  <c r="AL222" i="10" s="1"/>
  <c r="E223" i="10" l="1"/>
  <c r="AL223" i="10" s="1"/>
  <c r="V26" i="10"/>
  <c r="AH26" i="10" s="1"/>
  <c r="P26" i="10"/>
  <c r="AB26" i="10" s="1"/>
  <c r="E224" i="10" l="1"/>
  <c r="AL224" i="10" s="1"/>
  <c r="E225" i="10" l="1"/>
  <c r="AL225" i="10" s="1"/>
  <c r="E226" i="10" l="1"/>
  <c r="AL226" i="10" s="1"/>
  <c r="E227" i="10" l="1"/>
  <c r="AL227" i="10" s="1"/>
  <c r="E228" i="10" l="1"/>
  <c r="AL228" i="10" s="1"/>
  <c r="E229" i="10" l="1"/>
  <c r="AL229" i="10" s="1"/>
  <c r="E230" i="10" l="1"/>
  <c r="AL230" i="10" s="1"/>
  <c r="E231" i="10" l="1"/>
  <c r="AL231" i="10" s="1"/>
  <c r="E232" i="10" l="1"/>
  <c r="AL232" i="10" s="1"/>
  <c r="E233" i="10" l="1"/>
  <c r="AL233" i="10" s="1"/>
  <c r="E234" i="10" l="1"/>
  <c r="AL234" i="10" s="1"/>
  <c r="V27" i="10" l="1"/>
  <c r="AH27" i="10" s="1"/>
  <c r="E235" i="10"/>
  <c r="AL235" i="10" s="1"/>
  <c r="P27" i="10"/>
  <c r="AB27" i="10" s="1"/>
  <c r="E236" i="10" l="1"/>
  <c r="AL236" i="10" s="1"/>
  <c r="E237" i="10" l="1"/>
  <c r="AL237" i="10" s="1"/>
  <c r="E238" i="10" l="1"/>
  <c r="AL238" i="10" s="1"/>
  <c r="E239" i="10" l="1"/>
  <c r="AL239" i="10" s="1"/>
  <c r="E240" i="10" l="1"/>
  <c r="AL240" i="10" s="1"/>
  <c r="E241" i="10" l="1"/>
  <c r="AL241" i="10" s="1"/>
  <c r="E242" i="10" l="1"/>
  <c r="AL242" i="10" s="1"/>
  <c r="E243" i="10" l="1"/>
  <c r="AL243" i="10" s="1"/>
  <c r="E244" i="10" l="1"/>
  <c r="AL244" i="10" s="1"/>
  <c r="E245" i="10" l="1"/>
  <c r="AL245" i="10" s="1"/>
  <c r="E246" i="10" l="1"/>
  <c r="AL246" i="10" s="1"/>
  <c r="E247" i="10" l="1"/>
  <c r="AL247" i="10" s="1"/>
  <c r="V28" i="10"/>
  <c r="AH28" i="10" s="1"/>
  <c r="P28" i="10"/>
  <c r="AB28" i="10" s="1"/>
  <c r="E248" i="10" l="1"/>
  <c r="AL248" i="10" s="1"/>
  <c r="E249" i="10" l="1"/>
  <c r="AL249" i="10" s="1"/>
  <c r="E250" i="10" l="1"/>
  <c r="AL250" i="10" s="1"/>
  <c r="E251" i="10" l="1"/>
  <c r="AL251" i="10" s="1"/>
  <c r="E252" i="10" l="1"/>
  <c r="AL252" i="10" s="1"/>
  <c r="E253" i="10" l="1"/>
  <c r="AL253" i="10" s="1"/>
  <c r="E254" i="10" l="1"/>
  <c r="AL254" i="10" s="1"/>
  <c r="E255" i="10" l="1"/>
  <c r="AL255" i="10" s="1"/>
  <c r="E256" i="10" l="1"/>
  <c r="AL256" i="10" s="1"/>
  <c r="E257" i="10" l="1"/>
  <c r="AL257" i="10" s="1"/>
  <c r="E258" i="10" l="1"/>
  <c r="AL258" i="10" s="1"/>
  <c r="E259" i="10" l="1"/>
  <c r="AL259" i="10" s="1"/>
  <c r="V29" i="10"/>
  <c r="AH29" i="10" s="1"/>
  <c r="P29" i="10"/>
  <c r="AB29" i="10" s="1"/>
  <c r="E260" i="10" l="1"/>
  <c r="AL260" i="10" s="1"/>
  <c r="E261" i="10" l="1"/>
  <c r="AL261" i="10" s="1"/>
  <c r="E262" i="10" l="1"/>
  <c r="AL262" i="10" s="1"/>
  <c r="E263" i="10" l="1"/>
  <c r="AL263" i="10" s="1"/>
  <c r="E264" i="10" l="1"/>
  <c r="AL264" i="10" s="1"/>
  <c r="E265" i="10" l="1"/>
  <c r="AL265" i="10" s="1"/>
  <c r="E266" i="10" l="1"/>
  <c r="AL266" i="10" s="1"/>
  <c r="E267" i="10" l="1"/>
  <c r="AL267" i="10" s="1"/>
  <c r="E268" i="10" l="1"/>
  <c r="AL268" i="10" s="1"/>
  <c r="E269" i="10" l="1"/>
  <c r="AL269" i="10" s="1"/>
  <c r="E270" i="10" l="1"/>
  <c r="AL270" i="10" s="1"/>
  <c r="E271" i="10" l="1"/>
  <c r="AL271" i="10" s="1"/>
  <c r="V30" i="10"/>
  <c r="AH30" i="10" s="1"/>
  <c r="P30" i="10"/>
  <c r="AB30" i="10" s="1"/>
  <c r="E272" i="10" l="1"/>
  <c r="AL272" i="10" s="1"/>
  <c r="E273" i="10" l="1"/>
  <c r="AL273" i="10" s="1"/>
  <c r="E274" i="10" l="1"/>
  <c r="AL274" i="10" s="1"/>
  <c r="E275" i="10" l="1"/>
  <c r="AL275" i="10" s="1"/>
  <c r="E276" i="10" l="1"/>
  <c r="AL276" i="10" s="1"/>
  <c r="E277" i="10" l="1"/>
  <c r="AL277" i="10" s="1"/>
  <c r="E278" i="10" l="1"/>
  <c r="AL278" i="10" s="1"/>
  <c r="E279" i="10" l="1"/>
  <c r="AL279" i="10" s="1"/>
  <c r="E280" i="10" l="1"/>
  <c r="AL280" i="10" s="1"/>
  <c r="E281" i="10" l="1"/>
  <c r="AL281" i="10" s="1"/>
  <c r="E282" i="10" l="1"/>
  <c r="AL282" i="10" s="1"/>
  <c r="E283" i="10" l="1"/>
  <c r="AL283" i="10" s="1"/>
  <c r="V31" i="10"/>
  <c r="AH31" i="10" s="1"/>
  <c r="P31" i="10"/>
  <c r="AB31" i="10" s="1"/>
  <c r="E284" i="10" l="1"/>
  <c r="AL284" i="10" s="1"/>
  <c r="E285" i="10" l="1"/>
  <c r="AL285" i="10" s="1"/>
  <c r="E286" i="10" l="1"/>
  <c r="AL286" i="10" s="1"/>
  <c r="E287" i="10" l="1"/>
  <c r="AL287" i="10" s="1"/>
  <c r="E288" i="10" l="1"/>
  <c r="AL288" i="10" s="1"/>
  <c r="E289" i="10" l="1"/>
  <c r="AL289" i="10" s="1"/>
  <c r="E290" i="10" l="1"/>
  <c r="AL290" i="10" s="1"/>
  <c r="E291" i="10" l="1"/>
  <c r="AL291" i="10" s="1"/>
  <c r="E292" i="10" l="1"/>
  <c r="AL292" i="10" s="1"/>
  <c r="E293" i="10" l="1"/>
  <c r="AL293" i="10" s="1"/>
  <c r="E294" i="10" l="1"/>
  <c r="AL294" i="10" s="1"/>
  <c r="E295" i="10" l="1"/>
  <c r="AL295" i="10" s="1"/>
  <c r="V32" i="10"/>
  <c r="AH32" i="10" s="1"/>
  <c r="P32" i="10"/>
  <c r="AB32" i="10" s="1"/>
  <c r="E296" i="10" l="1"/>
  <c r="AL296" i="10" s="1"/>
  <c r="E297" i="10" l="1"/>
  <c r="AL297" i="10" s="1"/>
  <c r="E298" i="10" l="1"/>
  <c r="AL298" i="10" s="1"/>
  <c r="E299" i="10" l="1"/>
  <c r="AL299" i="10" s="1"/>
  <c r="E300" i="10" l="1"/>
  <c r="AL300" i="10" s="1"/>
  <c r="E301" i="10" l="1"/>
  <c r="AL301" i="10" s="1"/>
  <c r="E302" i="10" l="1"/>
  <c r="AL302" i="10" s="1"/>
  <c r="E303" i="10" l="1"/>
  <c r="AL303" i="10" s="1"/>
  <c r="E304" i="10" l="1"/>
  <c r="AL304" i="10" s="1"/>
  <c r="E305" i="10" l="1"/>
  <c r="AL305" i="10" s="1"/>
  <c r="E306" i="10" l="1"/>
  <c r="AL306" i="10" s="1"/>
  <c r="E307" i="10" l="1"/>
  <c r="AL307" i="10" s="1"/>
  <c r="V33" i="10"/>
  <c r="AH33" i="10" s="1"/>
  <c r="P33" i="10"/>
  <c r="AB33" i="10" s="1"/>
  <c r="E308" i="10" l="1"/>
  <c r="AL308" i="10" s="1"/>
  <c r="E309" i="10" l="1"/>
  <c r="AL309" i="10" s="1"/>
  <c r="E310" i="10" l="1"/>
  <c r="AL310" i="10" s="1"/>
  <c r="E311" i="10" l="1"/>
  <c r="AL311" i="10" s="1"/>
  <c r="E312" i="10" l="1"/>
  <c r="AL312" i="10" s="1"/>
  <c r="E313" i="10" l="1"/>
  <c r="AL313" i="10" s="1"/>
  <c r="E314" i="10" l="1"/>
  <c r="AL314" i="10" s="1"/>
  <c r="E315" i="10" l="1"/>
  <c r="AL315" i="10" s="1"/>
  <c r="E316" i="10" l="1"/>
  <c r="AL316" i="10" s="1"/>
  <c r="E317" i="10" l="1"/>
  <c r="AL317" i="10" s="1"/>
  <c r="E318" i="10" l="1"/>
  <c r="AL318" i="10" s="1"/>
  <c r="E319" i="10" l="1"/>
  <c r="AL319" i="10" s="1"/>
  <c r="V34" i="10"/>
  <c r="AH34" i="10" s="1"/>
  <c r="P34" i="10"/>
  <c r="AB34" i="10" s="1"/>
  <c r="E320" i="10" l="1"/>
  <c r="AL320" i="10" s="1"/>
  <c r="E321" i="10" l="1"/>
  <c r="AL321" i="10" s="1"/>
  <c r="E322" i="10" l="1"/>
  <c r="AL322" i="10" s="1"/>
  <c r="E323" i="10" l="1"/>
  <c r="AL323" i="10" s="1"/>
  <c r="E324" i="10" l="1"/>
  <c r="AL324" i="10" s="1"/>
  <c r="E325" i="10" l="1"/>
  <c r="AL325" i="10" s="1"/>
  <c r="E326" i="10" l="1"/>
  <c r="AL326" i="10" s="1"/>
  <c r="E327" i="10" l="1"/>
  <c r="AL327" i="10" s="1"/>
  <c r="E328" i="10" l="1"/>
  <c r="AL328" i="10" s="1"/>
  <c r="E329" i="10" l="1"/>
  <c r="AL329" i="10" s="1"/>
  <c r="E330" i="10" l="1"/>
  <c r="AL330" i="10" s="1"/>
  <c r="V35" i="10" l="1"/>
  <c r="AH35" i="10" s="1"/>
  <c r="E331" i="10"/>
  <c r="AL331" i="10" s="1"/>
  <c r="P35" i="10"/>
  <c r="AB35" i="10" s="1"/>
  <c r="E332" i="10" l="1"/>
  <c r="AL332" i="10" s="1"/>
  <c r="E333" i="10" l="1"/>
  <c r="AL333" i="10" s="1"/>
  <c r="E334" i="10" l="1"/>
  <c r="AL334" i="10" s="1"/>
  <c r="E335" i="10" l="1"/>
  <c r="AL335" i="10" s="1"/>
  <c r="E336" i="10" l="1"/>
  <c r="AL336" i="10" s="1"/>
  <c r="E337" i="10" l="1"/>
  <c r="AL337" i="10" s="1"/>
  <c r="E338" i="10" l="1"/>
  <c r="AL338" i="10" s="1"/>
  <c r="E339" i="10" l="1"/>
  <c r="AL339" i="10" s="1"/>
  <c r="E340" i="10" l="1"/>
  <c r="AL340" i="10" s="1"/>
  <c r="E341" i="10" l="1"/>
  <c r="AL341" i="10" s="1"/>
  <c r="E342" i="10" l="1"/>
  <c r="AL342" i="10" s="1"/>
  <c r="V36" i="10" l="1"/>
  <c r="AH36" i="10" s="1"/>
  <c r="E343" i="10"/>
  <c r="AL343" i="10" s="1"/>
  <c r="P36" i="10"/>
  <c r="AB36" i="10" s="1"/>
  <c r="E344" i="10" l="1"/>
  <c r="AL344" i="10" s="1"/>
  <c r="E345" i="10" l="1"/>
  <c r="AL345" i="10" s="1"/>
  <c r="E346" i="10" l="1"/>
  <c r="AL346" i="10" s="1"/>
  <c r="E347" i="10" l="1"/>
  <c r="AL347" i="10" s="1"/>
  <c r="E348" i="10" l="1"/>
  <c r="AL348" i="10" s="1"/>
  <c r="E349" i="10" l="1"/>
  <c r="AL349" i="10" s="1"/>
  <c r="E350" i="10" l="1"/>
  <c r="AL350" i="10" s="1"/>
  <c r="E351" i="10" l="1"/>
  <c r="AL351" i="10" s="1"/>
  <c r="E352" i="10" l="1"/>
  <c r="AL352" i="10" s="1"/>
  <c r="E353" i="10" l="1"/>
  <c r="AL353" i="10" s="1"/>
  <c r="E354" i="10" l="1"/>
  <c r="AL354" i="10" s="1"/>
  <c r="E355" i="10" l="1"/>
  <c r="AL355" i="10" s="1"/>
  <c r="V37" i="10"/>
  <c r="AH37" i="10" s="1"/>
  <c r="P37" i="10"/>
  <c r="AB37" i="10" s="1"/>
  <c r="E356" i="10" l="1"/>
  <c r="AL356" i="10" s="1"/>
  <c r="E357" i="10" l="1"/>
  <c r="AL357" i="10" s="1"/>
  <c r="E358" i="10" l="1"/>
  <c r="AL358" i="10" s="1"/>
  <c r="E359" i="10" l="1"/>
  <c r="AL359" i="10" s="1"/>
  <c r="E360" i="10" l="1"/>
  <c r="AL360" i="10" s="1"/>
  <c r="E361" i="10" l="1"/>
  <c r="AL361" i="10" s="1"/>
  <c r="E362" i="10" l="1"/>
  <c r="AL362" i="10" s="1"/>
  <c r="E363" i="10" l="1"/>
  <c r="AL363" i="10" s="1"/>
  <c r="E364" i="10" l="1"/>
  <c r="AL364" i="10" s="1"/>
  <c r="E365" i="10" l="1"/>
  <c r="AL365" i="10" s="1"/>
  <c r="E366" i="10" l="1"/>
  <c r="AL366" i="10" s="1"/>
  <c r="E367" i="10" l="1"/>
  <c r="AL367" i="10" s="1"/>
  <c r="V38" i="10"/>
  <c r="AH38" i="10" s="1"/>
  <c r="P38" i="10"/>
  <c r="AB38" i="10" s="1"/>
  <c r="E368" i="10" l="1"/>
  <c r="AL368" i="10" s="1"/>
  <c r="E369" i="10" l="1"/>
  <c r="AL369" i="10" s="1"/>
  <c r="E370" i="10" l="1"/>
  <c r="AL370" i="10" s="1"/>
  <c r="E371" i="10" l="1"/>
  <c r="AL371" i="10" s="1"/>
  <c r="E372" i="10" l="1"/>
  <c r="AL372" i="10" s="1"/>
  <c r="E373" i="10" l="1"/>
  <c r="AL373" i="10" s="1"/>
  <c r="E374" i="10" l="1"/>
  <c r="AL374" i="10" s="1"/>
  <c r="E375" i="10" l="1"/>
  <c r="AL375" i="10" s="1"/>
  <c r="E376" i="10" l="1"/>
  <c r="AL376" i="10" s="1"/>
  <c r="E377" i="10" l="1"/>
  <c r="AL377" i="10" s="1"/>
  <c r="E378" i="10" l="1"/>
  <c r="AL378" i="10" s="1"/>
  <c r="E379" i="10" l="1"/>
  <c r="AL379" i="10" s="1"/>
  <c r="V39" i="10"/>
  <c r="AH39" i="10" s="1"/>
  <c r="P39" i="10"/>
  <c r="AB39" i="10" s="1"/>
  <c r="E380" i="10" l="1"/>
  <c r="AL380" i="10" s="1"/>
  <c r="E381" i="10" l="1"/>
  <c r="AL381" i="10" s="1"/>
  <c r="E382" i="10" l="1"/>
  <c r="AL382" i="10" s="1"/>
  <c r="E383" i="10" l="1"/>
  <c r="AL383" i="10" s="1"/>
  <c r="E384" i="10" l="1"/>
  <c r="AL384" i="10" s="1"/>
  <c r="E385" i="10" l="1"/>
  <c r="AL385" i="10" s="1"/>
  <c r="E386" i="10" l="1"/>
  <c r="AL386" i="10" s="1"/>
  <c r="E387" i="10" l="1"/>
  <c r="AL387" i="10" s="1"/>
  <c r="E388" i="10" l="1"/>
  <c r="AL388" i="10" s="1"/>
  <c r="E389" i="10" l="1"/>
  <c r="AL389" i="10" s="1"/>
  <c r="E390" i="10" l="1"/>
  <c r="AL390" i="10" s="1"/>
  <c r="E391" i="10" l="1"/>
  <c r="AL391" i="10" s="1"/>
  <c r="V40" i="10"/>
  <c r="AH40" i="10" s="1"/>
  <c r="P40" i="10"/>
  <c r="AB40" i="10" s="1"/>
  <c r="E392" i="10" l="1"/>
  <c r="AL392" i="10" s="1"/>
  <c r="E393" i="10" l="1"/>
  <c r="AL393" i="10" s="1"/>
  <c r="E394" i="10" l="1"/>
  <c r="AL394" i="10" s="1"/>
  <c r="E395" i="10" l="1"/>
  <c r="AL395" i="10" s="1"/>
  <c r="E396" i="10" l="1"/>
  <c r="AL396" i="10" s="1"/>
  <c r="E397" i="10" l="1"/>
  <c r="AL397" i="10" s="1"/>
  <c r="E398" i="10" l="1"/>
  <c r="AL398" i="10" s="1"/>
  <c r="E399" i="10" l="1"/>
  <c r="AL399" i="10" s="1"/>
  <c r="E400" i="10" l="1"/>
  <c r="AL400" i="10" s="1"/>
  <c r="E401" i="10" l="1"/>
  <c r="AL401" i="10" s="1"/>
  <c r="E402" i="10" l="1"/>
  <c r="AL402" i="10" s="1"/>
  <c r="V41" i="10" l="1"/>
  <c r="AH41" i="10" s="1"/>
  <c r="E403" i="10"/>
  <c r="AL403" i="10" s="1"/>
  <c r="P41" i="10"/>
  <c r="AB41" i="10" s="1"/>
  <c r="E404" i="10" l="1"/>
  <c r="AL404" i="10" s="1"/>
  <c r="E405" i="10" l="1"/>
  <c r="AL405" i="10" s="1"/>
  <c r="E406" i="10" l="1"/>
  <c r="AL406" i="10" s="1"/>
  <c r="E407" i="10" l="1"/>
  <c r="AL407" i="10" s="1"/>
  <c r="E408" i="10" l="1"/>
  <c r="AL408" i="10" s="1"/>
  <c r="E409" i="10" l="1"/>
  <c r="AL409" i="10" s="1"/>
  <c r="E410" i="10" l="1"/>
  <c r="AL410" i="10" s="1"/>
  <c r="E411" i="10" l="1"/>
  <c r="AL411" i="10" s="1"/>
  <c r="E412" i="10" l="1"/>
  <c r="AL412" i="10" s="1"/>
  <c r="E413" i="10" l="1"/>
  <c r="AL413" i="10" s="1"/>
  <c r="E414" i="10" l="1"/>
  <c r="AL414" i="10" s="1"/>
  <c r="E415" i="10" l="1"/>
  <c r="AL415" i="10" s="1"/>
  <c r="V42" i="10"/>
  <c r="AH42" i="10" s="1"/>
  <c r="P42" i="10"/>
  <c r="AB42" i="10" s="1"/>
  <c r="E416" i="10" l="1"/>
  <c r="AL416" i="10" s="1"/>
  <c r="E417" i="10" l="1"/>
  <c r="AL417" i="10" s="1"/>
  <c r="E418" i="10" l="1"/>
  <c r="AL418" i="10" s="1"/>
  <c r="E419" i="10" l="1"/>
  <c r="AL419" i="10" s="1"/>
  <c r="E420" i="10" l="1"/>
  <c r="AL420" i="10" s="1"/>
  <c r="E421" i="10" l="1"/>
  <c r="AL421" i="10" s="1"/>
  <c r="E422" i="10" l="1"/>
  <c r="AL422" i="10" s="1"/>
  <c r="E423" i="10" l="1"/>
  <c r="AL423" i="10" s="1"/>
  <c r="E424" i="10" l="1"/>
  <c r="AL424" i="10" s="1"/>
  <c r="E425" i="10" l="1"/>
  <c r="AL425" i="10" s="1"/>
  <c r="E426" i="10" l="1"/>
  <c r="AL426" i="10" s="1"/>
  <c r="V43" i="10" l="1"/>
  <c r="AH43" i="10" s="1"/>
  <c r="E427" i="10"/>
  <c r="AL427" i="10" s="1"/>
  <c r="P43" i="10"/>
  <c r="AB43" i="10" s="1"/>
  <c r="E428" i="10" l="1"/>
  <c r="AL428" i="10" s="1"/>
  <c r="E429" i="10" l="1"/>
  <c r="AL429" i="10" s="1"/>
  <c r="E430" i="10" l="1"/>
  <c r="AL430" i="10" s="1"/>
  <c r="E431" i="10" l="1"/>
  <c r="AL431" i="10" s="1"/>
  <c r="E432" i="10" l="1"/>
  <c r="AL432" i="10" s="1"/>
  <c r="E433" i="10" l="1"/>
  <c r="AL433" i="10" s="1"/>
  <c r="E434" i="10" l="1"/>
  <c r="AL434" i="10" s="1"/>
  <c r="E435" i="10" l="1"/>
  <c r="AL435" i="10" s="1"/>
  <c r="E436" i="10" l="1"/>
  <c r="AL436" i="10" s="1"/>
  <c r="E437" i="10" l="1"/>
  <c r="AL437" i="10" s="1"/>
  <c r="E438" i="10" l="1"/>
  <c r="AL438" i="10" s="1"/>
  <c r="V44" i="10" l="1"/>
  <c r="AH44" i="10" s="1"/>
  <c r="E439" i="10"/>
  <c r="AL439" i="10" s="1"/>
  <c r="P44" i="10"/>
  <c r="AB44" i="10" s="1"/>
  <c r="E440" i="10" l="1"/>
  <c r="AL440" i="10" s="1"/>
  <c r="E441" i="10" l="1"/>
  <c r="AL441" i="10" s="1"/>
  <c r="E442" i="10" l="1"/>
  <c r="AL442" i="10" s="1"/>
  <c r="E443" i="10" l="1"/>
  <c r="AL443" i="10" s="1"/>
  <c r="E444" i="10" l="1"/>
  <c r="AL444" i="10" s="1"/>
  <c r="E445" i="10" l="1"/>
  <c r="AL445" i="10" s="1"/>
  <c r="E446" i="10" l="1"/>
  <c r="AL446" i="10" s="1"/>
  <c r="E447" i="10" l="1"/>
  <c r="AL447" i="10" s="1"/>
  <c r="E448" i="10" l="1"/>
  <c r="AL448" i="10" s="1"/>
  <c r="E449" i="10" l="1"/>
  <c r="AL449" i="10" s="1"/>
  <c r="E450" i="10" l="1"/>
  <c r="AL450" i="10" s="1"/>
  <c r="E451" i="10" l="1"/>
  <c r="AL451" i="10" s="1"/>
  <c r="V45" i="10"/>
  <c r="AH45" i="10" s="1"/>
  <c r="P45" i="10"/>
  <c r="AB45" i="10" s="1"/>
  <c r="E452" i="10" l="1"/>
  <c r="AL452" i="10" s="1"/>
  <c r="E453" i="10" l="1"/>
  <c r="AL453" i="10" s="1"/>
  <c r="E454" i="10" l="1"/>
  <c r="AL454" i="10" s="1"/>
  <c r="E455" i="10" l="1"/>
  <c r="AL455" i="10" s="1"/>
  <c r="E456" i="10" l="1"/>
  <c r="AL456" i="10" s="1"/>
  <c r="E457" i="10" l="1"/>
  <c r="AL457" i="10" s="1"/>
  <c r="E458" i="10" l="1"/>
  <c r="AL458" i="10" s="1"/>
  <c r="E459" i="10" l="1"/>
  <c r="AL459" i="10" s="1"/>
  <c r="E460" i="10" l="1"/>
  <c r="AL460" i="10" s="1"/>
  <c r="E461" i="10" l="1"/>
  <c r="AL461" i="10" s="1"/>
  <c r="E462" i="10" l="1"/>
  <c r="AL462" i="10" s="1"/>
  <c r="E463" i="10" l="1"/>
  <c r="AL463" i="10" s="1"/>
  <c r="V46" i="10"/>
  <c r="AH46" i="10" s="1"/>
  <c r="P46" i="10"/>
  <c r="AB46" i="10" s="1"/>
  <c r="E464" i="10" l="1"/>
  <c r="AL464" i="10" s="1"/>
  <c r="E465" i="10" l="1"/>
  <c r="AL465" i="10" s="1"/>
  <c r="E466" i="10" l="1"/>
  <c r="AL466" i="10" s="1"/>
  <c r="E467" i="10" l="1"/>
  <c r="AL467" i="10" s="1"/>
  <c r="E468" i="10" l="1"/>
  <c r="AL468" i="10" s="1"/>
  <c r="E469" i="10" l="1"/>
  <c r="AL469" i="10" s="1"/>
  <c r="E470" i="10" l="1"/>
  <c r="AL470" i="10" s="1"/>
  <c r="E471" i="10" l="1"/>
  <c r="AL471" i="10" s="1"/>
  <c r="E472" i="10" l="1"/>
  <c r="AL472" i="10" s="1"/>
  <c r="E473" i="10" l="1"/>
  <c r="AL473" i="10" s="1"/>
  <c r="E474" i="10" l="1"/>
  <c r="AL474" i="10" s="1"/>
  <c r="E475" i="10" l="1"/>
  <c r="AL475" i="10" s="1"/>
  <c r="V47" i="10"/>
  <c r="AH47" i="10" s="1"/>
  <c r="P47" i="10"/>
  <c r="AB47" i="10" s="1"/>
  <c r="E476" i="10" l="1"/>
  <c r="AL476" i="10" s="1"/>
  <c r="E477" i="10" l="1"/>
  <c r="AL477" i="10" s="1"/>
  <c r="E478" i="10" l="1"/>
  <c r="AL478" i="10" s="1"/>
  <c r="E479" i="10" l="1"/>
  <c r="AL479" i="10" s="1"/>
  <c r="E480" i="10" l="1"/>
  <c r="AL480" i="10" s="1"/>
  <c r="E481" i="10" l="1"/>
  <c r="AL481" i="10" s="1"/>
  <c r="E482" i="10" l="1"/>
  <c r="AL482" i="10" s="1"/>
  <c r="E483" i="10" l="1"/>
  <c r="AL483" i="10" s="1"/>
  <c r="E484" i="10" l="1"/>
  <c r="AL484" i="10" s="1"/>
  <c r="E485" i="10" l="1"/>
  <c r="AL485" i="10" s="1"/>
  <c r="E486" i="10" l="1"/>
  <c r="AL486" i="10" s="1"/>
  <c r="E487" i="10" l="1"/>
  <c r="AL487" i="10" s="1"/>
  <c r="V48" i="10"/>
  <c r="AH48" i="10" s="1"/>
  <c r="P48" i="10"/>
  <c r="AB48" i="10" s="1"/>
  <c r="E488" i="10" l="1"/>
  <c r="AL488" i="10" s="1"/>
  <c r="E489" i="10" l="1"/>
  <c r="AL489" i="10" s="1"/>
  <c r="E490" i="10" l="1"/>
  <c r="AL490" i="10" s="1"/>
  <c r="E491" i="10" l="1"/>
  <c r="AL491" i="10" s="1"/>
  <c r="E492" i="10" l="1"/>
  <c r="AL492" i="10" s="1"/>
  <c r="E493" i="10" l="1"/>
  <c r="AL493" i="10" s="1"/>
  <c r="E494" i="10" l="1"/>
  <c r="AL494" i="10" s="1"/>
  <c r="E495" i="10" l="1"/>
  <c r="AL495" i="10" s="1"/>
  <c r="E496" i="10" l="1"/>
  <c r="AL496" i="10" s="1"/>
  <c r="E497" i="10" l="1"/>
  <c r="AL497" i="10" s="1"/>
  <c r="E498" i="10" l="1"/>
  <c r="AL498" i="10" s="1"/>
  <c r="V49" i="10" l="1"/>
  <c r="AH49" i="10" s="1"/>
  <c r="E499" i="10"/>
  <c r="AL499" i="10" s="1"/>
  <c r="P49" i="10"/>
  <c r="AB49" i="10" s="1"/>
  <c r="E500" i="10" l="1"/>
  <c r="AL500" i="10" s="1"/>
  <c r="E501" i="10" l="1"/>
  <c r="AL501" i="10" s="1"/>
  <c r="E502" i="10" l="1"/>
  <c r="AL502" i="10" s="1"/>
  <c r="E503" i="10" l="1"/>
  <c r="AL503" i="10" s="1"/>
  <c r="E504" i="10" l="1"/>
  <c r="AL504" i="10" s="1"/>
  <c r="E505" i="10" l="1"/>
  <c r="AL505" i="10" s="1"/>
  <c r="E506" i="10" l="1"/>
  <c r="AL506" i="10" s="1"/>
  <c r="E507" i="10" l="1"/>
  <c r="AL507" i="10" s="1"/>
  <c r="E508" i="10" l="1"/>
  <c r="AL508" i="10" s="1"/>
  <c r="E509" i="10" l="1"/>
  <c r="AL509" i="10" s="1"/>
  <c r="E510" i="10" l="1"/>
  <c r="AL510" i="10" s="1"/>
  <c r="V50" i="10" l="1"/>
  <c r="AH50" i="10" s="1"/>
  <c r="E511" i="10"/>
  <c r="AL511" i="10" s="1"/>
  <c r="P50" i="10"/>
  <c r="AB50" i="10" s="1"/>
  <c r="E512" i="10" l="1"/>
  <c r="AL512" i="10" s="1"/>
  <c r="E513" i="10" l="1"/>
  <c r="AL513" i="10" s="1"/>
  <c r="E514" i="10" l="1"/>
  <c r="AL514" i="10" s="1"/>
  <c r="E515" i="10" l="1"/>
  <c r="AL515" i="10" s="1"/>
  <c r="E516" i="10" l="1"/>
  <c r="AL516" i="10" s="1"/>
  <c r="E517" i="10" l="1"/>
  <c r="AL517" i="10" s="1"/>
  <c r="E518" i="10" l="1"/>
  <c r="AL518" i="10" s="1"/>
  <c r="E519" i="10" l="1"/>
  <c r="AL519" i="10" s="1"/>
  <c r="E520" i="10" l="1"/>
  <c r="AL520" i="10" s="1"/>
  <c r="E521" i="10" l="1"/>
  <c r="AL521" i="10" s="1"/>
  <c r="E522" i="10" l="1"/>
  <c r="AL522" i="10" s="1"/>
  <c r="V51" i="10" l="1"/>
  <c r="AH51" i="10" s="1"/>
  <c r="E523" i="10"/>
  <c r="AL523" i="10" s="1"/>
  <c r="P51" i="10"/>
  <c r="AB51" i="10" s="1"/>
  <c r="E524" i="10" l="1"/>
  <c r="AL524" i="10" s="1"/>
  <c r="E525" i="10" l="1"/>
  <c r="AL525" i="10" s="1"/>
  <c r="E526" i="10" l="1"/>
  <c r="AL526" i="10" s="1"/>
  <c r="E527" i="10" l="1"/>
  <c r="AL527" i="10" s="1"/>
  <c r="E528" i="10" l="1"/>
  <c r="AL528" i="10" s="1"/>
  <c r="E529" i="10" l="1"/>
  <c r="AL529" i="10" s="1"/>
  <c r="E530" i="10" l="1"/>
  <c r="AL530" i="10" s="1"/>
  <c r="E531" i="10" l="1"/>
  <c r="AL531" i="10" s="1"/>
  <c r="E532" i="10" l="1"/>
  <c r="AL532" i="10" s="1"/>
  <c r="E533" i="10" l="1"/>
  <c r="AL533" i="10" s="1"/>
  <c r="E534" i="10" l="1"/>
  <c r="AL534" i="10" s="1"/>
  <c r="V52" i="10" l="1"/>
  <c r="AH52" i="10" s="1"/>
  <c r="E535" i="10"/>
  <c r="P52" i="10"/>
  <c r="AB52" i="10" s="1"/>
  <c r="AL535" i="10" l="1"/>
  <c r="E536" i="10"/>
  <c r="AL536" i="10" l="1"/>
  <c r="E537" i="10"/>
  <c r="AL537" i="10" l="1"/>
  <c r="E538" i="10"/>
  <c r="AL538" i="10" l="1"/>
  <c r="E539" i="10"/>
  <c r="AL539" i="10" l="1"/>
  <c r="E540" i="10"/>
  <c r="AL540" i="10" l="1"/>
  <c r="E541" i="10"/>
  <c r="AL541" i="10" l="1"/>
  <c r="E542" i="10"/>
  <c r="AL542" i="10" l="1"/>
  <c r="E543" i="10"/>
  <c r="AL543" i="10" l="1"/>
  <c r="E544" i="10"/>
  <c r="AL544" i="10" l="1"/>
  <c r="E545" i="10"/>
  <c r="AL545" i="10" l="1"/>
  <c r="E546" i="10"/>
  <c r="AL546" i="10" l="1"/>
  <c r="E547" i="10"/>
  <c r="V53" i="10"/>
  <c r="AH53" i="10" s="1"/>
  <c r="P53" i="10"/>
  <c r="AB53" i="10" s="1"/>
  <c r="AL547" i="10" l="1"/>
  <c r="E548" i="10"/>
  <c r="AL548" i="10" l="1"/>
  <c r="E549" i="10"/>
  <c r="AL549" i="10" l="1"/>
  <c r="E550" i="10"/>
  <c r="AL550" i="10" l="1"/>
  <c r="E551" i="10"/>
  <c r="AL551" i="10" l="1"/>
  <c r="E552" i="10"/>
  <c r="AL552" i="10" l="1"/>
  <c r="E553" i="10"/>
  <c r="AL553" i="10" l="1"/>
  <c r="E554" i="10"/>
  <c r="AL554" i="10" l="1"/>
  <c r="E555" i="10"/>
  <c r="AL555" i="10" l="1"/>
  <c r="E556" i="10"/>
  <c r="AL556" i="10" l="1"/>
  <c r="E557" i="10"/>
  <c r="AL557" i="10" l="1"/>
  <c r="E558" i="10"/>
  <c r="AL558" i="10" l="1"/>
  <c r="V54" i="10"/>
  <c r="AH54" i="10" s="1"/>
  <c r="E559" i="10"/>
  <c r="P54" i="10"/>
  <c r="AB54" i="10" s="1"/>
  <c r="AL559" i="10" l="1"/>
  <c r="E560" i="10" l="1"/>
  <c r="E561" i="10" s="1"/>
  <c r="AL561" i="10" l="1"/>
  <c r="E562" i="10"/>
  <c r="AL560" i="10"/>
  <c r="AL562" i="10" l="1"/>
  <c r="E563" i="10"/>
  <c r="AL563" i="10" l="1"/>
  <c r="E564" i="10"/>
  <c r="AL564" i="10" l="1"/>
  <c r="E565" i="10"/>
  <c r="AL565" i="10" l="1"/>
  <c r="E566" i="10"/>
  <c r="AL566" i="10" l="1"/>
  <c r="E567" i="10"/>
  <c r="AL567" i="10" l="1"/>
  <c r="E568" i="10"/>
  <c r="AL568" i="10" l="1"/>
  <c r="E569" i="10"/>
  <c r="AL569" i="10" l="1"/>
  <c r="E570" i="10"/>
  <c r="P55" i="10"/>
  <c r="AB55" i="10" s="1"/>
  <c r="AL570" i="10" l="1"/>
  <c r="V55" i="10"/>
  <c r="AH55" i="10" s="1"/>
  <c r="E571" i="10"/>
  <c r="AL571" i="10" l="1"/>
  <c r="E572" i="10"/>
  <c r="AL572" i="10" l="1"/>
  <c r="E573" i="10"/>
  <c r="AL573" i="10" l="1"/>
  <c r="E574" i="10"/>
  <c r="AL574" i="10" l="1"/>
  <c r="E575" i="10"/>
  <c r="AL575" i="10" l="1"/>
  <c r="E576" i="10"/>
  <c r="AL576" i="10" l="1"/>
  <c r="E577" i="10"/>
  <c r="AL577" i="10" l="1"/>
  <c r="E578" i="10"/>
  <c r="AL578" i="10" l="1"/>
  <c r="E579" i="10"/>
  <c r="AL579" i="10" l="1"/>
  <c r="E580" i="10"/>
  <c r="AL580" i="10" l="1"/>
  <c r="E581" i="10"/>
  <c r="AL581" i="10" l="1"/>
  <c r="E582" i="10"/>
  <c r="AL582" i="10" l="1"/>
  <c r="V56" i="10"/>
  <c r="AH56" i="10" s="1"/>
  <c r="E583" i="10"/>
  <c r="P56" i="10"/>
  <c r="AB56" i="10" s="1"/>
  <c r="AL583" i="10" l="1"/>
  <c r="E584" i="10"/>
  <c r="AL584" i="10" l="1"/>
  <c r="E585" i="10"/>
  <c r="AL585" i="10" l="1"/>
  <c r="E586" i="10"/>
  <c r="AL586" i="10" l="1"/>
  <c r="E587" i="10"/>
  <c r="AL587" i="10" l="1"/>
  <c r="E588" i="10"/>
  <c r="AL588" i="10" l="1"/>
  <c r="E589" i="10"/>
  <c r="AL589" i="10" l="1"/>
  <c r="E590" i="10"/>
  <c r="AL590" i="10" l="1"/>
  <c r="E591" i="10"/>
  <c r="AL591" i="10" l="1"/>
  <c r="E592" i="10"/>
  <c r="AL592" i="10" l="1"/>
  <c r="E593" i="10"/>
  <c r="AL593" i="10" l="1"/>
  <c r="E594" i="10"/>
  <c r="AL594" i="10" l="1"/>
  <c r="V57" i="10"/>
  <c r="AH57" i="10" s="1"/>
  <c r="E595" i="10"/>
  <c r="P57" i="10"/>
  <c r="AB57" i="10" s="1"/>
  <c r="AL595" i="10" l="1"/>
  <c r="E596" i="10"/>
  <c r="AL596" i="10" l="1"/>
  <c r="E597" i="10"/>
  <c r="AL597" i="10" l="1"/>
  <c r="E598" i="10"/>
  <c r="AL598" i="10" l="1"/>
  <c r="E599" i="10"/>
  <c r="AL599" i="10" l="1"/>
  <c r="E600" i="10"/>
  <c r="AL600" i="10" l="1"/>
  <c r="E601" i="10"/>
  <c r="AL601" i="10" l="1"/>
  <c r="E602" i="10"/>
  <c r="AL602" i="10" l="1"/>
  <c r="E603" i="10"/>
  <c r="AL603" i="10" l="1"/>
  <c r="E604" i="10"/>
  <c r="AL604" i="10" l="1"/>
  <c r="E605" i="10"/>
  <c r="AL605" i="10" l="1"/>
  <c r="E606" i="10"/>
  <c r="AL606" i="10" l="1"/>
  <c r="V58" i="10"/>
  <c r="AH58" i="10" s="1"/>
  <c r="E607" i="10"/>
  <c r="P58" i="10"/>
  <c r="AB58" i="10" s="1"/>
  <c r="AL607" i="10" l="1"/>
  <c r="E608" i="10"/>
  <c r="AL608" i="10" l="1"/>
  <c r="E609" i="10"/>
  <c r="AL609" i="10" l="1"/>
  <c r="E610" i="10"/>
  <c r="AL610" i="10" l="1"/>
  <c r="E611" i="10"/>
  <c r="AL611" i="10" l="1"/>
  <c r="E612" i="10"/>
  <c r="AL612" i="10" l="1"/>
  <c r="E613" i="10"/>
  <c r="AL613" i="10" l="1"/>
  <c r="E614" i="10"/>
  <c r="AL614" i="10" l="1"/>
  <c r="E615" i="10"/>
  <c r="AL615" i="10" l="1"/>
  <c r="E616" i="10"/>
  <c r="AL616" i="10" l="1"/>
  <c r="E617" i="10"/>
  <c r="AL617" i="10" l="1"/>
  <c r="E618" i="10"/>
  <c r="AL618" i="10" l="1"/>
  <c r="V59" i="10"/>
  <c r="AH59" i="10" s="1"/>
  <c r="E619" i="10"/>
  <c r="P59" i="10"/>
  <c r="AB59" i="10" s="1"/>
  <c r="AL619" i="10" l="1"/>
  <c r="E620" i="10"/>
  <c r="AL620" i="10" l="1"/>
  <c r="E621" i="10"/>
  <c r="AL621" i="10" l="1"/>
  <c r="E622" i="10"/>
  <c r="AL622" i="10" l="1"/>
  <c r="E623" i="10"/>
  <c r="AL623" i="10" l="1"/>
  <c r="E624" i="10"/>
  <c r="AL624" i="10" l="1"/>
  <c r="E625" i="10"/>
  <c r="AL625" i="10" l="1"/>
  <c r="E626" i="10"/>
  <c r="AL626" i="10" l="1"/>
  <c r="E627" i="10"/>
  <c r="AL627" i="10" l="1"/>
  <c r="E628" i="10"/>
  <c r="AL628" i="10" l="1"/>
  <c r="E629" i="10"/>
  <c r="AL629" i="10" l="1"/>
  <c r="E630" i="10"/>
  <c r="AL630" i="10" l="1"/>
  <c r="V60" i="10"/>
  <c r="AH60" i="10" s="1"/>
  <c r="E631" i="10"/>
  <c r="P60" i="10"/>
  <c r="AB60" i="10" s="1"/>
  <c r="AL631" i="10" l="1"/>
  <c r="E632" i="10"/>
  <c r="AL632" i="10" l="1"/>
  <c r="E633" i="10"/>
  <c r="AL633" i="10" l="1"/>
  <c r="E634" i="10"/>
  <c r="AL634" i="10" l="1"/>
  <c r="E635" i="10"/>
  <c r="AL635" i="10" l="1"/>
  <c r="E636" i="10"/>
  <c r="AL636" i="10" l="1"/>
  <c r="E637" i="10"/>
  <c r="AL637" i="10" l="1"/>
  <c r="E638" i="10"/>
  <c r="AL638" i="10" l="1"/>
  <c r="E639" i="10"/>
  <c r="AL639" i="10" l="1"/>
  <c r="E640" i="10"/>
  <c r="AL640" i="10" l="1"/>
  <c r="E641" i="10"/>
  <c r="AL641" i="10" l="1"/>
  <c r="E642" i="10"/>
  <c r="AL642" i="10" l="1"/>
  <c r="V61" i="10"/>
  <c r="AH61" i="10" s="1"/>
  <c r="E643" i="10"/>
  <c r="P61" i="10"/>
  <c r="AB61" i="10" s="1"/>
  <c r="AL643" i="10" l="1"/>
  <c r="E644" i="10"/>
  <c r="AL644" i="10" l="1"/>
  <c r="E645" i="10"/>
  <c r="AL645" i="10" l="1"/>
  <c r="E646" i="10"/>
  <c r="AL646" i="10" l="1"/>
  <c r="E647" i="10"/>
  <c r="AL647" i="10" l="1"/>
  <c r="E648" i="10"/>
  <c r="AL648" i="10" l="1"/>
  <c r="E649" i="10"/>
  <c r="AL649" i="10" l="1"/>
  <c r="E650" i="10"/>
  <c r="AL650" i="10" l="1"/>
  <c r="E651" i="10"/>
  <c r="AL651" i="10" l="1"/>
  <c r="E652" i="10"/>
  <c r="AL652" i="10" l="1"/>
  <c r="E653" i="10"/>
  <c r="AL653" i="10" l="1"/>
  <c r="E654" i="10"/>
  <c r="AL654" i="10" l="1"/>
  <c r="V62" i="10"/>
  <c r="AH62" i="10" s="1"/>
  <c r="E655" i="10"/>
  <c r="P62" i="10"/>
  <c r="AB62" i="10" s="1"/>
  <c r="AL655" i="10" l="1"/>
  <c r="E656" i="10"/>
  <c r="AL656" i="10" l="1"/>
  <c r="E657" i="10"/>
  <c r="AL657" i="10" l="1"/>
  <c r="E658" i="10"/>
  <c r="AL658" i="10" l="1"/>
  <c r="E659" i="10"/>
  <c r="AL659" i="10" l="1"/>
  <c r="E660" i="10"/>
  <c r="AL660" i="10" l="1"/>
  <c r="E661" i="10"/>
  <c r="AL661" i="10" l="1"/>
  <c r="E662" i="10"/>
  <c r="AL662" i="10" l="1"/>
  <c r="E663" i="10"/>
  <c r="AL663" i="10" l="1"/>
  <c r="E664" i="10"/>
  <c r="AL664" i="10" l="1"/>
  <c r="E665" i="10"/>
  <c r="AL665" i="10" l="1"/>
  <c r="E666" i="10"/>
  <c r="AL666" i="10" l="1"/>
  <c r="V63" i="10"/>
  <c r="AH63" i="10" s="1"/>
  <c r="E667" i="10"/>
  <c r="P63" i="10"/>
  <c r="AB63" i="10" s="1"/>
  <c r="AL667" i="10" l="1"/>
  <c r="E668" i="10"/>
  <c r="AL668" i="10" l="1"/>
  <c r="E669" i="10"/>
  <c r="AL669" i="10" l="1"/>
  <c r="E670" i="10"/>
  <c r="AL670" i="10" l="1"/>
  <c r="E671" i="10"/>
  <c r="AL671" i="10" l="1"/>
  <c r="E672" i="10"/>
  <c r="AL672" i="10" l="1"/>
  <c r="E673" i="10"/>
  <c r="AL673" i="10" l="1"/>
  <c r="E674" i="10"/>
  <c r="AL674" i="10" l="1"/>
  <c r="E675" i="10"/>
  <c r="AL675" i="10" l="1"/>
  <c r="E676" i="10"/>
  <c r="AL676" i="10" l="1"/>
  <c r="E677" i="10"/>
  <c r="AL677" i="10" l="1"/>
  <c r="E678" i="10"/>
  <c r="AL678" i="10" l="1"/>
  <c r="V64" i="10"/>
  <c r="AH64" i="10" s="1"/>
  <c r="E679" i="10"/>
  <c r="P64" i="10"/>
  <c r="AB64" i="10" s="1"/>
  <c r="AL679" i="10" l="1"/>
  <c r="E680" i="10"/>
  <c r="AL680" i="10" l="1"/>
  <c r="E681" i="10"/>
  <c r="AL681" i="10" l="1"/>
  <c r="E682" i="10"/>
  <c r="AL682" i="10" l="1"/>
  <c r="E683" i="10"/>
  <c r="AL683" i="10" l="1"/>
  <c r="E684" i="10"/>
  <c r="AL684" i="10" l="1"/>
  <c r="E685" i="10"/>
  <c r="AL685" i="10" l="1"/>
  <c r="E686" i="10"/>
  <c r="AL686" i="10" l="1"/>
  <c r="E687" i="10"/>
  <c r="AL687" i="10" l="1"/>
  <c r="E688" i="10"/>
  <c r="AL688" i="10" l="1"/>
  <c r="E689" i="10"/>
  <c r="AL689" i="10" l="1"/>
  <c r="E690" i="10"/>
  <c r="AL690" i="10" l="1"/>
  <c r="V65" i="10"/>
  <c r="AH65" i="10" s="1"/>
  <c r="E691" i="10"/>
  <c r="P65" i="10"/>
  <c r="AB65" i="10" s="1"/>
  <c r="AL691" i="10" l="1"/>
  <c r="E692" i="10"/>
  <c r="AL692" i="10" l="1"/>
  <c r="E693" i="10"/>
  <c r="AL693" i="10" l="1"/>
  <c r="E694" i="10"/>
  <c r="AL694" i="10" l="1"/>
  <c r="E695" i="10"/>
  <c r="AL695" i="10" l="1"/>
  <c r="E696" i="10"/>
  <c r="AL696" i="10" l="1"/>
  <c r="E697" i="10"/>
  <c r="AL697" i="10" l="1"/>
  <c r="E698" i="10"/>
  <c r="AL698" i="10" l="1"/>
  <c r="E699" i="10"/>
  <c r="AL699" i="10" l="1"/>
  <c r="E700" i="10"/>
  <c r="AL700" i="10" l="1"/>
  <c r="E701" i="10"/>
  <c r="AL701" i="10" l="1"/>
  <c r="E702" i="10"/>
  <c r="AL702" i="10" l="1"/>
  <c r="V66" i="10"/>
  <c r="AH66" i="10" s="1"/>
  <c r="E703" i="10"/>
  <c r="P66" i="10"/>
  <c r="AB66" i="10" s="1"/>
  <c r="AL703" i="10" l="1"/>
  <c r="E704" i="10"/>
  <c r="AL704" i="10" l="1"/>
  <c r="E705" i="10"/>
  <c r="AL705" i="10" l="1"/>
  <c r="E706" i="10"/>
  <c r="AL706" i="10" l="1"/>
  <c r="E707" i="10"/>
  <c r="AL707" i="10" l="1"/>
  <c r="E708" i="10"/>
  <c r="AL708" i="10" l="1"/>
  <c r="E709" i="10"/>
  <c r="AL709" i="10" l="1"/>
  <c r="E710" i="10"/>
  <c r="AL710" i="10" l="1"/>
  <c r="E711" i="10"/>
  <c r="AL711" i="10" l="1"/>
  <c r="E712" i="10"/>
  <c r="AL712" i="10" l="1"/>
  <c r="E713" i="10"/>
  <c r="AL713" i="10" l="1"/>
  <c r="E714" i="10"/>
  <c r="V67" i="10" l="1"/>
  <c r="AH67" i="10" s="1"/>
  <c r="AL714" i="10"/>
  <c r="E715" i="10"/>
  <c r="P67" i="10"/>
  <c r="AB67" i="10" s="1"/>
  <c r="AL715" i="10" l="1"/>
  <c r="E716" i="10"/>
  <c r="AL716" i="10" l="1"/>
  <c r="E717" i="10"/>
  <c r="AL717" i="10" l="1"/>
  <c r="E718" i="10"/>
  <c r="AL718" i="10" l="1"/>
  <c r="E719" i="10"/>
  <c r="AL719" i="10" l="1"/>
  <c r="E720" i="10"/>
  <c r="AL720" i="10" l="1"/>
  <c r="E721" i="10"/>
  <c r="AL721" i="10" l="1"/>
  <c r="E722" i="10"/>
  <c r="AL722" i="10" l="1"/>
  <c r="E723" i="10"/>
  <c r="AL723" i="10" l="1"/>
  <c r="E724" i="10"/>
  <c r="AL724" i="10" l="1"/>
  <c r="E725" i="10"/>
  <c r="AL725" i="10" l="1"/>
  <c r="E726" i="10"/>
  <c r="V68" i="10" l="1"/>
  <c r="AH68" i="10" s="1"/>
  <c r="AL726" i="10"/>
  <c r="E727" i="10"/>
  <c r="P68" i="10"/>
  <c r="AB68" i="10" s="1"/>
  <c r="AL727" i="10" l="1"/>
  <c r="E728" i="10"/>
  <c r="AL728" i="10" l="1"/>
  <c r="E729" i="10"/>
  <c r="AL729" i="10" l="1"/>
  <c r="E730" i="10"/>
  <c r="AL730" i="10" l="1"/>
  <c r="E731" i="10"/>
  <c r="AL731" i="10" l="1"/>
  <c r="E732" i="10"/>
  <c r="AL732" i="10" l="1"/>
  <c r="E733" i="10"/>
  <c r="AL733" i="10" l="1"/>
  <c r="E734" i="10"/>
  <c r="AL734" i="10" l="1"/>
  <c r="E735" i="10"/>
  <c r="AL735" i="10" l="1"/>
  <c r="E736" i="10"/>
  <c r="AL736" i="10" l="1"/>
  <c r="E737" i="10"/>
  <c r="AL737" i="10" l="1"/>
  <c r="E738" i="10"/>
  <c r="V69" i="10" l="1"/>
  <c r="AH69" i="10" s="1"/>
  <c r="AL738" i="10"/>
  <c r="E739" i="10"/>
  <c r="P69" i="10"/>
  <c r="AB69" i="10" s="1"/>
  <c r="AL739" i="10" l="1"/>
  <c r="E740" i="10"/>
  <c r="AL740" i="10" l="1"/>
  <c r="E741" i="10"/>
  <c r="AL741" i="10" l="1"/>
  <c r="E742" i="10"/>
  <c r="AL742" i="10" l="1"/>
  <c r="E743" i="10"/>
  <c r="AL743" i="10" l="1"/>
  <c r="E744" i="10"/>
  <c r="AL744" i="10" l="1"/>
  <c r="E745" i="10"/>
  <c r="AL745" i="10" l="1"/>
  <c r="E746" i="10"/>
  <c r="AL746" i="10" l="1"/>
  <c r="E747" i="10"/>
  <c r="AL747" i="10" l="1"/>
  <c r="E748" i="10"/>
  <c r="AL748" i="10" l="1"/>
  <c r="E749" i="10"/>
  <c r="AL749" i="10" l="1"/>
  <c r="E750" i="10"/>
  <c r="V70" i="10" l="1"/>
  <c r="AH70" i="10" s="1"/>
  <c r="AL750" i="10"/>
  <c r="E751" i="10"/>
  <c r="P70" i="10"/>
  <c r="AB70" i="10" s="1"/>
  <c r="AL751" i="10" l="1"/>
  <c r="E752" i="10"/>
  <c r="AL752" i="10" l="1"/>
  <c r="E753" i="10"/>
  <c r="AL753" i="10" l="1"/>
  <c r="E754" i="10"/>
  <c r="AL754" i="10" l="1"/>
  <c r="E755" i="10"/>
  <c r="AL755" i="10" l="1"/>
  <c r="E756" i="10"/>
  <c r="AL756" i="10" l="1"/>
  <c r="E757" i="10"/>
  <c r="AL757" i="10" l="1"/>
  <c r="E758" i="10"/>
  <c r="AL758" i="10" l="1"/>
  <c r="E759" i="10"/>
  <c r="AL759" i="10" l="1"/>
  <c r="E760" i="10"/>
  <c r="AL760" i="10" l="1"/>
  <c r="E761" i="10"/>
  <c r="AL761" i="10" l="1"/>
  <c r="E762" i="10"/>
  <c r="V71" i="10" l="1"/>
  <c r="AH71" i="10" s="1"/>
  <c r="AL762" i="10"/>
  <c r="E763" i="10"/>
  <c r="P71" i="10"/>
  <c r="AB71" i="10" s="1"/>
  <c r="AL763" i="10" l="1"/>
  <c r="E764" i="10"/>
  <c r="AL764" i="10" l="1"/>
  <c r="E765" i="10"/>
  <c r="AL765" i="10" l="1"/>
  <c r="E766" i="10"/>
  <c r="AL766" i="10" l="1"/>
  <c r="E767" i="10"/>
  <c r="AL767" i="10" l="1"/>
  <c r="E768" i="10"/>
  <c r="AL768" i="10" l="1"/>
  <c r="E769" i="10"/>
  <c r="AL769" i="10" l="1"/>
  <c r="E770" i="10"/>
  <c r="AL770" i="10" l="1"/>
  <c r="E771" i="10"/>
  <c r="AL771" i="10" l="1"/>
  <c r="E772" i="10"/>
  <c r="AL772" i="10" l="1"/>
  <c r="E773" i="10"/>
  <c r="AL773" i="10" l="1"/>
  <c r="E774" i="10"/>
  <c r="V72" i="10" l="1"/>
  <c r="AH72" i="10" s="1"/>
  <c r="AL774" i="10"/>
  <c r="E775" i="10"/>
  <c r="P72" i="10"/>
  <c r="AB72" i="10" s="1"/>
  <c r="AL775" i="10" l="1"/>
  <c r="E776" i="10"/>
  <c r="AL776" i="10" l="1"/>
  <c r="E777" i="10"/>
  <c r="AL777" i="10" l="1"/>
  <c r="E778" i="10"/>
  <c r="AL778" i="10" l="1"/>
  <c r="E779" i="10"/>
  <c r="AL779" i="10" l="1"/>
  <c r="E780" i="10"/>
  <c r="AL780" i="10" l="1"/>
  <c r="E781" i="10"/>
  <c r="AL781" i="10" l="1"/>
  <c r="E782" i="10"/>
  <c r="AL782" i="10" l="1"/>
  <c r="E783" i="10"/>
  <c r="AL783" i="10" l="1"/>
  <c r="E784" i="10"/>
  <c r="AL784" i="10" l="1"/>
  <c r="E785" i="10"/>
  <c r="AL785" i="10" l="1"/>
  <c r="E786" i="10"/>
  <c r="AL786" i="10" l="1"/>
  <c r="V73" i="10"/>
  <c r="AH73" i="10" s="1"/>
  <c r="E787" i="10"/>
  <c r="P73" i="10"/>
  <c r="AB73" i="10" s="1"/>
  <c r="AM5" i="10"/>
  <c r="AK786" i="10" s="1"/>
  <c r="AK787" i="10" l="1"/>
  <c r="AL787" i="10"/>
  <c r="E788" i="10"/>
  <c r="AK30" i="10"/>
  <c r="AK73" i="10"/>
  <c r="AK324" i="10"/>
  <c r="AK221" i="10"/>
  <c r="AK98" i="10"/>
  <c r="AK354" i="10"/>
  <c r="AK46" i="10"/>
  <c r="AK89" i="10"/>
  <c r="AK340" i="10"/>
  <c r="AK237" i="10"/>
  <c r="AK62" i="10"/>
  <c r="AK100" i="10"/>
  <c r="AK356" i="10"/>
  <c r="AK253" i="10"/>
  <c r="AK130" i="10"/>
  <c r="AK386" i="10"/>
  <c r="AK57" i="10"/>
  <c r="AK210" i="10"/>
  <c r="AK29" i="10"/>
  <c r="AK280" i="10"/>
  <c r="AK177" i="10"/>
  <c r="AK433" i="10"/>
  <c r="AK310" i="10"/>
  <c r="AK91" i="10"/>
  <c r="AK204" i="10"/>
  <c r="AK101" i="10"/>
  <c r="AK357" i="10"/>
  <c r="AK234" i="10"/>
  <c r="AK69" i="10"/>
  <c r="AK350" i="10"/>
  <c r="AK315" i="10"/>
  <c r="AK506" i="10"/>
  <c r="AK536" i="10"/>
  <c r="AK105" i="10"/>
  <c r="AK159" i="10"/>
  <c r="AK455" i="10"/>
  <c r="AK495" i="10"/>
  <c r="AK58" i="10"/>
  <c r="AK126" i="10"/>
  <c r="AK259" i="10"/>
  <c r="AK446" i="10"/>
  <c r="AK488" i="10"/>
  <c r="AK135" i="10"/>
  <c r="AK375" i="10"/>
  <c r="AK487" i="10"/>
  <c r="AK270" i="10"/>
  <c r="AK311" i="10"/>
  <c r="AK372" i="10"/>
  <c r="AK370" i="10"/>
  <c r="AK104" i="10"/>
  <c r="AK360" i="10"/>
  <c r="AK257" i="10"/>
  <c r="AK134" i="10"/>
  <c r="AK19" i="10"/>
  <c r="AK132" i="10"/>
  <c r="AK388" i="10"/>
  <c r="AK285" i="10"/>
  <c r="AK162" i="10"/>
  <c r="AK18" i="10"/>
  <c r="AK35" i="10"/>
  <c r="AK148" i="10"/>
  <c r="AK404" i="10"/>
  <c r="AK301" i="10"/>
  <c r="AK51" i="10"/>
  <c r="AK164" i="10"/>
  <c r="AK420" i="10"/>
  <c r="AK317" i="10"/>
  <c r="AK194" i="10"/>
  <c r="AK50" i="10"/>
  <c r="AK308" i="10"/>
  <c r="AK338" i="10"/>
  <c r="AK76" i="10"/>
  <c r="AK344" i="10"/>
  <c r="AK241" i="10"/>
  <c r="AK118" i="10"/>
  <c r="AK374" i="10"/>
  <c r="AK17" i="10"/>
  <c r="AK268" i="10"/>
  <c r="AK165" i="10"/>
  <c r="AK421" i="10"/>
  <c r="AK298" i="10"/>
  <c r="AK320" i="10"/>
  <c r="AK123" i="10"/>
  <c r="AK379" i="10"/>
  <c r="AK458" i="10"/>
  <c r="AK552" i="10"/>
  <c r="AK361" i="10"/>
  <c r="AK223" i="10"/>
  <c r="AK521" i="10"/>
  <c r="AK448" i="10"/>
  <c r="AK96" i="10"/>
  <c r="AK382" i="10"/>
  <c r="AK323" i="10"/>
  <c r="AK514" i="10"/>
  <c r="AK538" i="10"/>
  <c r="AK399" i="10"/>
  <c r="AK432" i="10"/>
  <c r="AK559" i="10"/>
  <c r="AK295" i="10"/>
  <c r="AK535" i="10"/>
  <c r="AK269" i="10"/>
  <c r="AK23" i="10"/>
  <c r="AK168" i="10"/>
  <c r="AK424" i="10"/>
  <c r="AK321" i="10"/>
  <c r="AK198" i="10"/>
  <c r="AK83" i="10"/>
  <c r="AK196" i="10"/>
  <c r="AK92" i="10"/>
  <c r="AK349" i="10"/>
  <c r="AK226" i="10"/>
  <c r="AK82" i="10"/>
  <c r="AK16" i="10"/>
  <c r="AK212" i="10"/>
  <c r="AK109" i="10"/>
  <c r="AK365" i="10"/>
  <c r="AK32" i="10"/>
  <c r="AK228" i="10"/>
  <c r="AK125" i="10"/>
  <c r="AK381" i="10"/>
  <c r="AK258" i="10"/>
  <c r="AK39" i="10"/>
  <c r="AK205" i="10"/>
  <c r="AK66" i="10"/>
  <c r="AK152" i="10"/>
  <c r="AK408" i="10"/>
  <c r="AK305" i="10"/>
  <c r="AK182" i="10"/>
  <c r="AK38" i="10"/>
  <c r="AK81" i="10"/>
  <c r="AK332" i="10"/>
  <c r="AK229" i="10"/>
  <c r="AK106" i="10"/>
  <c r="AK362" i="10"/>
  <c r="AK217" i="10"/>
  <c r="AK187" i="10"/>
  <c r="AK485" i="10"/>
  <c r="AK523" i="10"/>
  <c r="AK95" i="10"/>
  <c r="AK238" i="10"/>
  <c r="AK287" i="10"/>
  <c r="AK478" i="10"/>
  <c r="AK516" i="10"/>
  <c r="AK352" i="10"/>
  <c r="AK131" i="10"/>
  <c r="AK387" i="10"/>
  <c r="AK467" i="10"/>
  <c r="AK554" i="10"/>
  <c r="AK471" i="10"/>
  <c r="AK151" i="10"/>
  <c r="AK481" i="10"/>
  <c r="AK486" i="10"/>
  <c r="AK78" i="10"/>
  <c r="AK114" i="10"/>
  <c r="AK36" i="10"/>
  <c r="AK232" i="10"/>
  <c r="AK129" i="10"/>
  <c r="AK385" i="10"/>
  <c r="AK260" i="10"/>
  <c r="AK71" i="10"/>
  <c r="AK429" i="10"/>
  <c r="AK445" i="10"/>
  <c r="AK20" i="10"/>
  <c r="AK246" i="10"/>
  <c r="AK293" i="10"/>
  <c r="AK251" i="10"/>
  <c r="AK94" i="10"/>
  <c r="AK249" i="10"/>
  <c r="AK368" i="10"/>
  <c r="AK524" i="10"/>
  <c r="AK296" i="10"/>
  <c r="AK326" i="10"/>
  <c r="AK24" i="10"/>
  <c r="AK220" i="10"/>
  <c r="AK117" i="10"/>
  <c r="AK373" i="10"/>
  <c r="AK250" i="10"/>
  <c r="AK128" i="10"/>
  <c r="AK414" i="10"/>
  <c r="AK331" i="10"/>
  <c r="AK522" i="10"/>
  <c r="AK540" i="10"/>
  <c r="AK169" i="10"/>
  <c r="AK175" i="10"/>
  <c r="AK473" i="10"/>
  <c r="AK511" i="10"/>
  <c r="AK47" i="10"/>
  <c r="AK190" i="10"/>
  <c r="AK275" i="10"/>
  <c r="AK466" i="10"/>
  <c r="AK504" i="10"/>
  <c r="AK199" i="10"/>
  <c r="AK452" i="10"/>
  <c r="AK434" i="10"/>
  <c r="AK103" i="10"/>
  <c r="AK419" i="10"/>
  <c r="AK333" i="10"/>
  <c r="AK55" i="10"/>
  <c r="AK184" i="10"/>
  <c r="AK440" i="10"/>
  <c r="AK337" i="10"/>
  <c r="AK214" i="10"/>
  <c r="AK70" i="10"/>
  <c r="AK108" i="10"/>
  <c r="AK364" i="10"/>
  <c r="AK261" i="10"/>
  <c r="AK138" i="10"/>
  <c r="AK394" i="10"/>
  <c r="AK345" i="10"/>
  <c r="AK219" i="10"/>
  <c r="AK517" i="10"/>
  <c r="AK442" i="10"/>
  <c r="AK85" i="10"/>
  <c r="AK366" i="10"/>
  <c r="AK319" i="10"/>
  <c r="AK510" i="10"/>
  <c r="AK537" i="10"/>
  <c r="AK121" i="10"/>
  <c r="AK163" i="10"/>
  <c r="AK460" i="10"/>
  <c r="AK499" i="10"/>
  <c r="AK74" i="10"/>
  <c r="AK492" i="10"/>
  <c r="AK279" i="10"/>
  <c r="AK476" i="10"/>
  <c r="AK503" i="10"/>
  <c r="AK87" i="10"/>
  <c r="AK230" i="10"/>
  <c r="AK277" i="10"/>
  <c r="AK235" i="10"/>
  <c r="AK418" i="10"/>
  <c r="AK185" i="10"/>
  <c r="AK112" i="10"/>
  <c r="AK459" i="10"/>
  <c r="AK264" i="10"/>
  <c r="AK75" i="10"/>
  <c r="AK157" i="10"/>
  <c r="AK25" i="10"/>
  <c r="AK41" i="10"/>
  <c r="AK322" i="10"/>
  <c r="AK216" i="10"/>
  <c r="AK27" i="10"/>
  <c r="AK170" i="10"/>
  <c r="AK430" i="10"/>
  <c r="AK351" i="10"/>
  <c r="AK195" i="10"/>
  <c r="AK555" i="10"/>
  <c r="AK116" i="10"/>
  <c r="AK193" i="10"/>
  <c r="AK390" i="10"/>
  <c r="AK33" i="10"/>
  <c r="AK284" i="10"/>
  <c r="AK181" i="10"/>
  <c r="AK437" i="10"/>
  <c r="AK314" i="10"/>
  <c r="AK384" i="10"/>
  <c r="AK139" i="10"/>
  <c r="AK415" i="10"/>
  <c r="AK475" i="10"/>
  <c r="AK556" i="10"/>
  <c r="AK425" i="10"/>
  <c r="AK239" i="10"/>
  <c r="AK9" i="10"/>
  <c r="AK468" i="10"/>
  <c r="AK160" i="10"/>
  <c r="AK422" i="10"/>
  <c r="AK339" i="10"/>
  <c r="AK530" i="10"/>
  <c r="AK542" i="10"/>
  <c r="AK497" i="10"/>
  <c r="AK329" i="10"/>
  <c r="AK304" i="10"/>
  <c r="AK359" i="10"/>
  <c r="AK67" i="10"/>
  <c r="AK146" i="10"/>
  <c r="AK52" i="10"/>
  <c r="AK248" i="10"/>
  <c r="AK145" i="10"/>
  <c r="AK401" i="10"/>
  <c r="AK278" i="10"/>
  <c r="AK59" i="10"/>
  <c r="AK172" i="10"/>
  <c r="AK428" i="10"/>
  <c r="AK325" i="10"/>
  <c r="AK202" i="10"/>
  <c r="AK79" i="10"/>
  <c r="AK222" i="10"/>
  <c r="AK283" i="10"/>
  <c r="AK474" i="10"/>
  <c r="AK512" i="10"/>
  <c r="AK336" i="10"/>
  <c r="AK127" i="10"/>
  <c r="AK383" i="10"/>
  <c r="AK463" i="10"/>
  <c r="AK553" i="10"/>
  <c r="AK377" i="10"/>
  <c r="AK227" i="10"/>
  <c r="AK525" i="10"/>
  <c r="AK454" i="10"/>
  <c r="AK142" i="10"/>
  <c r="AK334" i="10"/>
  <c r="AK470" i="10"/>
  <c r="AK137" i="10"/>
  <c r="AK53" i="10"/>
  <c r="AK200" i="10"/>
  <c r="AK86" i="10"/>
  <c r="AK154" i="10"/>
  <c r="AK533" i="10"/>
  <c r="AK335" i="10"/>
  <c r="AK179" i="10"/>
  <c r="AK539" i="10"/>
  <c r="AK48" i="10"/>
  <c r="AK161" i="10"/>
  <c r="AK413" i="10"/>
  <c r="AK276" i="10"/>
  <c r="AK292" i="10"/>
  <c r="AK14" i="10"/>
  <c r="AK113" i="10"/>
  <c r="AK140" i="10"/>
  <c r="AK26" i="10"/>
  <c r="AK480" i="10"/>
  <c r="AK391" i="10"/>
  <c r="AK493" i="10"/>
  <c r="AK443" i="10"/>
  <c r="AK242" i="10"/>
  <c r="AK449" i="10"/>
  <c r="AK54" i="10"/>
  <c r="AK90" i="10"/>
  <c r="AK348" i="10"/>
  <c r="AK245" i="10"/>
  <c r="AK122" i="10"/>
  <c r="AK378" i="10"/>
  <c r="AK281" i="10"/>
  <c r="AK203" i="10"/>
  <c r="AK501" i="10"/>
  <c r="AK395" i="10"/>
  <c r="AK21" i="10"/>
  <c r="AK302" i="10"/>
  <c r="AK303" i="10"/>
  <c r="AK494" i="10"/>
  <c r="AK532" i="10"/>
  <c r="AK416" i="10"/>
  <c r="AK147" i="10"/>
  <c r="AK435" i="10"/>
  <c r="AK483" i="10"/>
  <c r="AK558" i="10"/>
  <c r="AK11" i="10"/>
  <c r="AK215" i="10"/>
  <c r="AK502" i="10"/>
  <c r="AK423" i="10"/>
  <c r="AK180" i="10"/>
  <c r="AK274" i="10"/>
  <c r="AK61" i="10"/>
  <c r="AK312" i="10"/>
  <c r="AK209" i="10"/>
  <c r="AK68" i="10"/>
  <c r="AK342" i="10"/>
  <c r="AK40" i="10"/>
  <c r="AK236" i="10"/>
  <c r="AK133" i="10"/>
  <c r="AK389" i="10"/>
  <c r="AK266" i="10"/>
  <c r="AK192" i="10"/>
  <c r="AK88" i="10"/>
  <c r="AK347" i="10"/>
  <c r="AK10" i="10"/>
  <c r="AK544" i="10"/>
  <c r="AK233" i="10"/>
  <c r="AK191" i="10"/>
  <c r="AK489" i="10"/>
  <c r="AK527" i="10"/>
  <c r="AK28" i="10"/>
  <c r="AK254" i="10"/>
  <c r="AK291" i="10"/>
  <c r="AK482" i="10"/>
  <c r="AK520" i="10"/>
  <c r="AK263" i="10"/>
  <c r="AK63" i="10"/>
  <c r="AK508" i="10"/>
  <c r="AK167" i="10"/>
  <c r="AK519" i="10"/>
  <c r="AK97" i="10"/>
  <c r="AK124" i="10"/>
  <c r="AK410" i="10"/>
  <c r="AK464" i="10"/>
  <c r="AK526" i="10"/>
  <c r="AK477" i="10"/>
  <c r="AK343" i="10"/>
  <c r="AK178" i="10"/>
  <c r="AK417" i="10"/>
  <c r="AK173" i="10"/>
  <c r="AK396" i="10"/>
  <c r="AK531" i="10"/>
  <c r="AK43" i="10"/>
  <c r="AK186" i="10"/>
  <c r="AK456" i="10"/>
  <c r="AK367" i="10"/>
  <c r="AK211" i="10"/>
  <c r="AK201" i="10"/>
  <c r="AK436" i="10"/>
  <c r="AK273" i="10"/>
  <c r="AK300" i="10"/>
  <c r="AK80" i="10"/>
  <c r="AK42" i="10"/>
  <c r="AK484" i="10"/>
  <c r="AK407" i="10"/>
  <c r="AK457" i="10"/>
  <c r="AK380" i="10"/>
  <c r="AK515" i="10"/>
  <c r="AK188" i="10"/>
  <c r="AK60" i="10"/>
  <c r="AK528" i="10"/>
  <c r="AK479" i="10"/>
  <c r="AK403" i="10"/>
  <c r="AK534" i="10"/>
  <c r="AK306" i="10"/>
  <c r="AK102" i="10"/>
  <c r="AK149" i="10"/>
  <c r="AK107" i="10"/>
  <c r="AK297" i="10"/>
  <c r="AK37" i="10"/>
  <c r="AK12" i="10"/>
  <c r="AK231" i="10"/>
  <c r="AK153" i="10"/>
  <c r="AK247" i="10"/>
  <c r="AK171" i="10"/>
  <c r="AK529" i="10"/>
  <c r="AK469" i="10"/>
  <c r="AK507" i="10"/>
  <c r="AK371" i="10"/>
  <c r="AK189" i="10"/>
  <c r="AK93" i="10"/>
  <c r="AK44" i="10"/>
  <c r="AK156" i="10"/>
  <c r="AK15" i="10"/>
  <c r="AK496" i="10"/>
  <c r="AK439" i="10"/>
  <c r="AK509" i="10"/>
  <c r="AK513" i="10"/>
  <c r="AK402" i="10"/>
  <c r="AK150" i="10"/>
  <c r="AK197" i="10"/>
  <c r="AK155" i="10"/>
  <c r="AK110" i="10"/>
  <c r="AK224" i="10"/>
  <c r="AK546" i="10"/>
  <c r="AK465" i="10"/>
  <c r="AK409" i="10"/>
  <c r="AK551" i="10"/>
  <c r="AK444" i="10"/>
  <c r="AK286" i="10"/>
  <c r="AK400" i="10"/>
  <c r="AK557" i="10"/>
  <c r="AK472" i="10"/>
  <c r="AK393" i="10"/>
  <c r="AK77" i="10"/>
  <c r="AK358" i="10"/>
  <c r="AK405" i="10"/>
  <c r="AK363" i="10"/>
  <c r="AK207" i="10"/>
  <c r="AK318" i="10"/>
  <c r="AK327" i="10"/>
  <c r="AK141" i="10"/>
  <c r="AK31" i="10"/>
  <c r="AK34" i="10"/>
  <c r="AK174" i="10"/>
  <c r="AK136" i="10"/>
  <c r="AK271" i="10"/>
  <c r="AK392" i="10"/>
  <c r="AK346" i="10"/>
  <c r="AK64" i="10"/>
  <c r="AK461" i="10"/>
  <c r="AK208" i="10"/>
  <c r="AK45" i="10"/>
  <c r="AK412" i="10"/>
  <c r="AK158" i="10"/>
  <c r="AK272" i="10"/>
  <c r="AK549" i="10"/>
  <c r="AK426" i="10"/>
  <c r="AK240" i="10"/>
  <c r="AK120" i="10"/>
  <c r="AK406" i="10"/>
  <c r="AK453" i="10"/>
  <c r="AK450" i="10"/>
  <c r="AK255" i="10"/>
  <c r="AK99" i="10"/>
  <c r="AK451" i="10"/>
  <c r="AK397" i="10"/>
  <c r="AK144" i="10"/>
  <c r="AK13" i="10"/>
  <c r="AK341" i="10"/>
  <c r="AK299" i="10"/>
  <c r="AK143" i="10"/>
  <c r="AK441" i="10"/>
  <c r="AK398" i="10"/>
  <c r="AK119" i="10"/>
  <c r="AK328" i="10"/>
  <c r="AK56" i="10"/>
  <c r="AK282" i="10"/>
  <c r="AK431" i="10"/>
  <c r="AK505" i="10"/>
  <c r="AK307" i="10"/>
  <c r="AK176" i="10"/>
  <c r="AK289" i="10"/>
  <c r="AK500" i="10"/>
  <c r="AK166" i="10"/>
  <c r="AK288" i="10"/>
  <c r="AK22" i="10"/>
  <c r="AK115" i="10"/>
  <c r="AK462" i="10"/>
  <c r="AK72" i="10"/>
  <c r="AK290" i="10"/>
  <c r="AK309" i="10"/>
  <c r="AK265" i="10"/>
  <c r="AK330" i="10"/>
  <c r="AK206" i="10"/>
  <c r="AK218" i="10"/>
  <c r="AK183" i="10"/>
  <c r="AK256" i="10"/>
  <c r="AK543" i="10"/>
  <c r="AK550" i="10"/>
  <c r="AK369" i="10"/>
  <c r="AK267" i="10"/>
  <c r="AK547" i="10"/>
  <c r="AK491" i="10"/>
  <c r="AK353" i="10"/>
  <c r="AK490" i="10"/>
  <c r="AK244" i="10"/>
  <c r="AK548" i="10"/>
  <c r="AK316" i="10"/>
  <c r="AK84" i="10"/>
  <c r="AK545" i="10"/>
  <c r="AK111" i="10"/>
  <c r="AK376" i="10"/>
  <c r="AK438" i="10"/>
  <c r="AK541" i="10"/>
  <c r="AK427" i="10"/>
  <c r="AK225" i="10"/>
  <c r="AK411" i="10"/>
  <c r="AK447" i="10"/>
  <c r="AK518" i="10"/>
  <c r="AK313" i="10"/>
  <c r="AK243" i="10"/>
  <c r="AK65" i="10"/>
  <c r="AK49" i="10"/>
  <c r="AK252" i="10"/>
  <c r="AK355" i="10"/>
  <c r="AK498" i="10"/>
  <c r="AK213" i="10"/>
  <c r="AK262" i="10"/>
  <c r="AK294" i="10"/>
  <c r="AK561" i="10"/>
  <c r="AK560" i="10"/>
  <c r="AK562" i="10"/>
  <c r="AK563" i="10"/>
  <c r="AK564" i="10"/>
  <c r="AK565" i="10"/>
  <c r="AK566" i="10"/>
  <c r="AK567" i="10"/>
  <c r="AK568" i="10"/>
  <c r="AK569" i="10"/>
  <c r="AK570" i="10"/>
  <c r="AK571" i="10"/>
  <c r="AK572" i="10"/>
  <c r="AK573" i="10"/>
  <c r="AK574" i="10"/>
  <c r="AK575" i="10"/>
  <c r="AK576" i="10"/>
  <c r="AK577" i="10"/>
  <c r="AK578" i="10"/>
  <c r="AK579" i="10"/>
  <c r="AK580" i="10"/>
  <c r="AK581" i="10"/>
  <c r="AK582" i="10"/>
  <c r="AK583" i="10"/>
  <c r="AK584" i="10"/>
  <c r="AK585" i="10"/>
  <c r="AK586" i="10"/>
  <c r="AK587" i="10"/>
  <c r="AK588" i="10"/>
  <c r="AK589" i="10"/>
  <c r="AK590" i="10"/>
  <c r="AK591" i="10"/>
  <c r="AK592" i="10"/>
  <c r="AK593" i="10"/>
  <c r="AK594" i="10"/>
  <c r="AK595" i="10"/>
  <c r="AK596" i="10"/>
  <c r="AK597" i="10"/>
  <c r="AK598" i="10"/>
  <c r="AK599" i="10"/>
  <c r="AK600" i="10"/>
  <c r="AK601" i="10"/>
  <c r="AK602" i="10"/>
  <c r="AK603" i="10"/>
  <c r="AK604" i="10"/>
  <c r="AK605" i="10"/>
  <c r="AK606" i="10"/>
  <c r="AK607" i="10"/>
  <c r="AK608" i="10"/>
  <c r="AK609" i="10"/>
  <c r="AK610" i="10"/>
  <c r="AK611" i="10"/>
  <c r="AK612" i="10"/>
  <c r="AK613" i="10"/>
  <c r="AK614" i="10"/>
  <c r="AK615" i="10"/>
  <c r="AK616" i="10"/>
  <c r="AK617" i="10"/>
  <c r="AK618" i="10"/>
  <c r="AK619" i="10"/>
  <c r="AK620" i="10"/>
  <c r="AK621" i="10"/>
  <c r="AK622" i="10"/>
  <c r="AK623" i="10"/>
  <c r="AK624" i="10"/>
  <c r="AK625" i="10"/>
  <c r="AK626" i="10"/>
  <c r="AK627" i="10"/>
  <c r="AK628" i="10"/>
  <c r="AK629" i="10"/>
  <c r="AK630" i="10"/>
  <c r="AK631" i="10"/>
  <c r="AK632" i="10"/>
  <c r="AK633" i="10"/>
  <c r="AK634" i="10"/>
  <c r="AK635" i="10"/>
  <c r="AK636" i="10"/>
  <c r="AK637" i="10"/>
  <c r="AK638" i="10"/>
  <c r="AK639" i="10"/>
  <c r="AK640" i="10"/>
  <c r="AK641" i="10"/>
  <c r="AK642" i="10"/>
  <c r="AK643" i="10"/>
  <c r="AK644" i="10"/>
  <c r="AK645" i="10"/>
  <c r="AK646" i="10"/>
  <c r="AK647" i="10"/>
  <c r="AK648" i="10"/>
  <c r="AK649" i="10"/>
  <c r="AK650" i="10"/>
  <c r="AK651" i="10"/>
  <c r="AK652" i="10"/>
  <c r="AK653" i="10"/>
  <c r="AK654" i="10"/>
  <c r="AK655" i="10"/>
  <c r="AK656" i="10"/>
  <c r="AK657" i="10"/>
  <c r="AK658" i="10"/>
  <c r="AK659" i="10"/>
  <c r="AK660" i="10"/>
  <c r="AK661" i="10"/>
  <c r="AK662" i="10"/>
  <c r="AK663" i="10"/>
  <c r="AK664" i="10"/>
  <c r="AK665" i="10"/>
  <c r="AK666" i="10"/>
  <c r="AK667" i="10"/>
  <c r="AK668" i="10"/>
  <c r="AK669" i="10"/>
  <c r="AK670" i="10"/>
  <c r="AK671" i="10"/>
  <c r="AK672" i="10"/>
  <c r="AK673" i="10"/>
  <c r="AK674" i="10"/>
  <c r="AK675" i="10"/>
  <c r="AK676" i="10"/>
  <c r="AK677" i="10"/>
  <c r="AK678" i="10"/>
  <c r="AK679" i="10"/>
  <c r="AK680" i="10"/>
  <c r="AK681" i="10"/>
  <c r="AK682" i="10"/>
  <c r="AK683" i="10"/>
  <c r="AK684" i="10"/>
  <c r="AK685" i="10"/>
  <c r="AK686" i="10"/>
  <c r="AK687" i="10"/>
  <c r="AK688" i="10"/>
  <c r="AK689" i="10"/>
  <c r="AK690" i="10"/>
  <c r="AK691" i="10"/>
  <c r="AK692" i="10"/>
  <c r="AK693" i="10"/>
  <c r="AK694" i="10"/>
  <c r="AK695" i="10"/>
  <c r="AK696" i="10"/>
  <c r="AK697" i="10"/>
  <c r="AK698" i="10"/>
  <c r="AK699" i="10"/>
  <c r="AK700" i="10"/>
  <c r="AK701" i="10"/>
  <c r="AK702" i="10"/>
  <c r="AK703" i="10"/>
  <c r="AK704" i="10"/>
  <c r="AK705" i="10"/>
  <c r="AK706" i="10"/>
  <c r="AK707" i="10"/>
  <c r="AK708" i="10"/>
  <c r="AK709" i="10"/>
  <c r="AK710" i="10"/>
  <c r="AK711" i="10"/>
  <c r="AK712" i="10"/>
  <c r="AK713" i="10"/>
  <c r="AK714" i="10"/>
  <c r="AK715" i="10"/>
  <c r="AK716" i="10"/>
  <c r="AK717" i="10"/>
  <c r="AK718" i="10"/>
  <c r="AK719" i="10"/>
  <c r="AK720" i="10"/>
  <c r="AK721" i="10"/>
  <c r="AK722" i="10"/>
  <c r="AK723" i="10"/>
  <c r="AK724" i="10"/>
  <c r="AK725" i="10"/>
  <c r="AK726" i="10"/>
  <c r="AK727" i="10"/>
  <c r="AK728" i="10"/>
  <c r="AK729" i="10"/>
  <c r="AK730" i="10"/>
  <c r="AK731" i="10"/>
  <c r="AK732" i="10"/>
  <c r="AK733" i="10"/>
  <c r="AK734" i="10"/>
  <c r="AK735" i="10"/>
  <c r="AK736" i="10"/>
  <c r="AK737" i="10"/>
  <c r="AK738" i="10"/>
  <c r="AK739" i="10"/>
  <c r="AK740" i="10"/>
  <c r="AK741" i="10"/>
  <c r="AK742" i="10"/>
  <c r="AK743" i="10"/>
  <c r="AK744" i="10"/>
  <c r="AK745" i="10"/>
  <c r="AK746" i="10"/>
  <c r="AK747" i="10"/>
  <c r="AK748" i="10"/>
  <c r="AK749" i="10"/>
  <c r="AK750" i="10"/>
  <c r="AK751" i="10"/>
  <c r="AK752" i="10"/>
  <c r="AK753" i="10"/>
  <c r="AK754" i="10"/>
  <c r="AK755" i="10"/>
  <c r="AK756" i="10"/>
  <c r="AK757" i="10"/>
  <c r="AK758" i="10"/>
  <c r="AK759" i="10"/>
  <c r="AK760" i="10"/>
  <c r="AK761" i="10"/>
  <c r="AK762" i="10"/>
  <c r="AK763" i="10"/>
  <c r="AK764" i="10"/>
  <c r="AK765" i="10"/>
  <c r="AK766" i="10"/>
  <c r="AK767" i="10"/>
  <c r="AK768" i="10"/>
  <c r="AK769" i="10"/>
  <c r="AK770" i="10"/>
  <c r="AK771" i="10"/>
  <c r="AK772" i="10"/>
  <c r="AK773" i="10"/>
  <c r="AK774" i="10"/>
  <c r="AK775" i="10"/>
  <c r="AK776" i="10"/>
  <c r="AK777" i="10"/>
  <c r="AK778" i="10"/>
  <c r="AK779" i="10"/>
  <c r="AK780" i="10"/>
  <c r="AK781" i="10"/>
  <c r="AK782" i="10"/>
  <c r="AK783" i="10"/>
  <c r="AK784" i="10"/>
  <c r="AK785" i="10"/>
  <c r="AK788" i="10" l="1"/>
  <c r="AL788" i="10"/>
  <c r="E789" i="10"/>
  <c r="AL789" i="10" l="1"/>
  <c r="AK789" i="10"/>
  <c r="E790" i="10"/>
  <c r="AL790" i="10" l="1"/>
  <c r="AK790" i="10"/>
  <c r="E791" i="10"/>
  <c r="AK791" i="10" l="1"/>
  <c r="AL791" i="10"/>
  <c r="E792" i="10"/>
  <c r="AK792" i="10" l="1"/>
  <c r="AL792" i="10"/>
  <c r="E793" i="10"/>
  <c r="AL793" i="10" l="1"/>
  <c r="AK793" i="10"/>
  <c r="E794" i="10"/>
  <c r="AL794" i="10" l="1"/>
  <c r="AK794" i="10"/>
  <c r="E795" i="10"/>
  <c r="AK795" i="10" l="1"/>
  <c r="AL795" i="10"/>
  <c r="E796" i="10"/>
  <c r="AK796" i="10" l="1"/>
  <c r="AL796" i="10"/>
  <c r="E797" i="10"/>
  <c r="AL797" i="10" l="1"/>
  <c r="AK797" i="10"/>
  <c r="E798" i="10"/>
  <c r="AL798" i="10" l="1"/>
  <c r="AK798" i="10"/>
  <c r="V74" i="10"/>
  <c r="AH74" i="10" s="1"/>
  <c r="E799" i="10"/>
  <c r="AK799" i="10" l="1"/>
  <c r="AL799" i="10"/>
  <c r="E800" i="10"/>
  <c r="P74" i="10"/>
  <c r="AB74" i="10" s="1"/>
  <c r="AL800" i="10" l="1"/>
  <c r="AK800" i="10"/>
  <c r="E801" i="10"/>
  <c r="AK801" i="10" l="1"/>
  <c r="AL801" i="10"/>
  <c r="E802" i="10"/>
  <c r="AL802" i="10" l="1"/>
  <c r="AK802" i="10"/>
  <c r="E803" i="10"/>
  <c r="AK803" i="10" l="1"/>
  <c r="AL803" i="10"/>
  <c r="E804" i="10"/>
  <c r="AL804" i="10" l="1"/>
  <c r="AK804" i="10"/>
  <c r="E805" i="10"/>
  <c r="AL805" i="10" l="1"/>
  <c r="AK805" i="10"/>
  <c r="E806" i="10"/>
  <c r="AK806" i="10" l="1"/>
  <c r="AL806" i="10"/>
  <c r="E807" i="10"/>
  <c r="AL807" i="10" l="1"/>
  <c r="AK807" i="10"/>
  <c r="E808" i="10"/>
  <c r="AL808" i="10" l="1"/>
  <c r="AK808" i="10"/>
  <c r="E809" i="10"/>
  <c r="AK809" i="10" l="1"/>
  <c r="AL809" i="10"/>
  <c r="E810" i="10"/>
  <c r="AK810" i="10" l="1"/>
  <c r="V75" i="10"/>
  <c r="AH75" i="10" s="1"/>
  <c r="AL810" i="10"/>
  <c r="E811" i="10"/>
  <c r="P75" i="10"/>
  <c r="AB75" i="10" s="1"/>
  <c r="AL811" i="10" l="1"/>
  <c r="AK811" i="10"/>
  <c r="E812" i="10"/>
  <c r="AK812" i="10" l="1"/>
  <c r="AL812" i="10"/>
  <c r="E813" i="10"/>
  <c r="AL813" i="10" l="1"/>
  <c r="AK813" i="10"/>
  <c r="E814" i="10"/>
  <c r="AL814" i="10" l="1"/>
  <c r="AK814" i="10"/>
  <c r="E815" i="10"/>
  <c r="AK815" i="10" l="1"/>
  <c r="AL815" i="10"/>
  <c r="E816" i="10"/>
  <c r="AK816" i="10" l="1"/>
  <c r="AL816" i="10"/>
  <c r="E817" i="10"/>
  <c r="AL817" i="10" l="1"/>
  <c r="E818" i="10"/>
  <c r="AK817" i="10"/>
  <c r="AL818" i="10" l="1"/>
  <c r="AK818" i="10"/>
  <c r="E819" i="10"/>
  <c r="AK819" i="10" l="1"/>
  <c r="AL819" i="10"/>
  <c r="E820" i="10"/>
  <c r="AK820" i="10" l="1"/>
  <c r="AL820" i="10"/>
  <c r="E821" i="10"/>
  <c r="AL821" i="10" l="1"/>
  <c r="AK821" i="10"/>
  <c r="E822" i="10"/>
  <c r="AK822" i="10" l="1"/>
  <c r="AL822" i="10"/>
  <c r="V76" i="10"/>
  <c r="AH76" i="10" s="1"/>
  <c r="E823" i="10"/>
  <c r="P76" i="10"/>
  <c r="AB76" i="10" s="1"/>
  <c r="AK823" i="10" l="1"/>
  <c r="AL823" i="10"/>
  <c r="E824" i="10"/>
  <c r="AL824" i="10" l="1"/>
  <c r="AK824" i="10"/>
  <c r="E825" i="10"/>
  <c r="AK825" i="10" l="1"/>
  <c r="AL825" i="10"/>
  <c r="E826" i="10"/>
  <c r="AK826" i="10" l="1"/>
  <c r="AL826" i="10"/>
  <c r="E827" i="10"/>
  <c r="AL827" i="10" l="1"/>
  <c r="AK827" i="10"/>
  <c r="E828" i="10"/>
  <c r="AL828" i="10" l="1"/>
  <c r="AK828" i="10"/>
  <c r="E829" i="10"/>
  <c r="AL829" i="10" l="1"/>
  <c r="AK829" i="10"/>
  <c r="E830" i="10"/>
  <c r="AL830" i="10" l="1"/>
  <c r="AK830" i="10"/>
  <c r="E831" i="10"/>
  <c r="AL831" i="10" l="1"/>
  <c r="AK831" i="10"/>
  <c r="E832" i="10"/>
  <c r="AL832" i="10" l="1"/>
  <c r="AK832" i="10"/>
  <c r="E833" i="10"/>
  <c r="AK833" i="10" l="1"/>
  <c r="AL833" i="10"/>
  <c r="E834" i="10"/>
  <c r="AL834" i="10" l="1"/>
  <c r="V77" i="10"/>
  <c r="AH77" i="10" s="1"/>
  <c r="AK834" i="10"/>
  <c r="E835" i="10"/>
  <c r="P77" i="10"/>
  <c r="AB77" i="10" s="1"/>
  <c r="AK835" i="10" l="1"/>
  <c r="AL835" i="10"/>
  <c r="E836" i="10"/>
  <c r="AK836" i="10" l="1"/>
  <c r="AL836" i="10"/>
  <c r="E837" i="10"/>
  <c r="AL837" i="10" l="1"/>
  <c r="AK837" i="10"/>
  <c r="E838" i="10"/>
  <c r="AL838" i="10" l="1"/>
  <c r="AK838" i="10"/>
  <c r="E839" i="10"/>
  <c r="AL839" i="10" l="1"/>
  <c r="AK839" i="10"/>
  <c r="E840" i="10"/>
  <c r="AL840" i="10" l="1"/>
  <c r="AK840" i="10"/>
  <c r="E841" i="10"/>
  <c r="AK841" i="10" l="1"/>
  <c r="AL841" i="10"/>
  <c r="E842" i="10"/>
  <c r="AL842" i="10" l="1"/>
  <c r="AK842" i="10"/>
  <c r="E843" i="10"/>
  <c r="AL843" i="10" l="1"/>
  <c r="AK843" i="10"/>
  <c r="E844" i="10"/>
  <c r="AL844" i="10" l="1"/>
  <c r="AK844" i="10"/>
  <c r="E845" i="10"/>
  <c r="AL845" i="10" l="1"/>
  <c r="AK845" i="10"/>
  <c r="E846" i="10"/>
  <c r="AK846" i="10" l="1"/>
  <c r="AL846" i="10"/>
  <c r="V78" i="10"/>
  <c r="AH78" i="10" s="1"/>
  <c r="E847" i="10"/>
  <c r="P78" i="10"/>
  <c r="AB78" i="10" s="1"/>
  <c r="AK847" i="10" l="1"/>
  <c r="AL847" i="10"/>
  <c r="E848" i="10"/>
  <c r="AL848" i="10" l="1"/>
  <c r="AK848" i="10"/>
  <c r="E849" i="10"/>
  <c r="AL849" i="10" l="1"/>
  <c r="AK849" i="10"/>
  <c r="E850" i="10"/>
  <c r="AK850" i="10" l="1"/>
  <c r="AL850" i="10"/>
  <c r="E851" i="10"/>
  <c r="AK851" i="10" l="1"/>
  <c r="AL851" i="10"/>
  <c r="E852" i="10"/>
  <c r="AK852" i="10" l="1"/>
  <c r="AL852" i="10"/>
  <c r="E853" i="10"/>
  <c r="AK853" i="10" l="1"/>
  <c r="AL853" i="10"/>
  <c r="E854" i="10"/>
  <c r="AK854" i="10" l="1"/>
  <c r="AL854" i="10"/>
  <c r="E855" i="10"/>
  <c r="AK855" i="10" l="1"/>
  <c r="AL855" i="10"/>
  <c r="E856" i="10"/>
  <c r="AK856" i="10" l="1"/>
  <c r="AL856" i="10"/>
  <c r="E857" i="10"/>
  <c r="AK857" i="10" l="1"/>
  <c r="AL857" i="10"/>
  <c r="E858" i="10"/>
  <c r="AL858" i="10" l="1"/>
  <c r="AK858" i="10"/>
  <c r="V79" i="10"/>
  <c r="AH79" i="10" s="1"/>
  <c r="E859" i="10"/>
  <c r="P79" i="10"/>
  <c r="AB79" i="10" s="1"/>
  <c r="AL859" i="10" l="1"/>
  <c r="AK859" i="10"/>
  <c r="E860" i="10"/>
  <c r="AK860" i="10" l="1"/>
  <c r="AL860" i="10"/>
  <c r="E861" i="10"/>
  <c r="AK861" i="10" l="1"/>
  <c r="AL861" i="10"/>
  <c r="E862" i="10"/>
  <c r="AL862" i="10" l="1"/>
  <c r="AK862" i="10"/>
  <c r="E863" i="10"/>
  <c r="AL863" i="10" l="1"/>
  <c r="AK863" i="10"/>
  <c r="E864" i="10"/>
  <c r="AK864" i="10" l="1"/>
  <c r="AL864" i="10"/>
  <c r="E865" i="10"/>
  <c r="AK865" i="10" l="1"/>
  <c r="AL865" i="10"/>
  <c r="E866" i="10"/>
  <c r="AL866" i="10" l="1"/>
  <c r="AK866" i="10"/>
  <c r="E867" i="10"/>
  <c r="AK867" i="10" l="1"/>
  <c r="AL867" i="10"/>
  <c r="E868" i="10"/>
  <c r="AL868" i="10" l="1"/>
  <c r="AK868" i="10"/>
  <c r="E869" i="10"/>
  <c r="AK869" i="10" l="1"/>
  <c r="AL869" i="10"/>
  <c r="E870" i="10"/>
  <c r="AK870" i="10" l="1"/>
  <c r="AL870" i="10"/>
  <c r="E871" i="10"/>
  <c r="V80" i="10"/>
  <c r="AH80" i="10" s="1"/>
  <c r="P80" i="10"/>
  <c r="AB80" i="10" s="1"/>
  <c r="AL871" i="10" l="1"/>
  <c r="AK871" i="10"/>
  <c r="E872" i="10"/>
  <c r="AK872" i="10" l="1"/>
  <c r="AL872" i="10"/>
  <c r="E873" i="10"/>
  <c r="AL873" i="10" l="1"/>
  <c r="AK873" i="10"/>
  <c r="E874" i="10"/>
  <c r="AL874" i="10" l="1"/>
  <c r="AK874" i="10"/>
  <c r="E875" i="10"/>
  <c r="AK875" i="10" l="1"/>
  <c r="AL875" i="10"/>
  <c r="E876" i="10"/>
  <c r="AK876" i="10" l="1"/>
  <c r="AL876" i="10"/>
  <c r="E877" i="10"/>
  <c r="AL877" i="10" l="1"/>
  <c r="AK877" i="10"/>
  <c r="E878" i="10"/>
  <c r="AL878" i="10" l="1"/>
  <c r="AK878" i="10"/>
  <c r="E879" i="10"/>
  <c r="AK879" i="10" l="1"/>
  <c r="AL879" i="10"/>
  <c r="E880" i="10"/>
  <c r="AK880" i="10" l="1"/>
  <c r="AL880" i="10"/>
  <c r="E881" i="10"/>
  <c r="AL881" i="10" l="1"/>
  <c r="AK881" i="10"/>
  <c r="E882" i="10"/>
  <c r="AL882" i="10" l="1"/>
  <c r="AK882" i="10"/>
  <c r="E883" i="10"/>
  <c r="V81" i="10"/>
  <c r="AH81" i="10" s="1"/>
  <c r="P81" i="10"/>
  <c r="AB81" i="10" s="1"/>
  <c r="AL883" i="10" l="1"/>
  <c r="AK883" i="10"/>
  <c r="E884" i="10"/>
  <c r="AL884" i="10" l="1"/>
  <c r="AK884" i="10"/>
  <c r="E885" i="10"/>
  <c r="AL885" i="10" l="1"/>
  <c r="AK885" i="10"/>
  <c r="E886" i="10"/>
  <c r="AL886" i="10" l="1"/>
  <c r="AK886" i="10"/>
  <c r="E887" i="10"/>
  <c r="AL887" i="10" l="1"/>
  <c r="AK887" i="10"/>
  <c r="E888" i="10"/>
  <c r="AL888" i="10" l="1"/>
  <c r="AK888" i="10"/>
  <c r="E889" i="10"/>
  <c r="AK889" i="10" l="1"/>
  <c r="AL889" i="10"/>
  <c r="E890" i="10"/>
  <c r="AK890" i="10" l="1"/>
  <c r="AL890" i="10"/>
  <c r="E891" i="10"/>
  <c r="AL891" i="10" l="1"/>
  <c r="AK891" i="10"/>
  <c r="E892" i="10"/>
  <c r="AL892" i="10" l="1"/>
  <c r="AK892" i="10"/>
  <c r="E893" i="10"/>
  <c r="AK893" i="10" l="1"/>
  <c r="AL893" i="10"/>
  <c r="E894" i="10"/>
  <c r="AL894" i="10" l="1"/>
  <c r="V82" i="10"/>
  <c r="AH82" i="10" s="1"/>
  <c r="AK894" i="10"/>
  <c r="E895" i="10"/>
  <c r="P82" i="10"/>
  <c r="AB82" i="10" s="1"/>
  <c r="AK895" i="10" l="1"/>
  <c r="AL895" i="10"/>
  <c r="E896" i="10"/>
  <c r="AL896" i="10" l="1"/>
  <c r="AK896" i="10"/>
  <c r="E897" i="10"/>
  <c r="AK897" i="10" l="1"/>
  <c r="AL897" i="10"/>
  <c r="E898" i="10"/>
  <c r="AL898" i="10" l="1"/>
  <c r="AK898" i="10"/>
  <c r="E899" i="10"/>
  <c r="AK899" i="10" l="1"/>
  <c r="AL899" i="10"/>
  <c r="E900" i="10"/>
  <c r="AK900" i="10" l="1"/>
  <c r="AL900" i="10"/>
  <c r="E901" i="10"/>
  <c r="AL901" i="10" l="1"/>
  <c r="AK901" i="10"/>
  <c r="E902" i="10"/>
  <c r="AL902" i="10" l="1"/>
  <c r="AK902" i="10"/>
  <c r="E903" i="10"/>
  <c r="AK903" i="10" l="1"/>
  <c r="AL903" i="10"/>
  <c r="E904" i="10"/>
  <c r="AK904" i="10" l="1"/>
  <c r="AL904" i="10"/>
  <c r="E905" i="10"/>
  <c r="AL905" i="10" l="1"/>
  <c r="AK905" i="10"/>
  <c r="E906" i="10"/>
  <c r="AL906" i="10" l="1"/>
  <c r="AK906" i="10"/>
  <c r="V83" i="10"/>
  <c r="AH83" i="10" s="1"/>
  <c r="E907" i="10"/>
  <c r="P83" i="10"/>
  <c r="AB83" i="10" s="1"/>
  <c r="AK907" i="10" l="1"/>
  <c r="AL907" i="10"/>
  <c r="E908" i="10"/>
  <c r="AL908" i="10" l="1"/>
  <c r="AK908" i="10"/>
  <c r="E909" i="10"/>
  <c r="AK909" i="10" l="1"/>
  <c r="AL909" i="10"/>
  <c r="E910" i="10"/>
  <c r="AK910" i="10" l="1"/>
  <c r="AL910" i="10"/>
  <c r="E911" i="10"/>
  <c r="AL911" i="10" l="1"/>
  <c r="AK911" i="10"/>
  <c r="E912" i="10"/>
  <c r="AL912" i="10" l="1"/>
  <c r="AK912" i="10"/>
  <c r="E913" i="10"/>
  <c r="AK913" i="10" l="1"/>
  <c r="AL913" i="10"/>
  <c r="E914" i="10"/>
  <c r="AK914" i="10" l="1"/>
  <c r="AL914" i="10"/>
  <c r="E915" i="10"/>
  <c r="AL915" i="10" l="1"/>
  <c r="AK915" i="10"/>
  <c r="E916" i="10"/>
  <c r="AL916" i="10" l="1"/>
  <c r="AK916" i="10"/>
  <c r="E917" i="10"/>
  <c r="AK917" i="10" l="1"/>
  <c r="AL917" i="10"/>
  <c r="E918" i="10"/>
  <c r="AK918" i="10" l="1"/>
  <c r="AL918" i="10"/>
  <c r="E919" i="10"/>
  <c r="V84" i="10"/>
  <c r="AH84" i="10" s="1"/>
  <c r="P84" i="10"/>
  <c r="AB84" i="10" s="1"/>
  <c r="AK919" i="10" l="1"/>
  <c r="AL919" i="10"/>
  <c r="E920" i="10"/>
  <c r="AK920" i="10" l="1"/>
  <c r="AL920" i="10"/>
  <c r="E921" i="10"/>
  <c r="AK921" i="10" l="1"/>
  <c r="AL921" i="10"/>
  <c r="E922" i="10"/>
  <c r="AL922" i="10" l="1"/>
  <c r="AK922" i="10"/>
  <c r="E923" i="10"/>
  <c r="AK923" i="10" l="1"/>
  <c r="AL923" i="10"/>
  <c r="E924" i="10"/>
  <c r="AL924" i="10" l="1"/>
  <c r="AK924" i="10"/>
  <c r="E925" i="10"/>
  <c r="AK925" i="10" l="1"/>
  <c r="AL925" i="10"/>
  <c r="E926" i="10"/>
  <c r="AL926" i="10" l="1"/>
  <c r="AK926" i="10"/>
  <c r="E927" i="10"/>
  <c r="AK927" i="10" l="1"/>
  <c r="AL927" i="10"/>
  <c r="E928" i="10"/>
  <c r="AK928" i="10" l="1"/>
  <c r="AL928" i="10"/>
  <c r="E929" i="10"/>
  <c r="AL929" i="10" l="1"/>
  <c r="AK929" i="10"/>
  <c r="E930" i="10"/>
  <c r="AL930" i="10" l="1"/>
  <c r="AK930" i="10"/>
  <c r="E931" i="10"/>
  <c r="V85" i="10"/>
  <c r="AH85" i="10" s="1"/>
  <c r="P85" i="10"/>
  <c r="AB85" i="10" s="1"/>
  <c r="AK931" i="10" l="1"/>
  <c r="AL931" i="10"/>
  <c r="E932" i="10"/>
  <c r="AK932" i="10" l="1"/>
  <c r="AL932" i="10"/>
  <c r="E933" i="10"/>
  <c r="AK933" i="10" l="1"/>
  <c r="AL933" i="10"/>
  <c r="E934" i="10"/>
  <c r="AK934" i="10" l="1"/>
  <c r="E935" i="10"/>
  <c r="AL934" i="10"/>
  <c r="AL935" i="10" l="1"/>
  <c r="E936" i="10"/>
  <c r="AK935" i="10"/>
  <c r="AK936" i="10" l="1"/>
  <c r="AL936" i="10"/>
  <c r="E937" i="10"/>
  <c r="AK937" i="10" l="1"/>
  <c r="AL937" i="10"/>
  <c r="E938" i="10"/>
  <c r="AL938" i="10" l="1"/>
  <c r="AK938" i="10"/>
  <c r="E939" i="10"/>
  <c r="AK939" i="10" l="1"/>
  <c r="AL939" i="10"/>
  <c r="E940" i="10"/>
  <c r="AL940" i="10" l="1"/>
  <c r="AK940" i="10"/>
  <c r="E941" i="10"/>
  <c r="AK941" i="10" l="1"/>
  <c r="AL941" i="10"/>
  <c r="E942" i="10"/>
  <c r="AK942" i="10" l="1"/>
  <c r="AL942" i="10"/>
  <c r="V86" i="10"/>
  <c r="AH86" i="10" s="1"/>
  <c r="E943" i="10"/>
  <c r="P86" i="10"/>
  <c r="AB86" i="10" s="1"/>
  <c r="AL943" i="10" l="1"/>
  <c r="AK943" i="10"/>
  <c r="E944" i="10"/>
  <c r="AK944" i="10" l="1"/>
  <c r="AL944" i="10"/>
  <c r="E945" i="10"/>
  <c r="AL945" i="10" l="1"/>
  <c r="AK945" i="10"/>
  <c r="E946" i="10"/>
  <c r="AL946" i="10" l="1"/>
  <c r="AK946" i="10"/>
  <c r="E947" i="10"/>
  <c r="AK947" i="10" l="1"/>
  <c r="AL947" i="10"/>
  <c r="E948" i="10"/>
  <c r="AL948" i="10" l="1"/>
  <c r="AK948" i="10"/>
  <c r="E949" i="10"/>
  <c r="AL949" i="10" l="1"/>
  <c r="AK949" i="10"/>
  <c r="E950" i="10"/>
  <c r="AL950" i="10" l="1"/>
  <c r="AK950" i="10"/>
  <c r="E951" i="10"/>
  <c r="AL951" i="10" l="1"/>
  <c r="AK951" i="10"/>
  <c r="E952" i="10"/>
  <c r="AK952" i="10" l="1"/>
  <c r="AL952" i="10"/>
  <c r="E953" i="10"/>
  <c r="AL953" i="10" l="1"/>
  <c r="AK953" i="10"/>
  <c r="E954" i="10"/>
  <c r="AL954" i="10" l="1"/>
  <c r="AK954" i="10"/>
  <c r="V87" i="10"/>
  <c r="AH87" i="10" s="1"/>
  <c r="E955" i="10"/>
  <c r="P87" i="10"/>
  <c r="AB87" i="10" s="1"/>
  <c r="AK955" i="10" l="1"/>
  <c r="AL955" i="10"/>
  <c r="E956" i="10"/>
  <c r="AL956" i="10" l="1"/>
  <c r="AK956" i="10"/>
  <c r="E957" i="10"/>
  <c r="AL957" i="10" l="1"/>
  <c r="AK957" i="10"/>
  <c r="E958" i="10"/>
  <c r="AL958" i="10" l="1"/>
  <c r="AK958" i="10"/>
  <c r="E959" i="10"/>
  <c r="AK959" i="10" l="1"/>
  <c r="AL959" i="10"/>
  <c r="E960" i="10"/>
  <c r="AK960" i="10" l="1"/>
  <c r="AL960" i="10"/>
  <c r="E961" i="10"/>
  <c r="AK961" i="10" l="1"/>
  <c r="AL961" i="10"/>
  <c r="E962" i="10"/>
  <c r="AK962" i="10" l="1"/>
  <c r="AL962" i="10"/>
  <c r="E963" i="10"/>
  <c r="AL963" i="10" l="1"/>
  <c r="AK963" i="10"/>
  <c r="E964" i="10"/>
  <c r="AK964" i="10" l="1"/>
  <c r="AL964" i="10"/>
  <c r="E965" i="10"/>
  <c r="AK965" i="10" l="1"/>
  <c r="AL965" i="10"/>
  <c r="E966" i="10"/>
  <c r="AL966" i="10" l="1"/>
  <c r="AK966" i="10"/>
  <c r="V88" i="10"/>
  <c r="AH88" i="10" s="1"/>
  <c r="E967" i="10"/>
  <c r="P88" i="10"/>
  <c r="AB88" i="10" s="1"/>
  <c r="AL967" i="10" l="1"/>
  <c r="AK967" i="10"/>
  <c r="E968" i="10"/>
  <c r="AK968" i="10" l="1"/>
  <c r="AL968" i="10"/>
  <c r="E969" i="10"/>
  <c r="AL969" i="10" l="1"/>
  <c r="AK969" i="10"/>
  <c r="E970" i="10"/>
  <c r="AL970" i="10" l="1"/>
  <c r="AK970" i="10"/>
  <c r="E971" i="10"/>
  <c r="AK971" i="10" l="1"/>
  <c r="AL971" i="10"/>
  <c r="E972" i="10"/>
  <c r="AK972" i="10" l="1"/>
  <c r="E973" i="10"/>
  <c r="AL972" i="10"/>
  <c r="AL973" i="10" l="1"/>
  <c r="AK973" i="10"/>
  <c r="E974" i="10"/>
  <c r="AL974" i="10" l="1"/>
  <c r="AK974" i="10"/>
  <c r="E975" i="10"/>
  <c r="AK975" i="10" l="1"/>
  <c r="AL975" i="10"/>
  <c r="E976" i="10"/>
  <c r="AK976" i="10" l="1"/>
  <c r="AL976" i="10"/>
  <c r="E977" i="10"/>
  <c r="AL977" i="10" l="1"/>
  <c r="AK977" i="10"/>
  <c r="E978" i="10"/>
  <c r="AL978" i="10" l="1"/>
  <c r="AK978" i="10"/>
  <c r="V89" i="10"/>
  <c r="AH89" i="10" s="1"/>
  <c r="E979" i="10"/>
  <c r="P89" i="10"/>
  <c r="AB89" i="10" s="1"/>
  <c r="AK979" i="10" l="1"/>
  <c r="AL979" i="10"/>
  <c r="E980" i="10"/>
  <c r="AL980" i="10" l="1"/>
  <c r="AK980" i="10"/>
  <c r="E981" i="10"/>
  <c r="AK981" i="10" l="1"/>
  <c r="AL981" i="10"/>
  <c r="E982" i="10"/>
  <c r="AK982" i="10" l="1"/>
  <c r="AL982" i="10"/>
  <c r="E983" i="10"/>
  <c r="AL983" i="10" l="1"/>
  <c r="AK983" i="10"/>
  <c r="E984" i="10"/>
  <c r="AL984" i="10" l="1"/>
  <c r="AK984" i="10"/>
  <c r="E985" i="10"/>
  <c r="AK985" i="10" l="1"/>
  <c r="AL985" i="10"/>
  <c r="E986" i="10"/>
  <c r="AK986" i="10" l="1"/>
  <c r="AL986" i="10"/>
  <c r="E987" i="10"/>
  <c r="AL987" i="10" l="1"/>
  <c r="AK987" i="10"/>
  <c r="E988" i="10"/>
  <c r="AL988" i="10" l="1"/>
  <c r="AK988" i="10"/>
  <c r="E989" i="10"/>
  <c r="AK989" i="10" l="1"/>
  <c r="AL989" i="10"/>
  <c r="E990" i="10"/>
  <c r="AK990" i="10" l="1"/>
  <c r="V90" i="10"/>
  <c r="AH90" i="10" s="1"/>
  <c r="E991" i="10"/>
  <c r="AL990" i="10"/>
  <c r="P90" i="10"/>
  <c r="AB90" i="10" s="1"/>
  <c r="AK991" i="10" l="1"/>
  <c r="AL991" i="10"/>
  <c r="E992" i="10"/>
  <c r="AK992" i="10" l="1"/>
  <c r="AL992" i="10"/>
  <c r="E993" i="10"/>
  <c r="AL993" i="10" l="1"/>
  <c r="AK993" i="10"/>
  <c r="E994" i="10"/>
  <c r="AL994" i="10" l="1"/>
  <c r="AK994" i="10"/>
  <c r="E995" i="10"/>
  <c r="AK995" i="10" l="1"/>
  <c r="AL995" i="10"/>
  <c r="E996" i="10"/>
  <c r="AK996" i="10" l="1"/>
  <c r="AL996" i="10"/>
  <c r="E997" i="10"/>
  <c r="AL997" i="10" l="1"/>
  <c r="AK997" i="10"/>
  <c r="E998" i="10"/>
  <c r="AL998" i="10" l="1"/>
  <c r="AK998" i="10"/>
  <c r="E999" i="10"/>
  <c r="AK999" i="10" l="1"/>
  <c r="AL999" i="10"/>
  <c r="E1000" i="10"/>
  <c r="AK1000" i="10" l="1"/>
  <c r="AL1000" i="10"/>
  <c r="E1001" i="10"/>
  <c r="AL1001" i="10" l="1"/>
  <c r="AK1001" i="10"/>
  <c r="E1002" i="10"/>
  <c r="AK1002" i="10" l="1"/>
  <c r="AL1002" i="10"/>
  <c r="V91" i="10"/>
  <c r="AH91" i="10" s="1"/>
  <c r="E1003" i="10"/>
  <c r="P91" i="10"/>
  <c r="AB91" i="10" s="1"/>
  <c r="AK1003" i="10" l="1"/>
  <c r="AL1003" i="10"/>
  <c r="E1004" i="10"/>
  <c r="AL1004" i="10" l="1"/>
  <c r="AK1004" i="10"/>
  <c r="E1005" i="10"/>
  <c r="AK1005" i="10" l="1"/>
  <c r="AL1005" i="10"/>
  <c r="E1006" i="10"/>
  <c r="AK1006" i="10" l="1"/>
  <c r="AL1006" i="10"/>
  <c r="E1007" i="10"/>
  <c r="AL1007" i="10" l="1"/>
  <c r="AK1007" i="10"/>
  <c r="E1008" i="10"/>
  <c r="AL1008" i="10" l="1"/>
  <c r="AK1008" i="10"/>
  <c r="E1009" i="10"/>
  <c r="AK1009" i="10" l="1"/>
  <c r="AL1009" i="10"/>
  <c r="E1010" i="10"/>
  <c r="AK1010" i="10" l="1"/>
  <c r="E1011" i="10"/>
  <c r="AL1010" i="10"/>
  <c r="AL1011" i="10" l="1"/>
  <c r="AK1011" i="10"/>
  <c r="E1012" i="10"/>
  <c r="AL1012" i="10" l="1"/>
  <c r="AK1012" i="10"/>
  <c r="E1013" i="10"/>
  <c r="AK1013" i="10" l="1"/>
  <c r="AL1013" i="10"/>
  <c r="E1014" i="10"/>
  <c r="AK1014" i="10" l="1"/>
  <c r="AL1014" i="10"/>
  <c r="V92" i="10"/>
  <c r="AH92" i="10" s="1"/>
  <c r="E1015" i="10"/>
  <c r="P92" i="10"/>
  <c r="AB92" i="10" s="1"/>
  <c r="AL1015" i="10" l="1"/>
  <c r="AK1015" i="10"/>
  <c r="E1016" i="10"/>
  <c r="AL1016" i="10" l="1"/>
  <c r="AK1016" i="10"/>
  <c r="E1017" i="10"/>
  <c r="AL1017" i="10" l="1"/>
  <c r="AK1017" i="10"/>
  <c r="E1018" i="10"/>
  <c r="AL1018" i="10" l="1"/>
  <c r="E1019" i="10"/>
  <c r="AK1018" i="10"/>
  <c r="AK1019" i="10" l="1"/>
  <c r="AL1019" i="10"/>
  <c r="E1020" i="10"/>
  <c r="AK1020" i="10" l="1"/>
  <c r="AL1020" i="10"/>
  <c r="E1021" i="10"/>
  <c r="AL1021" i="10" l="1"/>
  <c r="AK1021" i="10"/>
  <c r="E1022" i="10"/>
  <c r="AL1022" i="10" l="1"/>
  <c r="AK1022" i="10"/>
  <c r="E1023" i="10"/>
  <c r="AK1023" i="10" l="1"/>
  <c r="AL1023" i="10"/>
  <c r="E1024" i="10"/>
  <c r="AK1024" i="10" l="1"/>
  <c r="AL1024" i="10"/>
  <c r="E1025" i="10"/>
  <c r="AL1025" i="10" l="1"/>
  <c r="AK1025" i="10"/>
  <c r="E1026" i="10"/>
  <c r="AK1026" i="10" l="1"/>
  <c r="AL1026" i="10"/>
  <c r="E1027" i="10"/>
  <c r="V93" i="10"/>
  <c r="AH93" i="10" s="1"/>
  <c r="P93" i="10"/>
  <c r="AB93" i="10" s="1"/>
  <c r="AL1027" i="10" l="1"/>
  <c r="AK1027" i="10"/>
  <c r="E1028" i="10"/>
  <c r="AL1028" i="10" l="1"/>
  <c r="AK1028" i="10"/>
  <c r="E1029" i="10"/>
  <c r="AK1029" i="10" l="1"/>
  <c r="AL1029" i="10"/>
  <c r="E1030" i="10"/>
  <c r="AK1030" i="10" l="1"/>
  <c r="AL1030" i="10"/>
  <c r="E1031" i="10"/>
  <c r="AL1031" i="10" l="1"/>
  <c r="AK1031" i="10"/>
  <c r="E1032" i="10"/>
  <c r="AL1032" i="10" l="1"/>
  <c r="AK1032" i="10"/>
  <c r="E1033" i="10"/>
  <c r="AK1033" i="10" l="1"/>
  <c r="AL1033" i="10"/>
  <c r="E1034" i="10"/>
  <c r="AK1034" i="10" l="1"/>
  <c r="AL1034" i="10"/>
  <c r="E1035" i="10"/>
  <c r="AL1035" i="10" l="1"/>
  <c r="AK1035" i="10"/>
  <c r="E1036" i="10"/>
  <c r="AL1036" i="10" l="1"/>
  <c r="AK1036" i="10"/>
  <c r="E1037" i="10"/>
  <c r="AK1037" i="10" l="1"/>
  <c r="AL1037" i="10"/>
  <c r="E1038" i="10"/>
  <c r="AL1038" i="10" l="1"/>
  <c r="AK1038" i="10"/>
  <c r="V94" i="10"/>
  <c r="AH94" i="10" s="1"/>
  <c r="E1039" i="10"/>
  <c r="P94" i="10"/>
  <c r="AB94" i="10" s="1"/>
  <c r="AK1039" i="10" l="1"/>
  <c r="AL1039" i="10"/>
  <c r="E1040" i="10"/>
  <c r="AK1040" i="10" l="1"/>
  <c r="AL1040" i="10"/>
  <c r="E1041" i="10"/>
  <c r="AL1041" i="10" l="1"/>
  <c r="AK1041" i="10"/>
  <c r="E1042" i="10"/>
  <c r="AL1042" i="10" l="1"/>
  <c r="AK1042" i="10"/>
  <c r="E1043" i="10"/>
  <c r="AK1043" i="10" l="1"/>
  <c r="AL1043" i="10"/>
  <c r="E1044" i="10"/>
  <c r="AL1044" i="10" l="1"/>
  <c r="AK1044" i="10"/>
  <c r="E1045" i="10"/>
  <c r="AL1045" i="10" l="1"/>
  <c r="AK1045" i="10"/>
  <c r="E1046" i="10"/>
  <c r="AL1046" i="10" l="1"/>
  <c r="AK1046" i="10"/>
  <c r="E1047" i="10"/>
  <c r="AK1047" i="10" l="1"/>
  <c r="AL1047" i="10"/>
  <c r="E1048" i="10"/>
  <c r="AK1048" i="10" l="1"/>
  <c r="AL1048" i="10"/>
  <c r="E1049" i="10"/>
  <c r="AK1049" i="10" l="1"/>
  <c r="AL1049" i="10"/>
  <c r="E1050" i="10"/>
  <c r="AK1050" i="10" l="1"/>
  <c r="AL1050" i="10"/>
  <c r="V95" i="10"/>
  <c r="AH95" i="10" s="1"/>
  <c r="E1051" i="10"/>
  <c r="P95" i="10"/>
  <c r="AB95" i="10" s="1"/>
  <c r="AL1051" i="10" l="1"/>
  <c r="AK1051" i="10"/>
  <c r="E1052" i="10"/>
  <c r="AK1052" i="10" l="1"/>
  <c r="AL1052" i="10"/>
  <c r="E1053" i="10"/>
  <c r="AL1053" i="10" l="1"/>
  <c r="AK1053" i="10"/>
  <c r="E1054" i="10"/>
  <c r="AL1054" i="10" l="1"/>
  <c r="AK1054" i="10"/>
  <c r="E1055" i="10"/>
  <c r="AK1055" i="10" l="1"/>
  <c r="AL1055" i="10"/>
  <c r="E1056" i="10"/>
  <c r="AK1056" i="10" l="1"/>
  <c r="AL1056" i="10"/>
  <c r="E1057" i="10"/>
  <c r="AL1057" i="10" l="1"/>
  <c r="AK1057" i="10"/>
  <c r="E1058" i="10"/>
  <c r="AL1058" i="10" l="1"/>
  <c r="AK1058" i="10"/>
  <c r="E1059" i="10"/>
  <c r="AK1059" i="10" l="1"/>
  <c r="AL1059" i="10"/>
  <c r="E1060" i="10"/>
  <c r="AK1060" i="10" l="1"/>
  <c r="AL1060" i="10"/>
  <c r="E1061" i="10"/>
  <c r="AL1061" i="10" l="1"/>
  <c r="AK1061" i="10"/>
  <c r="E1062" i="10"/>
  <c r="V96" i="10" l="1"/>
  <c r="AH96" i="10" s="1"/>
  <c r="AL1062" i="10"/>
  <c r="AK1062" i="10"/>
  <c r="E1063" i="10"/>
  <c r="P96" i="10"/>
  <c r="AB96" i="10" s="1"/>
  <c r="AL1063" i="10" l="1"/>
  <c r="AK1063" i="10"/>
  <c r="E1064" i="10"/>
  <c r="AL1064" i="10" l="1"/>
  <c r="AK1064" i="10"/>
  <c r="E1065" i="10"/>
  <c r="AL1065" i="10" l="1"/>
  <c r="AK1065" i="10"/>
  <c r="E1066" i="10"/>
  <c r="AK1066" i="10" l="1"/>
  <c r="AL1066" i="10"/>
  <c r="E1067" i="10"/>
  <c r="AK1067" i="10" l="1"/>
  <c r="AL1067" i="10"/>
  <c r="E1068" i="10"/>
  <c r="AL1068" i="10" l="1"/>
  <c r="AK1068" i="10"/>
  <c r="E1069" i="10"/>
  <c r="AL1069" i="10" l="1"/>
  <c r="AK1069" i="10"/>
  <c r="E1070" i="10"/>
  <c r="AK1070" i="10" l="1"/>
  <c r="E1071" i="10"/>
  <c r="AL1070" i="10"/>
  <c r="AK1071" i="10" l="1"/>
  <c r="E1072" i="10"/>
  <c r="AL1071" i="10"/>
  <c r="AL1072" i="10" l="1"/>
  <c r="AK1072" i="10"/>
  <c r="E1073" i="10"/>
  <c r="AL1073" i="10" l="1"/>
  <c r="AK1073" i="10"/>
  <c r="E1074" i="10"/>
  <c r="AL1074" i="10" l="1"/>
  <c r="AK1074" i="10"/>
  <c r="E1075" i="10"/>
  <c r="V97" i="10"/>
  <c r="AH97" i="10" s="1"/>
  <c r="P97" i="10"/>
  <c r="AB97" i="10" s="1"/>
  <c r="AK1075" i="10" l="1"/>
  <c r="AL1075" i="10"/>
  <c r="E1076" i="10"/>
  <c r="AK1076" i="10" l="1"/>
  <c r="AL1076" i="10"/>
  <c r="E1077" i="10"/>
  <c r="AL1077" i="10" l="1"/>
  <c r="AK1077" i="10"/>
  <c r="E1078" i="10"/>
  <c r="AL1078" i="10" l="1"/>
  <c r="AK1078" i="10"/>
  <c r="E1079" i="10"/>
  <c r="AK1079" i="10" l="1"/>
  <c r="AL1079" i="10"/>
  <c r="E1080" i="10"/>
  <c r="AK1080" i="10" l="1"/>
  <c r="E1081" i="10"/>
  <c r="AL1080" i="10"/>
  <c r="AL1081" i="10" l="1"/>
  <c r="AK1081" i="10"/>
  <c r="E1082" i="10"/>
  <c r="AL1082" i="10" l="1"/>
  <c r="AK1082" i="10"/>
  <c r="E1083" i="10"/>
  <c r="AK1083" i="10" l="1"/>
  <c r="AL1083" i="10"/>
  <c r="E1084" i="10"/>
  <c r="AK1084" i="10" l="1"/>
  <c r="AL1084" i="10"/>
  <c r="E1085" i="10"/>
  <c r="AL1085" i="10" l="1"/>
  <c r="AK1085" i="10"/>
  <c r="E1086" i="10"/>
  <c r="V98" i="10" l="1"/>
  <c r="AH98" i="10" s="1"/>
  <c r="AL1086" i="10"/>
  <c r="E1087" i="10"/>
  <c r="AK1086" i="10"/>
  <c r="P98" i="10"/>
  <c r="AB98" i="10" s="1"/>
  <c r="AL1087" i="10" l="1"/>
  <c r="AK1087" i="10"/>
  <c r="E1088" i="10"/>
  <c r="AL1088" i="10" l="1"/>
  <c r="AK1088" i="10"/>
  <c r="E1089" i="10"/>
  <c r="AL1089" i="10" l="1"/>
  <c r="AK1089" i="10"/>
  <c r="E1090" i="10"/>
  <c r="AL1090" i="10" l="1"/>
  <c r="E1091" i="10"/>
  <c r="AK1090" i="10"/>
  <c r="AK1091" i="10" l="1"/>
  <c r="AL1091" i="10"/>
  <c r="E1092" i="10"/>
  <c r="AL1092" i="10" l="1"/>
  <c r="AK1092" i="10"/>
  <c r="E1093" i="10"/>
  <c r="AL1093" i="10" l="1"/>
  <c r="AK1093" i="10"/>
  <c r="E1094" i="10"/>
  <c r="AK1094" i="10" l="1"/>
  <c r="E1095" i="10"/>
  <c r="AL1094" i="10"/>
  <c r="AK1095" i="10" l="1"/>
  <c r="AL1095" i="10"/>
  <c r="E1096" i="10"/>
  <c r="AL1096" i="10" l="1"/>
  <c r="AK1096" i="10"/>
  <c r="E1097" i="10"/>
  <c r="AK1097" i="10" l="1"/>
  <c r="AL1097" i="10"/>
  <c r="E1098" i="10"/>
  <c r="AL1098" i="10" l="1"/>
  <c r="AK1098" i="10"/>
  <c r="V99" i="10"/>
  <c r="AH99" i="10" s="1"/>
  <c r="E1099" i="10"/>
  <c r="P99" i="10"/>
  <c r="AB99" i="10" s="1"/>
  <c r="AK1099" i="10" l="1"/>
  <c r="AL1099" i="10"/>
  <c r="E1100" i="10"/>
  <c r="AK1100" i="10" l="1"/>
  <c r="AL1100" i="10"/>
  <c r="E1101" i="10"/>
  <c r="AL1101" i="10" l="1"/>
  <c r="AK1101" i="10"/>
  <c r="E1102" i="10"/>
  <c r="AL1102" i="10" l="1"/>
  <c r="AK1102" i="10"/>
  <c r="E1103" i="10"/>
  <c r="AK1103" i="10" l="1"/>
  <c r="AL1103" i="10"/>
  <c r="E1104" i="10"/>
  <c r="AK1104" i="10" l="1"/>
  <c r="AL1104" i="10"/>
  <c r="E1105" i="10"/>
  <c r="AL1105" i="10" l="1"/>
  <c r="AK1105" i="10"/>
  <c r="E1106" i="10"/>
  <c r="AL1106" i="10" l="1"/>
  <c r="AK1106" i="10"/>
  <c r="E1107" i="10"/>
  <c r="AK1107" i="10" l="1"/>
  <c r="AL1107" i="10"/>
  <c r="E1108" i="10"/>
  <c r="AK1108" i="10" l="1"/>
  <c r="AL1108" i="10"/>
  <c r="E1109" i="10"/>
  <c r="AL1109" i="10" l="1"/>
  <c r="AK1109" i="10"/>
  <c r="E1110" i="10"/>
  <c r="V100" i="10" l="1"/>
  <c r="AH100" i="10" s="1"/>
  <c r="AL1110" i="10"/>
  <c r="E1111" i="10"/>
  <c r="AK1110" i="10"/>
  <c r="P100" i="10"/>
  <c r="AB100" i="10" s="1"/>
  <c r="AL1111" i="10" l="1"/>
  <c r="AK1111" i="10"/>
  <c r="E1112" i="10"/>
  <c r="AL1112" i="10" l="1"/>
  <c r="AK1112" i="10"/>
  <c r="E1113" i="10"/>
  <c r="AL1113" i="10" l="1"/>
  <c r="AK1113" i="10"/>
  <c r="E1114" i="10"/>
  <c r="AK1114" i="10" l="1"/>
  <c r="E1115" i="10"/>
  <c r="AL1114" i="10"/>
  <c r="AK1115" i="10" l="1"/>
  <c r="AL1115" i="10"/>
  <c r="E1116" i="10"/>
  <c r="AL1116" i="10" l="1"/>
  <c r="AK1116" i="10"/>
  <c r="E1117" i="10"/>
  <c r="AL1117" i="10" l="1"/>
  <c r="AK1117" i="10"/>
  <c r="E1118" i="10"/>
  <c r="AK1118" i="10" l="1"/>
  <c r="E1119" i="10"/>
  <c r="AL1118" i="10"/>
  <c r="AK1119" i="10" l="1"/>
  <c r="AL1119" i="10"/>
  <c r="E1120" i="10"/>
  <c r="AL1120" i="10" l="1"/>
  <c r="AK1120" i="10"/>
  <c r="E1121" i="10"/>
  <c r="AL1121" i="10" l="1"/>
  <c r="AK1121" i="10"/>
  <c r="E1122" i="10"/>
  <c r="AL1122" i="10" l="1"/>
  <c r="AK1122" i="10"/>
  <c r="E1123" i="10"/>
  <c r="V101" i="10"/>
  <c r="AH101" i="10" s="1"/>
  <c r="P101" i="10"/>
  <c r="AB101" i="10" s="1"/>
  <c r="AK1123" i="10" l="1"/>
  <c r="AL1123" i="10"/>
  <c r="E1124" i="10"/>
  <c r="AK1124" i="10" l="1"/>
  <c r="AL1124" i="10"/>
  <c r="E1125" i="10"/>
  <c r="AL1125" i="10" l="1"/>
  <c r="AK1125" i="10"/>
  <c r="E1126" i="10"/>
  <c r="AL1126" i="10" l="1"/>
  <c r="AK1126" i="10"/>
  <c r="E1127" i="10"/>
  <c r="AK1127" i="10" l="1"/>
  <c r="AL1127" i="10"/>
  <c r="E1128" i="10"/>
  <c r="AK1128" i="10" l="1"/>
  <c r="AL1128" i="10"/>
  <c r="E1129" i="10"/>
  <c r="AL1129" i="10" l="1"/>
  <c r="AK1129" i="10"/>
  <c r="E1130" i="10"/>
  <c r="AL1130" i="10" l="1"/>
  <c r="AK1130" i="10"/>
  <c r="E1131" i="10"/>
  <c r="AK1131" i="10" l="1"/>
  <c r="AL1131" i="10"/>
  <c r="E1132" i="10"/>
  <c r="AK1132" i="10" l="1"/>
  <c r="AL1132" i="10"/>
  <c r="E1133" i="10"/>
  <c r="AL1133" i="10" l="1"/>
  <c r="AK1133" i="10"/>
  <c r="E1134" i="10"/>
  <c r="V102" i="10" l="1"/>
  <c r="AH102" i="10" s="1"/>
  <c r="AL1134" i="10"/>
  <c r="E1135" i="10"/>
  <c r="AK1134" i="10"/>
  <c r="P102" i="10"/>
  <c r="AB102" i="10" s="1"/>
  <c r="AL1135" i="10" l="1"/>
  <c r="AK1135" i="10"/>
  <c r="E1136" i="10"/>
  <c r="AL1136" i="10" l="1"/>
  <c r="AK1136" i="10"/>
  <c r="E1137" i="10"/>
  <c r="AL1137" i="10" l="1"/>
  <c r="AK1137" i="10"/>
  <c r="E1138" i="10"/>
  <c r="AK1138" i="10" l="1"/>
  <c r="E1139" i="10"/>
  <c r="AL1138" i="10"/>
  <c r="AL1139" i="10" l="1"/>
  <c r="AK1139" i="10"/>
  <c r="E1140" i="10"/>
  <c r="AL1140" i="10" l="1"/>
  <c r="AK1140" i="10"/>
  <c r="E1141" i="10"/>
  <c r="AL1141" i="10" l="1"/>
  <c r="AK1141" i="10"/>
  <c r="E1142" i="10"/>
  <c r="AK1142" i="10" l="1"/>
  <c r="AL1142" i="10"/>
  <c r="E1143" i="10"/>
  <c r="AK1143" i="10" l="1"/>
  <c r="AL1143" i="10"/>
  <c r="E1144" i="10"/>
  <c r="AL1144" i="10" l="1"/>
  <c r="AK1144" i="10"/>
  <c r="E1145" i="10"/>
  <c r="AL1145" i="10" l="1"/>
  <c r="AK1145" i="10"/>
  <c r="E1146" i="10"/>
  <c r="AL1146" i="10" l="1"/>
  <c r="AK1146" i="10"/>
  <c r="E1147" i="10"/>
  <c r="V103" i="10"/>
  <c r="AH103" i="10" s="1"/>
  <c r="P103" i="10"/>
  <c r="AB103" i="10" s="1"/>
  <c r="AL1147" i="10" l="1"/>
  <c r="E1148" i="10"/>
  <c r="AK1147" i="10"/>
  <c r="AK1148" i="10" l="1"/>
  <c r="AL1148" i="10"/>
  <c r="E1149" i="10"/>
  <c r="AL1149" i="10" l="1"/>
  <c r="AK1149" i="10"/>
  <c r="E1150" i="10"/>
  <c r="AL1150" i="10" l="1"/>
  <c r="AK1150" i="10"/>
  <c r="E1151" i="10"/>
  <c r="AK1151" i="10" l="1"/>
  <c r="E1152" i="10"/>
  <c r="AL1151" i="10"/>
  <c r="AK1152" i="10" l="1"/>
  <c r="AL1152" i="10"/>
  <c r="E1153" i="10"/>
  <c r="AL1153" i="10" l="1"/>
  <c r="AK1153" i="10"/>
  <c r="E1154" i="10"/>
  <c r="AL1154" i="10" l="1"/>
  <c r="AK1154" i="10"/>
  <c r="E1155" i="10"/>
  <c r="AL1155" i="10" l="1"/>
  <c r="AK1155" i="10"/>
  <c r="E1156" i="10"/>
  <c r="AK1156" i="10" l="1"/>
  <c r="E1157" i="10"/>
  <c r="AL1156" i="10"/>
  <c r="AL1157" i="10" l="1"/>
  <c r="AK1157" i="10"/>
  <c r="E1158" i="10"/>
  <c r="V104" i="10" l="1"/>
  <c r="AH104" i="10" s="1"/>
  <c r="AL1158" i="10"/>
  <c r="AK1158" i="10"/>
  <c r="E1159" i="10"/>
  <c r="P104" i="10"/>
  <c r="AB104" i="10" s="1"/>
  <c r="AL1159" i="10" l="1"/>
  <c r="AK1159" i="10"/>
  <c r="E1160" i="10"/>
  <c r="AL1160" i="10" l="1"/>
  <c r="AK1160" i="10"/>
  <c r="E1161" i="10"/>
  <c r="AL1161" i="10" l="1"/>
  <c r="AK1161" i="10"/>
  <c r="E1162" i="10"/>
  <c r="AK1162" i="10" l="1"/>
  <c r="AL1162" i="10"/>
  <c r="E1163" i="10"/>
  <c r="AK1163" i="10" l="1"/>
  <c r="AL1163" i="10"/>
  <c r="E1164" i="10"/>
  <c r="AL1164" i="10" l="1"/>
  <c r="AK1164" i="10"/>
  <c r="E1165" i="10"/>
  <c r="AL1165" i="10" l="1"/>
  <c r="AK1165" i="10"/>
  <c r="E1166" i="10"/>
  <c r="AK1166" i="10" l="1"/>
  <c r="E1167" i="10"/>
  <c r="AL1166" i="10"/>
  <c r="AK1167" i="10" l="1"/>
  <c r="AL1167" i="10"/>
  <c r="E1168" i="10"/>
  <c r="AL1168" i="10" l="1"/>
  <c r="AK1168" i="10"/>
  <c r="E1169" i="10"/>
  <c r="AL1169" i="10" l="1"/>
  <c r="AK1169" i="10"/>
  <c r="E1170" i="10"/>
  <c r="AL1170" i="10" l="1"/>
  <c r="AK1170" i="10"/>
  <c r="E1171" i="10"/>
  <c r="V105" i="10"/>
  <c r="AH105" i="10" s="1"/>
  <c r="P105" i="10"/>
  <c r="AB105" i="10" s="1"/>
  <c r="AK1171" i="10" l="1"/>
  <c r="E1172" i="10"/>
  <c r="AL1171" i="10"/>
  <c r="AK1172" i="10" l="1"/>
  <c r="AL1172" i="10"/>
  <c r="E1173" i="10"/>
  <c r="AL1173" i="10" l="1"/>
  <c r="AK1173" i="10"/>
  <c r="E1174" i="10"/>
  <c r="AL1174" i="10" l="1"/>
  <c r="AK1174" i="10"/>
  <c r="E1175" i="10"/>
  <c r="AK1175" i="10" l="1"/>
  <c r="AL1175" i="10"/>
  <c r="E1176" i="10"/>
  <c r="AK1176" i="10" l="1"/>
  <c r="AL1176" i="10"/>
  <c r="E1177" i="10"/>
  <c r="AL1177" i="10" l="1"/>
  <c r="AK1177" i="10"/>
  <c r="E1178" i="10"/>
  <c r="AL1178" i="10" l="1"/>
  <c r="AK1178" i="10"/>
  <c r="E1179" i="10"/>
  <c r="AK1179" i="10" l="1"/>
  <c r="AL1179" i="10"/>
  <c r="E1180" i="10"/>
  <c r="AK1180" i="10" l="1"/>
  <c r="AL1180" i="10"/>
  <c r="E1181" i="10"/>
  <c r="AL1181" i="10" l="1"/>
  <c r="AK1181" i="10"/>
  <c r="E1182" i="10"/>
  <c r="V106" i="10" l="1"/>
  <c r="AH106" i="10" s="1"/>
  <c r="AL1182" i="10"/>
  <c r="E1183" i="10"/>
  <c r="AK1182" i="10"/>
  <c r="P106" i="10"/>
  <c r="AB106" i="10" s="1"/>
  <c r="AL1183" i="10" l="1"/>
  <c r="AK1183" i="10"/>
  <c r="E1184" i="10"/>
  <c r="AL1184" i="10" l="1"/>
  <c r="AK1184" i="10"/>
  <c r="E1185" i="10"/>
  <c r="AL1185" i="10" l="1"/>
  <c r="AK1185" i="10"/>
  <c r="E1186" i="10"/>
  <c r="AK1186" i="10" l="1"/>
  <c r="E1187" i="10"/>
  <c r="AL1186" i="10"/>
  <c r="AK1187" i="10" l="1"/>
  <c r="AL1187" i="10"/>
  <c r="E1188" i="10"/>
  <c r="AL1188" i="10" l="1"/>
  <c r="AK1188" i="10"/>
  <c r="E1189" i="10"/>
  <c r="AL1189" i="10" l="1"/>
  <c r="AK1189" i="10"/>
  <c r="E1190" i="10"/>
  <c r="AL1190" i="10" l="1"/>
  <c r="E1191" i="10"/>
  <c r="AK1190" i="10"/>
  <c r="AK1191" i="10" l="1"/>
  <c r="AL1191" i="10"/>
  <c r="E1192" i="10"/>
  <c r="AL1192" i="10" l="1"/>
  <c r="AK1192" i="10"/>
  <c r="E1193" i="10"/>
  <c r="AK1193" i="10" l="1"/>
  <c r="AL1193" i="10"/>
  <c r="E1194" i="10"/>
  <c r="AL1194" i="10" l="1"/>
  <c r="AK1194" i="10"/>
  <c r="V107" i="10"/>
  <c r="AH107" i="10" s="1"/>
  <c r="E1195" i="10"/>
  <c r="P107" i="10"/>
  <c r="AB107" i="10" s="1"/>
  <c r="AK1195" i="10" l="1"/>
  <c r="AL1195" i="10"/>
  <c r="E1196" i="10"/>
  <c r="AK1196" i="10" l="1"/>
  <c r="E1197" i="10"/>
  <c r="AL1196" i="10"/>
  <c r="AL1197" i="10" l="1"/>
  <c r="AK1197" i="10"/>
  <c r="E1198" i="10"/>
  <c r="AL1198" i="10" l="1"/>
  <c r="AK1198" i="10"/>
  <c r="E1199" i="10"/>
  <c r="AK1199" i="10" l="1"/>
  <c r="E1200" i="10"/>
  <c r="AL1199" i="10"/>
  <c r="AK1200" i="10" l="1"/>
  <c r="AL1200" i="10"/>
  <c r="E1201" i="10"/>
  <c r="AL1201" i="10" l="1"/>
  <c r="AK1201" i="10"/>
  <c r="E1202" i="10"/>
  <c r="AL1202" i="10" l="1"/>
  <c r="AK1202" i="10"/>
  <c r="E1203" i="10"/>
  <c r="AK1203" i="10" l="1"/>
  <c r="AL1203" i="10"/>
  <c r="E1204" i="10"/>
  <c r="AK1204" i="10" l="1"/>
  <c r="AL1204" i="10"/>
  <c r="E1205" i="10"/>
  <c r="AK1205" i="10" l="1"/>
  <c r="AL1205" i="10"/>
  <c r="E1206" i="10"/>
  <c r="V108" i="10" l="1"/>
  <c r="AH108" i="10" s="1"/>
  <c r="AL1206" i="10"/>
  <c r="E1207" i="10"/>
  <c r="AK1206" i="10"/>
  <c r="P108" i="10"/>
  <c r="AB108" i="10" s="1"/>
  <c r="AL1207" i="10" l="1"/>
  <c r="AK1207" i="10"/>
  <c r="E1208" i="10"/>
  <c r="AL1208" i="10" l="1"/>
  <c r="AK1208" i="10"/>
  <c r="E1209" i="10"/>
  <c r="AL1209" i="10" l="1"/>
  <c r="AK1209" i="10"/>
  <c r="E1210" i="10"/>
  <c r="AK1210" i="10" l="1"/>
  <c r="E1211" i="10"/>
  <c r="AL1210" i="10"/>
  <c r="AK1211" i="10" l="1"/>
  <c r="AL1211" i="10"/>
  <c r="E1212" i="10"/>
  <c r="AL1212" i="10" l="1"/>
  <c r="AK1212" i="10"/>
  <c r="E1213" i="10"/>
  <c r="AL1213" i="10" l="1"/>
  <c r="AK1213" i="10"/>
  <c r="E1214" i="10"/>
  <c r="AK1214" i="10" l="1"/>
  <c r="E1215" i="10"/>
  <c r="AL1214" i="10"/>
  <c r="AK1215" i="10" l="1"/>
  <c r="E1216" i="10"/>
  <c r="AL1215" i="10"/>
  <c r="AL1216" i="10" l="1"/>
  <c r="AK1216" i="10"/>
  <c r="E1217" i="10"/>
  <c r="AL1217" i="10" l="1"/>
  <c r="AK1217" i="10"/>
  <c r="E1218" i="10"/>
  <c r="AL1218" i="10" l="1"/>
  <c r="AK1218" i="10"/>
  <c r="E1219" i="10"/>
  <c r="V109" i="10"/>
  <c r="AH109" i="10" s="1"/>
  <c r="P109" i="10"/>
  <c r="AB109" i="10" s="1"/>
  <c r="AK1219" i="10" l="1"/>
  <c r="AL1219" i="10"/>
  <c r="E1220" i="10"/>
  <c r="AK1220" i="10" l="1"/>
  <c r="AL1220" i="10"/>
  <c r="E1221" i="10"/>
  <c r="AL1221" i="10" l="1"/>
  <c r="AK1221" i="10"/>
  <c r="E1222" i="10"/>
  <c r="AL1222" i="10" l="1"/>
  <c r="AK1222" i="10"/>
  <c r="E1223" i="10"/>
  <c r="AK1223" i="10" l="1"/>
  <c r="AL1223" i="10"/>
  <c r="E1224" i="10"/>
  <c r="AK1224" i="10" l="1"/>
  <c r="AL1224" i="10"/>
  <c r="E1225" i="10"/>
  <c r="AL1225" i="10" l="1"/>
  <c r="AK1225" i="10"/>
  <c r="E1226" i="10"/>
  <c r="AL1226" i="10" l="1"/>
  <c r="AK1226" i="10"/>
  <c r="E1227" i="10"/>
  <c r="AK1227" i="10" l="1"/>
  <c r="AL1227" i="10"/>
  <c r="E1228" i="10"/>
  <c r="AL1228" i="10" l="1"/>
  <c r="AK1228" i="10"/>
  <c r="E1229" i="10"/>
  <c r="AL1229" i="10" l="1"/>
  <c r="AK1229" i="10"/>
  <c r="E1230" i="10"/>
  <c r="V110" i="10" l="1"/>
  <c r="AH110" i="10" s="1"/>
  <c r="AL1230" i="10"/>
  <c r="E1231" i="10"/>
  <c r="AK1230" i="10"/>
  <c r="P110" i="10"/>
  <c r="AB110" i="10" s="1"/>
  <c r="AL1231" i="10" l="1"/>
  <c r="AK1231" i="10"/>
  <c r="E1232" i="10"/>
  <c r="AL1232" i="10" l="1"/>
  <c r="AK1232" i="10"/>
  <c r="E1233" i="10"/>
  <c r="AL1233" i="10" l="1"/>
  <c r="AK1233" i="10"/>
  <c r="E1234" i="10"/>
  <c r="AK1234" i="10" l="1"/>
  <c r="E1235" i="10"/>
  <c r="AL1234" i="10"/>
  <c r="AK1235" i="10" l="1"/>
  <c r="AL1235" i="10"/>
  <c r="E1236" i="10"/>
  <c r="AL1236" i="10" l="1"/>
  <c r="AK1236" i="10"/>
  <c r="E1237" i="10"/>
  <c r="AL1237" i="10" l="1"/>
  <c r="AK1237" i="10"/>
  <c r="E1238" i="10"/>
  <c r="AK1238" i="10" l="1"/>
  <c r="AL1238" i="10"/>
  <c r="E1239" i="10"/>
  <c r="AL1239" i="10" l="1"/>
  <c r="AK1239" i="10"/>
  <c r="E1240" i="10"/>
  <c r="AL1240" i="10" l="1"/>
  <c r="AK1240" i="10"/>
  <c r="E1241" i="10"/>
  <c r="AL1241" i="10" l="1"/>
  <c r="AK1241" i="10"/>
  <c r="E1242" i="10"/>
  <c r="AL1242" i="10" l="1"/>
  <c r="AK1242" i="10"/>
  <c r="E1243" i="10"/>
  <c r="V111" i="10"/>
  <c r="AH111" i="10" s="1"/>
  <c r="P111" i="10"/>
  <c r="AB111" i="10" s="1"/>
  <c r="AK1243" i="10" l="1"/>
  <c r="E1244" i="10"/>
  <c r="AL1243" i="10"/>
  <c r="AK1244" i="10" l="1"/>
  <c r="AL1244" i="10"/>
  <c r="E1245" i="10"/>
  <c r="AL1245" i="10" l="1"/>
  <c r="AK1245" i="10"/>
  <c r="E1246" i="10"/>
  <c r="AL1246" i="10" l="1"/>
  <c r="AK1246" i="10"/>
  <c r="E1247" i="10"/>
  <c r="AK1247" i="10" l="1"/>
  <c r="AL1247" i="10"/>
  <c r="E1248" i="10"/>
  <c r="AK1248" i="10" l="1"/>
  <c r="AL1248" i="10"/>
  <c r="E1249" i="10"/>
  <c r="AL1249" i="10" l="1"/>
  <c r="AK1249" i="10"/>
  <c r="E1250" i="10"/>
  <c r="AL1250" i="10" l="1"/>
  <c r="AK1250" i="10"/>
  <c r="E1251" i="10"/>
  <c r="AK1251" i="10" l="1"/>
  <c r="AL1251" i="10"/>
  <c r="E1252" i="10"/>
  <c r="AK1252" i="10" l="1"/>
  <c r="AL1252" i="10"/>
  <c r="E1253" i="10"/>
  <c r="AL1253" i="10" l="1"/>
  <c r="AK1253" i="10"/>
  <c r="E1254" i="10"/>
  <c r="V112" i="10" l="1"/>
  <c r="AH112" i="10" s="1"/>
  <c r="AL1254" i="10"/>
  <c r="AK1254" i="10"/>
  <c r="E1255" i="10"/>
  <c r="P112" i="10"/>
  <c r="AB112" i="10" s="1"/>
  <c r="AL1255" i="10" l="1"/>
  <c r="AK1255" i="10"/>
  <c r="E1256" i="10"/>
  <c r="AL1256" i="10" l="1"/>
  <c r="AK1256" i="10"/>
  <c r="E1257" i="10"/>
  <c r="AL1257" i="10" l="1"/>
  <c r="AK1257" i="10"/>
  <c r="E1258" i="10"/>
  <c r="AK1258" i="10" l="1"/>
  <c r="AL1258" i="10"/>
  <c r="E1259" i="10"/>
  <c r="AL1259" i="10" l="1"/>
  <c r="E1260" i="10"/>
  <c r="AK1259" i="10"/>
  <c r="AL1260" i="10" l="1"/>
  <c r="AK1260" i="10"/>
  <c r="E1261" i="10"/>
  <c r="AL1261" i="10" l="1"/>
  <c r="AK1261" i="10"/>
  <c r="E1262" i="10"/>
  <c r="AK1262" i="10" l="1"/>
  <c r="E1263" i="10"/>
  <c r="AL1262" i="10"/>
  <c r="AL1263" i="10" l="1"/>
  <c r="AK1263" i="10"/>
  <c r="E1264" i="10"/>
  <c r="AL1264" i="10" l="1"/>
  <c r="AK1264" i="10"/>
  <c r="E1265" i="10"/>
  <c r="AL1265" i="10" l="1"/>
  <c r="AK1265" i="10"/>
  <c r="E1266" i="10"/>
  <c r="V113" i="10" l="1"/>
  <c r="AH113" i="10" s="1"/>
  <c r="AL1266" i="10"/>
  <c r="E1267" i="10"/>
  <c r="AK1266" i="10"/>
  <c r="P113" i="10"/>
  <c r="AB113" i="10" s="1"/>
  <c r="AK1267" i="10" l="1"/>
  <c r="E1268" i="10"/>
  <c r="AL1267" i="10"/>
  <c r="AL1268" i="10" l="1"/>
  <c r="E1269" i="10"/>
  <c r="AK1268" i="10"/>
  <c r="AL1269" i="10" l="1"/>
  <c r="AK1269" i="10"/>
  <c r="E1270" i="10"/>
  <c r="AL1270" i="10" l="1"/>
  <c r="AK1270" i="10"/>
  <c r="E1271" i="10"/>
  <c r="AK1271" i="10" l="1"/>
  <c r="AL1271" i="10"/>
  <c r="E1272" i="10"/>
  <c r="AL1272" i="10" l="1"/>
  <c r="AK1272" i="10"/>
  <c r="E1273" i="10"/>
  <c r="AL1273" i="10" l="1"/>
  <c r="AK1273" i="10"/>
  <c r="E1274" i="10"/>
  <c r="AL1274" i="10" l="1"/>
  <c r="AK1274" i="10"/>
  <c r="E1275" i="10"/>
  <c r="AK1275" i="10" l="1"/>
  <c r="AL1275" i="10"/>
  <c r="E1276" i="10"/>
  <c r="AK1276" i="10" l="1"/>
  <c r="AL1276" i="10"/>
  <c r="E1277" i="10"/>
  <c r="AK1277" i="10" l="1"/>
  <c r="AL1277" i="10"/>
  <c r="E1278" i="10"/>
  <c r="AL1278" i="10" l="1"/>
  <c r="AK1278" i="10"/>
  <c r="E1279" i="10"/>
  <c r="V114" i="10"/>
  <c r="AH114" i="10" s="1"/>
  <c r="P114" i="10"/>
  <c r="AB114" i="10" s="1"/>
  <c r="AL1279" i="10" l="1"/>
  <c r="AK1279" i="10"/>
  <c r="E1280" i="10"/>
  <c r="AK1280" i="10" l="1"/>
  <c r="AL1280" i="10"/>
  <c r="E1281" i="10"/>
  <c r="AL1281" i="10" l="1"/>
  <c r="AK1281" i="10"/>
  <c r="E1282" i="10"/>
  <c r="AL1282" i="10" l="1"/>
  <c r="AK1282" i="10"/>
  <c r="E1283" i="10"/>
  <c r="AL1283" i="10" l="1"/>
  <c r="AK1283" i="10"/>
  <c r="E1284" i="10"/>
  <c r="AK1284" i="10" l="1"/>
  <c r="AL1284" i="10"/>
  <c r="E1285" i="10"/>
  <c r="AL1285" i="10" l="1"/>
  <c r="AK1285" i="10"/>
  <c r="E1286" i="10"/>
  <c r="AL1286" i="10" l="1"/>
  <c r="AK1286" i="10"/>
  <c r="E1287" i="10"/>
  <c r="AL1287" i="10" l="1"/>
  <c r="AK1287" i="10"/>
  <c r="E1288" i="10"/>
  <c r="AK1288" i="10" l="1"/>
  <c r="AL1288" i="10"/>
  <c r="E1289" i="10"/>
  <c r="AL1289" i="10" l="1"/>
  <c r="E1290" i="10"/>
  <c r="AK1289" i="10"/>
  <c r="AK1290" i="10" l="1"/>
  <c r="AL1290" i="10"/>
  <c r="V115" i="10"/>
  <c r="AH115" i="10" s="1"/>
  <c r="E1291" i="10"/>
  <c r="P115" i="10"/>
  <c r="AB115" i="10" s="1"/>
  <c r="AL1291" i="10" l="1"/>
  <c r="AK1291" i="10"/>
  <c r="E1292" i="10"/>
  <c r="AL1292" i="10" l="1"/>
  <c r="AK1292" i="10"/>
  <c r="E1293" i="10"/>
  <c r="AK1293" i="10" l="1"/>
  <c r="AL1293" i="10"/>
  <c r="E1294" i="10"/>
  <c r="AL1294" i="10" l="1"/>
  <c r="E1295" i="10"/>
  <c r="AK1294" i="10"/>
  <c r="AL1295" i="10" l="1"/>
  <c r="AK1295" i="10"/>
  <c r="E1296" i="10"/>
  <c r="AK1296" i="10" l="1"/>
  <c r="AL1296" i="10"/>
  <c r="E1297" i="10"/>
  <c r="AK1297" i="10" l="1"/>
  <c r="AL1297" i="10"/>
  <c r="E1298" i="10"/>
  <c r="AK1298" i="10" l="1"/>
  <c r="E1299" i="10"/>
  <c r="AL1298" i="10"/>
  <c r="AL1299" i="10" l="1"/>
  <c r="AK1299" i="10"/>
  <c r="E1300" i="10"/>
  <c r="AL1300" i="10" l="1"/>
  <c r="AK1300" i="10"/>
  <c r="E1301" i="10"/>
  <c r="AK1301" i="10" l="1"/>
  <c r="AL1301" i="10"/>
  <c r="E1302" i="10"/>
  <c r="AK1302" i="10" l="1"/>
  <c r="AL1302" i="10"/>
  <c r="V116" i="10"/>
  <c r="AH116" i="10" s="1"/>
  <c r="E1303" i="10"/>
  <c r="P116" i="10"/>
  <c r="AB116" i="10" s="1"/>
  <c r="AL1303" i="10" l="1"/>
  <c r="AK1303" i="10"/>
  <c r="E1304" i="10"/>
  <c r="AL1304" i="10" l="1"/>
  <c r="AK1304" i="10"/>
  <c r="E1305" i="10"/>
  <c r="AK1305" i="10" l="1"/>
  <c r="AL1305" i="10"/>
  <c r="E1306" i="10"/>
  <c r="AL1306" i="10" l="1"/>
  <c r="E1307" i="10"/>
  <c r="AK1306" i="10"/>
  <c r="AL1307" i="10" l="1"/>
  <c r="AK1307" i="10"/>
  <c r="E1308" i="10"/>
  <c r="AL1308" i="10" l="1"/>
  <c r="AK1308" i="10"/>
  <c r="E1309" i="10"/>
  <c r="AK1309" i="10" l="1"/>
  <c r="AL1309" i="10"/>
  <c r="E1310" i="10"/>
  <c r="AL1310" i="10" l="1"/>
  <c r="E1311" i="10"/>
  <c r="AK1310" i="10"/>
  <c r="AL1311" i="10" l="1"/>
  <c r="AK1311" i="10"/>
  <c r="E1312" i="10"/>
  <c r="AL1312" i="10" l="1"/>
  <c r="AK1312" i="10"/>
  <c r="E1313" i="10"/>
  <c r="AK1313" i="10" l="1"/>
  <c r="AL1313" i="10"/>
  <c r="E1314" i="10"/>
  <c r="V117" i="10" l="1"/>
  <c r="AH117" i="10" s="1"/>
  <c r="AL1314" i="10"/>
  <c r="AK1314" i="10"/>
  <c r="E1315" i="10"/>
  <c r="P117" i="10"/>
  <c r="AB117" i="10" s="1"/>
  <c r="AL1315" i="10" l="1"/>
  <c r="AK1315" i="10"/>
  <c r="E1316" i="10"/>
  <c r="AL1316" i="10" l="1"/>
  <c r="AK1316" i="10"/>
  <c r="E1317" i="10"/>
  <c r="AK1317" i="10" l="1"/>
  <c r="AL1317" i="10"/>
  <c r="E1318" i="10"/>
  <c r="AL1318" i="10" l="1"/>
  <c r="E1319" i="10"/>
  <c r="AK1318" i="10"/>
  <c r="AL1319" i="10" l="1"/>
  <c r="AK1319" i="10"/>
  <c r="E1320" i="10"/>
  <c r="AL1320" i="10" l="1"/>
  <c r="AK1320" i="10"/>
  <c r="E1321" i="10"/>
  <c r="AK1321" i="10" l="1"/>
  <c r="AL1321" i="10"/>
  <c r="E1322" i="10"/>
  <c r="AL1322" i="10" l="1"/>
  <c r="E1323" i="10"/>
  <c r="AK1322" i="10"/>
  <c r="AL1323" i="10" l="1"/>
  <c r="AK1323" i="10"/>
  <c r="E1324" i="10"/>
  <c r="AL1324" i="10" l="1"/>
  <c r="AK1324" i="10"/>
  <c r="E1325" i="10"/>
  <c r="AL1325" i="10" l="1"/>
  <c r="AK1325" i="10"/>
  <c r="E1326" i="10"/>
  <c r="V118" i="10" l="1"/>
  <c r="AH118" i="10" s="1"/>
  <c r="AL1326" i="10"/>
  <c r="AK1326" i="10"/>
  <c r="E1327" i="10"/>
  <c r="P118" i="10"/>
  <c r="AB118" i="10" s="1"/>
  <c r="AL1327" i="10" l="1"/>
  <c r="AK1327" i="10"/>
  <c r="E1328" i="10"/>
  <c r="AK1328" i="10" l="1"/>
  <c r="AL1328" i="10"/>
  <c r="E1329" i="10"/>
  <c r="AK1329" i="10" l="1"/>
  <c r="E1330" i="10"/>
  <c r="AL1329" i="10"/>
  <c r="AL1330" i="10" l="1"/>
  <c r="AK1330" i="10"/>
  <c r="E1331" i="10"/>
  <c r="AL1331" i="10" l="1"/>
  <c r="AK1331" i="10"/>
  <c r="E1332" i="10"/>
  <c r="AK1332" i="10" l="1"/>
  <c r="AL1332" i="10"/>
  <c r="E1333" i="10"/>
  <c r="AK1333" i="10" l="1"/>
  <c r="AL1333" i="10"/>
  <c r="E1334" i="10"/>
  <c r="AL1334" i="10" l="1"/>
  <c r="AK1334" i="10"/>
  <c r="E1335" i="10"/>
  <c r="AL1335" i="10" l="1"/>
  <c r="AK1335" i="10"/>
  <c r="E1336" i="10"/>
  <c r="AK1336" i="10" l="1"/>
  <c r="AL1336" i="10"/>
  <c r="E1337" i="10"/>
  <c r="AK1337" i="10" l="1"/>
  <c r="AL1337" i="10"/>
  <c r="E1338" i="10"/>
  <c r="AL1338" i="10" l="1"/>
  <c r="AK1338" i="10"/>
  <c r="E1339" i="10"/>
  <c r="V119" i="10"/>
  <c r="AH119" i="10" s="1"/>
  <c r="P119" i="10"/>
  <c r="AB119" i="10" s="1"/>
  <c r="AK1339" i="10" l="1"/>
  <c r="AL1339" i="10"/>
  <c r="E1340" i="10"/>
  <c r="AL1340" i="10" l="1"/>
  <c r="AK1340" i="10"/>
  <c r="E1341" i="10"/>
  <c r="AK1341" i="10" l="1"/>
  <c r="AL1341" i="10"/>
  <c r="E1342" i="10"/>
  <c r="AK1342" i="10" l="1"/>
  <c r="E1343" i="10"/>
  <c r="AL1342" i="10"/>
  <c r="AL1343" i="10" l="1"/>
  <c r="AK1343" i="10"/>
  <c r="E1344" i="10"/>
  <c r="AL1344" i="10" l="1"/>
  <c r="AK1344" i="10"/>
  <c r="E1345" i="10"/>
  <c r="AK1345" i="10" l="1"/>
  <c r="E1346" i="10"/>
  <c r="AL1345" i="10"/>
  <c r="AK1346" i="10" l="1"/>
  <c r="E1347" i="10"/>
  <c r="AL1346" i="10"/>
  <c r="AL1347" i="10" l="1"/>
  <c r="AK1347" i="10"/>
  <c r="E1348" i="10"/>
  <c r="AL1348" i="10" l="1"/>
  <c r="AK1348" i="10"/>
  <c r="E1349" i="10"/>
  <c r="AK1349" i="10" l="1"/>
  <c r="AL1349" i="10"/>
  <c r="E1350" i="10"/>
  <c r="V120" i="10" l="1"/>
  <c r="AH120" i="10" s="1"/>
  <c r="AL1350" i="10"/>
  <c r="E1351" i="10"/>
  <c r="AK1350" i="10"/>
  <c r="P120" i="10"/>
  <c r="AB120" i="10" s="1"/>
  <c r="AL1351" i="10" l="1"/>
  <c r="AK1351" i="10"/>
  <c r="E1352" i="10"/>
  <c r="AK1352" i="10" l="1"/>
  <c r="E1353" i="10"/>
  <c r="AL1352" i="10"/>
  <c r="AK1353" i="10" l="1"/>
  <c r="AL1353" i="10"/>
  <c r="E1354" i="10"/>
  <c r="AL1354" i="10" l="1"/>
  <c r="AK1354" i="10"/>
  <c r="E1355" i="10"/>
  <c r="AK1355" i="10" l="1"/>
  <c r="AL1355" i="10"/>
  <c r="E1356" i="10"/>
  <c r="AL1356" i="10" l="1"/>
  <c r="AK1356" i="10"/>
  <c r="E1357" i="10"/>
  <c r="AK1357" i="10" l="1"/>
  <c r="AL1357" i="10"/>
  <c r="E1358" i="10"/>
  <c r="E1359" i="10" l="1"/>
  <c r="AK1358" i="10"/>
  <c r="AL1358" i="10"/>
  <c r="AL1359" i="10" l="1"/>
  <c r="AK1359" i="10"/>
  <c r="E1360" i="10"/>
  <c r="AK1360" i="10" l="1"/>
  <c r="AL1360" i="10"/>
  <c r="E1361" i="10"/>
  <c r="AK1361" i="10" l="1"/>
  <c r="E1362" i="10"/>
  <c r="AL1361" i="10"/>
  <c r="AL1362" i="10" l="1"/>
  <c r="AK1362" i="10"/>
  <c r="E1363" i="10"/>
  <c r="V121" i="10"/>
  <c r="AH121" i="10" s="1"/>
  <c r="P121" i="10"/>
  <c r="AB121" i="10" s="1"/>
  <c r="AK1363" i="10" l="1"/>
  <c r="E1364" i="10"/>
  <c r="AL1363" i="10"/>
  <c r="AL1364" i="10" l="1"/>
  <c r="E1365" i="10"/>
  <c r="AK1364" i="10"/>
  <c r="AK1365" i="10" l="1"/>
  <c r="AL1365" i="10"/>
  <c r="E1366" i="10"/>
  <c r="AL1366" i="10" l="1"/>
  <c r="E1367" i="10"/>
  <c r="AK1366" i="10"/>
  <c r="AL1367" i="10" l="1"/>
  <c r="AK1367" i="10"/>
  <c r="E1368" i="10"/>
  <c r="AK1368" i="10" l="1"/>
  <c r="AL1368" i="10"/>
  <c r="E1369" i="10"/>
  <c r="AK1369" i="10" l="1"/>
  <c r="AL1369" i="10"/>
  <c r="E1370" i="10"/>
  <c r="AL1370" i="10" l="1"/>
  <c r="E1371" i="10"/>
  <c r="AK1370" i="10"/>
  <c r="AL1371" i="10" l="1"/>
  <c r="AK1371" i="10"/>
  <c r="E1372" i="10"/>
  <c r="AL1372" i="10" l="1"/>
  <c r="E1373" i="10"/>
  <c r="AK1372" i="10"/>
  <c r="AK1373" i="10" l="1"/>
  <c r="AL1373" i="10"/>
  <c r="E1374" i="10"/>
  <c r="V122" i="10" l="1"/>
  <c r="AH122" i="10" s="1"/>
  <c r="AL1374" i="10"/>
  <c r="AK1374" i="10"/>
  <c r="E1375" i="10"/>
  <c r="P122" i="10"/>
  <c r="AB122" i="10" s="1"/>
  <c r="AL1375" i="10" l="1"/>
  <c r="AK1375" i="10"/>
  <c r="E1376" i="10"/>
  <c r="AL1376" i="10" l="1"/>
  <c r="AK1376" i="10"/>
  <c r="E1377" i="10"/>
  <c r="AK1377" i="10" l="1"/>
  <c r="E1378" i="10"/>
  <c r="AL1377" i="10"/>
  <c r="E1379" i="10" l="1"/>
  <c r="AK1378" i="10"/>
  <c r="AL1378" i="10"/>
  <c r="AL1379" i="10" l="1"/>
  <c r="AK1379" i="10"/>
  <c r="E1380" i="10"/>
  <c r="AL1380" i="10" l="1"/>
  <c r="AK1380" i="10"/>
  <c r="E1381" i="10"/>
  <c r="AK1381" i="10" l="1"/>
  <c r="AL1381" i="10"/>
  <c r="E1382" i="10"/>
  <c r="E1383" i="10" l="1"/>
  <c r="AL1382" i="10"/>
  <c r="AK1382" i="10"/>
  <c r="AL1383" i="10" l="1"/>
  <c r="AK1383" i="10"/>
  <c r="E1384" i="10"/>
  <c r="AL1384" i="10" l="1"/>
  <c r="AK1384" i="10"/>
  <c r="E1385" i="10"/>
  <c r="AK1385" i="10" l="1"/>
  <c r="AL1385" i="10"/>
  <c r="E1386" i="10"/>
  <c r="AK1386" i="10" l="1"/>
  <c r="V123" i="10"/>
  <c r="AH123" i="10" s="1"/>
  <c r="AL1386" i="10"/>
  <c r="P123" i="10"/>
  <c r="AB123" i="10" s="1"/>
</calcChain>
</file>

<file path=xl/sharedStrings.xml><?xml version="1.0" encoding="utf-8"?>
<sst xmlns="http://schemas.openxmlformats.org/spreadsheetml/2006/main" count="15384" uniqueCount="303">
  <si>
    <t>Promedio</t>
  </si>
  <si>
    <t>Fin</t>
  </si>
  <si>
    <t>-</t>
  </si>
  <si>
    <t>Índice A Base 1900=100</t>
  </si>
  <si>
    <t>Índice B Base 1900=100</t>
  </si>
  <si>
    <t>Índice AB Base 1900=100</t>
  </si>
  <si>
    <t>Índice AB  t/c anual</t>
  </si>
  <si>
    <t>3/1/1886</t>
  </si>
  <si>
    <t>4/1/1886</t>
  </si>
  <si>
    <t>5/1/1886</t>
  </si>
  <si>
    <t>6/1/1886</t>
  </si>
  <si>
    <t>7/1/1886</t>
  </si>
  <si>
    <t>8/1/1886</t>
  </si>
  <si>
    <t>9/1/1886</t>
  </si>
  <si>
    <t>10/1/1886</t>
  </si>
  <si>
    <t>11/1/1886</t>
  </si>
  <si>
    <t>12/1/1886</t>
  </si>
  <si>
    <t>1/1/1887</t>
  </si>
  <si>
    <t>2/1/1887</t>
  </si>
  <si>
    <t>3/1/1887</t>
  </si>
  <si>
    <t>4/1/1887</t>
  </si>
  <si>
    <t>5/1/1887</t>
  </si>
  <si>
    <t>6/1/1887</t>
  </si>
  <si>
    <t>7/1/1887</t>
  </si>
  <si>
    <t>8/1/1887</t>
  </si>
  <si>
    <t>9/1/1887</t>
  </si>
  <si>
    <t>10/1/1887</t>
  </si>
  <si>
    <t>11/1/1887</t>
  </si>
  <si>
    <t>12/1/1887</t>
  </si>
  <si>
    <t>1/1/1888</t>
  </si>
  <si>
    <t>2/1/1888</t>
  </si>
  <si>
    <t>3/1/1888</t>
  </si>
  <si>
    <t>4/1/1888</t>
  </si>
  <si>
    <t>5/1/1888</t>
  </si>
  <si>
    <t>6/1/1888</t>
  </si>
  <si>
    <t>7/1/1888</t>
  </si>
  <si>
    <t>8/1/1888</t>
  </si>
  <si>
    <t>9/1/1888</t>
  </si>
  <si>
    <t>10/1/1888</t>
  </si>
  <si>
    <t>11/1/1888</t>
  </si>
  <si>
    <t>12/1/1888</t>
  </si>
  <si>
    <t>1/1/18889</t>
  </si>
  <si>
    <t>2/1/1889</t>
  </si>
  <si>
    <t>3/1/1889</t>
  </si>
  <si>
    <t>4/1/1889</t>
  </si>
  <si>
    <t>5/1/1889</t>
  </si>
  <si>
    <t>6/1/1889</t>
  </si>
  <si>
    <t>7/1/1889</t>
  </si>
  <si>
    <t>8/1/1889</t>
  </si>
  <si>
    <t>9/1/1889</t>
  </si>
  <si>
    <t>10/1/1889</t>
  </si>
  <si>
    <t>11/1/1889</t>
  </si>
  <si>
    <t>12/1/1889</t>
  </si>
  <si>
    <t>1/1/1890</t>
  </si>
  <si>
    <t>2/1/1890</t>
  </si>
  <si>
    <t>3/1/1890</t>
  </si>
  <si>
    <t>4/1/1890</t>
  </si>
  <si>
    <t>5/1/1890</t>
  </si>
  <si>
    <t>6/1/1890</t>
  </si>
  <si>
    <t>7/1/1890</t>
  </si>
  <si>
    <t>8/1/1890</t>
  </si>
  <si>
    <t>9/1/1890</t>
  </si>
  <si>
    <t>10/1/1890</t>
  </si>
  <si>
    <t>11/1/1890</t>
  </si>
  <si>
    <t>12/1/1890</t>
  </si>
  <si>
    <t>1/1/1891</t>
  </si>
  <si>
    <t>2/1/1891</t>
  </si>
  <si>
    <t>3/1/1891</t>
  </si>
  <si>
    <t>4/1/1891</t>
  </si>
  <si>
    <t>5/1/1891</t>
  </si>
  <si>
    <t>6/1/1891</t>
  </si>
  <si>
    <t>7/1/1891</t>
  </si>
  <si>
    <t>8/1/1891</t>
  </si>
  <si>
    <t>9/1/1891</t>
  </si>
  <si>
    <t>10/1/1891</t>
  </si>
  <si>
    <t>11/1/1891</t>
  </si>
  <si>
    <t>12/1/1891</t>
  </si>
  <si>
    <t>1/1/1892</t>
  </si>
  <si>
    <t>2/1/1892</t>
  </si>
  <si>
    <t>3/1/1892</t>
  </si>
  <si>
    <t>4/1/1892</t>
  </si>
  <si>
    <t>5/1/1892</t>
  </si>
  <si>
    <t>6/1/1892</t>
  </si>
  <si>
    <t>7/1/1892</t>
  </si>
  <si>
    <t>8/1/1892</t>
  </si>
  <si>
    <t>9/1/1892</t>
  </si>
  <si>
    <t>10/1/1892</t>
  </si>
  <si>
    <t>11/1/1892</t>
  </si>
  <si>
    <t>12/1/1892</t>
  </si>
  <si>
    <t>1/1/1893</t>
  </si>
  <si>
    <t>2/1/1893</t>
  </si>
  <si>
    <t>3/1/1893</t>
  </si>
  <si>
    <t>4/1/1893</t>
  </si>
  <si>
    <t>5/1/1893</t>
  </si>
  <si>
    <t>6/1/1893</t>
  </si>
  <si>
    <t>7/1/1893</t>
  </si>
  <si>
    <t>8/1/1893</t>
  </si>
  <si>
    <t>9/1/1893</t>
  </si>
  <si>
    <t>10/1/1893</t>
  </si>
  <si>
    <t>11/1/1893</t>
  </si>
  <si>
    <t>12/1/1893</t>
  </si>
  <si>
    <t>1/1/1894</t>
  </si>
  <si>
    <t>2/1/1894</t>
  </si>
  <si>
    <t>3/1/1894</t>
  </si>
  <si>
    <t>4/1/1894</t>
  </si>
  <si>
    <t>5/1/1894</t>
  </si>
  <si>
    <t>6/1/1894</t>
  </si>
  <si>
    <t>7/1/1894</t>
  </si>
  <si>
    <t>8/1/1894</t>
  </si>
  <si>
    <t>9/1/1894</t>
  </si>
  <si>
    <t>10/1/1894</t>
  </si>
  <si>
    <t>11/1/1894</t>
  </si>
  <si>
    <t>12/1/1894</t>
  </si>
  <si>
    <t>1/1/1895</t>
  </si>
  <si>
    <t>2/1/1895</t>
  </si>
  <si>
    <t>3/1/1895</t>
  </si>
  <si>
    <t>4/1/1895</t>
  </si>
  <si>
    <t>5/1/1895</t>
  </si>
  <si>
    <t>6/1/1895</t>
  </si>
  <si>
    <t>7/1/1895</t>
  </si>
  <si>
    <t>8/1/1895</t>
  </si>
  <si>
    <t>9/1/1895</t>
  </si>
  <si>
    <t>10/1/1895</t>
  </si>
  <si>
    <t>11/1/1895</t>
  </si>
  <si>
    <t>12/1/1895</t>
  </si>
  <si>
    <t>1/1/1896</t>
  </si>
  <si>
    <t>2/1/1896</t>
  </si>
  <si>
    <t>3/1/1896</t>
  </si>
  <si>
    <t>4/1/1896</t>
  </si>
  <si>
    <t>5/1/1896</t>
  </si>
  <si>
    <t>6/1/1896</t>
  </si>
  <si>
    <t>7/1/1896</t>
  </si>
  <si>
    <t>8/1/1896</t>
  </si>
  <si>
    <t>9/1/1896</t>
  </si>
  <si>
    <t>10/1/1896</t>
  </si>
  <si>
    <t>11/1/1896</t>
  </si>
  <si>
    <t>12/1/1896</t>
  </si>
  <si>
    <t>1/1/1897</t>
  </si>
  <si>
    <t>2/1/1897</t>
  </si>
  <si>
    <t>3/1/1897</t>
  </si>
  <si>
    <t>4/1/1897</t>
  </si>
  <si>
    <t>5/1/1897</t>
  </si>
  <si>
    <t>6/1/1897</t>
  </si>
  <si>
    <t>7/1/1897</t>
  </si>
  <si>
    <t>8/1/1897</t>
  </si>
  <si>
    <t>9/1/1897</t>
  </si>
  <si>
    <t>10/1/1897</t>
  </si>
  <si>
    <t>11/1/1897</t>
  </si>
  <si>
    <t>12/1/1897</t>
  </si>
  <si>
    <t>1/1/1898</t>
  </si>
  <si>
    <t>2/1/1898</t>
  </si>
  <si>
    <t>3/1/1898</t>
  </si>
  <si>
    <t>4/1/1898</t>
  </si>
  <si>
    <t>5/1/1898</t>
  </si>
  <si>
    <t>6/1/1898</t>
  </si>
  <si>
    <t>7/1/1898</t>
  </si>
  <si>
    <t>8/1/1898</t>
  </si>
  <si>
    <t>9/1/1898</t>
  </si>
  <si>
    <t>10/1/1898</t>
  </si>
  <si>
    <t>11/1/1898</t>
  </si>
  <si>
    <t>12/1/1898</t>
  </si>
  <si>
    <t>1/1/1899</t>
  </si>
  <si>
    <t>2/1/1899</t>
  </si>
  <si>
    <t>3/1/1899</t>
  </si>
  <si>
    <t>4/1/1899</t>
  </si>
  <si>
    <t>5/1/1899</t>
  </si>
  <si>
    <t>6/1/1899</t>
  </si>
  <si>
    <t>7/1/1899</t>
  </si>
  <si>
    <t>8/1/1899</t>
  </si>
  <si>
    <t>9/1/1899</t>
  </si>
  <si>
    <t>10/1/1899</t>
  </si>
  <si>
    <t>11/1/1899</t>
  </si>
  <si>
    <t>12/1/1899</t>
  </si>
  <si>
    <t>1/1/1900</t>
  </si>
  <si>
    <t>2/1/1900</t>
  </si>
  <si>
    <t>3/1/1900</t>
  </si>
  <si>
    <t>4/1/1900</t>
  </si>
  <si>
    <t>5/1/1900</t>
  </si>
  <si>
    <t>6/1/1900</t>
  </si>
  <si>
    <t>7/1/1900</t>
  </si>
  <si>
    <t>8/1/1900</t>
  </si>
  <si>
    <t>9/1/1900</t>
  </si>
  <si>
    <t>10/1/1900</t>
  </si>
  <si>
    <t>11/1/1900</t>
  </si>
  <si>
    <t>12/1/1900</t>
  </si>
  <si>
    <t>1/1/1901</t>
  </si>
  <si>
    <t>2/1/1901</t>
  </si>
  <si>
    <t>3/1/1901</t>
  </si>
  <si>
    <t>4/1/1901</t>
  </si>
  <si>
    <t>5/1/1901</t>
  </si>
  <si>
    <t>6/1/1901</t>
  </si>
  <si>
    <t>7/1/1901</t>
  </si>
  <si>
    <t>8/1/1901</t>
  </si>
  <si>
    <t>9/1/1901</t>
  </si>
  <si>
    <t>10/1/1901</t>
  </si>
  <si>
    <t>11/1/1901</t>
  </si>
  <si>
    <t>12/1/1901</t>
  </si>
  <si>
    <r>
      <rPr>
        <b/>
        <sz val="11"/>
        <color theme="1"/>
        <rFont val="Times New Roman"/>
        <family val="1"/>
      </rPr>
      <t>Fuentes</t>
    </r>
    <r>
      <rPr>
        <sz val="11"/>
        <color theme="1"/>
        <rFont val="Times New Roman"/>
        <family val="1"/>
      </rPr>
      <t xml:space="preserve">: El índice AB se elaboró con el promedio geométrico de las inflaciones de los índices A y B. El  índice  textil  se  consideró  como  el  precio  medio  de  las  telas  vendidas  por  la  C1VSA.  Véase CIVSA, Estados de Ventas, 1900-1929. Los  precios  de  los  Estados  Unidos  fueron  tomados  de  Warren  y  Pearson (1933),  pp.  12-13.  La  serie  de  tipo  de  cambio  se  basó  en  datos  de  El  Economista  Mexicano  (de  1886  a 1892),  Comisión  Monetaria  (1904),  Estado  núm.  36  (de  1892  a  1902),  Kemmerer  (1916),  apéndice  A  (de 1902  a  1908),  La  Semana  Mercantil  (de  1908  a  1913),  de  Kemmerer  (1940):  tablas  1  y  4  (de  1913  a mayo  de  1916),  El  Demócrata  (de  mayo  de  1916  a  diciembre  de  1916)  y  Ortiz  Mena  (1972),  anexo  8  (de 1917 a 1929). 
*A  partir  de  agosto  de  1914  y  hasta  mayo  de  1916  el  tipo  de  cambio  es  respecto  a  los  billetes  del Ejército   Constitucionalista   y   billetes   de   Veracruz   y   de   mayo   a   diciembre   de   1916   a   los   billetes infalsificables.  El  tipo  de  cambio  y  el  índice  textil  fueron  transformados  a  partir  de  junio  y  hasta  diciembre  de  1916  a  billetes  de  Veracruz,  ya  que  éstos  eran  los  de  mayor  circulación  hasta  junio  de  1916. Para  la  conversión  se  utilizó  el  tipo  de  cambio  promedio  de  junio  de  1916,  entre  billetes  de  Veracruz  y los  infalsificables,  que  fue  de  7.5.  El  tipo  de  cambio  de  1923  a  1929  es  del  peso  plata,  por  lo  que  los tipos  de  cambio  de  Ortiz  Mena  (1972)  fueron  convertidos  utilizando  el  premio  del  oro  tomado  de  El Boletín Financiero y Minero de México.
</t>
    </r>
  </si>
  <si>
    <t>Índice AB GGyM</t>
  </si>
  <si>
    <t>Nota: Este cuadro tiene como fuente a Gómez-Galvarratio y Mussachio (2000). Las observaciones de noviembre de 1913 a febrero de 1917 que se omiten son estimadas por Martín (2024) utilizando el tipo de cambio como variable auxiliar para la serie de precios AB.</t>
  </si>
  <si>
    <t>Índice AB Base 1929=100</t>
  </si>
  <si>
    <t>Cuadro 1 Índice de precios consumidor, 1886-1929, Base 1900=100*</t>
  </si>
  <si>
    <t xml:space="preserve">Cuadro 2. Índice de precios promedio anual, 1900=100 </t>
  </si>
  <si>
    <t>Índice A Base 1929=100</t>
  </si>
  <si>
    <t>Índice B Base 1929=100</t>
  </si>
  <si>
    <t>Cuadro 2. Índice de precios anual, 1929=100</t>
  </si>
  <si>
    <t>Cuadro 1 Índice de precios consumidor, 1886-1929, Base 1929=100*</t>
  </si>
  <si>
    <t xml:space="preserve">Cuadro 3. Inflación anual, 1900=100 </t>
  </si>
  <si>
    <t>Nota: Este cuadro tiene como fuentes a Bach y Reina (1943)</t>
  </si>
  <si>
    <t>Cuadro 1 Índice de precios, 1918-1943, 1929=100</t>
  </si>
  <si>
    <t>Índice 1929=100</t>
  </si>
  <si>
    <t>Año</t>
  </si>
  <si>
    <t>Inflación</t>
  </si>
  <si>
    <t>Fuente: El Colegio de México. Estadísticas Económicas del Porfiriato, Fuerza de Trabajo y Actividad Económica por Sectores.</t>
  </si>
  <si>
    <t>Cuadro 4. Índice General de Precios al Mayoreo en la Ciudad de México, 1900=100</t>
  </si>
  <si>
    <t>Fuente: El Colegio de México</t>
  </si>
  <si>
    <t>Índice</t>
  </si>
  <si>
    <t>Nota: Los cuadros de la columna O en adelante tienen base 1900=100</t>
  </si>
  <si>
    <t>Índice Base 1929=100 (1932-1939)</t>
  </si>
  <si>
    <t>Índice Base 1939=100 (1940-1954)</t>
  </si>
  <si>
    <t>Tasa de cambio en % mensual</t>
  </si>
  <si>
    <t>Índice Base 1970=100 (1970-2000)</t>
  </si>
  <si>
    <t>Índice Base 1954=100 (1955-1969)</t>
  </si>
  <si>
    <t>Cuadro 1 Índice de precios consumidor, 1932-2000</t>
  </si>
  <si>
    <t>Nota: Estos cuadros tiene como fuente a Banco de México (Informe anual, varios años). Se hicieron varios cambios de base: 1929=100 (1933-1939); 1939=100 (1939=100); y 1954=100 (1955-1968). Igualmente, se tomo del INEGI, BIE, los datos mensuales del periodo 1970-2000</t>
  </si>
  <si>
    <t xml:space="preserve">Tasa de cambio mensual en % </t>
  </si>
  <si>
    <t>Índice Base 1929=100 (1932-2000)</t>
  </si>
  <si>
    <t>Índice GGyM (1986-1929)</t>
  </si>
  <si>
    <t>Índice ByR (1918-1943)</t>
  </si>
  <si>
    <t>Índice BM (1932-2000)</t>
  </si>
  <si>
    <t>Cuadro 1 Índice de precios, 1886-2000, Base 1929=100</t>
  </si>
  <si>
    <t>Índice AB  t/c mensual</t>
  </si>
  <si>
    <t>Cuadro 2 Inflación, 1886-2000</t>
  </si>
  <si>
    <t>Índice BDH (1886-2000)</t>
  </si>
  <si>
    <t>Inflación ByR (1918-1943) t/c mensual</t>
  </si>
  <si>
    <t>Inflación BM (1932-2000) t/c mensual</t>
  </si>
  <si>
    <t>Inflación BDH (1932-2000) t/c mensual</t>
  </si>
  <si>
    <t>Inflación GGyM (1986-1929)  t/c mensual</t>
  </si>
  <si>
    <t>Índice GGyM (1986-1929) Promedio</t>
  </si>
  <si>
    <t>Índice ByR (1918-1943) Promedio</t>
  </si>
  <si>
    <t>Índice BM (1932-2000) Promedio</t>
  </si>
  <si>
    <t>Índice BDH (1886-2000) Promedio</t>
  </si>
  <si>
    <t>Índice GGyM (1986-1929) Fin</t>
  </si>
  <si>
    <t>Índice ByR (1918-1943) Fin</t>
  </si>
  <si>
    <t>Índice BM (1932-2000) Fin</t>
  </si>
  <si>
    <t>Índice BDH (1886-2000) Fin</t>
  </si>
  <si>
    <t>Cuadro 3. Índice de precios promedio anual, 1929=100</t>
  </si>
  <si>
    <t>Cuadro 4. Índice de precios fin anual, 1929=100</t>
  </si>
  <si>
    <t>Cuadro 5. Inflación anual promedio</t>
  </si>
  <si>
    <t>Cuadro 6. Inflación anual fin</t>
  </si>
  <si>
    <t>Inflación tasa anual BDH</t>
  </si>
  <si>
    <t>Índice BDH Base 1950=100</t>
  </si>
  <si>
    <t>Promedio índice 1950. No borrar</t>
  </si>
  <si>
    <t>Cuadro 7. Datos BDH</t>
  </si>
  <si>
    <t>Nota: Calculamos el índice de precios base 1950=100 porque en la Base de Datos Histórica (BDH) es la que utilizamos. El usuario puede cambiarla a la que considere econveniente</t>
  </si>
  <si>
    <t>BM</t>
  </si>
  <si>
    <t>ByR</t>
  </si>
  <si>
    <t xml:space="preserve">Cuadro 2. Índices de precios Bach y Reina (1943) </t>
  </si>
  <si>
    <t xml:space="preserve">Cuadro 3.Inflación Bach y Reina (1943) </t>
  </si>
  <si>
    <t>Índice ByR Tasa de cambio mensual</t>
  </si>
  <si>
    <t>Pesos viejos por dólar</t>
  </si>
  <si>
    <t>Tasa de cambio mensual</t>
  </si>
  <si>
    <t>Tasa de cambio anual</t>
  </si>
  <si>
    <t>Cuadro 1. Tipo de cambio mensual, 1886-2000</t>
  </si>
  <si>
    <t>Nota: Fuentes: Gómez-Galvarratio y Mussachio (2000) para 1886-1929; Torres Gaytan (1980, p. 185) para 1930-1931; y Banco de México (Informe Anual, varios años) para 1932 a 2000.</t>
  </si>
  <si>
    <t>Cuadro 2. Tipo de cambio anual, 1886-2000</t>
  </si>
  <si>
    <t xml:space="preserve">Tasa de cambio </t>
  </si>
  <si>
    <t>Tasa de cambio</t>
  </si>
  <si>
    <t>Index of Wholesale Prices for United States, Index 1926=100, Monthly, Not Seasonally Adjusted</t>
  </si>
  <si>
    <t>GGyM Base 1900=100</t>
  </si>
  <si>
    <t>Promedio índice 1929. No borrar</t>
  </si>
  <si>
    <t>Fred Base 1982-1984=100</t>
  </si>
  <si>
    <t>GGyM Base 1929=100</t>
  </si>
  <si>
    <t>Índice MMyM (1886-1929) Promedio</t>
  </si>
  <si>
    <t>Índice MMyM (1886-1929) Fin</t>
  </si>
  <si>
    <t>Fred Base 1926=100</t>
  </si>
  <si>
    <t>Fred Base 1929=100</t>
  </si>
  <si>
    <t>Índice Fred (1913-2000) Promedio</t>
  </si>
  <si>
    <t>Índice Fred (1913-2000) Fin</t>
  </si>
  <si>
    <t>Fred Base 1910-1914=100</t>
  </si>
  <si>
    <t>Index of Wholesale Prices, Variable Group Weights for United States, Index 1910-1914=100, Monthly, Not Seasonally Adjusted. Igual al GGyM</t>
  </si>
  <si>
    <t>Index of Wholesale Prices for United States, Index 1957-1959=100, Monthly, Not Seasonally Adjusted. Igual al GGyM</t>
  </si>
  <si>
    <t>Fred Base 1957-1959=100</t>
  </si>
  <si>
    <t>Cuadro 8. Índice de precios mayoreo EU, Versión Fred, 1890-1914. Igual al GGyM</t>
  </si>
  <si>
    <t>Tasa de cambio inflación promedio Fred</t>
  </si>
  <si>
    <t>Tasa de cambio inflación promedio GGyM</t>
  </si>
  <si>
    <t>Cuadro 10. Comparación inflación promedio Fred y GGyM 1886-1929</t>
  </si>
  <si>
    <t>Tasa de cambio inflación fin GGyM</t>
  </si>
  <si>
    <t>Tasa de cambio inflación fin Fred</t>
  </si>
  <si>
    <t>Cuadro 1. Índice de precios EU mixto Consumidor/Mayoreo, 1886-2000</t>
  </si>
  <si>
    <t>Base 1929=100 GGyM/Fred</t>
  </si>
  <si>
    <t xml:space="preserve">Base 1950=100 </t>
  </si>
  <si>
    <t>Cuadro 2. Inflación anual EU mixta Consumidor/Mayoreo, 1886-2000</t>
  </si>
  <si>
    <t>Índice Promedio</t>
  </si>
  <si>
    <t>Índice Fin</t>
  </si>
  <si>
    <t>Cuadro 3. Índice de precios EU, Versión GGyM, 1886-1929</t>
  </si>
  <si>
    <t>Cuadro 4. Índice de precios consumidor EU, Versión Fred, 1913-2000</t>
  </si>
  <si>
    <t>Cuadro 5. Inflación anual GGyM 1886-1929</t>
  </si>
  <si>
    <t>Cuadro 6. Inflación consumidor Fred 1913-2000</t>
  </si>
  <si>
    <t>Cuadro 7. Índice de precios mayoreo EU, Versión Fred, 1886-1894</t>
  </si>
  <si>
    <t>Cuadro 9. Índice de precios mayoreo EU, Versión Fred, 1913-1968. Igual al GGyM</t>
  </si>
  <si>
    <t>TC BDH (1886-2000) Promedio</t>
  </si>
  <si>
    <t>TC BDH (1886-2000) Fin</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</si>
</sst>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_(* \(#,##0.00\);_(* &quot;-&quot;??_);_(@_)"/>
    <numFmt numFmtId="164" formatCode="#,##0.0"/>
    <numFmt numFmtId="165" formatCode="0.0"/>
    <numFmt numFmtId="166" formatCode="[$-409]mmmmm\-yy;@"/>
    <numFmt numFmtId="167" formatCode="_(* #,##0.0_);_(* \(#,##0.0\);_(* &quot;-&quot;??_);_(@_)"/>
    <numFmt numFmtId="168" formatCode="General_)"/>
    <numFmt numFmtId="169" formatCode="0.0000"/>
    <numFmt numFmtId="170" formatCode="0.00000"/>
    <numFmt numFmtId="171" formatCode="0.000"/>
    <numFmt numFmtId="172" formatCode="&quot;Ene&quot;\ yyyy"/>
    <numFmt numFmtId="173" formatCode="#,##0.0000"/>
    <numFmt numFmtId="174" formatCode="&quot;Feb&quot;\ yyyy"/>
    <numFmt numFmtId="175" formatCode="&quot;Mar&quot;\ yyyy"/>
    <numFmt numFmtId="176" formatCode="&quot;Abr&quot;\ yyyy"/>
    <numFmt numFmtId="177" formatCode="&quot;May&quot;\ yyyy"/>
    <numFmt numFmtId="178" formatCode="&quot;Jun&quot;\ yyyy"/>
    <numFmt numFmtId="179" formatCode="&quot;Jul&quot;\ yyyy"/>
    <numFmt numFmtId="180" formatCode="&quot;Ago&quot;\ yyyy"/>
    <numFmt numFmtId="181" formatCode="&quot;Sep&quot;\ yyyy"/>
    <numFmt numFmtId="182" formatCode="&quot;Oct&quot;\ yyyy"/>
    <numFmt numFmtId="183" formatCode="&quot;Nov&quot;\ yyyy"/>
    <numFmt numFmtId="184" formatCode="&quot;Dic&quot;\ yyyy"/>
    <numFmt numFmtId="185" formatCode="yyyy\-mm\-dd"/>
  </numFmts>
  <fonts count="15" x14ac:knownFonts="1">
    <font>
      <sz val="11"/>
      <color theme="1"/>
      <name val="Calibri"/>
      <family val="2"/>
      <scheme val="minor"/>
    </font>
    <font>
      <sz val="12"/>
      <color rgb="FFFF0000"/>
      <name val="Times New Roman"/>
      <family val="2"/>
    </font>
    <font>
      <sz val="12"/>
      <color rgb="FF000000"/>
      <name val="Times New Roman"/>
      <family val="2"/>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sz val="12"/>
      <color rgb="FF000000"/>
      <name val="Times New Roman"/>
      <family val="1"/>
    </font>
    <font>
      <sz val="10"/>
      <color rgb="FF000000"/>
      <name val="Times New Roman"/>
      <family val="2"/>
    </font>
    <font>
      <sz val="11"/>
      <color theme="1"/>
      <name val="Calibri"/>
      <family val="2"/>
      <scheme val="minor"/>
    </font>
    <font>
      <sz val="10"/>
      <name val="Arial"/>
      <family val="2"/>
    </font>
    <font>
      <sz val="10"/>
      <name val="Courier"/>
      <family val="3"/>
    </font>
    <font>
      <b/>
      <sz val="12"/>
      <name val="Times New Roman"/>
      <family val="1"/>
    </font>
    <font>
      <sz val="12"/>
      <name val="Times New Roman"/>
      <family val="1"/>
    </font>
    <font>
      <sz val="12"/>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rgb="FF000000"/>
      </top>
      <bottom/>
      <diagonal/>
    </border>
    <border>
      <left/>
      <right/>
      <top style="thin">
        <color indexed="64"/>
      </top>
      <bottom style="thin">
        <color indexed="64"/>
      </bottom>
      <diagonal/>
    </border>
  </borders>
  <cellStyleXfs count="4">
    <xf numFmtId="0" fontId="0" fillId="0" borderId="0"/>
    <xf numFmtId="43" fontId="9" fillId="0" borderId="0" applyFont="0" applyFill="0" applyBorder="0" applyAlignment="0" applyProtection="0"/>
    <xf numFmtId="0" fontId="10" fillId="0" borderId="0"/>
    <xf numFmtId="168" fontId="11" fillId="0" borderId="0"/>
  </cellStyleXfs>
  <cellXfs count="212">
    <xf numFmtId="0" fontId="0" fillId="0" borderId="0" xfId="0"/>
    <xf numFmtId="2" fontId="2" fillId="0" borderId="0" xfId="0" applyNumberFormat="1" applyFont="1" applyFill="1" applyBorder="1" applyAlignment="1">
      <alignment horizontal="right" vertical="top" shrinkToFit="1"/>
    </xf>
    <xf numFmtId="0" fontId="4" fillId="0" borderId="0" xfId="0" applyFont="1"/>
    <xf numFmtId="14" fontId="5" fillId="0" borderId="0" xfId="0" applyNumberFormat="1" applyFont="1" applyFill="1" applyAlignment="1">
      <alignment horizontal="center"/>
    </xf>
    <xf numFmtId="2" fontId="2" fillId="0" borderId="0" xfId="0" applyNumberFormat="1" applyFont="1" applyFill="1" applyBorder="1" applyAlignment="1">
      <alignment horizontal="center" vertical="top" shrinkToFit="1"/>
    </xf>
    <xf numFmtId="164" fontId="4" fillId="0" borderId="0" xfId="0" applyNumberFormat="1" applyFont="1"/>
    <xf numFmtId="0" fontId="4" fillId="0" borderId="2" xfId="0" applyFont="1" applyBorder="1"/>
    <xf numFmtId="164" fontId="4" fillId="0" borderId="2" xfId="0" applyNumberFormat="1" applyFont="1" applyBorder="1"/>
    <xf numFmtId="4" fontId="1" fillId="0" borderId="0" xfId="0" applyNumberFormat="1" applyFont="1" applyFill="1" applyBorder="1" applyAlignment="1">
      <alignment horizontal="right" vertical="top" shrinkToFit="1"/>
    </xf>
    <xf numFmtId="14" fontId="5" fillId="0" borderId="2" xfId="0" applyNumberFormat="1" applyFont="1" applyFill="1" applyBorder="1" applyAlignment="1">
      <alignment horizontal="center"/>
    </xf>
    <xf numFmtId="2" fontId="2" fillId="0" borderId="2" xfId="0" applyNumberFormat="1" applyFont="1" applyFill="1" applyBorder="1" applyAlignment="1">
      <alignment horizontal="right" vertical="top" shrinkToFit="1"/>
    </xf>
    <xf numFmtId="2" fontId="4" fillId="0" borderId="0" xfId="0" applyNumberFormat="1" applyFont="1"/>
    <xf numFmtId="166" fontId="5" fillId="0" borderId="0" xfId="0" applyNumberFormat="1" applyFont="1" applyFill="1" applyAlignment="1">
      <alignment horizontal="center"/>
    </xf>
    <xf numFmtId="2" fontId="7" fillId="0" borderId="0" xfId="0" applyNumberFormat="1" applyFont="1" applyFill="1" applyBorder="1" applyAlignment="1">
      <alignment horizontal="right" vertical="center" shrinkToFit="1"/>
    </xf>
    <xf numFmtId="2" fontId="7" fillId="0" borderId="0" xfId="0" applyNumberFormat="1" applyFont="1" applyFill="1" applyBorder="1" applyAlignment="1">
      <alignment horizontal="right" vertical="top" shrinkToFit="1"/>
    </xf>
    <xf numFmtId="2" fontId="2" fillId="2" borderId="0" xfId="0" applyNumberFormat="1" applyFont="1" applyFill="1" applyBorder="1" applyAlignment="1">
      <alignment horizontal="right" vertical="top" shrinkToFit="1"/>
    </xf>
    <xf numFmtId="2" fontId="2" fillId="0" borderId="0" xfId="0" applyNumberFormat="1" applyFont="1" applyFill="1" applyBorder="1" applyAlignment="1">
      <alignment horizontal="right" vertical="center" shrinkToFit="1"/>
    </xf>
    <xf numFmtId="0" fontId="0" fillId="0" borderId="0" xfId="0" applyBorder="1"/>
    <xf numFmtId="2" fontId="8" fillId="0" borderId="0" xfId="0" applyNumberFormat="1" applyFont="1" applyFill="1" applyBorder="1" applyAlignment="1">
      <alignment vertical="top" shrinkToFit="1"/>
    </xf>
    <xf numFmtId="2" fontId="8" fillId="0" borderId="0" xfId="0" applyNumberFormat="1" applyFont="1" applyFill="1" applyBorder="1" applyAlignment="1">
      <alignment vertical="center" shrinkToFit="1"/>
    </xf>
    <xf numFmtId="2" fontId="8" fillId="0" borderId="3" xfId="0" applyNumberFormat="1" applyFont="1" applyFill="1" applyBorder="1" applyAlignment="1">
      <alignment vertical="center" shrinkToFit="1"/>
    </xf>
    <xf numFmtId="1" fontId="2" fillId="0" borderId="0" xfId="0" applyNumberFormat="1" applyFont="1" applyFill="1" applyBorder="1" applyAlignment="1">
      <alignment horizontal="right" vertical="top" shrinkToFit="1"/>
    </xf>
    <xf numFmtId="0" fontId="4" fillId="0" borderId="0" xfId="0" applyFont="1" applyBorder="1" applyAlignment="1">
      <alignment horizontal="center" vertical="top" wrapText="1"/>
    </xf>
    <xf numFmtId="0" fontId="4" fillId="0" borderId="0" xfId="0" applyFont="1" applyBorder="1" applyAlignment="1">
      <alignment horizontal="center" vertical="top" wrapText="1"/>
    </xf>
    <xf numFmtId="165" fontId="0" fillId="0" borderId="0" xfId="0" applyNumberFormat="1"/>
    <xf numFmtId="167" fontId="2" fillId="0" borderId="0" xfId="1" applyNumberFormat="1" applyFont="1" applyFill="1" applyBorder="1" applyAlignment="1">
      <alignment horizontal="right" vertical="top" shrinkToFit="1"/>
    </xf>
    <xf numFmtId="0" fontId="0" fillId="0" borderId="2" xfId="0" applyBorder="1"/>
    <xf numFmtId="0" fontId="4" fillId="0" borderId="0" xfId="0" applyFont="1" applyBorder="1" applyAlignment="1">
      <alignment horizontal="center" vertical="top" wrapText="1"/>
    </xf>
    <xf numFmtId="0" fontId="0" fillId="0" borderId="0" xfId="0" applyFill="1" applyAlignment="1">
      <alignment horizontal="left" wrapText="1"/>
    </xf>
    <xf numFmtId="2" fontId="4" fillId="0" borderId="0" xfId="0" applyNumberFormat="1" applyFont="1" applyFill="1" applyAlignment="1">
      <alignment horizontal="left" wrapText="1"/>
    </xf>
    <xf numFmtId="0" fontId="0" fillId="0" borderId="1" xfId="0" applyBorder="1" applyAlignment="1"/>
    <xf numFmtId="0" fontId="0" fillId="0" borderId="0" xfId="0" applyBorder="1" applyAlignment="1"/>
    <xf numFmtId="164" fontId="4" fillId="0" borderId="0" xfId="0" applyNumberFormat="1" applyFont="1" applyAlignment="1">
      <alignment horizontal="center"/>
    </xf>
    <xf numFmtId="0" fontId="4" fillId="0" borderId="0" xfId="0" applyFont="1" applyBorder="1" applyAlignment="1">
      <alignment horizontal="center" vertical="top" wrapText="1"/>
    </xf>
    <xf numFmtId="0" fontId="4" fillId="0" borderId="0" xfId="0" applyFont="1" applyBorder="1" applyAlignment="1">
      <alignment horizontal="center" vertical="top" wrapText="1"/>
    </xf>
    <xf numFmtId="165" fontId="0" fillId="0" borderId="0" xfId="0" applyNumberFormat="1" applyFill="1" applyAlignment="1">
      <alignment horizontal="center" wrapText="1"/>
    </xf>
    <xf numFmtId="2" fontId="7" fillId="0" borderId="2" xfId="0" applyNumberFormat="1" applyFont="1" applyFill="1" applyBorder="1" applyAlignment="1">
      <alignment horizontal="right" vertical="center" shrinkToFit="1"/>
    </xf>
    <xf numFmtId="0" fontId="4" fillId="0" borderId="0" xfId="0" applyFont="1" applyAlignment="1">
      <alignment wrapText="1"/>
    </xf>
    <xf numFmtId="0" fontId="4" fillId="0" borderId="0" xfId="0" applyFont="1" applyBorder="1" applyAlignment="1">
      <alignment horizontal="center" wrapText="1"/>
    </xf>
    <xf numFmtId="0" fontId="4" fillId="0" borderId="0" xfId="0" applyFont="1" applyBorder="1" applyAlignment="1">
      <alignment wrapText="1"/>
    </xf>
    <xf numFmtId="0" fontId="4" fillId="0" borderId="2" xfId="0" applyFont="1" applyBorder="1" applyAlignment="1">
      <alignment vertical="top"/>
    </xf>
    <xf numFmtId="14" fontId="5" fillId="0" borderId="0" xfId="0" applyNumberFormat="1" applyFont="1" applyFill="1" applyBorder="1" applyAlignment="1">
      <alignment horizontal="center"/>
    </xf>
    <xf numFmtId="168" fontId="12" fillId="0" borderId="4" xfId="3" applyFont="1" applyFill="1" applyBorder="1" applyAlignment="1">
      <alignment horizontal="left" vertical="center"/>
    </xf>
    <xf numFmtId="2" fontId="12" fillId="0" borderId="4" xfId="3" applyNumberFormat="1" applyFont="1" applyFill="1" applyBorder="1" applyAlignment="1">
      <alignment horizontal="right" vertical="center"/>
    </xf>
    <xf numFmtId="168" fontId="13" fillId="0" borderId="0" xfId="3" applyFont="1" applyFill="1" applyBorder="1" applyAlignment="1">
      <alignment horizontal="left" vertical="center"/>
    </xf>
    <xf numFmtId="165" fontId="13" fillId="0" borderId="0" xfId="3" applyNumberFormat="1" applyFont="1" applyFill="1" applyBorder="1" applyAlignment="1">
      <alignment horizontal="right" vertical="center"/>
    </xf>
    <xf numFmtId="165" fontId="13" fillId="0" borderId="0" xfId="3" applyNumberFormat="1" applyFont="1" applyFill="1" applyBorder="1" applyAlignment="1">
      <alignment horizontal="center" vertical="center"/>
    </xf>
    <xf numFmtId="1" fontId="13" fillId="0" borderId="0" xfId="3" applyNumberFormat="1" applyFont="1" applyFill="1" applyBorder="1" applyAlignment="1">
      <alignment horizontal="left" vertical="center"/>
    </xf>
    <xf numFmtId="0" fontId="0" fillId="2" borderId="0" xfId="0" applyFill="1"/>
    <xf numFmtId="0" fontId="4" fillId="2" borderId="0" xfId="0" applyFont="1" applyFill="1"/>
    <xf numFmtId="0" fontId="4" fillId="0" borderId="0" xfId="0" applyFont="1" applyFill="1" applyAlignment="1">
      <alignment vertical="top" wrapText="1"/>
    </xf>
    <xf numFmtId="0" fontId="5" fillId="0" borderId="0" xfId="0" applyFont="1" applyFill="1" applyAlignment="1">
      <alignment horizontal="left" wrapText="1"/>
    </xf>
    <xf numFmtId="2" fontId="7" fillId="0" borderId="0" xfId="0" applyNumberFormat="1" applyFont="1" applyFill="1" applyBorder="1" applyAlignment="1">
      <alignment horizontal="center" vertical="center" shrinkToFit="1"/>
    </xf>
    <xf numFmtId="165" fontId="4" fillId="0" borderId="0" xfId="0" applyNumberFormat="1" applyFont="1" applyFill="1" applyAlignment="1">
      <alignment horizontal="right" indent="1"/>
    </xf>
    <xf numFmtId="0" fontId="4" fillId="0" borderId="0" xfId="0" applyFont="1" applyFill="1" applyAlignment="1">
      <alignment horizontal="right" indent="1"/>
    </xf>
    <xf numFmtId="2" fontId="7" fillId="2" borderId="0" xfId="0" applyNumberFormat="1" applyFont="1" applyFill="1" applyBorder="1" applyAlignment="1">
      <alignment horizontal="right" vertical="center" shrinkToFit="1"/>
    </xf>
    <xf numFmtId="169" fontId="4" fillId="0" borderId="0" xfId="0" applyNumberFormat="1" applyFont="1"/>
    <xf numFmtId="165" fontId="7" fillId="0" borderId="0" xfId="0" applyNumberFormat="1" applyFont="1" applyFill="1" applyBorder="1" applyAlignment="1">
      <alignment horizontal="right" vertical="center" shrinkToFit="1"/>
    </xf>
    <xf numFmtId="164" fontId="7" fillId="0" borderId="0" xfId="0" applyNumberFormat="1" applyFont="1" applyFill="1" applyBorder="1" applyAlignment="1">
      <alignment horizontal="right" vertical="center" shrinkToFit="1"/>
    </xf>
    <xf numFmtId="165" fontId="7" fillId="2" borderId="0" xfId="0" applyNumberFormat="1" applyFont="1" applyFill="1" applyBorder="1" applyAlignment="1">
      <alignment horizontal="right" vertical="center" shrinkToFit="1"/>
    </xf>
    <xf numFmtId="2" fontId="7" fillId="4" borderId="0" xfId="0" applyNumberFormat="1" applyFont="1" applyFill="1" applyBorder="1" applyAlignment="1">
      <alignment horizontal="right" vertical="center" shrinkToFit="1"/>
    </xf>
    <xf numFmtId="2" fontId="7" fillId="3" borderId="0" xfId="0" applyNumberFormat="1" applyFont="1" applyFill="1" applyBorder="1" applyAlignment="1">
      <alignment horizontal="right" vertical="center" shrinkToFit="1"/>
    </xf>
    <xf numFmtId="2" fontId="7" fillId="5" borderId="0" xfId="0" applyNumberFormat="1" applyFont="1" applyFill="1" applyBorder="1" applyAlignment="1">
      <alignment horizontal="right" vertical="center" shrinkToFit="1"/>
    </xf>
    <xf numFmtId="164" fontId="7" fillId="5" borderId="0" xfId="0" applyNumberFormat="1" applyFont="1" applyFill="1" applyBorder="1" applyAlignment="1">
      <alignment horizontal="right" vertical="center" shrinkToFit="1"/>
    </xf>
    <xf numFmtId="0" fontId="5" fillId="0" borderId="0" xfId="0" applyFont="1" applyFill="1" applyAlignment="1">
      <alignment horizontal="left" wrapText="1"/>
    </xf>
    <xf numFmtId="170" fontId="7" fillId="0" borderId="0" xfId="0" applyNumberFormat="1" applyFont="1" applyFill="1" applyBorder="1" applyAlignment="1">
      <alignment horizontal="right" vertical="center" shrinkToFit="1"/>
    </xf>
    <xf numFmtId="165" fontId="7" fillId="4" borderId="0" xfId="0" applyNumberFormat="1" applyFont="1" applyFill="1" applyBorder="1" applyAlignment="1">
      <alignment horizontal="right" vertical="center" shrinkToFit="1"/>
    </xf>
    <xf numFmtId="165" fontId="7" fillId="3" borderId="0" xfId="0" applyNumberFormat="1" applyFont="1" applyFill="1" applyBorder="1" applyAlignment="1">
      <alignment horizontal="right" vertical="center" shrinkToFit="1"/>
    </xf>
    <xf numFmtId="165" fontId="4" fillId="0" borderId="0" xfId="0" applyNumberFormat="1" applyFont="1"/>
    <xf numFmtId="164" fontId="7" fillId="0" borderId="0" xfId="0" applyNumberFormat="1" applyFont="1" applyFill="1" applyBorder="1" applyAlignment="1">
      <alignment horizontal="center" vertical="center" shrinkToFit="1"/>
    </xf>
    <xf numFmtId="164" fontId="7" fillId="0" borderId="0" xfId="0" applyNumberFormat="1" applyFont="1" applyFill="1" applyBorder="1" applyAlignment="1">
      <alignment horizontal="right" vertical="top" shrinkToFit="1"/>
    </xf>
    <xf numFmtId="164" fontId="2" fillId="0" borderId="0" xfId="0" applyNumberFormat="1" applyFont="1" applyFill="1" applyBorder="1" applyAlignment="1">
      <alignment horizontal="right" vertical="top" shrinkToFit="1"/>
    </xf>
    <xf numFmtId="164" fontId="2" fillId="0" borderId="0" xfId="0" applyNumberFormat="1" applyFont="1" applyFill="1" applyBorder="1" applyAlignment="1">
      <alignment horizontal="center" vertical="top" shrinkToFit="1"/>
    </xf>
    <xf numFmtId="164" fontId="0" fillId="0" borderId="0" xfId="0" applyNumberFormat="1"/>
    <xf numFmtId="0" fontId="5" fillId="0" borderId="0" xfId="0" applyFont="1" applyFill="1" applyAlignment="1">
      <alignment wrapText="1"/>
    </xf>
    <xf numFmtId="0" fontId="5" fillId="0" borderId="0" xfId="0" applyFont="1" applyFill="1" applyBorder="1" applyAlignment="1">
      <alignment wrapText="1"/>
    </xf>
    <xf numFmtId="0" fontId="4" fillId="0" borderId="0" xfId="0" applyFont="1" applyBorder="1"/>
    <xf numFmtId="164" fontId="14" fillId="0" borderId="0" xfId="0" applyNumberFormat="1" applyFont="1" applyFill="1" applyBorder="1" applyAlignment="1">
      <alignment horizontal="right" vertical="center" shrinkToFit="1"/>
    </xf>
    <xf numFmtId="164" fontId="13" fillId="0" borderId="0" xfId="0" applyNumberFormat="1" applyFont="1" applyFill="1" applyBorder="1" applyAlignment="1">
      <alignment horizontal="right" vertical="center" shrinkToFit="1"/>
    </xf>
    <xf numFmtId="164" fontId="7" fillId="4" borderId="0" xfId="0" applyNumberFormat="1" applyFont="1" applyFill="1" applyBorder="1" applyAlignment="1">
      <alignment horizontal="right" vertical="center" shrinkToFit="1"/>
    </xf>
    <xf numFmtId="164" fontId="2" fillId="4" borderId="0" xfId="0" applyNumberFormat="1" applyFont="1" applyFill="1" applyBorder="1" applyAlignment="1">
      <alignment horizontal="right" vertical="top" shrinkToFit="1"/>
    </xf>
    <xf numFmtId="166" fontId="5" fillId="0" borderId="0" xfId="0" applyNumberFormat="1" applyFont="1" applyFill="1" applyBorder="1" applyAlignment="1">
      <alignment horizontal="center"/>
    </xf>
    <xf numFmtId="164" fontId="7" fillId="4" borderId="0" xfId="0" applyNumberFormat="1" applyFont="1" applyFill="1" applyBorder="1" applyAlignment="1">
      <alignment horizontal="center" vertical="center" shrinkToFit="1"/>
    </xf>
    <xf numFmtId="164" fontId="2" fillId="0" borderId="2" xfId="0" applyNumberFormat="1" applyFont="1" applyFill="1" applyBorder="1" applyAlignment="1">
      <alignment horizontal="center" vertical="top" shrinkToFit="1"/>
    </xf>
    <xf numFmtId="164" fontId="2" fillId="0" borderId="2" xfId="0" applyNumberFormat="1" applyFont="1" applyFill="1" applyBorder="1" applyAlignment="1">
      <alignment horizontal="right" vertical="top" shrinkToFit="1"/>
    </xf>
    <xf numFmtId="164" fontId="7" fillId="0" borderId="2" xfId="0" applyNumberFormat="1" applyFont="1" applyFill="1" applyBorder="1" applyAlignment="1">
      <alignment horizontal="center" vertical="center" shrinkToFit="1"/>
    </xf>
    <xf numFmtId="164" fontId="7" fillId="0" borderId="2" xfId="0" applyNumberFormat="1" applyFont="1" applyFill="1" applyBorder="1" applyAlignment="1">
      <alignment horizontal="right" vertical="center" shrinkToFit="1"/>
    </xf>
    <xf numFmtId="164" fontId="4" fillId="0" borderId="0" xfId="0" applyNumberFormat="1" applyFont="1" applyBorder="1"/>
    <xf numFmtId="164" fontId="4" fillId="0" borderId="0" xfId="0" applyNumberFormat="1" applyFont="1" applyBorder="1" applyAlignment="1">
      <alignment horizontal="center"/>
    </xf>
    <xf numFmtId="164" fontId="4" fillId="0" borderId="2" xfId="0" applyNumberFormat="1" applyFont="1" applyBorder="1" applyAlignment="1">
      <alignment horizontal="center"/>
    </xf>
    <xf numFmtId="0" fontId="4" fillId="0" borderId="4" xfId="0" applyFont="1" applyBorder="1" applyAlignment="1"/>
    <xf numFmtId="0" fontId="4" fillId="0" borderId="0" xfId="0" applyFont="1" applyBorder="1" applyAlignment="1"/>
    <xf numFmtId="0" fontId="4" fillId="0" borderId="0" xfId="0" applyFont="1" applyBorder="1" applyAlignment="1">
      <alignment vertical="top"/>
    </xf>
    <xf numFmtId="0" fontId="4" fillId="0" borderId="4" xfId="0" applyFont="1" applyBorder="1" applyAlignment="1">
      <alignment vertical="top"/>
    </xf>
    <xf numFmtId="166" fontId="5" fillId="0" borderId="0" xfId="0" applyNumberFormat="1" applyFont="1" applyFill="1" applyAlignment="1">
      <alignment horizontal="right"/>
    </xf>
    <xf numFmtId="166" fontId="5" fillId="0" borderId="0" xfId="0" applyNumberFormat="1" applyFont="1" applyFill="1" applyBorder="1" applyAlignment="1">
      <alignment horizontal="right"/>
    </xf>
    <xf numFmtId="14" fontId="5" fillId="0" borderId="0" xfId="0" applyNumberFormat="1" applyFont="1" applyFill="1" applyBorder="1" applyAlignment="1">
      <alignment horizontal="right"/>
    </xf>
    <xf numFmtId="14" fontId="5" fillId="0" borderId="2" xfId="0" applyNumberFormat="1" applyFont="1" applyFill="1" applyBorder="1" applyAlignment="1">
      <alignment horizontal="right"/>
    </xf>
    <xf numFmtId="4" fontId="4" fillId="0" borderId="0" xfId="0" applyNumberFormat="1" applyFont="1"/>
    <xf numFmtId="0" fontId="4" fillId="0" borderId="0" xfId="0" applyFont="1" applyBorder="1" applyAlignment="1">
      <alignment vertical="top" wrapText="1"/>
    </xf>
    <xf numFmtId="0" fontId="0" fillId="0" borderId="0" xfId="0" applyFill="1"/>
    <xf numFmtId="0" fontId="4" fillId="0" borderId="0" xfId="0" applyFont="1" applyFill="1" applyBorder="1" applyAlignment="1">
      <alignment vertical="top"/>
    </xf>
    <xf numFmtId="0" fontId="4" fillId="0" borderId="0" xfId="0" applyFont="1" applyFill="1" applyBorder="1" applyAlignment="1">
      <alignment vertical="top" wrapText="1"/>
    </xf>
    <xf numFmtId="164" fontId="4" fillId="2" borderId="4" xfId="0" applyNumberFormat="1" applyFont="1" applyFill="1" applyBorder="1" applyAlignment="1">
      <alignment horizontal="center" vertical="top"/>
    </xf>
    <xf numFmtId="0" fontId="0" fillId="0" borderId="0" xfId="0" applyFill="1" applyBorder="1"/>
    <xf numFmtId="2" fontId="0" fillId="0" borderId="0" xfId="0" applyNumberFormat="1"/>
    <xf numFmtId="0" fontId="4" fillId="0" borderId="0" xfId="0" applyFont="1" applyBorder="1" applyAlignment="1">
      <alignment horizontal="center" vertical="top" wrapText="1"/>
    </xf>
    <xf numFmtId="164" fontId="4" fillId="0" borderId="0" xfId="0" applyNumberFormat="1" applyFont="1" applyFill="1"/>
    <xf numFmtId="164" fontId="4" fillId="0" borderId="2" xfId="0" applyNumberFormat="1" applyFont="1" applyFill="1" applyBorder="1"/>
    <xf numFmtId="0" fontId="4" fillId="0" borderId="0" xfId="0" applyFont="1" applyBorder="1" applyAlignment="1">
      <alignment horizontal="center" vertical="top" wrapText="1"/>
    </xf>
    <xf numFmtId="0" fontId="4" fillId="0" borderId="0" xfId="0" applyFont="1" applyAlignment="1">
      <alignment horizontal="left" wrapText="1"/>
    </xf>
    <xf numFmtId="0" fontId="0" fillId="0" borderId="0" xfId="0" applyAlignment="1">
      <alignment horizontal="left" wrapText="1"/>
    </xf>
    <xf numFmtId="0" fontId="0" fillId="0" borderId="0" xfId="0" applyBorder="1" applyAlignment="1">
      <alignment horizontal="left" wrapText="1"/>
    </xf>
    <xf numFmtId="0" fontId="4" fillId="0" borderId="0" xfId="0" applyFont="1" applyFill="1" applyAlignment="1">
      <alignment wrapText="1"/>
    </xf>
    <xf numFmtId="0" fontId="4" fillId="0" borderId="0" xfId="0" applyFont="1" applyFill="1" applyAlignment="1">
      <alignment horizontal="left" vertical="top" wrapText="1"/>
    </xf>
    <xf numFmtId="165" fontId="0" fillId="0" borderId="0" xfId="0" applyNumberFormat="1" applyBorder="1"/>
    <xf numFmtId="4" fontId="7" fillId="0" borderId="0" xfId="0" applyNumberFormat="1" applyFont="1" applyFill="1" applyBorder="1" applyAlignment="1">
      <alignment horizontal="right" vertical="top" shrinkToFit="1"/>
    </xf>
    <xf numFmtId="4" fontId="4" fillId="0" borderId="0" xfId="0" applyNumberFormat="1" applyFont="1" applyAlignment="1">
      <alignment wrapText="1"/>
    </xf>
    <xf numFmtId="4" fontId="4" fillId="0" borderId="0" xfId="0" applyNumberFormat="1" applyFont="1" applyBorder="1"/>
    <xf numFmtId="164" fontId="4" fillId="0" borderId="0" xfId="0" applyNumberFormat="1" applyFont="1" applyFill="1" applyBorder="1"/>
    <xf numFmtId="165" fontId="4" fillId="0" borderId="0" xfId="0" applyNumberFormat="1" applyFont="1" applyFill="1"/>
    <xf numFmtId="2" fontId="0" fillId="0" borderId="0" xfId="0" applyNumberFormat="1" applyFill="1"/>
    <xf numFmtId="0" fontId="4" fillId="0" borderId="0" xfId="0" applyFont="1" applyFill="1" applyBorder="1" applyAlignment="1">
      <alignment horizontal="center" vertical="top" wrapText="1"/>
    </xf>
    <xf numFmtId="172" fontId="12" fillId="0" borderId="0" xfId="0" applyNumberFormat="1" applyFont="1" applyBorder="1" applyAlignment="1">
      <alignment horizontal="right" vertical="center"/>
    </xf>
    <xf numFmtId="173" fontId="13" fillId="0" borderId="0" xfId="0" applyNumberFormat="1" applyFont="1" applyBorder="1" applyAlignment="1">
      <alignment horizontal="right" vertical="center"/>
    </xf>
    <xf numFmtId="174" fontId="12" fillId="0" borderId="0" xfId="0" applyNumberFormat="1" applyFont="1" applyBorder="1" applyAlignment="1">
      <alignment horizontal="right" vertical="center"/>
    </xf>
    <xf numFmtId="175" fontId="12" fillId="0" borderId="0" xfId="0" applyNumberFormat="1" applyFont="1" applyBorder="1" applyAlignment="1">
      <alignment horizontal="right" vertical="center"/>
    </xf>
    <xf numFmtId="176" fontId="12" fillId="0" borderId="0" xfId="0" applyNumberFormat="1" applyFont="1" applyBorder="1" applyAlignment="1">
      <alignment horizontal="right" vertical="center"/>
    </xf>
    <xf numFmtId="177" fontId="12" fillId="0" borderId="0" xfId="0" applyNumberFormat="1" applyFont="1" applyBorder="1" applyAlignment="1">
      <alignment horizontal="right" vertical="center"/>
    </xf>
    <xf numFmtId="178" fontId="12" fillId="0" borderId="0" xfId="0" applyNumberFormat="1" applyFont="1" applyBorder="1" applyAlignment="1">
      <alignment horizontal="right" vertical="center"/>
    </xf>
    <xf numFmtId="179" fontId="12" fillId="0" borderId="0" xfId="0" applyNumberFormat="1" applyFont="1" applyBorder="1" applyAlignment="1">
      <alignment horizontal="right" vertical="center"/>
    </xf>
    <xf numFmtId="180" fontId="12" fillId="0" borderId="0" xfId="0" applyNumberFormat="1" applyFont="1" applyBorder="1" applyAlignment="1">
      <alignment horizontal="right" vertical="center"/>
    </xf>
    <xf numFmtId="181" fontId="12" fillId="0" borderId="0" xfId="0" applyNumberFormat="1" applyFont="1" applyBorder="1" applyAlignment="1">
      <alignment horizontal="right" vertical="center"/>
    </xf>
    <xf numFmtId="182" fontId="12" fillId="0" borderId="0" xfId="0" applyNumberFormat="1" applyFont="1" applyBorder="1" applyAlignment="1">
      <alignment horizontal="right" vertical="center"/>
    </xf>
    <xf numFmtId="183" fontId="12" fillId="0" borderId="0" xfId="0" applyNumberFormat="1" applyFont="1" applyBorder="1" applyAlignment="1">
      <alignment horizontal="right" vertical="center"/>
    </xf>
    <xf numFmtId="184" fontId="12" fillId="0" borderId="0" xfId="0" applyNumberFormat="1" applyFont="1" applyBorder="1" applyAlignment="1">
      <alignment horizontal="right" vertical="center"/>
    </xf>
    <xf numFmtId="4" fontId="4" fillId="0" borderId="2" xfId="0" applyNumberFormat="1" applyFont="1" applyBorder="1"/>
    <xf numFmtId="4" fontId="2" fillId="0" borderId="0" xfId="0" applyNumberFormat="1" applyFont="1" applyFill="1" applyBorder="1" applyAlignment="1">
      <alignment horizontal="right" vertical="top" shrinkToFit="1"/>
    </xf>
    <xf numFmtId="185" fontId="10" fillId="0" borderId="0" xfId="0" applyNumberFormat="1" applyFont="1" applyFill="1" applyBorder="1"/>
    <xf numFmtId="164" fontId="4" fillId="2" borderId="0" xfId="0" applyNumberFormat="1" applyFont="1" applyFill="1"/>
    <xf numFmtId="0" fontId="4" fillId="0" borderId="2" xfId="0" applyFont="1" applyBorder="1" applyAlignment="1"/>
    <xf numFmtId="0" fontId="4" fillId="0" borderId="0" xfId="0" applyFont="1" applyAlignment="1"/>
    <xf numFmtId="4" fontId="2" fillId="0" borderId="2" xfId="0" applyNumberFormat="1" applyFont="1" applyFill="1" applyBorder="1" applyAlignment="1">
      <alignment horizontal="right" vertical="top" shrinkToFit="1"/>
    </xf>
    <xf numFmtId="171" fontId="13" fillId="0" borderId="0" xfId="0" applyNumberFormat="1" applyFont="1" applyFill="1" applyBorder="1"/>
    <xf numFmtId="164" fontId="4" fillId="6" borderId="0" xfId="0" applyNumberFormat="1" applyFont="1" applyFill="1" applyBorder="1"/>
    <xf numFmtId="164" fontId="4" fillId="6" borderId="0" xfId="0" applyNumberFormat="1" applyFont="1" applyFill="1"/>
    <xf numFmtId="4" fontId="2" fillId="4" borderId="0" xfId="0" applyNumberFormat="1" applyFont="1" applyFill="1" applyBorder="1" applyAlignment="1">
      <alignment horizontal="right" vertical="top" shrinkToFit="1"/>
    </xf>
    <xf numFmtId="166" fontId="5" fillId="0" borderId="2" xfId="0" applyNumberFormat="1" applyFont="1" applyFill="1" applyBorder="1" applyAlignment="1">
      <alignment horizontal="center"/>
    </xf>
    <xf numFmtId="171" fontId="13" fillId="0" borderId="2" xfId="0" applyNumberFormat="1" applyFont="1" applyFill="1" applyBorder="1"/>
    <xf numFmtId="165" fontId="4" fillId="0" borderId="2" xfId="0" applyNumberFormat="1" applyFont="1" applyBorder="1"/>
    <xf numFmtId="2" fontId="2" fillId="2" borderId="0" xfId="0" applyNumberFormat="1" applyFont="1" applyFill="1" applyBorder="1" applyAlignment="1">
      <alignment horizontal="center" vertical="top" shrinkToFit="1"/>
    </xf>
    <xf numFmtId="1" fontId="13" fillId="0" borderId="0" xfId="0" applyNumberFormat="1" applyFont="1" applyFill="1" applyBorder="1"/>
    <xf numFmtId="2" fontId="4" fillId="0" borderId="2" xfId="0" applyNumberFormat="1" applyFont="1" applyBorder="1"/>
    <xf numFmtId="165" fontId="4" fillId="0" borderId="0" xfId="0" applyNumberFormat="1" applyFont="1" applyAlignment="1">
      <alignment horizontal="center"/>
    </xf>
    <xf numFmtId="1" fontId="13" fillId="0" borderId="2" xfId="0" applyNumberFormat="1" applyFont="1" applyFill="1" applyBorder="1"/>
    <xf numFmtId="2" fontId="4" fillId="0" borderId="0" xfId="0" applyNumberFormat="1" applyFont="1" applyBorder="1"/>
    <xf numFmtId="0" fontId="13" fillId="0" borderId="0" xfId="0" applyFont="1" applyFill="1" applyBorder="1" applyAlignment="1">
      <alignment horizontal="left" wrapText="1"/>
    </xf>
    <xf numFmtId="0" fontId="4" fillId="0" borderId="0" xfId="0" applyFont="1" applyBorder="1" applyAlignment="1">
      <alignment horizontal="left" wrapText="1"/>
    </xf>
    <xf numFmtId="0" fontId="4" fillId="0" borderId="0" xfId="0" applyFont="1" applyFill="1" applyBorder="1" applyAlignment="1">
      <alignment horizontal="left" vertical="top" wrapText="1"/>
    </xf>
    <xf numFmtId="165" fontId="4" fillId="0" borderId="0" xfId="0" applyNumberFormat="1" applyFont="1" applyBorder="1" applyAlignment="1">
      <alignment horizontal="center"/>
    </xf>
    <xf numFmtId="164" fontId="4" fillId="5" borderId="0" xfId="0" applyNumberFormat="1" applyFont="1" applyFill="1"/>
    <xf numFmtId="164" fontId="4" fillId="5" borderId="2" xfId="0" applyNumberFormat="1" applyFont="1" applyFill="1" applyBorder="1"/>
    <xf numFmtId="0" fontId="4" fillId="0" borderId="0" xfId="0" applyFont="1" applyBorder="1" applyAlignment="1">
      <alignment horizontal="center" vertical="top" wrapText="1"/>
    </xf>
    <xf numFmtId="0" fontId="0" fillId="0" borderId="0" xfId="0" applyBorder="1" applyAlignment="1">
      <alignment horizontal="left" wrapText="1"/>
    </xf>
    <xf numFmtId="0" fontId="4" fillId="0" borderId="0" xfId="0" applyFont="1" applyFill="1" applyAlignment="1">
      <alignment horizontal="left" vertical="top" wrapText="1"/>
    </xf>
    <xf numFmtId="0" fontId="4" fillId="0" borderId="0" xfId="0" applyFont="1" applyFill="1" applyBorder="1" applyAlignment="1">
      <alignment horizontal="center" vertical="top" wrapText="1"/>
    </xf>
    <xf numFmtId="0" fontId="4" fillId="0" borderId="2" xfId="0" applyFont="1" applyFill="1" applyBorder="1"/>
    <xf numFmtId="0" fontId="4" fillId="0" borderId="0" xfId="0" applyFont="1" applyFill="1" applyAlignment="1">
      <alignment vertical="top"/>
    </xf>
    <xf numFmtId="0" fontId="4" fillId="0" borderId="0" xfId="0" applyFont="1" applyFill="1" applyBorder="1" applyAlignment="1">
      <alignment horizontal="left" vertical="top"/>
    </xf>
    <xf numFmtId="2" fontId="7" fillId="7" borderId="0" xfId="0" applyNumberFormat="1" applyFont="1" applyFill="1" applyBorder="1" applyAlignment="1">
      <alignment horizontal="right" vertical="center" shrinkToFit="1"/>
    </xf>
    <xf numFmtId="2" fontId="2" fillId="7" borderId="0" xfId="0" applyNumberFormat="1" applyFont="1" applyFill="1" applyBorder="1" applyAlignment="1">
      <alignment horizontal="right" vertical="top" shrinkToFit="1"/>
    </xf>
    <xf numFmtId="4" fontId="2" fillId="7" borderId="0" xfId="0" applyNumberFormat="1" applyFont="1" applyFill="1" applyBorder="1" applyAlignment="1">
      <alignment horizontal="right" vertical="top" shrinkToFit="1"/>
    </xf>
    <xf numFmtId="0" fontId="0" fillId="0" borderId="0" xfId="0" applyAlignment="1">
      <alignment wrapText="1"/>
    </xf>
    <xf numFmtId="0" fontId="5" fillId="0" borderId="0" xfId="0" applyFont="1" applyFill="1" applyAlignment="1">
      <alignment horizontal="left" wrapText="1"/>
    </xf>
    <xf numFmtId="0" fontId="3" fillId="0" borderId="0" xfId="0" applyFont="1" applyAlignment="1">
      <alignment horizontal="left" wrapText="1"/>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4" fillId="0" borderId="1" xfId="0" applyFont="1" applyBorder="1" applyAlignment="1">
      <alignment horizontal="center" vertical="top" wrapText="1"/>
    </xf>
    <xf numFmtId="0" fontId="5" fillId="0" borderId="0" xfId="0" applyFont="1" applyFill="1" applyAlignment="1">
      <alignment horizontal="left" vertical="top" wrapText="1"/>
    </xf>
    <xf numFmtId="0" fontId="4" fillId="0" borderId="0" xfId="0" applyFont="1" applyAlignment="1">
      <alignment horizontal="left" wrapText="1"/>
    </xf>
    <xf numFmtId="0" fontId="4" fillId="0" borderId="2" xfId="0" applyFont="1" applyBorder="1" applyAlignment="1">
      <alignment horizontal="left" wrapText="1"/>
    </xf>
    <xf numFmtId="0" fontId="4" fillId="0" borderId="1" xfId="0" applyFont="1" applyBorder="1" applyAlignment="1">
      <alignment horizontal="center" wrapText="1"/>
    </xf>
    <xf numFmtId="0" fontId="4" fillId="0" borderId="0" xfId="0" applyFont="1" applyBorder="1" applyAlignment="1">
      <alignment horizontal="center" wrapText="1"/>
    </xf>
    <xf numFmtId="0" fontId="4" fillId="0" borderId="2" xfId="0" applyFont="1" applyBorder="1" applyAlignment="1">
      <alignment horizontal="center" wrapText="1"/>
    </xf>
    <xf numFmtId="0" fontId="4" fillId="0" borderId="4" xfId="0" applyFont="1" applyBorder="1" applyAlignment="1">
      <alignment horizontal="left"/>
    </xf>
    <xf numFmtId="168" fontId="13" fillId="0" borderId="1" xfId="3" applyFont="1" applyFill="1" applyBorder="1" applyAlignment="1">
      <alignment horizontal="left" vertical="top" wrapText="1"/>
    </xf>
    <xf numFmtId="168" fontId="13" fillId="0" borderId="2" xfId="3" applyFont="1" applyFill="1" applyBorder="1" applyAlignment="1">
      <alignment horizontal="left" vertical="top" wrapText="1"/>
    </xf>
    <xf numFmtId="168" fontId="13" fillId="0" borderId="1" xfId="3" applyFont="1" applyFill="1" applyBorder="1" applyAlignment="1">
      <alignment horizontal="left" vertical="center" wrapText="1"/>
    </xf>
    <xf numFmtId="168" fontId="13" fillId="0" borderId="0" xfId="3" applyFont="1" applyFill="1" applyBorder="1" applyAlignment="1">
      <alignment horizontal="left" vertical="center" wrapText="1"/>
    </xf>
    <xf numFmtId="0" fontId="4" fillId="0" borderId="1" xfId="0" applyFont="1" applyBorder="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0" fontId="4" fillId="0" borderId="0"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Fill="1" applyAlignment="1">
      <alignment horizontal="left"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0" fillId="0" borderId="0" xfId="0" applyAlignment="1">
      <alignment horizontal="left" wrapText="1"/>
    </xf>
    <xf numFmtId="0" fontId="0" fillId="0" borderId="2" xfId="0" applyBorder="1" applyAlignment="1">
      <alignment horizontal="left" wrapText="1"/>
    </xf>
    <xf numFmtId="0" fontId="0" fillId="0" borderId="0" xfId="0" applyBorder="1" applyAlignment="1">
      <alignment horizontal="left" wrapText="1"/>
    </xf>
    <xf numFmtId="0" fontId="4" fillId="2" borderId="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Border="1" applyAlignment="1">
      <alignment horizontal="center" vertical="top" wrapText="1"/>
    </xf>
    <xf numFmtId="0" fontId="13" fillId="0" borderId="0" xfId="0" applyFont="1" applyFill="1" applyBorder="1" applyAlignment="1">
      <alignment horizontal="left" wrapText="1"/>
    </xf>
    <xf numFmtId="0" fontId="4" fillId="0" borderId="1" xfId="0" applyFont="1" applyBorder="1" applyAlignment="1">
      <alignment horizontal="left" wrapText="1"/>
    </xf>
    <xf numFmtId="0" fontId="0" fillId="0" borderId="1" xfId="0" applyBorder="1" applyAlignment="1">
      <alignment horizontal="left"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cellXfs>
  <cellStyles count="4">
    <cellStyle name="Millares" xfId="1" builtinId="3"/>
    <cellStyle name="Normal" xfId="0" builtinId="0"/>
    <cellStyle name="Normal 3" xfId="2"/>
    <cellStyle name="Normal_C17.3-4-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C2/BRB/Sector%20Data/Fiscal/current%20data%20files/BRB_Fisc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avidpjmp/Desktop/FPSGWN03P/WHD/mydocs/WEO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avidpjmp/Desktop/A:/DATA/S2/NIC/WEO/2002/December/WEO%20December%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pjmp/Desktop/Fpsswn05d/WHD/DATA/COUNTRY/Ghana/q-drive/GHA/External/GHA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vidpjmp/Desktop/A:/DATA/LCA/REAL/CONT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vidpjmp/Desktop/Fpsswn05d/WHD/TEMP/My%20Documents/Moz/E-Final/BOP9703_st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MARTIN/Local%20Settings/Temporary%20Internet%20Files/OLK189/wrs27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entral%20America/Panam&#225;/Data%20base/Short%20term/Archive/2008/Panama%20Data%20Bank%20Se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WSAMUEL/My%20Local%20Documents/Barbados/WEO_Assump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avidpjmp/Desktop/FPSGWN03P/WHD/Documents%20and%20Settings/SEBLE/My%20Local%20Documents/Barbados_Mission/Barbados_AssumptionsW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IPC/2007%20DSA%20_%202nd%20Review/Haiti%20-%20Low-Income-Country-External-D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
      <sheetName val="Data"/>
      <sheetName val="SHARE"/>
      <sheetName val="CG"/>
      <sheetName val="PE"/>
      <sheetName val="NIS"/>
      <sheetName val="PS"/>
      <sheetName val="FIN"/>
      <sheetName val="OUT"/>
      <sheetName val="ADebt"/>
      <sheetName val="QDebt"/>
      <sheetName val="Growth Data"/>
      <sheetName val="CA input"/>
      <sheetName val="CapA input"/>
      <sheetName val="CBB's BOP"/>
      <sheetName val="Projections"/>
      <sheetName val="Old BOP backup"/>
      <sheetName val="Raw Debt Data"/>
      <sheetName val="Exog Assumption-Originaol"/>
      <sheetName val="BOP-Adjustment"/>
      <sheetName val="ControlSheet"/>
      <sheetName val="QDATA"/>
      <sheetName val="FImp"/>
      <sheetName val="Check"/>
      <sheetName val="FDSA"/>
      <sheetName val="XDSA"/>
      <sheetName val="Micro"/>
      <sheetName val="SEI"/>
      <sheetName val="WEO4"/>
      <sheetName val="WEO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5"/>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row r="51">
          <cell r="F51">
            <v>5.3608336101258409</v>
          </cell>
          <cell r="G51">
            <v>-0.81682463611383993</v>
          </cell>
          <cell r="H51">
            <v>4.6146778524667118</v>
          </cell>
          <cell r="I51">
            <v>-1.5656649074290381</v>
          </cell>
          <cell r="J51">
            <v>-4.0836366667023825</v>
          </cell>
          <cell r="K51">
            <v>-1.0154667775466133</v>
          </cell>
          <cell r="L51">
            <v>-0.7058805577896391</v>
          </cell>
          <cell r="M51">
            <v>-12.450240574511408</v>
          </cell>
          <cell r="N51">
            <v>-1.6943633009305556</v>
          </cell>
          <cell r="O51">
            <v>-0.1321595156847846</v>
          </cell>
          <cell r="P51">
            <v>-0.15438839007728017</v>
          </cell>
          <cell r="Q51">
            <v>0.39999759843468802</v>
          </cell>
          <cell r="R51">
            <v>-0.20000457417072032</v>
          </cell>
          <cell r="S51">
            <v>3.3000032167462479</v>
          </cell>
          <cell r="T51">
            <v>4.3000000000001846</v>
          </cell>
          <cell r="U51">
            <v>4.7999999999997112</v>
          </cell>
          <cell r="V51">
            <v>5.1021668211466409</v>
          </cell>
          <cell r="W51">
            <v>4.0651601679103342</v>
          </cell>
          <cell r="X51">
            <v>6.9999999999997886</v>
          </cell>
          <cell r="Y51">
            <v>4.2000000000000277</v>
          </cell>
          <cell r="Z51">
            <v>3.0000000000001785</v>
          </cell>
          <cell r="AA51">
            <v>0.99999999999989264</v>
          </cell>
          <cell r="AB51">
            <v>2.3000000000001188</v>
          </cell>
          <cell r="AC51">
            <v>3.6999999999998736</v>
          </cell>
          <cell r="AD51">
            <v>5.0000000000001963</v>
          </cell>
          <cell r="AE51">
            <v>5.4999999999998623</v>
          </cell>
          <cell r="AF51">
            <v>5.5000000000001288</v>
          </cell>
          <cell r="AG51">
            <v>5.4999999999997984</v>
          </cell>
          <cell r="AH51">
            <v>5.4999999999999147</v>
          </cell>
        </row>
      </sheetData>
      <sheetData sheetId="4" refreshError="1"/>
      <sheetData sheetId="5" refreshError="1">
        <row r="16">
          <cell r="E16">
            <v>18.255790710449201</v>
          </cell>
          <cell r="F16">
            <v>16.018556594848601</v>
          </cell>
          <cell r="G16">
            <v>19.8551349639893</v>
          </cell>
          <cell r="H16">
            <v>18.941963195800799</v>
          </cell>
          <cell r="I16">
            <v>20.594358444213899</v>
          </cell>
          <cell r="J16">
            <v>20.916908264160199</v>
          </cell>
          <cell r="K16">
            <v>22.136276245117202</v>
          </cell>
          <cell r="L16">
            <v>5.8000001907348597</v>
          </cell>
          <cell r="M16">
            <v>6</v>
          </cell>
          <cell r="N16">
            <v>8.3999996185302699</v>
          </cell>
          <cell r="O16">
            <v>11.1000003814697</v>
          </cell>
          <cell r="P16">
            <v>14.199999809265099</v>
          </cell>
          <cell r="Q16">
            <v>17.799999237060501</v>
          </cell>
          <cell r="R16">
            <v>17.799999237060501</v>
          </cell>
          <cell r="S16">
            <v>17.100000381469702</v>
          </cell>
          <cell r="T16">
            <v>16.899999618530298</v>
          </cell>
          <cell r="U16">
            <v>16</v>
          </cell>
          <cell r="V16">
            <v>14.300000190734901</v>
          </cell>
          <cell r="W16">
            <v>13.199999809265099</v>
          </cell>
          <cell r="X16">
            <v>10.699999809265099</v>
          </cell>
          <cell r="Y16">
            <v>9.9</v>
          </cell>
          <cell r="Z16">
            <v>10.5</v>
          </cell>
          <cell r="AA16">
            <v>11.5</v>
          </cell>
          <cell r="AB16">
            <v>10.5</v>
          </cell>
          <cell r="AC16">
            <v>9.5</v>
          </cell>
          <cell r="AD16">
            <v>9.3000001907348597</v>
          </cell>
          <cell r="AE16">
            <v>9.1999999999999993</v>
          </cell>
          <cell r="AF16">
            <v>9</v>
          </cell>
          <cell r="AG16">
            <v>9</v>
          </cell>
          <cell r="AH16">
            <v>9</v>
          </cell>
        </row>
        <row r="26">
          <cell r="F26">
            <v>23.800018980259136</v>
          </cell>
          <cell r="G26">
            <v>24.862671173467373</v>
          </cell>
          <cell r="H26">
            <v>31.071290616514236</v>
          </cell>
          <cell r="I26">
            <v>35.447406286177355</v>
          </cell>
          <cell r="J26">
            <v>219.45852208658061</v>
          </cell>
          <cell r="K26">
            <v>681.63096242694576</v>
          </cell>
          <cell r="L26">
            <v>911.91711393880348</v>
          </cell>
          <cell r="M26">
            <v>14315.798832259321</v>
          </cell>
          <cell r="N26">
            <v>4709.3005085622963</v>
          </cell>
          <cell r="O26">
            <v>3127.5001867951537</v>
          </cell>
          <cell r="P26">
            <v>7755.2998046875018</v>
          </cell>
          <cell r="Q26">
            <v>40.499988376180127</v>
          </cell>
          <cell r="R26">
            <v>20.399995540444191</v>
          </cell>
          <cell r="S26">
            <v>7.7000039023753422</v>
          </cell>
          <cell r="T26">
            <v>11.180830233253785</v>
          </cell>
          <cell r="U26">
            <v>11.619900013355121</v>
          </cell>
          <cell r="V26">
            <v>9.2205106492949493</v>
          </cell>
          <cell r="W26">
            <v>13.046186301422827</v>
          </cell>
          <cell r="X26">
            <v>11.209972590499714</v>
          </cell>
          <cell r="Y26">
            <v>11.500000000000107</v>
          </cell>
          <cell r="Z26">
            <v>7.3999999999997303</v>
          </cell>
          <cell r="AA26">
            <v>4.0000000000003801</v>
          </cell>
          <cell r="AB26">
            <v>5.1999999999999265</v>
          </cell>
          <cell r="AC26">
            <v>5.2000000000000828</v>
          </cell>
          <cell r="AD26">
            <v>4.0000000000001199</v>
          </cell>
          <cell r="AE26">
            <v>3.9999999999999294</v>
          </cell>
          <cell r="AF26">
            <v>3.9999999999994555</v>
          </cell>
          <cell r="AG26">
            <v>3.5000000000001905</v>
          </cell>
          <cell r="AH26">
            <v>3.4999999999998761</v>
          </cell>
        </row>
      </sheetData>
      <sheetData sheetId="6" refreshError="1">
        <row r="19">
          <cell r="E19">
            <v>-5.3521786400736415</v>
          </cell>
          <cell r="F19">
            <v>-10.682923940352012</v>
          </cell>
          <cell r="G19">
            <v>-14.451498918560651</v>
          </cell>
          <cell r="H19">
            <v>-20.580192703959678</v>
          </cell>
          <cell r="I19">
            <v>-22.689316070101562</v>
          </cell>
          <cell r="J19">
            <v>-21.883988983582491</v>
          </cell>
          <cell r="K19">
            <v>-15.703325474415195</v>
          </cell>
          <cell r="L19">
            <v>-16.254685335932901</v>
          </cell>
          <cell r="M19">
            <v>-26.536353264491108</v>
          </cell>
          <cell r="N19">
            <v>-6.8774439562982073</v>
          </cell>
          <cell r="O19">
            <v>-4.6099360801214431</v>
          </cell>
          <cell r="P19">
            <v>-7.4814823222379383</v>
          </cell>
          <cell r="Q19">
            <v>-7.6518307807823094</v>
          </cell>
          <cell r="R19">
            <v>-0.90785203373306722</v>
          </cell>
          <cell r="S19">
            <v>-6.5040645521200728</v>
          </cell>
          <cell r="T19">
            <v>-5.6284028098158725</v>
          </cell>
          <cell r="U19">
            <v>-4.1700630804390615</v>
          </cell>
          <cell r="V19">
            <v>-3.3422332881991257</v>
          </cell>
          <cell r="W19">
            <v>-2.0829849775180684</v>
          </cell>
          <cell r="X19">
            <v>-6.443246793893131</v>
          </cell>
          <cell r="Y19">
            <v>-8.1</v>
          </cell>
          <cell r="Z19">
            <v>-13.699999999999998</v>
          </cell>
          <cell r="AA19">
            <v>-6.2999999999999963</v>
          </cell>
          <cell r="AB19">
            <v>-3.5000000000000009</v>
          </cell>
          <cell r="AC19">
            <v>-3.5692307692307156E-2</v>
          </cell>
          <cell r="AD19">
            <v>1.6318865580448074</v>
          </cell>
          <cell r="AE19">
            <v>1.3606672613174393</v>
          </cell>
          <cell r="AF19">
            <v>1.1022256197013525</v>
          </cell>
          <cell r="AG19">
            <v>1.1027855664175186</v>
          </cell>
          <cell r="AH19">
            <v>1.103345795384552</v>
          </cell>
        </row>
        <row r="41">
          <cell r="E41">
            <v>-5.3521786400736415</v>
          </cell>
          <cell r="F41">
            <v>-10.682923940352012</v>
          </cell>
          <cell r="G41">
            <v>-14.451498918560651</v>
          </cell>
          <cell r="H41">
            <v>-20.580192703959678</v>
          </cell>
          <cell r="I41">
            <v>-22.689316070101562</v>
          </cell>
          <cell r="J41">
            <v>-21.883988983582491</v>
          </cell>
          <cell r="K41">
            <v>-15.703325474415195</v>
          </cell>
          <cell r="L41">
            <v>-16.254685335932901</v>
          </cell>
          <cell r="M41">
            <v>-26.536353264491108</v>
          </cell>
          <cell r="N41">
            <v>-6.8774439562982073</v>
          </cell>
          <cell r="O41">
            <v>-4.6099360801214431</v>
          </cell>
          <cell r="P41">
            <v>-7.4814823222379383</v>
          </cell>
          <cell r="Q41">
            <v>-7.6518307807823094</v>
          </cell>
          <cell r="R41">
            <v>-1.8157062319562105</v>
          </cell>
          <cell r="S41">
            <v>-5.6910552716285503</v>
          </cell>
          <cell r="T41">
            <v>-5.6283994550272336</v>
          </cell>
          <cell r="U41">
            <v>-4.3298638726531351</v>
          </cell>
          <cell r="V41">
            <v>-3.1914331241184888</v>
          </cell>
          <cell r="W41">
            <v>-1.0309988178333893</v>
          </cell>
          <cell r="X41">
            <v>-5.7330969465648867</v>
          </cell>
          <cell r="Y41">
            <v>-6.5000000000000018</v>
          </cell>
          <cell r="Z41">
            <v>-12.000000000000004</v>
          </cell>
          <cell r="AA41">
            <v>-5.3662688172043014</v>
          </cell>
          <cell r="AB41">
            <v>-2.3000000000000047</v>
          </cell>
          <cell r="AC41">
            <v>-1.0999999999999994</v>
          </cell>
          <cell r="AD41">
            <v>0.19999999999999696</v>
          </cell>
          <cell r="AE41">
            <v>4.9913517517610464E-3</v>
          </cell>
          <cell r="AF41">
            <v>-0.13620520053062085</v>
          </cell>
          <cell r="AG41">
            <v>-0.13627439476217193</v>
          </cell>
          <cell r="AH41">
            <v>-0.13634362387234311</v>
          </cell>
        </row>
      </sheetData>
      <sheetData sheetId="7" refreshError="1">
        <row r="32">
          <cell r="E32">
            <v>-43.978651848551202</v>
          </cell>
          <cell r="F32">
            <v>10.3616013278338</v>
          </cell>
          <cell r="G32">
            <v>-15.9368077753272</v>
          </cell>
          <cell r="H32">
            <v>19.713041891291599</v>
          </cell>
          <cell r="I32">
            <v>-13.531909098436101</v>
          </cell>
          <cell r="J32">
            <v>-22.9335056118877</v>
          </cell>
          <cell r="K32">
            <v>-16.846505535284699</v>
          </cell>
          <cell r="L32">
            <v>7.6677997256682904</v>
          </cell>
          <cell r="M32">
            <v>-17.743443551254799</v>
          </cell>
          <cell r="N32">
            <v>24.243754605990102</v>
          </cell>
          <cell r="O32">
            <v>13.1288779376912</v>
          </cell>
          <cell r="P32">
            <v>-11.1207157800924</v>
          </cell>
          <cell r="Q32">
            <v>-23.138865932647299</v>
          </cell>
          <cell r="R32">
            <v>22.831604058797598</v>
          </cell>
          <cell r="S32">
            <v>-1.4904030114043101</v>
          </cell>
          <cell r="T32">
            <v>14.367779854068599</v>
          </cell>
          <cell r="U32">
            <v>8.2608297228789205</v>
          </cell>
          <cell r="V32">
            <v>18.9142753527812</v>
          </cell>
          <cell r="W32">
            <v>2.5147123177592201</v>
          </cell>
          <cell r="X32">
            <v>3.1668384576657198</v>
          </cell>
          <cell r="Y32">
            <v>15.1</v>
          </cell>
          <cell r="Z32">
            <v>7.3000000000000602</v>
          </cell>
          <cell r="AA32">
            <v>1.8999999999999699</v>
          </cell>
          <cell r="AB32">
            <v>0.20000000000006701</v>
          </cell>
          <cell r="AC32">
            <v>5.0000000000000302</v>
          </cell>
          <cell r="AD32">
            <v>6.39999999999994</v>
          </cell>
          <cell r="AE32">
            <v>6.6999999999999904</v>
          </cell>
          <cell r="AF32">
            <v>6.80000000000003</v>
          </cell>
          <cell r="AG32">
            <v>6.3999999999999604</v>
          </cell>
          <cell r="AH32">
            <v>6.3999999999999604</v>
          </cell>
        </row>
        <row r="40">
          <cell r="E40">
            <v>70.033717803284503</v>
          </cell>
          <cell r="F40">
            <v>19.354917954148</v>
          </cell>
          <cell r="G40">
            <v>-16.7133406622807</v>
          </cell>
          <cell r="H40">
            <v>9.7905100547168296</v>
          </cell>
          <cell r="I40">
            <v>0.48054374078860801</v>
          </cell>
          <cell r="J40">
            <v>8.1262269661379403</v>
          </cell>
          <cell r="K40">
            <v>-21.647972695979</v>
          </cell>
          <cell r="L40">
            <v>0.34698882270380899</v>
          </cell>
          <cell r="M40">
            <v>-8.9664322267895091</v>
          </cell>
          <cell r="N40">
            <v>-23.8340562978821</v>
          </cell>
          <cell r="O40">
            <v>-6.4119429324799198</v>
          </cell>
          <cell r="P40">
            <v>20.783349763243201</v>
          </cell>
          <cell r="Q40">
            <v>13.991740532429599</v>
          </cell>
          <cell r="R40">
            <v>-11.1746270007788</v>
          </cell>
          <cell r="S40">
            <v>15.8962321482147</v>
          </cell>
          <cell r="T40">
            <v>6.7324809863784196</v>
          </cell>
          <cell r="U40">
            <v>15.423306394275601</v>
          </cell>
          <cell r="V40">
            <v>32.242638482695703</v>
          </cell>
          <cell r="W40">
            <v>8.1666935468481991</v>
          </cell>
          <cell r="X40">
            <v>18.341862758801501</v>
          </cell>
          <cell r="Y40">
            <v>-9.6999999999998003</v>
          </cell>
          <cell r="Z40">
            <v>3.09999999999979</v>
          </cell>
          <cell r="AA40">
            <v>-1.69999999999997</v>
          </cell>
          <cell r="AB40">
            <v>-4.3000000000001597</v>
          </cell>
          <cell r="AC40">
            <v>3.4999999999999498</v>
          </cell>
          <cell r="AD40">
            <v>5.0999999999999499</v>
          </cell>
          <cell r="AE40">
            <v>5.8000000000002903</v>
          </cell>
          <cell r="AF40">
            <v>6.0999999999998398</v>
          </cell>
          <cell r="AG40">
            <v>6.2000000000002498</v>
          </cell>
          <cell r="AH40">
            <v>6.1999999999999797</v>
          </cell>
        </row>
      </sheetData>
      <sheetData sheetId="8" refreshError="1">
        <row r="10">
          <cell r="E10">
            <v>-27.279142027473561</v>
          </cell>
          <cell r="F10">
            <v>-33.407251810513955</v>
          </cell>
          <cell r="G10">
            <v>-26.667156685203008</v>
          </cell>
          <cell r="H10">
            <v>-22.553334884876126</v>
          </cell>
          <cell r="I10">
            <v>-19.541483153223815</v>
          </cell>
          <cell r="J10">
            <v>-24.459959705321481</v>
          </cell>
          <cell r="K10">
            <v>-15.389964087731892</v>
          </cell>
          <cell r="L10">
            <v>-25.857248216304008</v>
          </cell>
          <cell r="M10">
            <v>-50.35924652464675</v>
          </cell>
          <cell r="N10">
            <v>-38.649804043793466</v>
          </cell>
          <cell r="O10">
            <v>-22.672633177497381</v>
          </cell>
          <cell r="P10">
            <v>-21.235152301454136</v>
          </cell>
          <cell r="Q10">
            <v>-34.783308907699855</v>
          </cell>
          <cell r="R10">
            <v>-34.808038111863219</v>
          </cell>
          <cell r="S10">
            <v>-35.326832927504803</v>
          </cell>
          <cell r="T10">
            <v>-36.075784606292828</v>
          </cell>
          <cell r="U10">
            <v>-39.53722710799385</v>
          </cell>
          <cell r="V10">
            <v>-39.749033568446841</v>
          </cell>
          <cell r="W10">
            <v>-37.120019712316818</v>
          </cell>
          <cell r="X10">
            <v>-47.74216281233565</v>
          </cell>
          <cell r="Y10">
            <v>-23.599999999999977</v>
          </cell>
          <cell r="Z10">
            <v>-24.299999999999969</v>
          </cell>
          <cell r="AA10">
            <v>-19.800000000000008</v>
          </cell>
          <cell r="AB10">
            <v>-17.599999999999994</v>
          </cell>
          <cell r="AC10">
            <v>-15.299999999999994</v>
          </cell>
          <cell r="AD10">
            <v>-13.300000000000004</v>
          </cell>
          <cell r="AE10">
            <v>-11.100000000000003</v>
          </cell>
          <cell r="AF10">
            <v>-10.300000000000008</v>
          </cell>
          <cell r="AG10">
            <v>-11.099999999999998</v>
          </cell>
          <cell r="AH10">
            <v>-11.895887270453933</v>
          </cell>
        </row>
        <row r="19">
          <cell r="E19">
            <v>449.99996970522</v>
          </cell>
          <cell r="F19">
            <v>507.99999508375902</v>
          </cell>
          <cell r="G19">
            <v>405.99997203352598</v>
          </cell>
          <cell r="H19">
            <v>451.89998687647898</v>
          </cell>
          <cell r="I19">
            <v>412.39999065997603</v>
          </cell>
          <cell r="J19">
            <v>305.09998245269702</v>
          </cell>
          <cell r="K19">
            <v>257.79997377975599</v>
          </cell>
          <cell r="L19">
            <v>295.10002226673498</v>
          </cell>
          <cell r="M19">
            <v>235.69998815704699</v>
          </cell>
          <cell r="N19">
            <v>290.099997470272</v>
          </cell>
          <cell r="O19">
            <v>330.60001056699599</v>
          </cell>
          <cell r="P19">
            <v>272.40001161473299</v>
          </cell>
          <cell r="Q19">
            <v>223.100028785993</v>
          </cell>
          <cell r="R19">
            <v>266.99995026386199</v>
          </cell>
          <cell r="S19">
            <v>290.99999776131102</v>
          </cell>
          <cell r="T19">
            <v>526.00000299999999</v>
          </cell>
          <cell r="U19">
            <v>467.23221025195301</v>
          </cell>
          <cell r="V19">
            <v>576.63098344531295</v>
          </cell>
          <cell r="W19">
            <v>573.19250688281295</v>
          </cell>
          <cell r="X19">
            <v>545.34875688281295</v>
          </cell>
          <cell r="Y19">
            <v>645</v>
          </cell>
          <cell r="Z19">
            <v>593</v>
          </cell>
          <cell r="AA19">
            <v>596</v>
          </cell>
          <cell r="AB19">
            <v>596</v>
          </cell>
          <cell r="AC19">
            <v>651</v>
          </cell>
          <cell r="AD19">
            <v>720</v>
          </cell>
          <cell r="AE19">
            <v>787</v>
          </cell>
          <cell r="AF19">
            <v>858</v>
          </cell>
          <cell r="AG19">
            <v>932</v>
          </cell>
          <cell r="AH19">
            <v>1012.38228788</v>
          </cell>
        </row>
        <row r="27">
          <cell r="E27">
            <v>-802.99993215666905</v>
          </cell>
          <cell r="F27">
            <v>-921.99994414744594</v>
          </cell>
          <cell r="G27">
            <v>-723.99993972366406</v>
          </cell>
          <cell r="H27">
            <v>-742.29999531197802</v>
          </cell>
          <cell r="I27">
            <v>-735.29996655739501</v>
          </cell>
          <cell r="J27">
            <v>-794.09994583546802</v>
          </cell>
          <cell r="K27">
            <v>-677.40001737268005</v>
          </cell>
          <cell r="L27">
            <v>-734.39999606867798</v>
          </cell>
          <cell r="M27">
            <v>-718.30000741917104</v>
          </cell>
          <cell r="N27">
            <v>-547.09997854817198</v>
          </cell>
          <cell r="O27">
            <v>-567.40000829228597</v>
          </cell>
          <cell r="P27">
            <v>-668.70000462520295</v>
          </cell>
          <cell r="Q27">
            <v>-750.79997488108995</v>
          </cell>
          <cell r="R27">
            <v>-659.40001155191499</v>
          </cell>
          <cell r="S27">
            <v>-658.00001772192604</v>
          </cell>
          <cell r="T27">
            <v>-896.99999700000001</v>
          </cell>
          <cell r="U27">
            <v>-1049.69994917188</v>
          </cell>
          <cell r="V27">
            <v>-1371.37536421094</v>
          </cell>
          <cell r="W27">
            <v>-1383.5830058125</v>
          </cell>
          <cell r="X27">
            <v>-1702.72997846875</v>
          </cell>
          <cell r="Y27">
            <v>-1648</v>
          </cell>
          <cell r="Z27">
            <v>-1630</v>
          </cell>
          <cell r="AA27">
            <v>-1636</v>
          </cell>
          <cell r="AB27">
            <v>-1624</v>
          </cell>
          <cell r="AC27">
            <v>-1675</v>
          </cell>
          <cell r="AD27">
            <v>-1753</v>
          </cell>
          <cell r="AE27">
            <v>-1852</v>
          </cell>
          <cell r="AF27">
            <v>-1974</v>
          </cell>
          <cell r="AG27">
            <v>-2113</v>
          </cell>
          <cell r="AH27">
            <v>-2261.7877401999999</v>
          </cell>
        </row>
      </sheetData>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 No.1-CPI"/>
      <sheetName val="No.1-1-CPI"/>
      <sheetName val="Table No.2-Man.Prod.Index"/>
      <sheetName val="Table No.3-Int.rates on time"/>
      <sheetName val="Table No.4-Int.rate loans"/>
      <sheetName val="Table No.5-Employment"/>
      <sheetName val="Table No.6-Manufacturing busine"/>
      <sheetName val="Table No.7-Wholesales"/>
      <sheetName val="Table No.8-Retail Trade"/>
      <sheetName val="Table No.9-Services"/>
      <sheetName val="Table No.10-Hotels and rest"/>
      <sheetName val="Table No.11-Ind. industrial act"/>
      <sheetName val="Table No.12-Ind. Consumption"/>
      <sheetName val="Table No.13-Real and CurrentGDP"/>
      <sheetName val="Table No.14-Real GDP by sector"/>
      <sheetName val="Table No.15-Annual rate of real"/>
      <sheetName val="Table No.16-Quarterly rate of g"/>
      <sheetName val="Table No.17-Nominal GDP by sect"/>
      <sheetName val="Table No.18-Exports goods+servi"/>
      <sheetName val="Table No.19-Imports"/>
      <sheetName val="Table No.20-Balance of Payments"/>
      <sheetName val="Table No.21-Construction"/>
      <sheetName val="Table No.22-Government revenues"/>
      <sheetName val="Table No.23-Goverment expenditu"/>
      <sheetName val="Table No.24-NFPS"/>
      <sheetName val="Table No.25-OCG"/>
      <sheetName val="Table No.26-Public Debt"/>
      <sheetName val="Table No.27-Deposits and loans"/>
      <sheetName val="Table No.28-Bank loans by secto"/>
      <sheetName val="Table No.29-Int.rates mortgage"/>
      <sheetName val="Table No.30-Monly Index of Econ"/>
      <sheetName val="Table No.31-Stock"/>
      <sheetName val="Table No.32-Interbank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row r="2">
          <cell r="A2">
            <v>316</v>
          </cell>
        </row>
      </sheetData>
      <sheetData sheetId="1" refreshError="1"/>
      <sheetData sheetId="2" refreshError="1"/>
      <sheetData sheetId="3" refreshError="1"/>
      <sheetData sheetId="4" refreshError="1"/>
      <sheetData sheetId="5" refreshError="1"/>
      <sheetData sheetId="6" refreshError="1">
        <row r="67">
          <cell r="D67" t="str">
            <v>06/13/2001</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utput Database"/>
      <sheetName val="Input_external"/>
      <sheetName val="Input debt service"/>
      <sheetName val="Inp_Outp_debt"/>
      <sheetName val="Tab11_macro"/>
      <sheetName val="SR_Table_Baseline"/>
      <sheetName val="SR_Table_Stress"/>
      <sheetName val="Panel Chart"/>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Chart Data"/>
      <sheetName val="Debt Accumulation"/>
      <sheetName val="NPV-GDP"/>
      <sheetName val="NPV-Exports"/>
      <sheetName val="NPV-Revenue"/>
      <sheetName val="DS-Exports"/>
      <sheetName val="DS-Revenues"/>
      <sheetName val="Chart Output"/>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0"/>
  <sheetViews>
    <sheetView workbookViewId="0">
      <selection activeCell="D9" sqref="D9:D534"/>
    </sheetView>
  </sheetViews>
  <sheetFormatPr baseColWidth="10" defaultRowHeight="15" x14ac:dyDescent="0.25"/>
  <cols>
    <col min="1" max="1" width="15.7109375" customWidth="1"/>
    <col min="2" max="2" width="13" customWidth="1"/>
    <col min="3" max="3" width="14.140625" customWidth="1"/>
    <col min="4" max="4" width="15.42578125" customWidth="1"/>
    <col min="5" max="5" width="14.28515625" customWidth="1"/>
    <col min="6" max="6" width="4.7109375" customWidth="1"/>
    <col min="7" max="7" width="14.7109375" customWidth="1"/>
    <col min="8" max="8" width="15" customWidth="1"/>
    <col min="9" max="9" width="12.5703125" customWidth="1"/>
    <col min="10" max="10" width="4.7109375" customWidth="1"/>
    <col min="11" max="11" width="12.28515625" customWidth="1"/>
    <col min="12" max="12" width="11.5703125" customWidth="1"/>
    <col min="14" max="14" width="6.5703125" customWidth="1"/>
    <col min="15" max="16" width="12.5703125" bestFit="1" customWidth="1"/>
    <col min="17" max="18" width="11.5703125" bestFit="1" customWidth="1"/>
    <col min="19" max="19" width="12.5703125" bestFit="1" customWidth="1"/>
    <col min="20" max="20" width="5" customWidth="1"/>
    <col min="21" max="21" width="11.5703125" bestFit="1" customWidth="1"/>
    <col min="22" max="22" width="12.5703125" bestFit="1" customWidth="1"/>
    <col min="24" max="24" width="3.7109375" customWidth="1"/>
  </cols>
  <sheetData>
    <row r="1" spans="1:31" ht="15" customHeight="1" x14ac:dyDescent="0.25">
      <c r="A1" s="173" t="s">
        <v>199</v>
      </c>
      <c r="B1" s="173"/>
      <c r="C1" s="173"/>
      <c r="D1" s="173"/>
      <c r="E1" s="173"/>
      <c r="N1" s="48"/>
      <c r="O1" s="179" t="s">
        <v>217</v>
      </c>
      <c r="P1" s="179"/>
      <c r="Q1" s="179"/>
      <c r="R1" s="179"/>
      <c r="S1" s="179"/>
    </row>
    <row r="2" spans="1:31" ht="15" customHeight="1" x14ac:dyDescent="0.25">
      <c r="A2" s="173"/>
      <c r="B2" s="173"/>
      <c r="C2" s="173"/>
      <c r="D2" s="173"/>
      <c r="E2" s="173"/>
      <c r="N2" s="48"/>
      <c r="O2" s="179"/>
      <c r="P2" s="179"/>
      <c r="Q2" s="179"/>
      <c r="R2" s="179"/>
      <c r="S2" s="179"/>
    </row>
    <row r="3" spans="1:31" ht="15.75" x14ac:dyDescent="0.25">
      <c r="A3" s="173"/>
      <c r="B3" s="173"/>
      <c r="C3" s="173"/>
      <c r="D3" s="173"/>
      <c r="E3" s="173"/>
      <c r="G3" s="17"/>
      <c r="H3" s="17"/>
      <c r="I3" s="17"/>
      <c r="K3" s="17"/>
      <c r="L3" s="17"/>
      <c r="M3" s="17"/>
      <c r="N3" s="48"/>
      <c r="O3" s="50"/>
      <c r="P3" s="50"/>
      <c r="Q3" s="50"/>
      <c r="R3" s="50"/>
      <c r="S3" s="50"/>
      <c r="AC3" s="49" t="s">
        <v>215</v>
      </c>
      <c r="AD3" s="49"/>
      <c r="AE3" s="49"/>
    </row>
    <row r="4" spans="1:31" ht="15.75" customHeight="1" x14ac:dyDescent="0.25">
      <c r="A4" s="173"/>
      <c r="B4" s="173"/>
      <c r="C4" s="173"/>
      <c r="D4" s="173"/>
      <c r="E4" s="173"/>
      <c r="G4" s="39"/>
      <c r="H4" s="39"/>
      <c r="I4" s="39"/>
      <c r="K4" s="40"/>
      <c r="L4" s="40"/>
      <c r="M4" s="40"/>
      <c r="N4" s="48"/>
      <c r="O4" s="28"/>
      <c r="P4" s="35"/>
      <c r="Q4" s="35"/>
      <c r="R4" s="35"/>
      <c r="S4" s="28"/>
      <c r="U4" s="180" t="s">
        <v>202</v>
      </c>
      <c r="V4" s="180"/>
      <c r="W4" s="180"/>
      <c r="Y4" s="180" t="s">
        <v>207</v>
      </c>
      <c r="Z4" s="180"/>
      <c r="AA4" s="180"/>
    </row>
    <row r="5" spans="1:31" ht="18" customHeight="1" x14ac:dyDescent="0.25">
      <c r="A5" s="2" t="s">
        <v>206</v>
      </c>
      <c r="B5" s="2"/>
      <c r="C5" s="2"/>
      <c r="D5" s="2"/>
      <c r="E5" s="2"/>
      <c r="G5" s="185" t="s">
        <v>205</v>
      </c>
      <c r="H5" s="185"/>
      <c r="I5" s="185"/>
      <c r="K5" s="40" t="s">
        <v>207</v>
      </c>
      <c r="L5" s="40"/>
      <c r="M5" s="40"/>
      <c r="N5" s="48"/>
      <c r="O5" s="2" t="s">
        <v>201</v>
      </c>
      <c r="P5" s="2"/>
      <c r="Q5" s="2"/>
      <c r="R5" s="2"/>
      <c r="S5" s="2"/>
      <c r="U5" s="181"/>
      <c r="V5" s="181"/>
      <c r="W5" s="181"/>
      <c r="Y5" s="181"/>
      <c r="Z5" s="181"/>
      <c r="AA5" s="181"/>
      <c r="AC5" s="186" t="s">
        <v>214</v>
      </c>
      <c r="AD5" s="186"/>
      <c r="AE5" s="186"/>
    </row>
    <row r="6" spans="1:31" ht="15.75" customHeight="1" x14ac:dyDescent="0.25">
      <c r="A6" s="190"/>
      <c r="B6" s="178" t="s">
        <v>203</v>
      </c>
      <c r="C6" s="178" t="s">
        <v>204</v>
      </c>
      <c r="D6" s="178" t="s">
        <v>200</v>
      </c>
      <c r="E6" s="178" t="s">
        <v>231</v>
      </c>
      <c r="G6" s="176"/>
      <c r="H6" s="182" t="s">
        <v>0</v>
      </c>
      <c r="I6" s="182" t="s">
        <v>1</v>
      </c>
      <c r="K6" s="176"/>
      <c r="L6" s="183" t="s">
        <v>0</v>
      </c>
      <c r="M6" s="183" t="s">
        <v>1</v>
      </c>
      <c r="N6" s="48"/>
      <c r="O6" s="190"/>
      <c r="P6" s="178" t="s">
        <v>3</v>
      </c>
      <c r="Q6" s="178" t="s">
        <v>4</v>
      </c>
      <c r="R6" s="178" t="s">
        <v>5</v>
      </c>
      <c r="S6" s="178" t="s">
        <v>6</v>
      </c>
      <c r="U6" s="175"/>
      <c r="V6" s="178" t="s">
        <v>198</v>
      </c>
      <c r="W6" s="178"/>
      <c r="Y6" s="175"/>
      <c r="Z6" s="178" t="s">
        <v>198</v>
      </c>
      <c r="AA6" s="178"/>
      <c r="AC6" s="187"/>
      <c r="AD6" s="187"/>
      <c r="AE6" s="187"/>
    </row>
    <row r="7" spans="1:31" ht="15.75" customHeight="1" x14ac:dyDescent="0.25">
      <c r="A7" s="191"/>
      <c r="B7" s="193"/>
      <c r="C7" s="193"/>
      <c r="D7" s="193"/>
      <c r="E7" s="193"/>
      <c r="G7" s="176"/>
      <c r="H7" s="183"/>
      <c r="I7" s="183"/>
      <c r="K7" s="176"/>
      <c r="L7" s="183"/>
      <c r="M7" s="183"/>
      <c r="N7" s="48"/>
      <c r="O7" s="191"/>
      <c r="P7" s="193"/>
      <c r="Q7" s="193"/>
      <c r="R7" s="193"/>
      <c r="S7" s="193"/>
      <c r="U7" s="176"/>
      <c r="V7" s="22" t="s">
        <v>0</v>
      </c>
      <c r="W7" s="22" t="s">
        <v>1</v>
      </c>
      <c r="Y7" s="176"/>
      <c r="Z7" s="22" t="s">
        <v>0</v>
      </c>
      <c r="AA7" s="22" t="s">
        <v>1</v>
      </c>
      <c r="AC7" s="42" t="s">
        <v>211</v>
      </c>
      <c r="AD7" s="43" t="s">
        <v>216</v>
      </c>
      <c r="AE7" s="43" t="s">
        <v>212</v>
      </c>
    </row>
    <row r="8" spans="1:31" ht="15.75" customHeight="1" x14ac:dyDescent="0.25">
      <c r="A8" s="192"/>
      <c r="B8" s="194"/>
      <c r="C8" s="194"/>
      <c r="D8" s="194"/>
      <c r="E8" s="194"/>
      <c r="G8" s="177"/>
      <c r="H8" s="184"/>
      <c r="I8" s="184"/>
      <c r="K8" s="177"/>
      <c r="L8" s="184"/>
      <c r="M8" s="184"/>
      <c r="N8" s="48"/>
      <c r="O8" s="192"/>
      <c r="P8" s="194"/>
      <c r="Q8" s="194"/>
      <c r="R8" s="194"/>
      <c r="S8" s="194"/>
      <c r="U8" s="177"/>
      <c r="V8" s="26"/>
      <c r="W8" s="26"/>
      <c r="Y8" s="177"/>
      <c r="Z8" s="26"/>
      <c r="AA8" s="26"/>
      <c r="AC8" s="44">
        <v>1877</v>
      </c>
      <c r="AD8" s="45">
        <v>68.7</v>
      </c>
      <c r="AE8" s="46" t="s">
        <v>2</v>
      </c>
    </row>
    <row r="9" spans="1:31" ht="15.75" x14ac:dyDescent="0.25">
      <c r="A9" s="12" t="s">
        <v>7</v>
      </c>
      <c r="B9" s="13">
        <v>28.613869821783801</v>
      </c>
      <c r="C9" s="13">
        <v>36.847410982994965</v>
      </c>
      <c r="D9" s="13">
        <v>31.98757302335261</v>
      </c>
      <c r="E9" s="13"/>
      <c r="G9" s="2">
        <v>1886</v>
      </c>
      <c r="H9" s="5">
        <f>AVERAGE(D9:D18)</f>
        <v>33.548823450715744</v>
      </c>
      <c r="I9" s="5">
        <f>D18</f>
        <v>33.713376837661471</v>
      </c>
      <c r="K9" s="2">
        <v>1886</v>
      </c>
      <c r="L9" s="5"/>
      <c r="M9" s="5"/>
      <c r="N9" s="48"/>
      <c r="O9" s="12" t="s">
        <v>7</v>
      </c>
      <c r="P9" s="13">
        <v>64.37</v>
      </c>
      <c r="Q9" s="13">
        <v>83.46</v>
      </c>
      <c r="R9" s="13">
        <v>71.73</v>
      </c>
      <c r="S9" s="13"/>
      <c r="U9" s="2">
        <v>1886</v>
      </c>
      <c r="V9" s="5">
        <f>AVERAGE(R9:R18)</f>
        <v>75.231000000000009</v>
      </c>
      <c r="W9" s="5">
        <f>R18</f>
        <v>75.599999999999994</v>
      </c>
      <c r="Y9" s="2">
        <v>1886</v>
      </c>
      <c r="Z9" s="5"/>
      <c r="AA9" s="5"/>
      <c r="AC9" s="44">
        <v>1886</v>
      </c>
      <c r="AD9" s="45">
        <v>77.900000000000006</v>
      </c>
      <c r="AE9" s="46" t="s">
        <v>2</v>
      </c>
    </row>
    <row r="10" spans="1:31" ht="15.75" x14ac:dyDescent="0.25">
      <c r="A10" s="12" t="s">
        <v>8</v>
      </c>
      <c r="B10" s="13">
        <v>29.258426466829413</v>
      </c>
      <c r="C10" s="13">
        <v>37.346303559208536</v>
      </c>
      <c r="D10" s="13">
        <v>32.638651464926497</v>
      </c>
      <c r="E10" s="1">
        <f>((D10/D9)-1)*100</f>
        <v>2.0354105674055489</v>
      </c>
      <c r="G10" s="2">
        <v>1887</v>
      </c>
      <c r="H10" s="5">
        <f>AVERAGE(D19:D30)</f>
        <v>34.868743775363079</v>
      </c>
      <c r="I10" s="5">
        <f>D30</f>
        <v>34.435806341325645</v>
      </c>
      <c r="K10" s="2">
        <v>1887</v>
      </c>
      <c r="L10" s="5">
        <f t="shared" ref="L10:L52" si="0">((H10/H9)-1)*100</f>
        <v>3.9343267181525476</v>
      </c>
      <c r="M10" s="5">
        <f t="shared" ref="M10:M52" si="1">((I10/I9)-1)*100</f>
        <v>2.1428571428571352</v>
      </c>
      <c r="N10" s="48"/>
      <c r="O10" s="12" t="s">
        <v>8</v>
      </c>
      <c r="P10" s="14">
        <v>65.819999999999993</v>
      </c>
      <c r="Q10" s="14">
        <v>84.59</v>
      </c>
      <c r="R10" s="14">
        <v>73.19</v>
      </c>
      <c r="S10" s="14"/>
      <c r="U10" s="2">
        <v>1887</v>
      </c>
      <c r="V10" s="5">
        <f>AVERAGE(R19:R30)</f>
        <v>78.19083333333333</v>
      </c>
      <c r="W10" s="5">
        <f>R30</f>
        <v>77.22</v>
      </c>
      <c r="Y10" s="2">
        <v>1887</v>
      </c>
      <c r="Z10" s="5">
        <f t="shared" ref="Z10:Z52" si="2">((V10/V9)-1)*100</f>
        <v>3.9343267181525254</v>
      </c>
      <c r="AA10" s="5">
        <f t="shared" ref="AA10:AA52" si="3">((W10/W9)-1)*100</f>
        <v>2.1428571428571574</v>
      </c>
      <c r="AC10" s="44">
        <v>1887</v>
      </c>
      <c r="AD10" s="45">
        <v>68.8</v>
      </c>
      <c r="AE10" s="45">
        <f t="shared" ref="AE10:AE34" si="4">((AD10/AD9)-1)*100</f>
        <v>-11.68164313222081</v>
      </c>
    </row>
    <row r="11" spans="1:31" ht="15.75" x14ac:dyDescent="0.25">
      <c r="A11" s="12" t="s">
        <v>9</v>
      </c>
      <c r="B11" s="13">
        <v>29.756290909899128</v>
      </c>
      <c r="C11" s="13">
        <v>37.540562615433288</v>
      </c>
      <c r="D11" s="13">
        <v>33.048920071945659</v>
      </c>
      <c r="E11" s="1">
        <f t="shared" ref="E11:E74" si="5">((D11/D10)-1)*100</f>
        <v>1.2570023227216787</v>
      </c>
      <c r="G11" s="2">
        <v>1888</v>
      </c>
      <c r="H11" s="5">
        <f>AVERAGE(D31:D42)</f>
        <v>37.95579207111323</v>
      </c>
      <c r="I11" s="5">
        <f>D42</f>
        <v>37.499442569827423</v>
      </c>
      <c r="K11" s="2">
        <v>1888</v>
      </c>
      <c r="L11" s="5">
        <f t="shared" si="0"/>
        <v>8.8533395858423347</v>
      </c>
      <c r="M11" s="5">
        <f t="shared" si="1"/>
        <v>8.8966588966588933</v>
      </c>
      <c r="N11" s="48"/>
      <c r="O11" s="12" t="s">
        <v>9</v>
      </c>
      <c r="P11" s="14">
        <v>66.94</v>
      </c>
      <c r="Q11" s="14">
        <v>85.03</v>
      </c>
      <c r="R11" s="14">
        <v>74.11</v>
      </c>
      <c r="S11" s="14"/>
      <c r="U11" s="2">
        <v>1888</v>
      </c>
      <c r="V11" s="5">
        <f>AVERAGE(R31:R42)</f>
        <v>85.11333333333333</v>
      </c>
      <c r="W11" s="5">
        <f>R42</f>
        <v>84.09</v>
      </c>
      <c r="Y11" s="2">
        <v>1888</v>
      </c>
      <c r="Z11" s="5">
        <f t="shared" si="2"/>
        <v>8.8533395858423347</v>
      </c>
      <c r="AA11" s="5">
        <f t="shared" si="3"/>
        <v>8.8966588966588933</v>
      </c>
      <c r="AC11" s="44">
        <v>1888</v>
      </c>
      <c r="AD11" s="45">
        <v>81</v>
      </c>
      <c r="AE11" s="45">
        <f t="shared" si="4"/>
        <v>17.732558139534895</v>
      </c>
    </row>
    <row r="12" spans="1:31" ht="15.75" x14ac:dyDescent="0.25">
      <c r="A12" s="12" t="s">
        <v>10</v>
      </c>
      <c r="B12" s="13">
        <v>30.000777913192294</v>
      </c>
      <c r="C12" s="13">
        <v>37.620032229343416</v>
      </c>
      <c r="D12" s="13">
        <v>33.084595602990802</v>
      </c>
      <c r="E12" s="1">
        <f t="shared" si="5"/>
        <v>0.10794764539199253</v>
      </c>
      <c r="G12" s="2">
        <v>1889</v>
      </c>
      <c r="H12" s="5">
        <f>AVERAGE(D43:D54)</f>
        <v>40.30851901951749</v>
      </c>
      <c r="I12" s="5">
        <f>D54</f>
        <v>38.618762356368826</v>
      </c>
      <c r="K12" s="2">
        <v>1889</v>
      </c>
      <c r="L12" s="5">
        <f t="shared" si="0"/>
        <v>6.1985979478342612</v>
      </c>
      <c r="M12" s="5">
        <f t="shared" si="1"/>
        <v>2.9848971340230568</v>
      </c>
      <c r="N12" s="48"/>
      <c r="O12" s="12" t="s">
        <v>10</v>
      </c>
      <c r="P12" s="1">
        <v>67.489999999999995</v>
      </c>
      <c r="Q12" s="1">
        <v>85.21</v>
      </c>
      <c r="R12" s="1">
        <v>74.19</v>
      </c>
      <c r="S12" s="1"/>
      <c r="U12" s="2">
        <v>1889</v>
      </c>
      <c r="V12" s="5">
        <f>AVERAGE(R43:R54)</f>
        <v>90.389166666666668</v>
      </c>
      <c r="W12" s="5">
        <f>R54</f>
        <v>86.6</v>
      </c>
      <c r="Y12" s="2">
        <v>1889</v>
      </c>
      <c r="Z12" s="5">
        <f t="shared" si="2"/>
        <v>6.1985979478342612</v>
      </c>
      <c r="AA12" s="5">
        <f t="shared" si="3"/>
        <v>2.9848971340230568</v>
      </c>
      <c r="AC12" s="44">
        <v>1889</v>
      </c>
      <c r="AD12" s="45">
        <v>87.5</v>
      </c>
      <c r="AE12" s="45">
        <f t="shared" si="4"/>
        <v>8.0246913580246826</v>
      </c>
    </row>
    <row r="13" spans="1:31" ht="15.75" x14ac:dyDescent="0.25">
      <c r="A13" s="12" t="s">
        <v>11</v>
      </c>
      <c r="B13" s="13">
        <v>30.520868447470491</v>
      </c>
      <c r="C13" s="13">
        <v>36.569267334309529</v>
      </c>
      <c r="D13" s="13">
        <v>32.870542416719935</v>
      </c>
      <c r="E13" s="1">
        <f t="shared" si="5"/>
        <v>-0.64698746461787637</v>
      </c>
      <c r="G13" s="2">
        <v>1890</v>
      </c>
      <c r="H13" s="5">
        <f>AVERAGE(D55:D66)</f>
        <v>37.824981790614359</v>
      </c>
      <c r="I13" s="5">
        <f>D66</f>
        <v>36.750256417879392</v>
      </c>
      <c r="K13" s="2">
        <v>1890</v>
      </c>
      <c r="L13" s="5">
        <f t="shared" si="0"/>
        <v>-6.1613209547604519</v>
      </c>
      <c r="M13" s="5">
        <f t="shared" si="1"/>
        <v>-4.8383371824480275</v>
      </c>
      <c r="N13" s="48"/>
      <c r="O13" s="12" t="s">
        <v>11</v>
      </c>
      <c r="P13" s="1">
        <v>68.66</v>
      </c>
      <c r="Q13" s="1">
        <v>82.83</v>
      </c>
      <c r="R13" s="1">
        <v>73.709999999999994</v>
      </c>
      <c r="S13" s="1"/>
      <c r="U13" s="2">
        <v>1890</v>
      </c>
      <c r="V13" s="5">
        <f>AVERAGE(R55:R66)</f>
        <v>84.82</v>
      </c>
      <c r="W13" s="5">
        <f>R66</f>
        <v>82.41</v>
      </c>
      <c r="Y13" s="2">
        <v>1890</v>
      </c>
      <c r="Z13" s="5">
        <f t="shared" si="2"/>
        <v>-6.1613209547604413</v>
      </c>
      <c r="AA13" s="5">
        <f t="shared" si="3"/>
        <v>-4.8383371824480381</v>
      </c>
      <c r="AC13" s="44">
        <v>1890</v>
      </c>
      <c r="AD13" s="45">
        <v>85.3</v>
      </c>
      <c r="AE13" s="45">
        <f t="shared" si="4"/>
        <v>-2.5142857142857133</v>
      </c>
    </row>
    <row r="14" spans="1:31" ht="15.75" x14ac:dyDescent="0.25">
      <c r="A14" s="12" t="s">
        <v>12</v>
      </c>
      <c r="B14" s="13">
        <v>31.641063444377359</v>
      </c>
      <c r="C14" s="13">
        <v>37.942325663534483</v>
      </c>
      <c r="D14" s="13">
        <v>34.05229438259034</v>
      </c>
      <c r="E14" s="1">
        <f t="shared" si="5"/>
        <v>3.5951702618369108</v>
      </c>
      <c r="G14" s="2">
        <v>1891</v>
      </c>
      <c r="H14" s="5">
        <f>AVERAGE(D67:D78)</f>
        <v>35.643200095134759</v>
      </c>
      <c r="I14" s="5">
        <f>D78</f>
        <v>36.69228367993103</v>
      </c>
      <c r="K14" s="2">
        <v>1891</v>
      </c>
      <c r="L14" s="5">
        <f t="shared" si="0"/>
        <v>-5.7680971468992865</v>
      </c>
      <c r="M14" s="5">
        <f t="shared" si="1"/>
        <v>-0.15774784613518111</v>
      </c>
      <c r="N14" s="48"/>
      <c r="O14" s="12" t="s">
        <v>12</v>
      </c>
      <c r="P14" s="1">
        <v>71.180000000000007</v>
      </c>
      <c r="Q14" s="1">
        <v>85.94</v>
      </c>
      <c r="R14" s="1">
        <v>76.36</v>
      </c>
      <c r="S14" s="1"/>
      <c r="U14" s="2">
        <v>1891</v>
      </c>
      <c r="V14" s="5">
        <f>AVERAGE(R67:R78)</f>
        <v>79.927499999999995</v>
      </c>
      <c r="W14" s="5">
        <f>R78</f>
        <v>82.28</v>
      </c>
      <c r="Y14" s="2">
        <v>1891</v>
      </c>
      <c r="Z14" s="5">
        <f t="shared" si="2"/>
        <v>-5.7680971468993096</v>
      </c>
      <c r="AA14" s="5">
        <f t="shared" si="3"/>
        <v>-0.15774784613517001</v>
      </c>
      <c r="AC14" s="44">
        <v>1891</v>
      </c>
      <c r="AD14" s="45">
        <v>84.8</v>
      </c>
      <c r="AE14" s="45">
        <f t="shared" si="4"/>
        <v>-0.58616647127783805</v>
      </c>
    </row>
    <row r="15" spans="1:31" ht="15.75" x14ac:dyDescent="0.25">
      <c r="A15" s="12" t="s">
        <v>13</v>
      </c>
      <c r="B15" s="13">
        <v>31.672179972069216</v>
      </c>
      <c r="C15" s="13">
        <v>37.03725506066916</v>
      </c>
      <c r="D15" s="13">
        <v>33.414594265158392</v>
      </c>
      <c r="E15" s="1">
        <f t="shared" si="5"/>
        <v>-1.872708224201125</v>
      </c>
      <c r="G15" s="2">
        <v>1892</v>
      </c>
      <c r="H15" s="5">
        <f>AVERAGE(D79:D90)</f>
        <v>39.884500468241349</v>
      </c>
      <c r="I15" s="5">
        <f>D90</f>
        <v>42.440503619579928</v>
      </c>
      <c r="K15" s="2">
        <v>1892</v>
      </c>
      <c r="L15" s="5">
        <f t="shared" si="0"/>
        <v>11.899325430337893</v>
      </c>
      <c r="M15" s="5">
        <f t="shared" si="1"/>
        <v>15.666018473505105</v>
      </c>
      <c r="N15" s="48"/>
      <c r="O15" s="12" t="s">
        <v>13</v>
      </c>
      <c r="P15" s="1">
        <v>71.25</v>
      </c>
      <c r="Q15" s="1">
        <v>83.89</v>
      </c>
      <c r="R15" s="1">
        <v>74.930000000000007</v>
      </c>
      <c r="S15" s="1"/>
      <c r="U15" s="2">
        <v>1892</v>
      </c>
      <c r="V15" s="5">
        <f>AVERAGE(R79:R90)</f>
        <v>89.438333333333333</v>
      </c>
      <c r="W15" s="5">
        <f>R90</f>
        <v>95.17</v>
      </c>
      <c r="Y15" s="2">
        <v>1892</v>
      </c>
      <c r="Z15" s="5">
        <f t="shared" si="2"/>
        <v>11.899325430337914</v>
      </c>
      <c r="AA15" s="5">
        <f t="shared" si="3"/>
        <v>15.666018473505105</v>
      </c>
      <c r="AC15" s="44">
        <v>1892</v>
      </c>
      <c r="AD15" s="45">
        <v>97.7</v>
      </c>
      <c r="AE15" s="45">
        <f t="shared" si="4"/>
        <v>15.212264150943412</v>
      </c>
    </row>
    <row r="16" spans="1:31" ht="15.75" x14ac:dyDescent="0.25">
      <c r="A16" s="12" t="s">
        <v>14</v>
      </c>
      <c r="B16" s="13">
        <v>33.636966434897928</v>
      </c>
      <c r="C16" s="13">
        <v>40.06593034635506</v>
      </c>
      <c r="D16" s="13">
        <v>36.210664010821581</v>
      </c>
      <c r="E16" s="1">
        <f t="shared" si="5"/>
        <v>8.3678099559588723</v>
      </c>
      <c r="G16" s="2">
        <v>1893</v>
      </c>
      <c r="H16" s="5">
        <f>AVERAGE(D91:D102)</f>
        <v>41.708783613039408</v>
      </c>
      <c r="I16" s="5">
        <f>D102</f>
        <v>41.196319474380509</v>
      </c>
      <c r="K16" s="2">
        <v>1893</v>
      </c>
      <c r="L16" s="5">
        <f t="shared" si="0"/>
        <v>4.573914987980543</v>
      </c>
      <c r="M16" s="5">
        <f t="shared" si="1"/>
        <v>-2.9315960912052352</v>
      </c>
      <c r="N16" s="48"/>
      <c r="O16" s="12" t="s">
        <v>14</v>
      </c>
      <c r="P16" s="1">
        <v>75.67</v>
      </c>
      <c r="Q16" s="1">
        <v>90.75</v>
      </c>
      <c r="R16" s="1">
        <v>81.2</v>
      </c>
      <c r="S16" s="1"/>
      <c r="U16" s="2">
        <v>1893</v>
      </c>
      <c r="V16" s="5">
        <f>AVERAGE(R91:R102)</f>
        <v>93.529166666666654</v>
      </c>
      <c r="W16" s="5">
        <f>R102</f>
        <v>92.38</v>
      </c>
      <c r="Y16" s="2">
        <v>1893</v>
      </c>
      <c r="Z16" s="5">
        <f t="shared" si="2"/>
        <v>4.573914987980543</v>
      </c>
      <c r="AA16" s="5">
        <f t="shared" si="3"/>
        <v>-2.931596091205213</v>
      </c>
      <c r="AC16" s="44">
        <v>1893</v>
      </c>
      <c r="AD16" s="45">
        <v>105.7</v>
      </c>
      <c r="AE16" s="45">
        <f t="shared" si="4"/>
        <v>8.1883316274309124</v>
      </c>
    </row>
    <row r="17" spans="1:31" ht="15.75" customHeight="1" x14ac:dyDescent="0.25">
      <c r="A17" s="12" t="s">
        <v>15</v>
      </c>
      <c r="B17" s="13">
        <v>33.35691768567122</v>
      </c>
      <c r="C17" s="13">
        <v>36.511872613152221</v>
      </c>
      <c r="D17" s="13">
        <v>34.467022430990149</v>
      </c>
      <c r="E17" s="1">
        <f t="shared" si="5"/>
        <v>-4.8152709359605916</v>
      </c>
      <c r="G17" s="2">
        <v>1894</v>
      </c>
      <c r="H17" s="5">
        <f>AVERAGE(D103:D114)</f>
        <v>42.356889093692871</v>
      </c>
      <c r="I17" s="5">
        <f>D114</f>
        <v>42.266585405734844</v>
      </c>
      <c r="K17" s="2">
        <v>1894</v>
      </c>
      <c r="L17" s="5">
        <f t="shared" si="0"/>
        <v>1.553882478727675</v>
      </c>
      <c r="M17" s="5">
        <f t="shared" si="1"/>
        <v>2.597964927473484</v>
      </c>
      <c r="N17" s="48"/>
      <c r="O17" s="12" t="s">
        <v>15</v>
      </c>
      <c r="P17" s="1">
        <v>75.040000000000006</v>
      </c>
      <c r="Q17" s="1">
        <v>82.7</v>
      </c>
      <c r="R17" s="1">
        <v>77.290000000000006</v>
      </c>
      <c r="S17" s="1"/>
      <c r="U17" s="2">
        <v>1894</v>
      </c>
      <c r="V17" s="5">
        <f>AVERAGE(R103:R114)</f>
        <v>94.982500000000002</v>
      </c>
      <c r="W17" s="5">
        <f>R114</f>
        <v>94.78</v>
      </c>
      <c r="Y17" s="2">
        <v>1894</v>
      </c>
      <c r="Z17" s="5">
        <f t="shared" si="2"/>
        <v>1.553882478727675</v>
      </c>
      <c r="AA17" s="5">
        <f t="shared" si="3"/>
        <v>2.597964927473484</v>
      </c>
      <c r="AC17" s="44">
        <v>1894</v>
      </c>
      <c r="AD17" s="45">
        <v>93.2</v>
      </c>
      <c r="AE17" s="45">
        <f t="shared" si="4"/>
        <v>-11.82592242194891</v>
      </c>
    </row>
    <row r="18" spans="1:31" ht="15.75" x14ac:dyDescent="0.25">
      <c r="A18" s="12" t="s">
        <v>16</v>
      </c>
      <c r="B18" s="13">
        <v>32.610121021066632</v>
      </c>
      <c r="C18" s="13">
        <v>35.929095444477959</v>
      </c>
      <c r="D18" s="13">
        <v>33.713376837661471</v>
      </c>
      <c r="E18" s="1">
        <f t="shared" si="5"/>
        <v>-2.1865700608099448</v>
      </c>
      <c r="G18" s="2">
        <v>1895</v>
      </c>
      <c r="H18" s="5">
        <f>AVERAGE(D115:D126)</f>
        <v>41.014968858234361</v>
      </c>
      <c r="I18" s="5">
        <f>D126</f>
        <v>41.726992998677034</v>
      </c>
      <c r="K18" s="2">
        <v>1895</v>
      </c>
      <c r="L18" s="5">
        <f t="shared" si="0"/>
        <v>-3.1681274620763533</v>
      </c>
      <c r="M18" s="5">
        <f t="shared" si="1"/>
        <v>-1.2766406414855491</v>
      </c>
      <c r="N18" s="48"/>
      <c r="O18" s="12" t="s">
        <v>16</v>
      </c>
      <c r="P18" s="1">
        <v>73.36</v>
      </c>
      <c r="Q18" s="1">
        <v>81.38</v>
      </c>
      <c r="R18" s="1">
        <v>75.599999999999994</v>
      </c>
      <c r="S18" s="1"/>
      <c r="U18" s="2">
        <v>1895</v>
      </c>
      <c r="V18" s="5">
        <f>AVERAGE(R115:R126)</f>
        <v>91.973333333333315</v>
      </c>
      <c r="W18" s="5">
        <f>R126</f>
        <v>93.57</v>
      </c>
      <c r="Y18" s="2">
        <v>1895</v>
      </c>
      <c r="Z18" s="5">
        <f t="shared" si="2"/>
        <v>-3.1681274620763644</v>
      </c>
      <c r="AA18" s="5">
        <f t="shared" si="3"/>
        <v>-1.2766406414855491</v>
      </c>
      <c r="AC18" s="44">
        <v>1895</v>
      </c>
      <c r="AD18" s="45">
        <v>93.1</v>
      </c>
      <c r="AE18" s="45">
        <f t="shared" si="4"/>
        <v>-0.10729613733906351</v>
      </c>
    </row>
    <row r="19" spans="1:31" ht="15.75" x14ac:dyDescent="0.25">
      <c r="A19" s="12" t="s">
        <v>17</v>
      </c>
      <c r="B19" s="13">
        <v>31.281000766800155</v>
      </c>
      <c r="C19" s="13">
        <v>34.922480334949704</v>
      </c>
      <c r="D19" s="13">
        <v>32.616354258023286</v>
      </c>
      <c r="E19" s="1">
        <f t="shared" si="5"/>
        <v>-3.2539682539682424</v>
      </c>
      <c r="G19" s="2">
        <v>1896</v>
      </c>
      <c r="H19" s="5">
        <f>AVERAGE(D127:D138)</f>
        <v>41.103414445617119</v>
      </c>
      <c r="I19" s="5">
        <f>D138</f>
        <v>40.148350749929392</v>
      </c>
      <c r="K19" s="2">
        <v>1896</v>
      </c>
      <c r="L19" s="5">
        <f t="shared" si="0"/>
        <v>0.21564221513483695</v>
      </c>
      <c r="M19" s="5">
        <f t="shared" si="1"/>
        <v>-3.7832638666239204</v>
      </c>
      <c r="N19" s="48"/>
      <c r="O19" s="12" t="s">
        <v>17</v>
      </c>
      <c r="P19" s="1">
        <v>70.37</v>
      </c>
      <c r="Q19" s="1">
        <v>79.099999999999994</v>
      </c>
      <c r="R19" s="1">
        <v>73.14</v>
      </c>
      <c r="S19" s="1"/>
      <c r="U19" s="2">
        <v>1896</v>
      </c>
      <c r="V19" s="5">
        <f>AVERAGE(R127:R138)</f>
        <v>92.171666666666667</v>
      </c>
      <c r="W19" s="5">
        <f>R138</f>
        <v>90.03</v>
      </c>
      <c r="Y19" s="2">
        <v>1896</v>
      </c>
      <c r="Z19" s="5">
        <f t="shared" si="2"/>
        <v>0.21564221513483695</v>
      </c>
      <c r="AA19" s="5">
        <f t="shared" si="3"/>
        <v>-3.7832638666239093</v>
      </c>
      <c r="AC19" s="44">
        <v>1896</v>
      </c>
      <c r="AD19" s="45">
        <v>102.2</v>
      </c>
      <c r="AE19" s="45">
        <f t="shared" si="4"/>
        <v>9.7744360902255689</v>
      </c>
    </row>
    <row r="20" spans="1:31" ht="15.75" x14ac:dyDescent="0.25">
      <c r="A20" s="12" t="s">
        <v>18</v>
      </c>
      <c r="B20" s="13">
        <v>30.974280708123271</v>
      </c>
      <c r="C20" s="13">
        <v>36.860655918646657</v>
      </c>
      <c r="D20" s="13">
        <v>33.138108899558524</v>
      </c>
      <c r="E20" s="1">
        <f t="shared" si="5"/>
        <v>1.5996718621821282</v>
      </c>
      <c r="G20" s="2">
        <v>1897</v>
      </c>
      <c r="H20" s="5">
        <f>AVERAGE(D139:D150)</f>
        <v>41.163245284140743</v>
      </c>
      <c r="I20" s="5">
        <f>D150</f>
        <v>39.6310555497748</v>
      </c>
      <c r="K20" s="2">
        <v>1897</v>
      </c>
      <c r="L20" s="5">
        <f t="shared" si="0"/>
        <v>0.14556172359545538</v>
      </c>
      <c r="M20" s="5">
        <f t="shared" si="1"/>
        <v>-1.2884594024214158</v>
      </c>
      <c r="N20" s="48"/>
      <c r="O20" s="12" t="s">
        <v>18</v>
      </c>
      <c r="P20" s="1">
        <v>69.680000000000007</v>
      </c>
      <c r="Q20" s="1">
        <v>83.49</v>
      </c>
      <c r="R20" s="1">
        <v>74.31</v>
      </c>
      <c r="S20" s="1"/>
      <c r="U20" s="2">
        <v>1897</v>
      </c>
      <c r="V20" s="5">
        <f>AVERAGE(R139:R150)</f>
        <v>92.305833333333339</v>
      </c>
      <c r="W20" s="5">
        <f>R150</f>
        <v>88.87</v>
      </c>
      <c r="Y20" s="2">
        <v>1897</v>
      </c>
      <c r="Z20" s="5">
        <f t="shared" si="2"/>
        <v>0.14556172359547759</v>
      </c>
      <c r="AA20" s="5">
        <f t="shared" si="3"/>
        <v>-1.2884594024214158</v>
      </c>
      <c r="AC20" s="44">
        <v>1897</v>
      </c>
      <c r="AD20" s="45">
        <v>102.8</v>
      </c>
      <c r="AE20" s="45">
        <f t="shared" si="4"/>
        <v>0.58708414872796766</v>
      </c>
    </row>
    <row r="21" spans="1:31" ht="15.75" x14ac:dyDescent="0.25">
      <c r="A21" s="12" t="s">
        <v>19</v>
      </c>
      <c r="B21" s="13">
        <v>31.592166043718724</v>
      </c>
      <c r="C21" s="13">
        <v>37.483167894275979</v>
      </c>
      <c r="D21" s="13">
        <v>33.918511141171052</v>
      </c>
      <c r="E21" s="1">
        <f t="shared" si="5"/>
        <v>2.3549993271430258</v>
      </c>
      <c r="G21" s="2">
        <v>1898</v>
      </c>
      <c r="H21" s="5">
        <f>AVERAGE(D151:D162)</f>
        <v>40.022743151041276</v>
      </c>
      <c r="I21" s="5">
        <f>D162</f>
        <v>38.685653977078474</v>
      </c>
      <c r="K21" s="2">
        <v>1898</v>
      </c>
      <c r="L21" s="5">
        <f t="shared" si="0"/>
        <v>-2.7706807984327675</v>
      </c>
      <c r="M21" s="5">
        <f t="shared" si="1"/>
        <v>-2.3855069202205481</v>
      </c>
      <c r="N21" s="48"/>
      <c r="O21" s="12" t="s">
        <v>19</v>
      </c>
      <c r="P21" s="1">
        <v>71.069999999999993</v>
      </c>
      <c r="Q21" s="1">
        <v>84.9</v>
      </c>
      <c r="R21" s="1">
        <v>76.06</v>
      </c>
      <c r="S21" s="1">
        <f t="shared" ref="S21:S84" si="6">((R21/R9)-1)*100</f>
        <v>6.0365258608671368</v>
      </c>
      <c r="U21" s="2">
        <v>1898</v>
      </c>
      <c r="V21" s="5">
        <f>AVERAGE(R151:R162)</f>
        <v>89.748333333333335</v>
      </c>
      <c r="W21" s="5">
        <f>R162</f>
        <v>86.75</v>
      </c>
      <c r="Y21" s="2">
        <v>1898</v>
      </c>
      <c r="Z21" s="5">
        <f t="shared" si="2"/>
        <v>-2.7706807984327564</v>
      </c>
      <c r="AA21" s="5">
        <f t="shared" si="3"/>
        <v>-2.3855069202205481</v>
      </c>
      <c r="AC21" s="44">
        <v>1898</v>
      </c>
      <c r="AD21" s="45">
        <v>88.5</v>
      </c>
      <c r="AE21" s="45">
        <f t="shared" si="4"/>
        <v>-13.91050583657587</v>
      </c>
    </row>
    <row r="22" spans="1:31" ht="15.75" x14ac:dyDescent="0.25">
      <c r="A22" s="12" t="s">
        <v>20</v>
      </c>
      <c r="B22" s="13">
        <v>32.183380069864022</v>
      </c>
      <c r="C22" s="13">
        <v>37.584712400938912</v>
      </c>
      <c r="D22" s="13">
        <v>34.266347568861214</v>
      </c>
      <c r="E22" s="1">
        <f t="shared" si="5"/>
        <v>1.0255061793321252</v>
      </c>
      <c r="G22" s="2">
        <v>1899</v>
      </c>
      <c r="H22" s="5">
        <f>AVERAGE(D163:D174)</f>
        <v>41.559392326787865</v>
      </c>
      <c r="I22" s="5">
        <f>D174</f>
        <v>43.715903854443837</v>
      </c>
      <c r="K22" s="2">
        <v>1899</v>
      </c>
      <c r="L22" s="5">
        <f t="shared" si="0"/>
        <v>3.8394399153187653</v>
      </c>
      <c r="M22" s="5">
        <f t="shared" si="1"/>
        <v>13.00288184438041</v>
      </c>
      <c r="N22" s="48"/>
      <c r="O22" s="12" t="s">
        <v>20</v>
      </c>
      <c r="P22" s="1">
        <v>72.400000000000006</v>
      </c>
      <c r="Q22" s="1">
        <v>85.13</v>
      </c>
      <c r="R22" s="1">
        <v>76.84</v>
      </c>
      <c r="S22" s="1">
        <f t="shared" si="6"/>
        <v>4.9870200847110358</v>
      </c>
      <c r="U22" s="2">
        <v>1899</v>
      </c>
      <c r="V22" s="5">
        <f>AVERAGE(R163:R174)</f>
        <v>93.194166666666675</v>
      </c>
      <c r="W22" s="5">
        <f>R174</f>
        <v>98.03</v>
      </c>
      <c r="Y22" s="2">
        <v>1899</v>
      </c>
      <c r="Z22" s="5">
        <f t="shared" si="2"/>
        <v>3.8394399153187653</v>
      </c>
      <c r="AA22" s="5">
        <f t="shared" si="3"/>
        <v>13.00288184438041</v>
      </c>
      <c r="AC22" s="47">
        <v>1899</v>
      </c>
      <c r="AD22" s="45">
        <v>85.5</v>
      </c>
      <c r="AE22" s="45">
        <f t="shared" si="4"/>
        <v>-3.3898305084745783</v>
      </c>
    </row>
    <row r="23" spans="1:31" ht="15.75" x14ac:dyDescent="0.25">
      <c r="A23" s="12" t="s">
        <v>21</v>
      </c>
      <c r="B23" s="13">
        <v>32.841272369634716</v>
      </c>
      <c r="C23" s="13">
        <v>38.68845703857955</v>
      </c>
      <c r="D23" s="13">
        <v>35.118100872564035</v>
      </c>
      <c r="E23" s="1">
        <f t="shared" si="5"/>
        <v>2.4856845393024463</v>
      </c>
      <c r="G23" s="2">
        <v>1900</v>
      </c>
      <c r="H23" s="5">
        <f>AVERAGE(D175:D186)</f>
        <v>44.723737606469172</v>
      </c>
      <c r="I23" s="5">
        <f>D186</f>
        <v>46.199812703462015</v>
      </c>
      <c r="K23" s="2">
        <v>1900</v>
      </c>
      <c r="L23" s="5">
        <f t="shared" si="0"/>
        <v>7.6140316364579519</v>
      </c>
      <c r="M23" s="5">
        <f t="shared" si="1"/>
        <v>5.6819341018055747</v>
      </c>
      <c r="N23" s="48"/>
      <c r="O23" s="12" t="s">
        <v>21</v>
      </c>
      <c r="P23" s="1">
        <v>73.88</v>
      </c>
      <c r="Q23" s="1">
        <v>87.63</v>
      </c>
      <c r="R23" s="1">
        <v>78.75</v>
      </c>
      <c r="S23" s="1">
        <f t="shared" si="6"/>
        <v>6.2609634327351227</v>
      </c>
      <c r="U23" s="2">
        <v>1900</v>
      </c>
      <c r="V23" s="5">
        <f>AVERAGE(R175:R186)</f>
        <v>100.28999999999998</v>
      </c>
      <c r="W23" s="5">
        <f>R186</f>
        <v>103.6</v>
      </c>
      <c r="Y23" s="2">
        <v>1900</v>
      </c>
      <c r="Z23" s="5">
        <f t="shared" si="2"/>
        <v>7.6140316364579075</v>
      </c>
      <c r="AA23" s="5">
        <f t="shared" si="3"/>
        <v>5.6819341018055525</v>
      </c>
      <c r="AC23" s="47">
        <v>1900</v>
      </c>
      <c r="AD23" s="45">
        <v>100</v>
      </c>
      <c r="AE23" s="45">
        <f t="shared" si="4"/>
        <v>16.959064327485372</v>
      </c>
    </row>
    <row r="24" spans="1:31" ht="15.75" x14ac:dyDescent="0.25">
      <c r="A24" s="12" t="s">
        <v>22</v>
      </c>
      <c r="B24" s="13">
        <v>33.899234311157869</v>
      </c>
      <c r="C24" s="13">
        <v>38.62664733887167</v>
      </c>
      <c r="D24" s="13">
        <v>35.644314955479913</v>
      </c>
      <c r="E24" s="1">
        <f t="shared" si="5"/>
        <v>1.4984126984126878</v>
      </c>
      <c r="G24" s="2">
        <v>1901</v>
      </c>
      <c r="H24" s="5">
        <f>AVERAGE(D187:D198)</f>
        <v>45.938563762579349</v>
      </c>
      <c r="I24" s="5">
        <f>D198</f>
        <v>51.47533185676275</v>
      </c>
      <c r="K24" s="2">
        <v>1901</v>
      </c>
      <c r="L24" s="5">
        <f t="shared" si="0"/>
        <v>2.716289427327423</v>
      </c>
      <c r="M24" s="5">
        <f t="shared" si="1"/>
        <v>11.41891891891893</v>
      </c>
      <c r="N24" s="48"/>
      <c r="O24" s="12" t="s">
        <v>22</v>
      </c>
      <c r="P24" s="1">
        <v>76.260000000000005</v>
      </c>
      <c r="Q24" s="1">
        <v>87.49</v>
      </c>
      <c r="R24" s="1">
        <v>79.930000000000007</v>
      </c>
      <c r="S24" s="1">
        <f t="shared" si="6"/>
        <v>7.7368917643887425</v>
      </c>
      <c r="U24" s="2">
        <v>1901</v>
      </c>
      <c r="V24" s="5">
        <f>AVERAGE(R187:R198)</f>
        <v>103.01416666666667</v>
      </c>
      <c r="W24" s="5">
        <f>R198</f>
        <v>115.43</v>
      </c>
      <c r="Y24" s="2">
        <v>1901</v>
      </c>
      <c r="Z24" s="5">
        <f t="shared" si="2"/>
        <v>2.7162894273274452</v>
      </c>
      <c r="AA24" s="5">
        <f t="shared" si="3"/>
        <v>11.41891891891893</v>
      </c>
      <c r="AC24" s="47">
        <v>1901</v>
      </c>
      <c r="AD24" s="45">
        <v>122.8</v>
      </c>
      <c r="AE24" s="45">
        <f t="shared" si="4"/>
        <v>22.799999999999997</v>
      </c>
    </row>
    <row r="25" spans="1:31" ht="15.75" x14ac:dyDescent="0.25">
      <c r="A25" s="12" t="s">
        <v>23</v>
      </c>
      <c r="B25" s="13">
        <v>33.872563001707711</v>
      </c>
      <c r="C25" s="13">
        <v>37.297738795152355</v>
      </c>
      <c r="D25" s="13">
        <v>34.92188545181574</v>
      </c>
      <c r="E25" s="1">
        <f t="shared" si="5"/>
        <v>-2.0267734267484072</v>
      </c>
      <c r="G25" s="2">
        <v>1902</v>
      </c>
      <c r="H25" s="5">
        <f>AVERAGE(D199:D210)</f>
        <v>52.487625050168724</v>
      </c>
      <c r="I25" s="5">
        <f>D210</f>
        <v>53.299243381445748</v>
      </c>
      <c r="K25" s="2">
        <v>1902</v>
      </c>
      <c r="L25" s="5">
        <f t="shared" si="0"/>
        <v>14.256129820332152</v>
      </c>
      <c r="M25" s="5">
        <f t="shared" si="1"/>
        <v>3.5432729792947981</v>
      </c>
      <c r="N25" s="48"/>
      <c r="O25" s="12" t="s">
        <v>23</v>
      </c>
      <c r="P25" s="1">
        <v>76.2</v>
      </c>
      <c r="Q25" s="1">
        <v>84.48</v>
      </c>
      <c r="R25" s="1">
        <v>78.31</v>
      </c>
      <c r="S25" s="1">
        <f t="shared" si="6"/>
        <v>6.2406729073395839</v>
      </c>
      <c r="U25" s="2">
        <v>1902</v>
      </c>
      <c r="V25" s="5">
        <f>AVERAGE(R199:R210)</f>
        <v>117.7</v>
      </c>
      <c r="W25" s="5">
        <f>R210</f>
        <v>119.52</v>
      </c>
      <c r="Y25" s="2">
        <v>1902</v>
      </c>
      <c r="Z25" s="5">
        <f t="shared" si="2"/>
        <v>14.256129820332152</v>
      </c>
      <c r="AA25" s="5">
        <f t="shared" si="3"/>
        <v>3.5432729792947981</v>
      </c>
      <c r="AC25" s="47">
        <v>1902</v>
      </c>
      <c r="AD25" s="45">
        <v>120.8</v>
      </c>
      <c r="AE25" s="45">
        <f t="shared" si="4"/>
        <v>-1.6286644951140072</v>
      </c>
    </row>
    <row r="26" spans="1:31" ht="15.75" x14ac:dyDescent="0.25">
      <c r="A26" s="12" t="s">
        <v>24</v>
      </c>
      <c r="B26" s="13">
        <v>35.432834604542272</v>
      </c>
      <c r="C26" s="13">
        <v>39.324213949860557</v>
      </c>
      <c r="D26" s="13">
        <v>36.759175300640678</v>
      </c>
      <c r="E26" s="1">
        <f t="shared" si="5"/>
        <v>5.2611416166517655</v>
      </c>
      <c r="G26" s="2">
        <v>1903</v>
      </c>
      <c r="H26" s="5">
        <f>AVERAGE(D211:D222)</f>
        <v>52.922420584781413</v>
      </c>
      <c r="I26" s="5">
        <f>D222</f>
        <v>51.948032643110906</v>
      </c>
      <c r="K26" s="2">
        <v>1903</v>
      </c>
      <c r="L26" s="5">
        <f t="shared" si="0"/>
        <v>0.82837723024637988</v>
      </c>
      <c r="M26" s="5">
        <f t="shared" si="1"/>
        <v>-2.5351405622489942</v>
      </c>
      <c r="N26" s="48"/>
      <c r="O26" s="12" t="s">
        <v>24</v>
      </c>
      <c r="P26" s="1">
        <v>79.709999999999994</v>
      </c>
      <c r="Q26" s="1">
        <v>89.07</v>
      </c>
      <c r="R26" s="1">
        <v>82.43</v>
      </c>
      <c r="S26" s="1">
        <f t="shared" si="6"/>
        <v>7.9491880565741413</v>
      </c>
      <c r="U26" s="2">
        <v>1903</v>
      </c>
      <c r="V26" s="5">
        <f>AVERAGE(R211:R222)</f>
        <v>118.67500000000001</v>
      </c>
      <c r="W26" s="5">
        <f>R222</f>
        <v>116.49</v>
      </c>
      <c r="Y26" s="2">
        <v>1903</v>
      </c>
      <c r="Z26" s="5">
        <f t="shared" si="2"/>
        <v>0.82837723024640209</v>
      </c>
      <c r="AA26" s="5">
        <f t="shared" si="3"/>
        <v>-2.5351405622489942</v>
      </c>
      <c r="AC26" s="47">
        <v>1903</v>
      </c>
      <c r="AD26" s="45">
        <v>125.7</v>
      </c>
      <c r="AE26" s="45">
        <f t="shared" si="4"/>
        <v>4.0562913907284726</v>
      </c>
    </row>
    <row r="27" spans="1:31" ht="15.75" x14ac:dyDescent="0.25">
      <c r="A27" s="12" t="s">
        <v>25</v>
      </c>
      <c r="B27" s="13">
        <v>34.614914448070593</v>
      </c>
      <c r="C27" s="13">
        <v>36.021809994039778</v>
      </c>
      <c r="D27" s="13">
        <v>34.578508465506225</v>
      </c>
      <c r="E27" s="1">
        <f t="shared" si="5"/>
        <v>-5.9323061991993224</v>
      </c>
      <c r="G27" s="2">
        <v>1904</v>
      </c>
      <c r="H27" s="5">
        <f>AVERAGE(D223:D234)</f>
        <v>52.325227059890302</v>
      </c>
      <c r="I27" s="5">
        <f>D234</f>
        <v>54.164375009290509</v>
      </c>
      <c r="K27" s="2">
        <v>1904</v>
      </c>
      <c r="L27" s="5">
        <f t="shared" si="0"/>
        <v>-1.1284319921353703</v>
      </c>
      <c r="M27" s="5">
        <f t="shared" si="1"/>
        <v>4.2664606403983285</v>
      </c>
      <c r="N27" s="48"/>
      <c r="O27" s="12" t="s">
        <v>25</v>
      </c>
      <c r="P27" s="1">
        <v>77.87</v>
      </c>
      <c r="Q27" s="1">
        <v>81.59</v>
      </c>
      <c r="R27" s="1">
        <v>77.540000000000006</v>
      </c>
      <c r="S27" s="1">
        <f t="shared" si="6"/>
        <v>3.4832510342986733</v>
      </c>
      <c r="U27" s="2">
        <v>1904</v>
      </c>
      <c r="V27" s="5">
        <f>AVERAGE(R223:R234)</f>
        <v>117.33583333333333</v>
      </c>
      <c r="W27" s="5">
        <f>R234</f>
        <v>121.46</v>
      </c>
      <c r="Y27" s="2">
        <v>1904</v>
      </c>
      <c r="Z27" s="5">
        <f t="shared" si="2"/>
        <v>-1.1284319921354036</v>
      </c>
      <c r="AA27" s="5">
        <f t="shared" si="3"/>
        <v>4.2664606403983063</v>
      </c>
      <c r="AC27" s="47">
        <v>1904</v>
      </c>
      <c r="AD27" s="45">
        <v>106.8</v>
      </c>
      <c r="AE27" s="45">
        <f t="shared" si="4"/>
        <v>-15.035799522673033</v>
      </c>
    </row>
    <row r="28" spans="1:31" ht="15.75" x14ac:dyDescent="0.25">
      <c r="A28" s="12" t="s">
        <v>26</v>
      </c>
      <c r="B28" s="13">
        <v>36.050719940137725</v>
      </c>
      <c r="C28" s="13">
        <v>38.953355751613309</v>
      </c>
      <c r="D28" s="13">
        <v>36.875120776537393</v>
      </c>
      <c r="E28" s="1">
        <f t="shared" si="5"/>
        <v>6.6417332989424649</v>
      </c>
      <c r="G28" s="2">
        <v>1905</v>
      </c>
      <c r="H28" s="5">
        <f>AVERAGE(D235:D246)</f>
        <v>52.425192870839716</v>
      </c>
      <c r="I28" s="5">
        <f>D246</f>
        <v>52.884515333045954</v>
      </c>
      <c r="K28" s="2">
        <v>1905</v>
      </c>
      <c r="L28" s="5">
        <f t="shared" si="0"/>
        <v>0.1910470657585428</v>
      </c>
      <c r="M28" s="5">
        <f t="shared" si="1"/>
        <v>-2.3629178330314526</v>
      </c>
      <c r="N28" s="48"/>
      <c r="O28" s="12" t="s">
        <v>26</v>
      </c>
      <c r="P28" s="1">
        <v>81.099999999999994</v>
      </c>
      <c r="Q28" s="1">
        <v>88.23</v>
      </c>
      <c r="R28" s="1">
        <v>82.69</v>
      </c>
      <c r="S28" s="1">
        <f t="shared" si="6"/>
        <v>1.8349753694581139</v>
      </c>
      <c r="U28" s="2">
        <v>1905</v>
      </c>
      <c r="V28" s="5">
        <f>AVERAGE(R235:R246)</f>
        <v>117.55999999999999</v>
      </c>
      <c r="W28" s="5">
        <f>R246</f>
        <v>118.59</v>
      </c>
      <c r="Y28" s="2">
        <v>1905</v>
      </c>
      <c r="Z28" s="5">
        <f t="shared" si="2"/>
        <v>0.1910470657585428</v>
      </c>
      <c r="AA28" s="5">
        <f t="shared" si="3"/>
        <v>-2.3629178330314415</v>
      </c>
      <c r="AC28" s="47">
        <v>1905</v>
      </c>
      <c r="AD28" s="45">
        <v>121.3</v>
      </c>
      <c r="AE28" s="45">
        <f t="shared" si="4"/>
        <v>13.576779026217235</v>
      </c>
    </row>
    <row r="29" spans="1:31" ht="15.75" x14ac:dyDescent="0.25">
      <c r="A29" s="12" t="s">
        <v>27</v>
      </c>
      <c r="B29" s="13">
        <v>36.006267757720792</v>
      </c>
      <c r="C29" s="13">
        <v>37.597957336590596</v>
      </c>
      <c r="D29" s="13">
        <v>36.152691272873213</v>
      </c>
      <c r="E29" s="1">
        <f t="shared" si="5"/>
        <v>-1.9591244406820807</v>
      </c>
      <c r="G29" s="2">
        <v>1906</v>
      </c>
      <c r="H29" s="5">
        <f>AVERAGE(D247:D258)</f>
        <v>51.530703253905735</v>
      </c>
      <c r="I29" s="5">
        <f>D258</f>
        <v>53.196676229690965</v>
      </c>
      <c r="K29" s="2">
        <v>1906</v>
      </c>
      <c r="L29" s="5">
        <f t="shared" si="0"/>
        <v>-1.7062209368265746</v>
      </c>
      <c r="M29" s="5">
        <f t="shared" si="1"/>
        <v>0.59026899401297683</v>
      </c>
      <c r="N29" s="48"/>
      <c r="O29" s="12" t="s">
        <v>27</v>
      </c>
      <c r="P29" s="1">
        <v>81</v>
      </c>
      <c r="Q29" s="1">
        <v>85.16</v>
      </c>
      <c r="R29" s="1">
        <v>81.069999999999993</v>
      </c>
      <c r="S29" s="1">
        <f t="shared" si="6"/>
        <v>4.8906714969594756</v>
      </c>
      <c r="U29" s="2">
        <v>1906</v>
      </c>
      <c r="V29" s="5">
        <f>AVERAGE(R247:R258)</f>
        <v>115.55416666666666</v>
      </c>
      <c r="W29" s="5">
        <f>R258</f>
        <v>119.29</v>
      </c>
      <c r="Y29" s="2">
        <v>1906</v>
      </c>
      <c r="Z29" s="5">
        <f t="shared" si="2"/>
        <v>-1.7062209368265857</v>
      </c>
      <c r="AA29" s="5">
        <f t="shared" si="3"/>
        <v>0.59026899401299904</v>
      </c>
      <c r="AC29" s="47">
        <v>1906</v>
      </c>
      <c r="AD29" s="45">
        <v>135.9</v>
      </c>
      <c r="AE29" s="45">
        <f t="shared" si="4"/>
        <v>12.036273701566369</v>
      </c>
    </row>
    <row r="30" spans="1:31" ht="15.75" x14ac:dyDescent="0.25">
      <c r="A30" s="12" t="s">
        <v>28</v>
      </c>
      <c r="B30" s="13">
        <v>34.654921412245834</v>
      </c>
      <c r="C30" s="13">
        <v>35.650951795792523</v>
      </c>
      <c r="D30" s="13">
        <v>34.435806341325645</v>
      </c>
      <c r="E30" s="1">
        <f t="shared" si="5"/>
        <v>-4.7489823609226374</v>
      </c>
      <c r="G30" s="2">
        <v>1907</v>
      </c>
      <c r="H30" s="5">
        <f>AVERAGE(D259:D270)</f>
        <v>53.960355566126083</v>
      </c>
      <c r="I30" s="5">
        <f>D270</f>
        <v>53.6872147815617</v>
      </c>
      <c r="K30" s="2">
        <v>1907</v>
      </c>
      <c r="L30" s="5">
        <f t="shared" si="0"/>
        <v>4.71496051635234</v>
      </c>
      <c r="M30" s="5">
        <f t="shared" si="1"/>
        <v>0.92212255847095026</v>
      </c>
      <c r="N30" s="48"/>
      <c r="O30" s="12" t="s">
        <v>28</v>
      </c>
      <c r="P30" s="1">
        <v>77.959999999999994</v>
      </c>
      <c r="Q30" s="1">
        <v>80.75</v>
      </c>
      <c r="R30" s="1">
        <v>77.22</v>
      </c>
      <c r="S30" s="1">
        <f t="shared" si="6"/>
        <v>2.1428571428571574</v>
      </c>
      <c r="U30" s="2">
        <v>1907</v>
      </c>
      <c r="V30" s="5">
        <f>AVERAGE(R259:R270)</f>
        <v>121.00250000000001</v>
      </c>
      <c r="W30" s="5">
        <f>R270</f>
        <v>120.39</v>
      </c>
      <c r="Y30" s="2">
        <v>1907</v>
      </c>
      <c r="Z30" s="5">
        <f t="shared" si="2"/>
        <v>4.7149605163523844</v>
      </c>
      <c r="AA30" s="5">
        <f t="shared" si="3"/>
        <v>0.92212255847095026</v>
      </c>
      <c r="AC30" s="47">
        <v>1907</v>
      </c>
      <c r="AD30" s="45">
        <v>133.9</v>
      </c>
      <c r="AE30" s="45">
        <f t="shared" si="4"/>
        <v>-1.4716703458425351</v>
      </c>
    </row>
    <row r="31" spans="1:31" ht="15.75" x14ac:dyDescent="0.25">
      <c r="A31" s="12" t="s">
        <v>29</v>
      </c>
      <c r="B31" s="13">
        <v>34.98831278037288</v>
      </c>
      <c r="C31" s="13">
        <v>38.185149483815415</v>
      </c>
      <c r="D31" s="13">
        <v>35.947556969363639</v>
      </c>
      <c r="E31" s="1">
        <f t="shared" si="5"/>
        <v>4.3900543900543987</v>
      </c>
      <c r="G31" s="2">
        <v>1908</v>
      </c>
      <c r="H31" s="5">
        <f>AVERAGE(D271:D282)</f>
        <v>54.149138584573301</v>
      </c>
      <c r="I31" s="5">
        <f>D282</f>
        <v>54.360590430038805</v>
      </c>
      <c r="K31" s="2">
        <v>1908</v>
      </c>
      <c r="L31" s="5">
        <f t="shared" si="0"/>
        <v>0.34985503054343337</v>
      </c>
      <c r="M31" s="5">
        <f t="shared" si="1"/>
        <v>1.2542569980895424</v>
      </c>
      <c r="N31" s="48"/>
      <c r="O31" s="12" t="s">
        <v>29</v>
      </c>
      <c r="P31" s="1">
        <v>78.709999999999994</v>
      </c>
      <c r="Q31" s="1">
        <v>86.49</v>
      </c>
      <c r="R31" s="1">
        <v>80.61</v>
      </c>
      <c r="S31" s="1">
        <f t="shared" si="6"/>
        <v>10.213289581624284</v>
      </c>
      <c r="U31" s="2">
        <v>1908</v>
      </c>
      <c r="V31" s="5">
        <f>AVERAGE(R271:R282)</f>
        <v>121.42583333333334</v>
      </c>
      <c r="W31" s="5">
        <f>R282</f>
        <v>121.9</v>
      </c>
      <c r="Y31" s="2">
        <v>1908</v>
      </c>
      <c r="Z31" s="5">
        <f t="shared" si="2"/>
        <v>0.34985503054345557</v>
      </c>
      <c r="AA31" s="5">
        <f t="shared" si="3"/>
        <v>1.2542569980895424</v>
      </c>
      <c r="AC31" s="47">
        <v>1908</v>
      </c>
      <c r="AD31" s="45">
        <v>131.9</v>
      </c>
      <c r="AE31" s="45">
        <f t="shared" si="4"/>
        <v>-1.4936519790888725</v>
      </c>
    </row>
    <row r="32" spans="1:31" ht="15.75" x14ac:dyDescent="0.25">
      <c r="A32" s="12" t="s">
        <v>30</v>
      </c>
      <c r="B32" s="13">
        <v>36.801961822984012</v>
      </c>
      <c r="C32" s="13">
        <v>40.820891678501255</v>
      </c>
      <c r="D32" s="13">
        <v>38.40024972871732</v>
      </c>
      <c r="E32" s="1">
        <f t="shared" si="5"/>
        <v>6.8229748170202331</v>
      </c>
      <c r="G32" s="2">
        <v>1909</v>
      </c>
      <c r="H32" s="5">
        <f>AVERAGE(D283:D294)</f>
        <v>58.784727899751765</v>
      </c>
      <c r="I32" s="5">
        <f>D294</f>
        <v>64.960682591827336</v>
      </c>
      <c r="K32" s="2">
        <v>1909</v>
      </c>
      <c r="L32" s="5">
        <f t="shared" si="0"/>
        <v>8.5607812725189127</v>
      </c>
      <c r="M32" s="5">
        <f t="shared" si="1"/>
        <v>19.499589827727636</v>
      </c>
      <c r="N32" s="48"/>
      <c r="O32" s="12" t="s">
        <v>30</v>
      </c>
      <c r="P32" s="1">
        <v>82.79</v>
      </c>
      <c r="Q32" s="1">
        <v>92.46</v>
      </c>
      <c r="R32" s="1">
        <v>86.11</v>
      </c>
      <c r="S32" s="1">
        <f t="shared" si="6"/>
        <v>15.879424034450263</v>
      </c>
      <c r="U32" s="2">
        <v>1909</v>
      </c>
      <c r="V32" s="5">
        <f>AVERAGE(R283:R294)</f>
        <v>131.82083333333335</v>
      </c>
      <c r="W32" s="5">
        <f>R294</f>
        <v>145.66999999999999</v>
      </c>
      <c r="Y32" s="2">
        <v>1909</v>
      </c>
      <c r="Z32" s="5">
        <f t="shared" si="2"/>
        <v>8.5607812725188914</v>
      </c>
      <c r="AA32" s="5">
        <f t="shared" si="3"/>
        <v>19.499589827727636</v>
      </c>
      <c r="AC32" s="47">
        <v>1909</v>
      </c>
      <c r="AD32" s="45">
        <v>143.6</v>
      </c>
      <c r="AE32" s="45">
        <f t="shared" si="4"/>
        <v>8.8703563305534416</v>
      </c>
    </row>
    <row r="33" spans="1:32" ht="15.75" x14ac:dyDescent="0.25">
      <c r="A33" s="12" t="s">
        <v>31</v>
      </c>
      <c r="B33" s="13">
        <v>36.793071386500614</v>
      </c>
      <c r="C33" s="13">
        <v>40.732592107490007</v>
      </c>
      <c r="D33" s="13">
        <v>38.235250397633521</v>
      </c>
      <c r="E33" s="1">
        <f t="shared" si="5"/>
        <v>-0.42968296365115677</v>
      </c>
      <c r="G33" s="2">
        <v>1910</v>
      </c>
      <c r="H33" s="5">
        <f>AVERAGE(D295:D306)</f>
        <v>68.500735807827823</v>
      </c>
      <c r="I33" s="5">
        <f>D306</f>
        <v>72.367814725075448</v>
      </c>
      <c r="K33" s="2">
        <v>1910</v>
      </c>
      <c r="L33" s="5">
        <f t="shared" si="0"/>
        <v>16.52811581376239</v>
      </c>
      <c r="M33" s="5">
        <f t="shared" si="1"/>
        <v>11.402485068991552</v>
      </c>
      <c r="N33" s="48"/>
      <c r="O33" s="12" t="s">
        <v>31</v>
      </c>
      <c r="P33" s="1">
        <v>82.77</v>
      </c>
      <c r="Q33" s="1">
        <v>92.26</v>
      </c>
      <c r="R33" s="1">
        <v>85.74</v>
      </c>
      <c r="S33" s="1">
        <f t="shared" si="6"/>
        <v>12.726794635813832</v>
      </c>
      <c r="U33" s="2">
        <v>1910</v>
      </c>
      <c r="V33" s="5">
        <f>AVERAGE(R295:R306)</f>
        <v>153.60833333333332</v>
      </c>
      <c r="W33" s="5">
        <f>R306</f>
        <v>162.28</v>
      </c>
      <c r="Y33" s="2">
        <v>1910</v>
      </c>
      <c r="Z33" s="5">
        <f t="shared" si="2"/>
        <v>16.528115813762344</v>
      </c>
      <c r="AA33" s="5">
        <f t="shared" si="3"/>
        <v>11.402485068991574</v>
      </c>
      <c r="AC33" s="47">
        <v>1910</v>
      </c>
      <c r="AD33" s="45">
        <v>165.7</v>
      </c>
      <c r="AE33" s="45">
        <f t="shared" si="4"/>
        <v>15.389972144846787</v>
      </c>
    </row>
    <row r="34" spans="1:32" ht="15.75" x14ac:dyDescent="0.25">
      <c r="A34" s="12" t="s">
        <v>32</v>
      </c>
      <c r="B34" s="13">
        <v>37.059784481002254</v>
      </c>
      <c r="C34" s="13">
        <v>40.94009609936645</v>
      </c>
      <c r="D34" s="13">
        <v>38.641059563272044</v>
      </c>
      <c r="E34" s="1">
        <f t="shared" si="5"/>
        <v>1.0613482621880221</v>
      </c>
      <c r="G34" s="2">
        <v>1911</v>
      </c>
      <c r="H34" s="5">
        <f>AVERAGE(D307:D318)</f>
        <v>68.698437709036313</v>
      </c>
      <c r="I34" s="5">
        <f>D318</f>
        <v>66.610675902665278</v>
      </c>
      <c r="K34" s="2">
        <v>1911</v>
      </c>
      <c r="L34" s="5">
        <f t="shared" si="0"/>
        <v>0.2886128139748978</v>
      </c>
      <c r="M34" s="5">
        <f t="shared" si="1"/>
        <v>-7.9553857530194616</v>
      </c>
      <c r="N34" s="48"/>
      <c r="O34" s="12" t="s">
        <v>32</v>
      </c>
      <c r="P34" s="1">
        <v>83.37</v>
      </c>
      <c r="Q34" s="1">
        <v>92.73</v>
      </c>
      <c r="R34" s="1">
        <v>86.65</v>
      </c>
      <c r="S34" s="1">
        <f t="shared" si="6"/>
        <v>12.766788131181684</v>
      </c>
      <c r="U34" s="2">
        <v>1911</v>
      </c>
      <c r="V34" s="5">
        <f>AVERAGE(R307:R318)</f>
        <v>154.0516666666667</v>
      </c>
      <c r="W34" s="5">
        <f>R318</f>
        <v>149.37</v>
      </c>
      <c r="Y34" s="2">
        <v>1911</v>
      </c>
      <c r="Z34" s="5">
        <f t="shared" si="2"/>
        <v>0.28861281397496441</v>
      </c>
      <c r="AA34" s="5">
        <f t="shared" si="3"/>
        <v>-7.9553857530194723</v>
      </c>
      <c r="AC34" s="47">
        <v>1911</v>
      </c>
      <c r="AD34" s="45">
        <v>163.5</v>
      </c>
      <c r="AE34" s="45">
        <f t="shared" si="4"/>
        <v>-1.3277006638503286</v>
      </c>
    </row>
    <row r="35" spans="1:32" ht="15.75" x14ac:dyDescent="0.25">
      <c r="A35" s="12" t="s">
        <v>33</v>
      </c>
      <c r="B35" s="13">
        <v>36.290761725189199</v>
      </c>
      <c r="C35" s="13">
        <v>39.937895968388744</v>
      </c>
      <c r="D35" s="13">
        <v>37.691198549195072</v>
      </c>
      <c r="E35" s="1">
        <f t="shared" si="5"/>
        <v>-2.4581650317368808</v>
      </c>
      <c r="G35" s="2">
        <v>1912</v>
      </c>
      <c r="H35" s="5">
        <f>AVERAGE(D319:D330)</f>
        <v>69.940392133545416</v>
      </c>
      <c r="I35" s="5">
        <f>D330</f>
        <v>70.606335379721443</v>
      </c>
      <c r="K35" s="2">
        <v>1912</v>
      </c>
      <c r="L35" s="5">
        <f t="shared" si="0"/>
        <v>1.8078350337008331</v>
      </c>
      <c r="M35" s="5">
        <f t="shared" si="1"/>
        <v>5.9985271473522062</v>
      </c>
      <c r="N35" s="48"/>
      <c r="O35" s="12" t="s">
        <v>33</v>
      </c>
      <c r="P35" s="1">
        <v>81.64</v>
      </c>
      <c r="Q35" s="1">
        <v>90.46</v>
      </c>
      <c r="R35" s="1">
        <v>84.52</v>
      </c>
      <c r="S35" s="1">
        <f t="shared" si="6"/>
        <v>7.3269841269841152</v>
      </c>
      <c r="U35" s="2">
        <v>1912</v>
      </c>
      <c r="V35" s="5">
        <f>AVERAGE(R319:R330)</f>
        <v>156.83666666666664</v>
      </c>
      <c r="W35" s="5">
        <f>R330</f>
        <v>158.33000000000001</v>
      </c>
      <c r="Y35" s="2">
        <v>1912</v>
      </c>
      <c r="Z35" s="5">
        <f t="shared" si="2"/>
        <v>1.8078350337007665</v>
      </c>
      <c r="AA35" s="5">
        <f t="shared" si="3"/>
        <v>5.9985271473522284</v>
      </c>
      <c r="AC35" s="188" t="s">
        <v>213</v>
      </c>
      <c r="AD35" s="188"/>
      <c r="AE35" s="188"/>
    </row>
    <row r="36" spans="1:32" ht="15.75" x14ac:dyDescent="0.25">
      <c r="A36" s="12" t="s">
        <v>34</v>
      </c>
      <c r="B36" s="13">
        <v>36.619707875074553</v>
      </c>
      <c r="C36" s="13">
        <v>40.410298673298939</v>
      </c>
      <c r="D36" s="13">
        <v>38.132683245878738</v>
      </c>
      <c r="E36" s="1">
        <f t="shared" si="5"/>
        <v>1.1713203975390662</v>
      </c>
      <c r="G36" s="2">
        <v>1913</v>
      </c>
      <c r="H36" s="5">
        <f>AVERAGE(D331:D342)</f>
        <v>71.553377370678547</v>
      </c>
      <c r="I36" s="5">
        <f>D342</f>
        <v>74.498682384552197</v>
      </c>
      <c r="K36" s="2">
        <v>1913</v>
      </c>
      <c r="L36" s="5">
        <f t="shared" si="0"/>
        <v>2.3062284724587601</v>
      </c>
      <c r="M36" s="5">
        <f t="shared" si="1"/>
        <v>5.5127446905404165</v>
      </c>
      <c r="N36" s="48"/>
      <c r="O36" s="12" t="s">
        <v>34</v>
      </c>
      <c r="P36" s="1">
        <v>82.38</v>
      </c>
      <c r="Q36" s="1">
        <v>91.53</v>
      </c>
      <c r="R36" s="1">
        <v>85.51</v>
      </c>
      <c r="S36" s="1">
        <f t="shared" si="6"/>
        <v>6.9811084699111792</v>
      </c>
      <c r="U36" s="2">
        <v>1913</v>
      </c>
      <c r="V36" s="5">
        <f>AVERAGE(R331:R342)</f>
        <v>160.45367852858857</v>
      </c>
      <c r="W36" s="5">
        <f>R342</f>
        <v>167.05832866853265</v>
      </c>
      <c r="Y36" s="2">
        <v>1913</v>
      </c>
      <c r="Z36" s="5">
        <f t="shared" si="2"/>
        <v>2.3062284724587823</v>
      </c>
      <c r="AA36" s="5">
        <f t="shared" si="3"/>
        <v>5.5127446905404165</v>
      </c>
      <c r="AC36" s="189"/>
      <c r="AD36" s="189"/>
      <c r="AE36" s="189"/>
      <c r="AF36" s="24"/>
    </row>
    <row r="37" spans="1:32" ht="15.75" x14ac:dyDescent="0.25">
      <c r="A37" s="12" t="s">
        <v>35</v>
      </c>
      <c r="B37" s="13">
        <v>36.619707875074553</v>
      </c>
      <c r="C37" s="13">
        <v>40.410298673298939</v>
      </c>
      <c r="D37" s="13">
        <v>38.132683245878738</v>
      </c>
      <c r="E37" s="1">
        <f t="shared" si="5"/>
        <v>0</v>
      </c>
      <c r="G37" s="2">
        <v>1914</v>
      </c>
      <c r="H37" s="5">
        <f>AVERAGE(D343:D354)</f>
        <v>126.06608865974522</v>
      </c>
      <c r="I37" s="5">
        <f>D354</f>
        <v>179.53511295376313</v>
      </c>
      <c r="K37" s="2">
        <v>1914</v>
      </c>
      <c r="L37" s="5">
        <f t="shared" si="0"/>
        <v>76.184679594740018</v>
      </c>
      <c r="M37" s="5">
        <f t="shared" si="1"/>
        <v>140.99099099099095</v>
      </c>
      <c r="N37" s="48"/>
      <c r="O37" s="12" t="s">
        <v>35</v>
      </c>
      <c r="P37" s="1">
        <v>82.38</v>
      </c>
      <c r="Q37" s="1">
        <v>91.53</v>
      </c>
      <c r="R37" s="1">
        <v>85.51</v>
      </c>
      <c r="S37" s="1">
        <f t="shared" si="6"/>
        <v>9.1942280679351285</v>
      </c>
      <c r="U37" s="2">
        <v>1914</v>
      </c>
      <c r="V37" s="5">
        <f>AVERAGE(R343:R354)</f>
        <v>282.69479941356798</v>
      </c>
      <c r="W37" s="5">
        <f>R354</f>
        <v>402.59552179128349</v>
      </c>
      <c r="Y37" s="2">
        <v>1914</v>
      </c>
      <c r="Z37" s="5">
        <f t="shared" si="2"/>
        <v>76.184679594740047</v>
      </c>
      <c r="AA37" s="5">
        <f t="shared" si="3"/>
        <v>140.99099099099089</v>
      </c>
      <c r="AC37" s="189"/>
      <c r="AD37" s="189"/>
      <c r="AE37" s="189"/>
      <c r="AF37" s="24"/>
    </row>
    <row r="38" spans="1:32" ht="15.75" x14ac:dyDescent="0.25">
      <c r="A38" s="12" t="s">
        <v>36</v>
      </c>
      <c r="B38" s="13">
        <v>36.761954858808757</v>
      </c>
      <c r="C38" s="13">
        <v>40.017365582298872</v>
      </c>
      <c r="D38" s="13">
        <v>38.007818887220736</v>
      </c>
      <c r="E38" s="1">
        <f t="shared" si="5"/>
        <v>-0.32744708221259522</v>
      </c>
      <c r="G38" s="2">
        <v>1915</v>
      </c>
      <c r="H38" s="5">
        <f>AVERAGE(D355:D366)</f>
        <v>404.48533859240342</v>
      </c>
      <c r="I38" s="5">
        <f>D366</f>
        <v>568.80750739556731</v>
      </c>
      <c r="K38" s="2">
        <v>1915</v>
      </c>
      <c r="L38" s="5">
        <f t="shared" si="0"/>
        <v>220.85181898846491</v>
      </c>
      <c r="M38" s="5">
        <f t="shared" si="1"/>
        <v>216.82242990654208</v>
      </c>
      <c r="N38" s="48"/>
      <c r="O38" s="12" t="s">
        <v>36</v>
      </c>
      <c r="P38" s="1">
        <v>82.7</v>
      </c>
      <c r="Q38" s="1">
        <v>90.64</v>
      </c>
      <c r="R38" s="1">
        <v>85.23</v>
      </c>
      <c r="S38" s="1">
        <f t="shared" si="6"/>
        <v>3.3968215455538076</v>
      </c>
      <c r="U38" s="2">
        <v>1915</v>
      </c>
      <c r="V38" s="5">
        <f>AVERAGE(R355:R366)</f>
        <v>907.03140610422508</v>
      </c>
      <c r="W38" s="5">
        <f>R366</f>
        <v>1275.5129148340666</v>
      </c>
      <c r="Y38" s="2">
        <v>1915</v>
      </c>
      <c r="Z38" s="5">
        <f t="shared" si="2"/>
        <v>220.85181898846491</v>
      </c>
      <c r="AA38" s="5">
        <f t="shared" si="3"/>
        <v>216.82242990654211</v>
      </c>
      <c r="AD38" s="24"/>
      <c r="AE38" s="24"/>
      <c r="AF38" s="24"/>
    </row>
    <row r="39" spans="1:32" ht="15.75" x14ac:dyDescent="0.25">
      <c r="A39" s="12" t="s">
        <v>37</v>
      </c>
      <c r="B39" s="13">
        <v>37.379840194404217</v>
      </c>
      <c r="C39" s="13">
        <v>41.099035327186698</v>
      </c>
      <c r="D39" s="13">
        <v>38.774842804691339</v>
      </c>
      <c r="E39" s="1">
        <f t="shared" si="5"/>
        <v>2.0180687551331733</v>
      </c>
      <c r="G39" s="2">
        <v>1916</v>
      </c>
      <c r="H39" s="5">
        <f>AVERAGE(D367:D378)</f>
        <v>9674.9570752764139</v>
      </c>
      <c r="I39" s="5">
        <f>D378</f>
        <v>54713.912937047484</v>
      </c>
      <c r="K39" s="2">
        <v>1916</v>
      </c>
      <c r="L39" s="5">
        <f t="shared" si="0"/>
        <v>2291.9178650442477</v>
      </c>
      <c r="M39" s="5">
        <f t="shared" si="1"/>
        <v>9519.0560471976405</v>
      </c>
      <c r="N39" s="48"/>
      <c r="O39" s="12" t="s">
        <v>37</v>
      </c>
      <c r="P39" s="1">
        <v>84.09</v>
      </c>
      <c r="Q39" s="1">
        <v>93.09</v>
      </c>
      <c r="R39" s="1">
        <v>86.95</v>
      </c>
      <c r="S39" s="1">
        <f t="shared" si="6"/>
        <v>12.135671911271606</v>
      </c>
      <c r="U39" s="2">
        <v>1916</v>
      </c>
      <c r="V39" s="5">
        <f>AVERAGE(R367:R378)</f>
        <v>21695.446244169001</v>
      </c>
      <c r="W39" s="5">
        <f>R378</f>
        <v>122692.30216713318</v>
      </c>
      <c r="Y39" s="2">
        <v>1916</v>
      </c>
      <c r="Z39" s="5">
        <f t="shared" si="2"/>
        <v>2291.9178650442477</v>
      </c>
      <c r="AA39" s="5">
        <f t="shared" si="3"/>
        <v>9519.0560471976405</v>
      </c>
      <c r="AD39" s="24"/>
      <c r="AE39" s="24"/>
      <c r="AF39" s="24"/>
    </row>
    <row r="40" spans="1:32" ht="15.75" x14ac:dyDescent="0.25">
      <c r="A40" s="12" t="s">
        <v>38</v>
      </c>
      <c r="B40" s="13">
        <v>36.797516604742306</v>
      </c>
      <c r="C40" s="13">
        <v>40.379393823445</v>
      </c>
      <c r="D40" s="13">
        <v>38.039034976885233</v>
      </c>
      <c r="E40" s="1">
        <f t="shared" si="5"/>
        <v>-1.8976423231742423</v>
      </c>
      <c r="G40" s="2">
        <v>1917</v>
      </c>
      <c r="H40" s="5">
        <f>AVERAGE(D379:D390)</f>
        <v>112.67245320443912</v>
      </c>
      <c r="I40" s="5">
        <f>D390</f>
        <v>156.86085056411935</v>
      </c>
      <c r="K40" s="2">
        <v>1917</v>
      </c>
      <c r="L40" s="5">
        <f t="shared" si="0"/>
        <v>-98.835421673421536</v>
      </c>
      <c r="M40" s="5">
        <f t="shared" si="1"/>
        <v>-99.713307197120784</v>
      </c>
      <c r="N40" s="48"/>
      <c r="O40" s="12" t="s">
        <v>38</v>
      </c>
      <c r="P40" s="1">
        <v>82.78</v>
      </c>
      <c r="Q40" s="1">
        <v>91.46</v>
      </c>
      <c r="R40" s="1">
        <v>85.3</v>
      </c>
      <c r="S40" s="1">
        <f t="shared" si="6"/>
        <v>3.1563671544322158</v>
      </c>
      <c r="U40" s="2">
        <v>1917</v>
      </c>
      <c r="V40" s="5">
        <f>AVERAGE(R379:R390)</f>
        <v>252.66046481407434</v>
      </c>
      <c r="W40" s="5">
        <f>R390</f>
        <v>351.75</v>
      </c>
      <c r="Y40" s="2">
        <v>1917</v>
      </c>
      <c r="Z40" s="5">
        <f t="shared" si="2"/>
        <v>-98.835421673421536</v>
      </c>
      <c r="AA40" s="5">
        <f t="shared" si="3"/>
        <v>-99.713307197120784</v>
      </c>
      <c r="AD40" s="24"/>
      <c r="AE40" s="24"/>
      <c r="AF40" s="24"/>
    </row>
    <row r="41" spans="1:32" ht="15.75" x14ac:dyDescent="0.25">
      <c r="A41" s="12" t="s">
        <v>39</v>
      </c>
      <c r="B41" s="13">
        <v>36.748619204083674</v>
      </c>
      <c r="C41" s="13">
        <v>40.608972708074262</v>
      </c>
      <c r="D41" s="13">
        <v>37.967683914794939</v>
      </c>
      <c r="E41" s="1">
        <f t="shared" si="5"/>
        <v>-0.18757327080892727</v>
      </c>
      <c r="G41" s="2">
        <v>1918</v>
      </c>
      <c r="H41" s="5">
        <f>AVERAGE(D391:D402)</f>
        <v>146.59781784668442</v>
      </c>
      <c r="I41" s="5">
        <f>D402</f>
        <v>138.99186895188265</v>
      </c>
      <c r="K41" s="2">
        <v>1918</v>
      </c>
      <c r="L41" s="5">
        <f t="shared" si="0"/>
        <v>30.109723963042899</v>
      </c>
      <c r="M41" s="5">
        <f t="shared" si="1"/>
        <v>-11.391613361762609</v>
      </c>
      <c r="N41" s="48"/>
      <c r="O41" s="12" t="s">
        <v>39</v>
      </c>
      <c r="P41" s="1">
        <v>82.67</v>
      </c>
      <c r="Q41" s="1">
        <v>91.98</v>
      </c>
      <c r="R41" s="1">
        <v>85.14</v>
      </c>
      <c r="S41" s="1">
        <f t="shared" si="6"/>
        <v>5.0203527815468219</v>
      </c>
      <c r="U41" s="2">
        <v>1918</v>
      </c>
      <c r="V41" s="5">
        <f>AVERAGE(R391:R402)</f>
        <v>328.73583333333335</v>
      </c>
      <c r="W41" s="5">
        <f>R402</f>
        <v>311.68</v>
      </c>
      <c r="Y41" s="2">
        <v>1918</v>
      </c>
      <c r="Z41" s="5">
        <f t="shared" si="2"/>
        <v>30.109723963042924</v>
      </c>
      <c r="AA41" s="5">
        <f t="shared" si="3"/>
        <v>-11.391613361762609</v>
      </c>
      <c r="AD41" s="24"/>
      <c r="AE41" s="24"/>
      <c r="AF41" s="24"/>
    </row>
    <row r="42" spans="1:32" ht="15.75" x14ac:dyDescent="0.25">
      <c r="A42" s="12" t="s">
        <v>40</v>
      </c>
      <c r="B42" s="13">
        <v>36.175186050905161</v>
      </c>
      <c r="C42" s="13">
        <v>40.167474853018007</v>
      </c>
      <c r="D42" s="13">
        <v>37.499442569827423</v>
      </c>
      <c r="E42" s="1">
        <f t="shared" si="5"/>
        <v>-1.233262861169826</v>
      </c>
      <c r="G42" s="2">
        <v>1919</v>
      </c>
      <c r="H42" s="5">
        <f>AVERAGE(D403:D414)</f>
        <v>140.6273690782335</v>
      </c>
      <c r="I42" s="5">
        <f>D414</f>
        <v>145.93967862292453</v>
      </c>
      <c r="K42" s="2">
        <v>1919</v>
      </c>
      <c r="L42" s="5">
        <f t="shared" si="0"/>
        <v>-4.0726723331550252</v>
      </c>
      <c r="M42" s="5">
        <f t="shared" si="1"/>
        <v>4.9987166324435339</v>
      </c>
      <c r="N42" s="48"/>
      <c r="O42" s="12" t="s">
        <v>40</v>
      </c>
      <c r="P42" s="1">
        <v>81.38</v>
      </c>
      <c r="Q42" s="1">
        <v>90.98</v>
      </c>
      <c r="R42" s="1">
        <v>84.09</v>
      </c>
      <c r="S42" s="1">
        <f t="shared" si="6"/>
        <v>8.8966588966588933</v>
      </c>
      <c r="U42" s="2">
        <v>1919</v>
      </c>
      <c r="V42" s="5">
        <f>AVERAGE(R403:R414)</f>
        <v>315.34750000000003</v>
      </c>
      <c r="W42" s="5">
        <f>R414</f>
        <v>327.26</v>
      </c>
      <c r="Y42" s="2">
        <v>1919</v>
      </c>
      <c r="Z42" s="5">
        <f t="shared" si="2"/>
        <v>-4.0726723331550367</v>
      </c>
      <c r="AA42" s="5">
        <f t="shared" si="3"/>
        <v>4.9987166324435339</v>
      </c>
    </row>
    <row r="43" spans="1:32" ht="15.75" x14ac:dyDescent="0.25">
      <c r="A43" s="12" t="s">
        <v>41</v>
      </c>
      <c r="B43" s="13">
        <v>38.380014298785348</v>
      </c>
      <c r="C43" s="13">
        <v>42.043840737007081</v>
      </c>
      <c r="D43" s="13">
        <v>39.573082811826438</v>
      </c>
      <c r="E43" s="1">
        <f t="shared" si="5"/>
        <v>5.529789511237948</v>
      </c>
      <c r="G43" s="2">
        <v>1920</v>
      </c>
      <c r="H43" s="5">
        <f>AVERAGE(D415:D426)</f>
        <v>152.89566393649758</v>
      </c>
      <c r="I43" s="5">
        <f>D426</f>
        <v>147.21953829916907</v>
      </c>
      <c r="K43" s="2">
        <v>1920</v>
      </c>
      <c r="L43" s="5">
        <f t="shared" si="0"/>
        <v>8.7239738172439463</v>
      </c>
      <c r="M43" s="5">
        <f t="shared" si="1"/>
        <v>0.87697854916579665</v>
      </c>
      <c r="N43" s="48"/>
      <c r="O43" s="12" t="s">
        <v>41</v>
      </c>
      <c r="P43" s="1">
        <v>86.34</v>
      </c>
      <c r="Q43" s="1">
        <v>95.23</v>
      </c>
      <c r="R43" s="1">
        <v>88.74</v>
      </c>
      <c r="S43" s="1">
        <f t="shared" si="6"/>
        <v>10.085597320431706</v>
      </c>
      <c r="U43" s="2">
        <v>1920</v>
      </c>
      <c r="V43" s="5">
        <f>AVERAGE(R415:R426)</f>
        <v>342.85833333333329</v>
      </c>
      <c r="W43" s="5">
        <f>R426</f>
        <v>330.13</v>
      </c>
      <c r="Y43" s="2">
        <v>1920</v>
      </c>
      <c r="Z43" s="5">
        <f t="shared" si="2"/>
        <v>8.7239738172439232</v>
      </c>
      <c r="AA43" s="5">
        <f t="shared" si="3"/>
        <v>0.87697854916579665</v>
      </c>
    </row>
    <row r="44" spans="1:32" ht="15.75" x14ac:dyDescent="0.25">
      <c r="A44" s="12" t="s">
        <v>42</v>
      </c>
      <c r="B44" s="13">
        <v>40.109204194804285</v>
      </c>
      <c r="C44" s="13">
        <v>44.374949411704108</v>
      </c>
      <c r="D44" s="13">
        <v>41.686858026251251</v>
      </c>
      <c r="E44" s="1">
        <f t="shared" si="5"/>
        <v>5.3414469235970374</v>
      </c>
      <c r="G44" s="2">
        <v>1921</v>
      </c>
      <c r="H44" s="5">
        <f>AVERAGE(D427:D438)</f>
        <v>136.91451250873311</v>
      </c>
      <c r="I44" s="5">
        <f>D438</f>
        <v>119.84748710478202</v>
      </c>
      <c r="K44" s="2">
        <v>1921</v>
      </c>
      <c r="L44" s="5">
        <f t="shared" si="0"/>
        <v>-10.452324818316594</v>
      </c>
      <c r="M44" s="5">
        <f t="shared" si="1"/>
        <v>-18.592675612637443</v>
      </c>
      <c r="N44" s="48"/>
      <c r="O44" s="12" t="s">
        <v>42</v>
      </c>
      <c r="P44" s="1">
        <v>90.23</v>
      </c>
      <c r="Q44" s="1">
        <v>100.51</v>
      </c>
      <c r="R44" s="1">
        <v>93.48</v>
      </c>
      <c r="S44" s="1">
        <f t="shared" si="6"/>
        <v>8.5588201138079292</v>
      </c>
      <c r="U44" s="2">
        <v>1921</v>
      </c>
      <c r="V44" s="5">
        <f>AVERAGE(R427:R438)</f>
        <v>307.02166666666659</v>
      </c>
      <c r="W44" s="5">
        <f>R438</f>
        <v>268.75</v>
      </c>
      <c r="Y44" s="2">
        <v>1921</v>
      </c>
      <c r="Z44" s="5">
        <f t="shared" si="2"/>
        <v>-10.452324818316615</v>
      </c>
      <c r="AA44" s="5">
        <f t="shared" si="3"/>
        <v>-18.592675612637443</v>
      </c>
    </row>
    <row r="45" spans="1:32" ht="15.75" x14ac:dyDescent="0.25">
      <c r="A45" s="12" t="s">
        <v>43</v>
      </c>
      <c r="B45" s="13">
        <v>41.220508755227769</v>
      </c>
      <c r="C45" s="13">
        <v>45.752422719479611</v>
      </c>
      <c r="D45" s="13">
        <v>42.984555468018378</v>
      </c>
      <c r="E45" s="1">
        <f t="shared" si="5"/>
        <v>3.1129653401797075</v>
      </c>
      <c r="G45" s="2">
        <v>1922</v>
      </c>
      <c r="H45" s="5">
        <f>AVERAGE(D439:D450)</f>
        <v>109.153746674</v>
      </c>
      <c r="I45" s="5">
        <f>D450</f>
        <v>93.474350779659019</v>
      </c>
      <c r="K45" s="2">
        <v>1922</v>
      </c>
      <c r="L45" s="5">
        <f t="shared" si="0"/>
        <v>-20.275984865346086</v>
      </c>
      <c r="M45" s="5">
        <f t="shared" si="1"/>
        <v>-22.005581395348827</v>
      </c>
      <c r="N45" s="48"/>
      <c r="O45" s="12" t="s">
        <v>43</v>
      </c>
      <c r="P45" s="1">
        <v>92.73</v>
      </c>
      <c r="Q45" s="1">
        <v>103.63</v>
      </c>
      <c r="R45" s="1">
        <v>96.39</v>
      </c>
      <c r="S45" s="1">
        <f t="shared" si="6"/>
        <v>12.421273617914629</v>
      </c>
      <c r="U45" s="2">
        <v>1922</v>
      </c>
      <c r="V45" s="5">
        <f>AVERAGE(R439:R450)</f>
        <v>244.77</v>
      </c>
      <c r="W45" s="5">
        <f>R450</f>
        <v>209.61</v>
      </c>
      <c r="Y45" s="2">
        <v>1922</v>
      </c>
      <c r="Z45" s="5">
        <f t="shared" si="2"/>
        <v>-20.275984865346075</v>
      </c>
      <c r="AA45" s="5">
        <f t="shared" si="3"/>
        <v>-22.005581395348827</v>
      </c>
    </row>
    <row r="46" spans="1:32" ht="15.75" x14ac:dyDescent="0.25">
      <c r="A46" s="12" t="s">
        <v>44</v>
      </c>
      <c r="B46" s="13">
        <v>41.34942008423689</v>
      </c>
      <c r="C46" s="13">
        <v>45.920191904400994</v>
      </c>
      <c r="D46" s="13">
        <v>43.158473681863455</v>
      </c>
      <c r="E46" s="1">
        <f t="shared" si="5"/>
        <v>0.4046062869592193</v>
      </c>
      <c r="G46" s="2">
        <v>1923</v>
      </c>
      <c r="H46" s="5">
        <f>AVERAGE(D451:D462)</f>
        <v>98.027440429295567</v>
      </c>
      <c r="I46" s="5">
        <f>D462</f>
        <v>104.83700741753749</v>
      </c>
      <c r="K46" s="2">
        <v>1923</v>
      </c>
      <c r="L46" s="5">
        <f t="shared" si="0"/>
        <v>-10.193242635943967</v>
      </c>
      <c r="M46" s="5">
        <f t="shared" si="1"/>
        <v>12.155908592147302</v>
      </c>
      <c r="N46" s="48"/>
      <c r="O46" s="12" t="s">
        <v>44</v>
      </c>
      <c r="P46" s="1">
        <v>93.02</v>
      </c>
      <c r="Q46" s="1">
        <v>104.01</v>
      </c>
      <c r="R46" s="1">
        <v>96.78</v>
      </c>
      <c r="S46" s="1">
        <f t="shared" si="6"/>
        <v>11.69070975187536</v>
      </c>
      <c r="U46" s="2">
        <v>1923</v>
      </c>
      <c r="V46" s="5">
        <f>AVERAGE(R451:R462)</f>
        <v>219.82000000000002</v>
      </c>
      <c r="W46" s="5">
        <f>R462</f>
        <v>235.09</v>
      </c>
      <c r="Y46" s="2">
        <v>1923</v>
      </c>
      <c r="Z46" s="5">
        <f t="shared" si="2"/>
        <v>-10.193242635943944</v>
      </c>
      <c r="AA46" s="5">
        <f t="shared" si="3"/>
        <v>12.155908592147323</v>
      </c>
    </row>
    <row r="47" spans="1:32" ht="15.75" x14ac:dyDescent="0.25">
      <c r="A47" s="12" t="s">
        <v>45</v>
      </c>
      <c r="B47" s="13">
        <v>39.655791934151502</v>
      </c>
      <c r="C47" s="13">
        <v>43.787757264479289</v>
      </c>
      <c r="D47" s="13">
        <v>41.263211095090156</v>
      </c>
      <c r="E47" s="1">
        <f t="shared" si="5"/>
        <v>-4.3914031824757283</v>
      </c>
      <c r="G47" s="2">
        <v>1924</v>
      </c>
      <c r="H47" s="5">
        <f>AVERAGE(D463:D474)</f>
        <v>102.23120717078176</v>
      </c>
      <c r="I47" s="5">
        <f>D474</f>
        <v>94.816642635232569</v>
      </c>
      <c r="K47" s="2">
        <v>1924</v>
      </c>
      <c r="L47" s="5">
        <f t="shared" si="0"/>
        <v>4.2883571406908683</v>
      </c>
      <c r="M47" s="5">
        <f t="shared" si="1"/>
        <v>-9.5580416010889291</v>
      </c>
      <c r="N47" s="48"/>
      <c r="O47" s="12" t="s">
        <v>45</v>
      </c>
      <c r="P47" s="16">
        <v>89.21</v>
      </c>
      <c r="Q47" s="16">
        <v>99.18</v>
      </c>
      <c r="R47" s="16">
        <v>92.53</v>
      </c>
      <c r="S47" s="1">
        <f t="shared" si="6"/>
        <v>9.4770468528159171</v>
      </c>
      <c r="U47" s="2">
        <v>1924</v>
      </c>
      <c r="V47" s="5">
        <f>AVERAGE(R463:R474)</f>
        <v>229.24666666666667</v>
      </c>
      <c r="W47" s="5">
        <f>R474</f>
        <v>212.62</v>
      </c>
      <c r="Y47" s="2">
        <v>1924</v>
      </c>
      <c r="Z47" s="5">
        <f t="shared" si="2"/>
        <v>4.2883571406908683</v>
      </c>
      <c r="AA47" s="5">
        <f t="shared" si="3"/>
        <v>-9.5580416010889397</v>
      </c>
    </row>
    <row r="48" spans="1:32" ht="15.75" x14ac:dyDescent="0.25">
      <c r="A48" s="12" t="s">
        <v>46</v>
      </c>
      <c r="B48" s="13">
        <v>38.197760350875896</v>
      </c>
      <c r="C48" s="13">
        <v>42.127725329467772</v>
      </c>
      <c r="D48" s="13">
        <v>39.62659610839416</v>
      </c>
      <c r="E48" s="1">
        <f t="shared" si="5"/>
        <v>-3.9662812060953123</v>
      </c>
      <c r="G48" s="2">
        <v>1925</v>
      </c>
      <c r="H48" s="5">
        <f>AVERAGE(D475:D486)</f>
        <v>117.32307166322299</v>
      </c>
      <c r="I48" s="5">
        <f>D486</f>
        <v>117.37695657990577</v>
      </c>
      <c r="K48" s="2">
        <v>1925</v>
      </c>
      <c r="L48" s="5">
        <f t="shared" si="0"/>
        <v>14.762482915055086</v>
      </c>
      <c r="M48" s="5">
        <f t="shared" si="1"/>
        <v>23.793622424983528</v>
      </c>
      <c r="N48" s="48"/>
      <c r="O48" s="12" t="s">
        <v>46</v>
      </c>
      <c r="P48" s="1">
        <v>85.93</v>
      </c>
      <c r="Q48" s="1">
        <v>95.42</v>
      </c>
      <c r="R48" s="1">
        <v>88.86</v>
      </c>
      <c r="S48" s="1">
        <f t="shared" si="6"/>
        <v>3.917670447900834</v>
      </c>
      <c r="U48" s="2">
        <v>1925</v>
      </c>
      <c r="V48" s="5">
        <f>AVERAGE(R475:R486)</f>
        <v>263.0891666666667</v>
      </c>
      <c r="W48" s="5">
        <f>R486</f>
        <v>263.20999999999998</v>
      </c>
      <c r="Y48" s="2">
        <v>1925</v>
      </c>
      <c r="Z48" s="5">
        <f t="shared" si="2"/>
        <v>14.762482915055131</v>
      </c>
      <c r="AA48" s="5">
        <f t="shared" si="3"/>
        <v>23.793622424983528</v>
      </c>
    </row>
    <row r="49" spans="1:27" ht="15.75" x14ac:dyDescent="0.25">
      <c r="A49" s="12" t="s">
        <v>47</v>
      </c>
      <c r="B49" s="13">
        <v>38.197760350875896</v>
      </c>
      <c r="C49" s="13">
        <v>42.127725329467772</v>
      </c>
      <c r="D49" s="13">
        <v>39.62659610839416</v>
      </c>
      <c r="E49" s="1">
        <f t="shared" si="5"/>
        <v>0</v>
      </c>
      <c r="G49" s="2">
        <v>1926</v>
      </c>
      <c r="H49" s="5">
        <f>AVERAGE(D487:D498)</f>
        <v>117.98790004905386</v>
      </c>
      <c r="I49" s="5">
        <f>D498</f>
        <v>116.1684479657515</v>
      </c>
      <c r="K49" s="2">
        <v>1926</v>
      </c>
      <c r="L49" s="5">
        <f t="shared" si="0"/>
        <v>0.56666466058719056</v>
      </c>
      <c r="M49" s="5">
        <f t="shared" si="1"/>
        <v>-1.0295961399642839</v>
      </c>
      <c r="N49" s="48"/>
      <c r="O49" s="12" t="s">
        <v>47</v>
      </c>
      <c r="P49" s="1">
        <v>85.93</v>
      </c>
      <c r="Q49" s="1">
        <v>95.42</v>
      </c>
      <c r="R49" s="1">
        <v>88.86</v>
      </c>
      <c r="S49" s="1">
        <f t="shared" si="6"/>
        <v>3.917670447900834</v>
      </c>
      <c r="U49" s="2">
        <v>1926</v>
      </c>
      <c r="V49" s="5">
        <f>AVERAGE(R487:R498)</f>
        <v>264.58</v>
      </c>
      <c r="W49" s="5">
        <f>R498</f>
        <v>260.5</v>
      </c>
      <c r="Y49" s="2">
        <v>1926</v>
      </c>
      <c r="Z49" s="5">
        <f t="shared" si="2"/>
        <v>0.56666466058716836</v>
      </c>
      <c r="AA49" s="5">
        <f t="shared" si="3"/>
        <v>-1.0295961399642839</v>
      </c>
    </row>
    <row r="50" spans="1:27" ht="15.75" x14ac:dyDescent="0.25">
      <c r="A50" s="12" t="s">
        <v>48</v>
      </c>
      <c r="B50" s="13">
        <v>38.335562116368408</v>
      </c>
      <c r="C50" s="13">
        <v>41.82750678802951</v>
      </c>
      <c r="D50" s="13">
        <v>39.604298901490949</v>
      </c>
      <c r="E50" s="1">
        <f t="shared" si="5"/>
        <v>-5.6268287193328437E-2</v>
      </c>
      <c r="G50" s="2">
        <v>1927</v>
      </c>
      <c r="H50" s="5">
        <f>AVERAGE(D499:D510)</f>
        <v>109.88100723915987</v>
      </c>
      <c r="I50" s="5">
        <f>D510</f>
        <v>106.50037905251737</v>
      </c>
      <c r="K50" s="2">
        <v>1927</v>
      </c>
      <c r="L50" s="5">
        <f t="shared" si="0"/>
        <v>-6.8709527049159451</v>
      </c>
      <c r="M50" s="5">
        <f t="shared" si="1"/>
        <v>-8.3224568138195671</v>
      </c>
      <c r="N50" s="48"/>
      <c r="O50" s="12" t="s">
        <v>48</v>
      </c>
      <c r="P50" s="1">
        <v>86.24</v>
      </c>
      <c r="Q50" s="1">
        <v>94.74</v>
      </c>
      <c r="R50" s="1">
        <v>88.81</v>
      </c>
      <c r="S50" s="1">
        <f t="shared" si="6"/>
        <v>4.2003989205678716</v>
      </c>
      <c r="U50" s="2">
        <v>1927</v>
      </c>
      <c r="V50" s="5">
        <f>AVERAGE(R499:R510)</f>
        <v>246.40083333333337</v>
      </c>
      <c r="W50" s="5">
        <f>R510</f>
        <v>238.82</v>
      </c>
      <c r="Y50" s="2">
        <v>1927</v>
      </c>
      <c r="Z50" s="5">
        <f t="shared" si="2"/>
        <v>-6.8709527049159451</v>
      </c>
      <c r="AA50" s="5">
        <f t="shared" si="3"/>
        <v>-8.3224568138195778</v>
      </c>
    </row>
    <row r="51" spans="1:27" ht="15.75" x14ac:dyDescent="0.25">
      <c r="A51" s="12" t="s">
        <v>49</v>
      </c>
      <c r="B51" s="13">
        <v>38.233322096809452</v>
      </c>
      <c r="C51" s="13">
        <v>41.915806359040765</v>
      </c>
      <c r="D51" s="13">
        <v>39.45713733592973</v>
      </c>
      <c r="E51" s="1">
        <f t="shared" si="5"/>
        <v>-0.37157977705213341</v>
      </c>
      <c r="G51" s="2">
        <v>1928</v>
      </c>
      <c r="H51" s="5">
        <f>AVERAGE(D511:D522)</f>
        <v>98.629093395567338</v>
      </c>
      <c r="I51" s="5">
        <f>D522</f>
        <v>95.913665214870775</v>
      </c>
      <c r="K51" s="2">
        <v>1928</v>
      </c>
      <c r="L51" s="5">
        <f t="shared" si="0"/>
        <v>-10.240089826536035</v>
      </c>
      <c r="M51" s="5">
        <f t="shared" si="1"/>
        <v>-9.94054099321664</v>
      </c>
      <c r="N51" s="48"/>
      <c r="O51" s="12" t="s">
        <v>49</v>
      </c>
      <c r="P51" s="1">
        <v>86.01</v>
      </c>
      <c r="Q51" s="1">
        <v>94.94</v>
      </c>
      <c r="R51" s="1">
        <v>88.48</v>
      </c>
      <c r="S51" s="1">
        <f t="shared" si="6"/>
        <v>1.7596319723979237</v>
      </c>
      <c r="U51" s="2">
        <v>1928</v>
      </c>
      <c r="V51" s="5">
        <f>AVERAGE(R511:R522)</f>
        <v>221.16916666666665</v>
      </c>
      <c r="W51" s="5">
        <f>R522</f>
        <v>215.08</v>
      </c>
      <c r="Y51" s="2">
        <v>1928</v>
      </c>
      <c r="Z51" s="5">
        <f t="shared" si="2"/>
        <v>-10.240089826536048</v>
      </c>
      <c r="AA51" s="5">
        <f t="shared" si="3"/>
        <v>-9.94054099321664</v>
      </c>
    </row>
    <row r="52" spans="1:27" ht="15.75" x14ac:dyDescent="0.25">
      <c r="A52" s="12" t="s">
        <v>50</v>
      </c>
      <c r="B52" s="13">
        <v>37.811026363848526</v>
      </c>
      <c r="C52" s="13">
        <v>41.717132324265449</v>
      </c>
      <c r="D52" s="13">
        <v>39.153895322045997</v>
      </c>
      <c r="E52" s="1">
        <f t="shared" si="5"/>
        <v>-0.76853526220616031</v>
      </c>
      <c r="G52" s="6">
        <v>1929</v>
      </c>
      <c r="H52" s="7">
        <f>AVERAGE(D523:D534)</f>
        <v>100</v>
      </c>
      <c r="I52" s="7">
        <f>D534</f>
        <v>98.125548139669704</v>
      </c>
      <c r="K52" s="6">
        <v>1929</v>
      </c>
      <c r="L52" s="7">
        <f t="shared" si="0"/>
        <v>1.3899616809154081</v>
      </c>
      <c r="M52" s="7">
        <f t="shared" si="1"/>
        <v>2.3061186535242362</v>
      </c>
      <c r="N52" s="48"/>
      <c r="O52" s="12" t="s">
        <v>50</v>
      </c>
      <c r="P52" s="1">
        <v>85.06</v>
      </c>
      <c r="Q52" s="1">
        <v>94.49</v>
      </c>
      <c r="R52" s="1">
        <v>87.8</v>
      </c>
      <c r="S52" s="1">
        <f t="shared" si="6"/>
        <v>2.9308323563892236</v>
      </c>
      <c r="U52" s="6">
        <v>1929</v>
      </c>
      <c r="V52" s="7">
        <f>AVERAGE(R523:R534)</f>
        <v>224.24333333333331</v>
      </c>
      <c r="W52" s="7">
        <f>R534</f>
        <v>220.04</v>
      </c>
      <c r="Y52" s="6">
        <v>1929</v>
      </c>
      <c r="Z52" s="7">
        <f t="shared" si="2"/>
        <v>1.3899616809154303</v>
      </c>
      <c r="AA52" s="7">
        <f t="shared" si="3"/>
        <v>2.3061186535242584</v>
      </c>
    </row>
    <row r="53" spans="1:27" ht="15.75" x14ac:dyDescent="0.25">
      <c r="A53" s="12" t="s">
        <v>51</v>
      </c>
      <c r="B53" s="13">
        <v>37.530977614621811</v>
      </c>
      <c r="C53" s="13">
        <v>41.584682967748577</v>
      </c>
      <c r="D53" s="13">
        <v>38.948761018536416</v>
      </c>
      <c r="E53" s="1">
        <f t="shared" si="5"/>
        <v>-0.52391799544418971</v>
      </c>
      <c r="N53" s="48"/>
      <c r="O53" s="12" t="s">
        <v>51</v>
      </c>
      <c r="P53" s="1">
        <v>84.43</v>
      </c>
      <c r="Q53" s="1">
        <v>94.19</v>
      </c>
      <c r="R53" s="1">
        <v>87.34</v>
      </c>
      <c r="S53" s="1">
        <f t="shared" si="6"/>
        <v>2.5839793281653867</v>
      </c>
    </row>
    <row r="54" spans="1:27" ht="15.75" x14ac:dyDescent="0.25">
      <c r="A54" s="12" t="s">
        <v>52</v>
      </c>
      <c r="B54" s="13">
        <v>37.202031464736457</v>
      </c>
      <c r="C54" s="13">
        <v>41.068130477332758</v>
      </c>
      <c r="D54" s="13">
        <v>38.618762356368826</v>
      </c>
      <c r="E54" s="1">
        <f t="shared" si="5"/>
        <v>-0.84726356766660071</v>
      </c>
      <c r="N54" s="48"/>
      <c r="O54" s="12" t="s">
        <v>52</v>
      </c>
      <c r="P54" s="1">
        <v>83.69</v>
      </c>
      <c r="Q54" s="1">
        <v>93.02</v>
      </c>
      <c r="R54" s="1">
        <v>86.6</v>
      </c>
      <c r="S54" s="1">
        <f t="shared" si="6"/>
        <v>2.9848971340230568</v>
      </c>
    </row>
    <row r="55" spans="1:27" ht="15.75" x14ac:dyDescent="0.25">
      <c r="A55" s="12" t="s">
        <v>53</v>
      </c>
      <c r="B55" s="13">
        <v>37.877704637473933</v>
      </c>
      <c r="C55" s="13">
        <v>41.615587817602517</v>
      </c>
      <c r="D55" s="13">
        <v>39.26984079794272</v>
      </c>
      <c r="E55" s="1">
        <f t="shared" si="5"/>
        <v>1.6859122401847726</v>
      </c>
      <c r="N55" s="48"/>
      <c r="O55" s="12" t="s">
        <v>53</v>
      </c>
      <c r="P55" s="1">
        <v>85.21</v>
      </c>
      <c r="Q55" s="1">
        <v>94.26</v>
      </c>
      <c r="R55" s="1">
        <v>88.06</v>
      </c>
      <c r="S55" s="1">
        <f t="shared" si="6"/>
        <v>-0.76628352490420992</v>
      </c>
    </row>
    <row r="56" spans="1:27" ht="15.75" x14ac:dyDescent="0.25">
      <c r="A56" s="12" t="s">
        <v>54</v>
      </c>
      <c r="B56" s="13">
        <v>37.851033328023775</v>
      </c>
      <c r="C56" s="13">
        <v>41.580267989198013</v>
      </c>
      <c r="D56" s="13">
        <v>39.296597446226578</v>
      </c>
      <c r="E56" s="1">
        <f t="shared" si="5"/>
        <v>6.813536225300787E-2</v>
      </c>
      <c r="N56" s="48"/>
      <c r="O56" s="12" t="s">
        <v>54</v>
      </c>
      <c r="P56" s="1">
        <v>85.15</v>
      </c>
      <c r="Q56" s="1">
        <v>94.18</v>
      </c>
      <c r="R56" s="1">
        <v>88.12</v>
      </c>
      <c r="S56" s="1">
        <f t="shared" si="6"/>
        <v>-5.7338468121523327</v>
      </c>
    </row>
    <row r="57" spans="1:27" ht="15.75" x14ac:dyDescent="0.25">
      <c r="A57" s="12" t="s">
        <v>55</v>
      </c>
      <c r="B57" s="13">
        <v>37.944382911099346</v>
      </c>
      <c r="C57" s="13">
        <v>41.743622195568825</v>
      </c>
      <c r="D57" s="13">
        <v>39.452677894549083</v>
      </c>
      <c r="E57" s="1">
        <f t="shared" si="5"/>
        <v>0.39718565592372634</v>
      </c>
      <c r="N57" s="48"/>
      <c r="O57" s="12" t="s">
        <v>55</v>
      </c>
      <c r="P57" s="1">
        <v>85.36</v>
      </c>
      <c r="Q57" s="1">
        <v>94.55</v>
      </c>
      <c r="R57" s="1">
        <v>88.47</v>
      </c>
      <c r="S57" s="1">
        <f t="shared" si="6"/>
        <v>-8.2166199813258682</v>
      </c>
    </row>
    <row r="58" spans="1:27" ht="15.75" x14ac:dyDescent="0.25">
      <c r="A58" s="12" t="s">
        <v>56</v>
      </c>
      <c r="B58" s="13">
        <v>37.482080213963172</v>
      </c>
      <c r="C58" s="13">
        <v>41.05047056313051</v>
      </c>
      <c r="D58" s="13">
        <v>38.966598784058988</v>
      </c>
      <c r="E58" s="1">
        <f t="shared" si="5"/>
        <v>-1.232056064202558</v>
      </c>
      <c r="N58" s="48"/>
      <c r="O58" s="12" t="s">
        <v>56</v>
      </c>
      <c r="P58" s="1">
        <v>84.32</v>
      </c>
      <c r="Q58" s="1">
        <v>92.98</v>
      </c>
      <c r="R58" s="1">
        <v>87.38</v>
      </c>
      <c r="S58" s="1">
        <f t="shared" si="6"/>
        <v>-9.7127505682992439</v>
      </c>
    </row>
    <row r="59" spans="1:27" ht="15.75" x14ac:dyDescent="0.25">
      <c r="A59" s="12" t="s">
        <v>57</v>
      </c>
      <c r="B59" s="13">
        <v>37.944382911099346</v>
      </c>
      <c r="C59" s="13">
        <v>41.271219490658638</v>
      </c>
      <c r="D59" s="13">
        <v>39.305516328987864</v>
      </c>
      <c r="E59" s="1">
        <f t="shared" si="5"/>
        <v>0.86976424811171515</v>
      </c>
      <c r="N59" s="48"/>
      <c r="O59" s="12" t="s">
        <v>57</v>
      </c>
      <c r="P59" s="1">
        <v>85.36</v>
      </c>
      <c r="Q59" s="1">
        <v>93.48</v>
      </c>
      <c r="R59" s="1">
        <v>88.14</v>
      </c>
      <c r="S59" s="1">
        <f t="shared" si="6"/>
        <v>-4.7444072192802338</v>
      </c>
    </row>
    <row r="60" spans="1:27" ht="15.75" x14ac:dyDescent="0.25">
      <c r="A60" s="12" t="s">
        <v>58</v>
      </c>
      <c r="B60" s="13">
        <v>35.95737035706216</v>
      </c>
      <c r="C60" s="13">
        <v>38.167489569613174</v>
      </c>
      <c r="D60" s="13">
        <v>36.94647183862768</v>
      </c>
      <c r="E60" s="1">
        <f t="shared" si="5"/>
        <v>-6.0018152938507097</v>
      </c>
      <c r="N60" s="48"/>
      <c r="O60" s="12" t="s">
        <v>58</v>
      </c>
      <c r="P60" s="1">
        <v>80.89</v>
      </c>
      <c r="Q60" s="1">
        <v>86.45</v>
      </c>
      <c r="R60" s="1">
        <v>82.85</v>
      </c>
      <c r="S60" s="1">
        <f t="shared" si="6"/>
        <v>-6.7634481206392145</v>
      </c>
    </row>
    <row r="61" spans="1:27" ht="15.75" x14ac:dyDescent="0.25">
      <c r="A61" s="12" t="s">
        <v>59</v>
      </c>
      <c r="B61" s="13">
        <v>35.95737035706216</v>
      </c>
      <c r="C61" s="13">
        <v>38.167489569613174</v>
      </c>
      <c r="D61" s="13">
        <v>36.94647183862768</v>
      </c>
      <c r="E61" s="1">
        <f t="shared" si="5"/>
        <v>0</v>
      </c>
      <c r="N61" s="48"/>
      <c r="O61" s="12" t="s">
        <v>59</v>
      </c>
      <c r="P61" s="1">
        <v>80.89</v>
      </c>
      <c r="Q61" s="1">
        <v>86.45</v>
      </c>
      <c r="R61" s="1">
        <v>82.85</v>
      </c>
      <c r="S61" s="1">
        <f t="shared" si="6"/>
        <v>-6.7634481206392145</v>
      </c>
    </row>
    <row r="62" spans="1:27" ht="15.75" x14ac:dyDescent="0.25">
      <c r="A62" s="12" t="s">
        <v>60</v>
      </c>
      <c r="B62" s="13">
        <v>35.886246865195062</v>
      </c>
      <c r="C62" s="13">
        <v>37.902590856579415</v>
      </c>
      <c r="D62" s="13">
        <v>36.790391390305174</v>
      </c>
      <c r="E62" s="1">
        <f t="shared" si="5"/>
        <v>-0.42245021122510051</v>
      </c>
      <c r="N62" s="48"/>
      <c r="O62" s="12" t="s">
        <v>60</v>
      </c>
      <c r="P62" s="1">
        <v>80.73</v>
      </c>
      <c r="Q62" s="1">
        <v>85.85</v>
      </c>
      <c r="R62" s="1">
        <v>82.5</v>
      </c>
      <c r="S62" s="1">
        <f t="shared" si="6"/>
        <v>-7.105055736966559</v>
      </c>
    </row>
    <row r="63" spans="1:27" ht="15.75" x14ac:dyDescent="0.25">
      <c r="A63" s="12" t="s">
        <v>61</v>
      </c>
      <c r="B63" s="13">
        <v>35.730664226735762</v>
      </c>
      <c r="C63" s="13">
        <v>37.827536221219859</v>
      </c>
      <c r="D63" s="13">
        <v>36.674445914408452</v>
      </c>
      <c r="E63" s="1">
        <f t="shared" si="5"/>
        <v>-0.31515151515152384</v>
      </c>
      <c r="N63" s="48"/>
      <c r="O63" s="12" t="s">
        <v>61</v>
      </c>
      <c r="P63" s="1">
        <v>80.38</v>
      </c>
      <c r="Q63" s="1">
        <v>85.68</v>
      </c>
      <c r="R63" s="1">
        <v>82.24</v>
      </c>
      <c r="S63" s="1">
        <f t="shared" si="6"/>
        <v>-7.0524412296564254</v>
      </c>
    </row>
    <row r="64" spans="1:27" ht="15.75" x14ac:dyDescent="0.25">
      <c r="A64" s="12" t="s">
        <v>62</v>
      </c>
      <c r="B64" s="13">
        <v>35.521738969376152</v>
      </c>
      <c r="C64" s="13">
        <v>38.216054333669355</v>
      </c>
      <c r="D64" s="13">
        <v>36.750256417879392</v>
      </c>
      <c r="E64" s="1">
        <f t="shared" si="5"/>
        <v>0.20671206225684191</v>
      </c>
      <c r="N64" s="48"/>
      <c r="O64" s="12" t="s">
        <v>62</v>
      </c>
      <c r="P64" s="1">
        <v>79.91</v>
      </c>
      <c r="Q64" s="1">
        <v>86.56</v>
      </c>
      <c r="R64" s="1">
        <v>82.41</v>
      </c>
      <c r="S64" s="1">
        <f t="shared" si="6"/>
        <v>-6.1389521640091154</v>
      </c>
    </row>
    <row r="65" spans="1:19" ht="15.75" x14ac:dyDescent="0.25">
      <c r="A65" s="12" t="s">
        <v>63</v>
      </c>
      <c r="B65" s="13">
        <v>35.521738969376152</v>
      </c>
      <c r="C65" s="13">
        <v>38.216054333669355</v>
      </c>
      <c r="D65" s="13">
        <v>36.750256417879392</v>
      </c>
      <c r="E65" s="1">
        <f t="shared" si="5"/>
        <v>0</v>
      </c>
      <c r="N65" s="48"/>
      <c r="O65" s="12" t="s">
        <v>63</v>
      </c>
      <c r="P65" s="1">
        <v>79.91</v>
      </c>
      <c r="Q65" s="1">
        <v>86.56</v>
      </c>
      <c r="R65" s="1">
        <v>82.41</v>
      </c>
      <c r="S65" s="1">
        <f t="shared" si="6"/>
        <v>-5.6446072818868824</v>
      </c>
    </row>
    <row r="66" spans="1:19" ht="15.75" x14ac:dyDescent="0.25">
      <c r="A66" s="12" t="s">
        <v>64</v>
      </c>
      <c r="B66" s="13">
        <v>35.521738969376152</v>
      </c>
      <c r="C66" s="13">
        <v>38.216054333669355</v>
      </c>
      <c r="D66" s="13">
        <v>36.750256417879392</v>
      </c>
      <c r="E66" s="1">
        <f t="shared" si="5"/>
        <v>0</v>
      </c>
      <c r="N66" s="48"/>
      <c r="O66" s="12" t="s">
        <v>64</v>
      </c>
      <c r="P66" s="1">
        <v>79.91</v>
      </c>
      <c r="Q66" s="1">
        <v>86.56</v>
      </c>
      <c r="R66" s="1">
        <v>82.41</v>
      </c>
      <c r="S66" s="1">
        <f t="shared" si="6"/>
        <v>-4.8383371824480381</v>
      </c>
    </row>
    <row r="67" spans="1:19" ht="15.75" x14ac:dyDescent="0.25">
      <c r="A67" s="12" t="s">
        <v>65</v>
      </c>
      <c r="B67" s="13">
        <v>34.08593347730902</v>
      </c>
      <c r="C67" s="13">
        <v>36.185164200410583</v>
      </c>
      <c r="D67" s="13">
        <v>35.046749810473749</v>
      </c>
      <c r="E67" s="1">
        <f t="shared" si="5"/>
        <v>-4.6353597864336793</v>
      </c>
      <c r="N67" s="48"/>
      <c r="O67" s="12" t="s">
        <v>65</v>
      </c>
      <c r="P67" s="1">
        <v>76.680000000000007</v>
      </c>
      <c r="Q67" s="1">
        <v>81.96</v>
      </c>
      <c r="R67" s="1">
        <v>78.59</v>
      </c>
      <c r="S67" s="1">
        <f t="shared" si="6"/>
        <v>-10.754031342266634</v>
      </c>
    </row>
    <row r="68" spans="1:19" ht="15.75" x14ac:dyDescent="0.25">
      <c r="A68" s="12" t="s">
        <v>66</v>
      </c>
      <c r="B68" s="13">
        <v>34.117050005000877</v>
      </c>
      <c r="C68" s="13">
        <v>36.185164200410583</v>
      </c>
      <c r="D68" s="13">
        <v>35.064587575996313</v>
      </c>
      <c r="E68" s="1">
        <f t="shared" si="5"/>
        <v>5.0897060694721219E-2</v>
      </c>
      <c r="N68" s="48"/>
      <c r="O68" s="12" t="s">
        <v>66</v>
      </c>
      <c r="P68" s="1">
        <v>76.75</v>
      </c>
      <c r="Q68" s="1">
        <v>81.96</v>
      </c>
      <c r="R68" s="1">
        <v>78.63</v>
      </c>
      <c r="S68" s="1">
        <f t="shared" si="6"/>
        <v>-10.769405356332285</v>
      </c>
    </row>
    <row r="69" spans="1:19" ht="15.75" x14ac:dyDescent="0.25">
      <c r="A69" s="12" t="s">
        <v>67</v>
      </c>
      <c r="B69" s="13">
        <v>34.201509151593058</v>
      </c>
      <c r="C69" s="13">
        <v>36.308783599826342</v>
      </c>
      <c r="D69" s="13">
        <v>35.153776403609179</v>
      </c>
      <c r="E69" s="1">
        <f t="shared" si="5"/>
        <v>0.25435584382551557</v>
      </c>
      <c r="N69" s="48"/>
      <c r="O69" s="12" t="s">
        <v>67</v>
      </c>
      <c r="P69" s="1">
        <v>76.94</v>
      </c>
      <c r="Q69" s="1">
        <v>82.24</v>
      </c>
      <c r="R69" s="1">
        <v>78.83</v>
      </c>
      <c r="S69" s="1">
        <f t="shared" si="6"/>
        <v>-10.896349044873965</v>
      </c>
    </row>
    <row r="70" spans="1:19" ht="15.75" x14ac:dyDescent="0.25">
      <c r="A70" s="12" t="s">
        <v>68</v>
      </c>
      <c r="B70" s="13">
        <v>34.201509151593058</v>
      </c>
      <c r="C70" s="13">
        <v>36.308783599826342</v>
      </c>
      <c r="D70" s="13">
        <v>35.153776403609179</v>
      </c>
      <c r="E70" s="1">
        <f t="shared" si="5"/>
        <v>0</v>
      </c>
      <c r="N70" s="48"/>
      <c r="O70" s="12" t="s">
        <v>68</v>
      </c>
      <c r="P70" s="1">
        <v>76.94</v>
      </c>
      <c r="Q70" s="1">
        <v>82.24</v>
      </c>
      <c r="R70" s="1">
        <v>78.83</v>
      </c>
      <c r="S70" s="1">
        <f t="shared" si="6"/>
        <v>-9.7848477912565794</v>
      </c>
    </row>
    <row r="71" spans="1:19" ht="15.75" x14ac:dyDescent="0.25">
      <c r="A71" s="12" t="s">
        <v>69</v>
      </c>
      <c r="B71" s="13">
        <v>34.201509151593058</v>
      </c>
      <c r="C71" s="13">
        <v>36.308783599826342</v>
      </c>
      <c r="D71" s="13">
        <v>35.153776403609179</v>
      </c>
      <c r="E71" s="1">
        <f t="shared" si="5"/>
        <v>0</v>
      </c>
      <c r="N71" s="48"/>
      <c r="O71" s="12" t="s">
        <v>69</v>
      </c>
      <c r="P71" s="1">
        <v>76.94</v>
      </c>
      <c r="Q71" s="1">
        <v>82.24</v>
      </c>
      <c r="R71" s="1">
        <v>78.83</v>
      </c>
      <c r="S71" s="1">
        <f t="shared" si="6"/>
        <v>-10.562741093714545</v>
      </c>
    </row>
    <row r="72" spans="1:19" ht="15.75" x14ac:dyDescent="0.25">
      <c r="A72" s="12" t="s">
        <v>70</v>
      </c>
      <c r="B72" s="13">
        <v>34.201509151593058</v>
      </c>
      <c r="C72" s="13">
        <v>36.308783599826342</v>
      </c>
      <c r="D72" s="13">
        <v>35.153776403609179</v>
      </c>
      <c r="E72" s="1">
        <f t="shared" si="5"/>
        <v>0</v>
      </c>
      <c r="N72" s="48"/>
      <c r="O72" s="12" t="s">
        <v>70</v>
      </c>
      <c r="P72" s="1">
        <v>76.94</v>
      </c>
      <c r="Q72" s="1">
        <v>82.24</v>
      </c>
      <c r="R72" s="1">
        <v>78.83</v>
      </c>
      <c r="S72" s="1">
        <f t="shared" si="6"/>
        <v>-4.8521424260712038</v>
      </c>
    </row>
    <row r="73" spans="1:19" ht="15.75" x14ac:dyDescent="0.25">
      <c r="A73" s="12" t="s">
        <v>71</v>
      </c>
      <c r="B73" s="13">
        <v>34.201509151593058</v>
      </c>
      <c r="C73" s="13">
        <v>36.308783599826342</v>
      </c>
      <c r="D73" s="13">
        <v>35.153776403609179</v>
      </c>
      <c r="E73" s="1">
        <f t="shared" si="5"/>
        <v>0</v>
      </c>
      <c r="N73" s="48"/>
      <c r="O73" s="12" t="s">
        <v>71</v>
      </c>
      <c r="P73" s="1">
        <v>76.94</v>
      </c>
      <c r="Q73" s="1">
        <v>82.24</v>
      </c>
      <c r="R73" s="1">
        <v>78.83</v>
      </c>
      <c r="S73" s="1">
        <f t="shared" si="6"/>
        <v>-4.8521424260712038</v>
      </c>
    </row>
    <row r="74" spans="1:19" ht="15.75" x14ac:dyDescent="0.25">
      <c r="A74" s="12" t="s">
        <v>72</v>
      </c>
      <c r="B74" s="13">
        <v>34.201509151593058</v>
      </c>
      <c r="C74" s="13">
        <v>36.308783599826342</v>
      </c>
      <c r="D74" s="13">
        <v>35.153776403609179</v>
      </c>
      <c r="E74" s="1">
        <f t="shared" si="5"/>
        <v>0</v>
      </c>
      <c r="N74" s="48"/>
      <c r="O74" s="12" t="s">
        <v>72</v>
      </c>
      <c r="P74" s="1">
        <v>76.94</v>
      </c>
      <c r="Q74" s="1">
        <v>82.24</v>
      </c>
      <c r="R74" s="1">
        <v>78.83</v>
      </c>
      <c r="S74" s="1">
        <f t="shared" si="6"/>
        <v>-4.4484848484848456</v>
      </c>
    </row>
    <row r="75" spans="1:19" ht="15.75" x14ac:dyDescent="0.25">
      <c r="A75" s="12" t="s">
        <v>73</v>
      </c>
      <c r="B75" s="13">
        <v>35.481732005200904</v>
      </c>
      <c r="C75" s="13">
        <v>38.582497553366046</v>
      </c>
      <c r="D75" s="13">
        <v>36.607554293698811</v>
      </c>
      <c r="E75" s="1">
        <f t="shared" ref="E75:E138" si="7">((D75/D74)-1)*100</f>
        <v>4.1354814157046782</v>
      </c>
      <c r="N75" s="48"/>
      <c r="O75" s="12" t="s">
        <v>73</v>
      </c>
      <c r="P75" s="1">
        <v>79.819999999999993</v>
      </c>
      <c r="Q75" s="1">
        <v>87.39</v>
      </c>
      <c r="R75" s="1">
        <v>82.09</v>
      </c>
      <c r="S75" s="1">
        <f t="shared" si="6"/>
        <v>-0.18239299610893767</v>
      </c>
    </row>
    <row r="76" spans="1:19" ht="15.75" x14ac:dyDescent="0.25">
      <c r="A76" s="12" t="s">
        <v>74</v>
      </c>
      <c r="B76" s="13">
        <v>35.570636370034784</v>
      </c>
      <c r="C76" s="13">
        <v>38.622232360321114</v>
      </c>
      <c r="D76" s="13">
        <v>36.69228367993103</v>
      </c>
      <c r="E76" s="1">
        <f t="shared" si="7"/>
        <v>0.2314532829820859</v>
      </c>
      <c r="N76" s="48"/>
      <c r="O76" s="12" t="s">
        <v>74</v>
      </c>
      <c r="P76" s="1">
        <v>80.02</v>
      </c>
      <c r="Q76" s="1">
        <v>87.48</v>
      </c>
      <c r="R76" s="1">
        <v>82.28</v>
      </c>
      <c r="S76" s="1">
        <f t="shared" si="6"/>
        <v>-0.15774784613517001</v>
      </c>
    </row>
    <row r="77" spans="1:19" ht="15.75" x14ac:dyDescent="0.25">
      <c r="A77" s="12" t="s">
        <v>75</v>
      </c>
      <c r="B77" s="13">
        <v>35.570636370034784</v>
      </c>
      <c r="C77" s="13">
        <v>38.622232360321114</v>
      </c>
      <c r="D77" s="13">
        <v>36.69228367993103</v>
      </c>
      <c r="E77" s="1">
        <f t="shared" si="7"/>
        <v>0</v>
      </c>
      <c r="N77" s="48"/>
      <c r="O77" s="12" t="s">
        <v>75</v>
      </c>
      <c r="P77" s="1">
        <v>80.02</v>
      </c>
      <c r="Q77" s="1">
        <v>87.48</v>
      </c>
      <c r="R77" s="1">
        <v>82.28</v>
      </c>
      <c r="S77" s="1">
        <f t="shared" si="6"/>
        <v>-0.15774784613517001</v>
      </c>
    </row>
    <row r="78" spans="1:19" ht="15.75" x14ac:dyDescent="0.25">
      <c r="A78" s="12" t="s">
        <v>76</v>
      </c>
      <c r="B78" s="13">
        <v>35.570636370034784</v>
      </c>
      <c r="C78" s="13">
        <v>38.622232360321114</v>
      </c>
      <c r="D78" s="13">
        <v>36.69228367993103</v>
      </c>
      <c r="E78" s="1">
        <f t="shared" si="7"/>
        <v>0</v>
      </c>
      <c r="N78" s="48"/>
      <c r="O78" s="12" t="s">
        <v>76</v>
      </c>
      <c r="P78" s="1">
        <v>80.02</v>
      </c>
      <c r="Q78" s="1">
        <v>87.48</v>
      </c>
      <c r="R78" s="1">
        <v>82.28</v>
      </c>
      <c r="S78" s="1">
        <f t="shared" si="6"/>
        <v>-0.15774784613517001</v>
      </c>
    </row>
    <row r="79" spans="1:19" ht="15.75" x14ac:dyDescent="0.25">
      <c r="A79" s="12" t="s">
        <v>77</v>
      </c>
      <c r="B79" s="13">
        <v>35.570636370034784</v>
      </c>
      <c r="C79" s="13">
        <v>38.622232360321114</v>
      </c>
      <c r="D79" s="13">
        <v>36.69228367993103</v>
      </c>
      <c r="E79" s="1">
        <f t="shared" si="7"/>
        <v>0</v>
      </c>
      <c r="N79" s="48"/>
      <c r="O79" s="12" t="s">
        <v>77</v>
      </c>
      <c r="P79" s="1">
        <v>80.02</v>
      </c>
      <c r="Q79" s="1">
        <v>87.48</v>
      </c>
      <c r="R79" s="1">
        <v>82.28</v>
      </c>
      <c r="S79" s="1">
        <f t="shared" si="6"/>
        <v>4.6952538490902196</v>
      </c>
    </row>
    <row r="80" spans="1:19" ht="15.75" x14ac:dyDescent="0.25">
      <c r="A80" s="12" t="s">
        <v>78</v>
      </c>
      <c r="B80" s="13">
        <v>35.339485021466707</v>
      </c>
      <c r="C80" s="13">
        <v>38.511857896557053</v>
      </c>
      <c r="D80" s="13">
        <v>36.5228249074666</v>
      </c>
      <c r="E80" s="1">
        <f t="shared" si="7"/>
        <v>-0.46183762761301539</v>
      </c>
      <c r="N80" s="48"/>
      <c r="O80" s="12" t="s">
        <v>78</v>
      </c>
      <c r="P80" s="1">
        <v>79.5</v>
      </c>
      <c r="Q80" s="1">
        <v>87.23</v>
      </c>
      <c r="R80" s="1">
        <v>81.900000000000006</v>
      </c>
      <c r="S80" s="1">
        <f t="shared" si="6"/>
        <v>4.1587180465471274</v>
      </c>
    </row>
    <row r="81" spans="1:19" ht="15.75" x14ac:dyDescent="0.25">
      <c r="A81" s="12" t="s">
        <v>79</v>
      </c>
      <c r="B81" s="13">
        <v>36.735283549358591</v>
      </c>
      <c r="C81" s="13">
        <v>41.818676830928389</v>
      </c>
      <c r="D81" s="13">
        <v>38.489438556330178</v>
      </c>
      <c r="E81" s="1">
        <f t="shared" si="7"/>
        <v>5.3846153846153655</v>
      </c>
      <c r="N81" s="48"/>
      <c r="O81" s="12" t="s">
        <v>79</v>
      </c>
      <c r="P81" s="1">
        <v>82.64</v>
      </c>
      <c r="Q81" s="1">
        <v>94.72</v>
      </c>
      <c r="R81" s="1">
        <v>86.31</v>
      </c>
      <c r="S81" s="1">
        <f t="shared" si="6"/>
        <v>9.4887733096536984</v>
      </c>
    </row>
    <row r="82" spans="1:19" ht="15.75" x14ac:dyDescent="0.25">
      <c r="A82" s="12" t="s">
        <v>80</v>
      </c>
      <c r="B82" s="13">
        <v>36.735283549358591</v>
      </c>
      <c r="C82" s="13">
        <v>41.818676830928389</v>
      </c>
      <c r="D82" s="13">
        <v>38.489438556330178</v>
      </c>
      <c r="E82" s="1">
        <f t="shared" si="7"/>
        <v>0</v>
      </c>
      <c r="N82" s="48"/>
      <c r="O82" s="12" t="s">
        <v>80</v>
      </c>
      <c r="P82" s="1">
        <v>82.64</v>
      </c>
      <c r="Q82" s="1">
        <v>94.72</v>
      </c>
      <c r="R82" s="1">
        <v>86.31</v>
      </c>
      <c r="S82" s="1">
        <f t="shared" si="6"/>
        <v>9.4887733096536984</v>
      </c>
    </row>
    <row r="83" spans="1:19" ht="15.75" x14ac:dyDescent="0.25">
      <c r="A83" s="12" t="s">
        <v>81</v>
      </c>
      <c r="B83" s="13">
        <v>36.917537497268043</v>
      </c>
      <c r="C83" s="13">
        <v>42.043840737007081</v>
      </c>
      <c r="D83" s="13">
        <v>38.627681239130119</v>
      </c>
      <c r="E83" s="1">
        <f t="shared" si="7"/>
        <v>0.35917043216315836</v>
      </c>
      <c r="N83" s="48"/>
      <c r="O83" s="12" t="s">
        <v>81</v>
      </c>
      <c r="P83" s="1">
        <v>83.05</v>
      </c>
      <c r="Q83" s="1">
        <v>95.23</v>
      </c>
      <c r="R83" s="1">
        <v>86.62</v>
      </c>
      <c r="S83" s="1">
        <f t="shared" si="6"/>
        <v>9.8820246099200926</v>
      </c>
    </row>
    <row r="84" spans="1:19" ht="15.75" x14ac:dyDescent="0.25">
      <c r="A84" s="12" t="s">
        <v>82</v>
      </c>
      <c r="B84" s="13">
        <v>36.975325334410073</v>
      </c>
      <c r="C84" s="13">
        <v>42.149800222220577</v>
      </c>
      <c r="D84" s="13">
        <v>38.699032301220406</v>
      </c>
      <c r="E84" s="1">
        <f t="shared" si="7"/>
        <v>0.18471484645576908</v>
      </c>
      <c r="N84" s="48"/>
      <c r="O84" s="12" t="s">
        <v>82</v>
      </c>
      <c r="P84" s="1">
        <v>83.18</v>
      </c>
      <c r="Q84" s="1">
        <v>95.47</v>
      </c>
      <c r="R84" s="1">
        <v>86.78</v>
      </c>
      <c r="S84" s="1">
        <f t="shared" si="6"/>
        <v>10.084993022960798</v>
      </c>
    </row>
    <row r="85" spans="1:19" ht="15.75" x14ac:dyDescent="0.25">
      <c r="A85" s="12" t="s">
        <v>83</v>
      </c>
      <c r="B85" s="13">
        <v>38.904550051305229</v>
      </c>
      <c r="C85" s="13">
        <v>44.86059705226598</v>
      </c>
      <c r="D85" s="13">
        <v>40.933212432922581</v>
      </c>
      <c r="E85" s="1">
        <f t="shared" si="7"/>
        <v>5.7732196358608157</v>
      </c>
      <c r="N85" s="48"/>
      <c r="O85" s="12" t="s">
        <v>83</v>
      </c>
      <c r="P85" s="1">
        <v>87.52</v>
      </c>
      <c r="Q85" s="1">
        <v>101.61</v>
      </c>
      <c r="R85" s="1">
        <v>91.79</v>
      </c>
      <c r="S85" s="1">
        <f t="shared" ref="S85:S148" si="8">((R85/R73)-1)*100</f>
        <v>16.440441456298373</v>
      </c>
    </row>
    <row r="86" spans="1:19" ht="15.75" x14ac:dyDescent="0.25">
      <c r="A86" s="12" t="s">
        <v>84</v>
      </c>
      <c r="B86" s="13">
        <v>39.371297966683088</v>
      </c>
      <c r="C86" s="13">
        <v>45.438959242389679</v>
      </c>
      <c r="D86" s="13">
        <v>41.432669867554594</v>
      </c>
      <c r="E86" s="1">
        <f t="shared" si="7"/>
        <v>1.2201764898136958</v>
      </c>
      <c r="N86" s="48"/>
      <c r="O86" s="12" t="s">
        <v>84</v>
      </c>
      <c r="P86" s="1">
        <v>88.57</v>
      </c>
      <c r="Q86" s="1">
        <v>102.92</v>
      </c>
      <c r="R86" s="1">
        <v>92.91</v>
      </c>
      <c r="S86" s="1">
        <f t="shared" si="8"/>
        <v>17.861220347583394</v>
      </c>
    </row>
    <row r="87" spans="1:19" ht="15.75" x14ac:dyDescent="0.25">
      <c r="A87" s="12" t="s">
        <v>85</v>
      </c>
      <c r="B87" s="13">
        <v>40.051416357662262</v>
      </c>
      <c r="C87" s="13">
        <v>46.092376067872934</v>
      </c>
      <c r="D87" s="13">
        <v>42.083748309128481</v>
      </c>
      <c r="E87" s="1">
        <f t="shared" si="7"/>
        <v>1.5714131955655963</v>
      </c>
      <c r="N87" s="48"/>
      <c r="O87" s="12" t="s">
        <v>85</v>
      </c>
      <c r="P87" s="1">
        <v>90.1</v>
      </c>
      <c r="Q87" s="1">
        <v>104.4</v>
      </c>
      <c r="R87" s="1">
        <v>94.37</v>
      </c>
      <c r="S87" s="1">
        <f t="shared" si="8"/>
        <v>14.959191131684735</v>
      </c>
    </row>
    <row r="88" spans="1:19" ht="15.75" x14ac:dyDescent="0.25">
      <c r="A88" s="12" t="s">
        <v>86</v>
      </c>
      <c r="B88" s="13">
        <v>40.060306794145653</v>
      </c>
      <c r="C88" s="13">
        <v>46.123280917726866</v>
      </c>
      <c r="D88" s="13">
        <v>42.101586074651053</v>
      </c>
      <c r="E88" s="1">
        <f t="shared" si="7"/>
        <v>4.2386351594791982E-2</v>
      </c>
      <c r="N88" s="48"/>
      <c r="O88" s="12" t="s">
        <v>86</v>
      </c>
      <c r="P88" s="1">
        <v>90.12</v>
      </c>
      <c r="Q88" s="1">
        <v>104.47</v>
      </c>
      <c r="R88" s="1">
        <v>94.41</v>
      </c>
      <c r="S88" s="1">
        <f t="shared" si="8"/>
        <v>14.74234321827903</v>
      </c>
    </row>
    <row r="89" spans="1:19" ht="15.75" x14ac:dyDescent="0.25">
      <c r="A89" s="12" t="s">
        <v>87</v>
      </c>
      <c r="B89" s="13">
        <v>40.060306794145653</v>
      </c>
      <c r="C89" s="13">
        <v>46.123280917726866</v>
      </c>
      <c r="D89" s="13">
        <v>42.101586074651053</v>
      </c>
      <c r="E89" s="1">
        <f t="shared" si="7"/>
        <v>0</v>
      </c>
      <c r="N89" s="48"/>
      <c r="O89" s="12" t="s">
        <v>87</v>
      </c>
      <c r="P89" s="1">
        <v>90.12</v>
      </c>
      <c r="Q89" s="1">
        <v>104.47</v>
      </c>
      <c r="R89" s="1">
        <v>94.41</v>
      </c>
      <c r="S89" s="1">
        <f t="shared" si="8"/>
        <v>14.74234321827903</v>
      </c>
    </row>
    <row r="90" spans="1:19" ht="15.75" x14ac:dyDescent="0.25">
      <c r="A90" s="12" t="s">
        <v>88</v>
      </c>
      <c r="B90" s="13">
        <v>40.527054709523512</v>
      </c>
      <c r="C90" s="13">
        <v>46.344029845254994</v>
      </c>
      <c r="D90" s="13">
        <v>42.440503619579928</v>
      </c>
      <c r="E90" s="1">
        <f t="shared" si="7"/>
        <v>0.80499947039509578</v>
      </c>
      <c r="N90" s="48"/>
      <c r="O90" s="12" t="s">
        <v>88</v>
      </c>
      <c r="P90" s="1">
        <v>91.17</v>
      </c>
      <c r="Q90" s="1">
        <v>104.97</v>
      </c>
      <c r="R90" s="1">
        <v>95.17</v>
      </c>
      <c r="S90" s="1">
        <f t="shared" si="8"/>
        <v>15.666018473505105</v>
      </c>
    </row>
    <row r="91" spans="1:19" ht="15.75" x14ac:dyDescent="0.25">
      <c r="A91" s="12" t="s">
        <v>89</v>
      </c>
      <c r="B91" s="13">
        <v>41.807277563131365</v>
      </c>
      <c r="C91" s="13">
        <v>46.953296885232625</v>
      </c>
      <c r="D91" s="13">
        <v>43.372526868134322</v>
      </c>
      <c r="E91" s="1">
        <f t="shared" si="7"/>
        <v>2.1960701901859725</v>
      </c>
      <c r="N91" s="48"/>
      <c r="O91" s="12" t="s">
        <v>89</v>
      </c>
      <c r="P91" s="1">
        <v>94.05</v>
      </c>
      <c r="Q91" s="1">
        <v>106.35</v>
      </c>
      <c r="R91" s="1">
        <v>97.26</v>
      </c>
      <c r="S91" s="1">
        <f t="shared" si="8"/>
        <v>18.206125425376761</v>
      </c>
    </row>
    <row r="92" spans="1:19" ht="15.75" x14ac:dyDescent="0.25">
      <c r="A92" s="12" t="s">
        <v>90</v>
      </c>
      <c r="B92" s="13">
        <v>43.007486488388722</v>
      </c>
      <c r="C92" s="13">
        <v>48.533859206334014</v>
      </c>
      <c r="D92" s="13">
        <v>44.746034813372383</v>
      </c>
      <c r="E92" s="1">
        <f t="shared" si="7"/>
        <v>3.166769483857701</v>
      </c>
      <c r="N92" s="48"/>
      <c r="O92" s="12" t="s">
        <v>90</v>
      </c>
      <c r="P92" s="1">
        <v>96.75</v>
      </c>
      <c r="Q92" s="1">
        <v>109.93</v>
      </c>
      <c r="R92" s="1">
        <v>100.34</v>
      </c>
      <c r="S92" s="1">
        <f t="shared" si="8"/>
        <v>22.515262515262503</v>
      </c>
    </row>
    <row r="93" spans="1:19" ht="15.75" x14ac:dyDescent="0.25">
      <c r="A93" s="12" t="s">
        <v>91</v>
      </c>
      <c r="B93" s="13">
        <v>42.945253433005007</v>
      </c>
      <c r="C93" s="13">
        <v>48.41023980691827</v>
      </c>
      <c r="D93" s="13">
        <v>44.661305427140171</v>
      </c>
      <c r="E93" s="1">
        <f t="shared" si="7"/>
        <v>-0.18935618895753459</v>
      </c>
      <c r="N93" s="48"/>
      <c r="O93" s="12" t="s">
        <v>91</v>
      </c>
      <c r="P93" s="1">
        <v>96.61</v>
      </c>
      <c r="Q93" s="1">
        <v>109.65</v>
      </c>
      <c r="R93" s="1">
        <v>100.15</v>
      </c>
      <c r="S93" s="1">
        <f t="shared" si="8"/>
        <v>16.035221874637926</v>
      </c>
    </row>
    <row r="94" spans="1:19" ht="15.75" x14ac:dyDescent="0.25">
      <c r="A94" s="12" t="s">
        <v>92</v>
      </c>
      <c r="B94" s="13">
        <v>42.945253433005007</v>
      </c>
      <c r="C94" s="13">
        <v>48.41023980691827</v>
      </c>
      <c r="D94" s="13">
        <v>44.661305427140171</v>
      </c>
      <c r="E94" s="1">
        <f t="shared" si="7"/>
        <v>0</v>
      </c>
      <c r="N94" s="48"/>
      <c r="O94" s="12" t="s">
        <v>92</v>
      </c>
      <c r="P94" s="1">
        <v>96.61</v>
      </c>
      <c r="Q94" s="1">
        <v>109.65</v>
      </c>
      <c r="R94" s="1">
        <v>100.15</v>
      </c>
      <c r="S94" s="1">
        <f t="shared" si="8"/>
        <v>16.035221874637926</v>
      </c>
    </row>
    <row r="95" spans="1:19" ht="15.75" x14ac:dyDescent="0.25">
      <c r="A95" s="12" t="s">
        <v>93</v>
      </c>
      <c r="B95" s="13">
        <v>39.918059810411442</v>
      </c>
      <c r="C95" s="13">
        <v>43.430144001883718</v>
      </c>
      <c r="D95" s="13">
        <v>40.835104722548422</v>
      </c>
      <c r="E95" s="1">
        <f t="shared" si="7"/>
        <v>-8.5671492760858943</v>
      </c>
      <c r="N95" s="48"/>
      <c r="O95" s="12" t="s">
        <v>93</v>
      </c>
      <c r="P95" s="1">
        <v>89.8</v>
      </c>
      <c r="Q95" s="1">
        <v>98.37</v>
      </c>
      <c r="R95" s="1">
        <v>91.57</v>
      </c>
      <c r="S95" s="1">
        <f t="shared" si="8"/>
        <v>5.714615562225811</v>
      </c>
    </row>
    <row r="96" spans="1:19" ht="15.75" x14ac:dyDescent="0.25">
      <c r="A96" s="12" t="s">
        <v>94</v>
      </c>
      <c r="B96" s="13">
        <v>38.975673543172334</v>
      </c>
      <c r="C96" s="13">
        <v>42.953326318422967</v>
      </c>
      <c r="D96" s="13">
        <v>40.148350749929392</v>
      </c>
      <c r="E96" s="1">
        <f t="shared" si="7"/>
        <v>-1.681773506606965</v>
      </c>
      <c r="N96" s="48"/>
      <c r="O96" s="12" t="s">
        <v>94</v>
      </c>
      <c r="P96" s="1">
        <v>87.68</v>
      </c>
      <c r="Q96" s="1">
        <v>97.29</v>
      </c>
      <c r="R96" s="1">
        <v>90.03</v>
      </c>
      <c r="S96" s="1">
        <f t="shared" si="8"/>
        <v>3.7451025581931363</v>
      </c>
    </row>
    <row r="97" spans="1:19" ht="15.75" x14ac:dyDescent="0.25">
      <c r="A97" s="12" t="s">
        <v>95</v>
      </c>
      <c r="B97" s="13">
        <v>38.628946520320213</v>
      </c>
      <c r="C97" s="13">
        <v>42.569223184524027</v>
      </c>
      <c r="D97" s="13">
        <v>39.818352087761816</v>
      </c>
      <c r="E97" s="1">
        <f t="shared" si="7"/>
        <v>-0.8219482394757005</v>
      </c>
      <c r="N97" s="48"/>
      <c r="O97" s="12" t="s">
        <v>95</v>
      </c>
      <c r="P97" s="1">
        <v>86.9</v>
      </c>
      <c r="Q97" s="1">
        <v>96.42</v>
      </c>
      <c r="R97" s="1">
        <v>89.29</v>
      </c>
      <c r="S97" s="1">
        <f t="shared" si="8"/>
        <v>-2.7236082361913105</v>
      </c>
    </row>
    <row r="98" spans="1:19" ht="15.75" x14ac:dyDescent="0.25">
      <c r="A98" s="12" t="s">
        <v>96</v>
      </c>
      <c r="B98" s="13">
        <v>38.628946520320213</v>
      </c>
      <c r="C98" s="13">
        <v>42.569223184524027</v>
      </c>
      <c r="D98" s="13">
        <v>39.818352087761816</v>
      </c>
      <c r="E98" s="1">
        <f t="shared" si="7"/>
        <v>0</v>
      </c>
      <c r="N98" s="48"/>
      <c r="O98" s="12" t="s">
        <v>96</v>
      </c>
      <c r="P98" s="1">
        <v>86.9</v>
      </c>
      <c r="Q98" s="1">
        <v>96.42</v>
      </c>
      <c r="R98" s="1">
        <v>89.29</v>
      </c>
      <c r="S98" s="1">
        <f t="shared" si="8"/>
        <v>-3.8962436766763475</v>
      </c>
    </row>
    <row r="99" spans="1:19" ht="15.75" x14ac:dyDescent="0.25">
      <c r="A99" s="12" t="s">
        <v>97</v>
      </c>
      <c r="B99" s="13">
        <v>39.095694435698071</v>
      </c>
      <c r="C99" s="13">
        <v>42.789972112052148</v>
      </c>
      <c r="D99" s="13">
        <v>40.157269632690678</v>
      </c>
      <c r="E99" s="1">
        <f t="shared" si="7"/>
        <v>0.85115914436104667</v>
      </c>
      <c r="N99" s="48"/>
      <c r="O99" s="12" t="s">
        <v>97</v>
      </c>
      <c r="P99" s="1">
        <v>87.95</v>
      </c>
      <c r="Q99" s="1">
        <v>96.92</v>
      </c>
      <c r="R99" s="1">
        <v>90.05</v>
      </c>
      <c r="S99" s="1">
        <f t="shared" si="8"/>
        <v>-4.5777259722369461</v>
      </c>
    </row>
    <row r="100" spans="1:19" ht="15.75" x14ac:dyDescent="0.25">
      <c r="A100" s="12" t="s">
        <v>98</v>
      </c>
      <c r="B100" s="13">
        <v>39.326845784266155</v>
      </c>
      <c r="C100" s="13">
        <v>42.900346575816215</v>
      </c>
      <c r="D100" s="13">
        <v>40.326728405155123</v>
      </c>
      <c r="E100" s="1">
        <f t="shared" si="7"/>
        <v>0.42198778456414843</v>
      </c>
      <c r="N100" s="48"/>
      <c r="O100" s="12" t="s">
        <v>98</v>
      </c>
      <c r="P100" s="1">
        <v>88.47</v>
      </c>
      <c r="Q100" s="1">
        <v>97.17</v>
      </c>
      <c r="R100" s="1">
        <v>90.43</v>
      </c>
      <c r="S100" s="1">
        <f t="shared" si="8"/>
        <v>-4.2156551212795161</v>
      </c>
    </row>
    <row r="101" spans="1:19" ht="15.75" x14ac:dyDescent="0.25">
      <c r="A101" s="12" t="s">
        <v>99</v>
      </c>
      <c r="B101" s="13">
        <v>39.517990168658997</v>
      </c>
      <c r="C101" s="13">
        <v>42.940081382771275</v>
      </c>
      <c r="D101" s="13">
        <v>40.763753660458136</v>
      </c>
      <c r="E101" s="1">
        <f t="shared" si="7"/>
        <v>1.0837111578015923</v>
      </c>
      <c r="N101" s="48"/>
      <c r="O101" s="12" t="s">
        <v>99</v>
      </c>
      <c r="P101" s="1">
        <v>88.9</v>
      </c>
      <c r="Q101" s="1">
        <v>97.26</v>
      </c>
      <c r="R101" s="1">
        <v>91.41</v>
      </c>
      <c r="S101" s="1">
        <f t="shared" si="8"/>
        <v>-3.1776294884016565</v>
      </c>
    </row>
    <row r="102" spans="1:19" ht="15.75" x14ac:dyDescent="0.25">
      <c r="A102" s="12" t="s">
        <v>100</v>
      </c>
      <c r="B102" s="13">
        <v>39.855826755027728</v>
      </c>
      <c r="C102" s="13">
        <v>43.518443572894967</v>
      </c>
      <c r="D102" s="13">
        <v>41.196319474380509</v>
      </c>
      <c r="E102" s="1">
        <f t="shared" si="7"/>
        <v>1.0611530467126151</v>
      </c>
      <c r="N102" s="48"/>
      <c r="O102" s="12" t="s">
        <v>100</v>
      </c>
      <c r="P102" s="1">
        <v>89.66</v>
      </c>
      <c r="Q102" s="1">
        <v>98.57</v>
      </c>
      <c r="R102" s="1">
        <v>92.38</v>
      </c>
      <c r="S102" s="1">
        <f t="shared" si="8"/>
        <v>-2.931596091205213</v>
      </c>
    </row>
    <row r="103" spans="1:19" ht="15.75" x14ac:dyDescent="0.25">
      <c r="A103" s="12" t="s">
        <v>101</v>
      </c>
      <c r="B103" s="13">
        <v>39.735805862501991</v>
      </c>
      <c r="C103" s="13">
        <v>43.235884945658967</v>
      </c>
      <c r="D103" s="13">
        <v>41.116049529528944</v>
      </c>
      <c r="E103" s="1">
        <f t="shared" si="7"/>
        <v>-0.19484736956049131</v>
      </c>
      <c r="N103" s="48"/>
      <c r="O103" s="12" t="s">
        <v>101</v>
      </c>
      <c r="P103" s="1">
        <v>89.39</v>
      </c>
      <c r="Q103" s="1">
        <v>97.93</v>
      </c>
      <c r="R103" s="1">
        <v>92.2</v>
      </c>
      <c r="S103" s="1">
        <f t="shared" si="8"/>
        <v>-5.2025498663376579</v>
      </c>
    </row>
    <row r="104" spans="1:19" ht="15.75" x14ac:dyDescent="0.25">
      <c r="A104" s="12" t="s">
        <v>102</v>
      </c>
      <c r="B104" s="13">
        <v>39.002344852622493</v>
      </c>
      <c r="C104" s="13">
        <v>43.032795932333087</v>
      </c>
      <c r="D104" s="13">
        <v>40.598754329374351</v>
      </c>
      <c r="E104" s="1">
        <f t="shared" si="7"/>
        <v>-1.2581344902386049</v>
      </c>
      <c r="N104" s="48"/>
      <c r="O104" s="12" t="s">
        <v>102</v>
      </c>
      <c r="P104" s="1">
        <v>87.74</v>
      </c>
      <c r="Q104" s="1">
        <v>97.47</v>
      </c>
      <c r="R104" s="1">
        <v>91.04</v>
      </c>
      <c r="S104" s="1">
        <f t="shared" si="8"/>
        <v>-9.2684871437113792</v>
      </c>
    </row>
    <row r="105" spans="1:19" ht="15.75" x14ac:dyDescent="0.25">
      <c r="A105" s="12" t="s">
        <v>103</v>
      </c>
      <c r="B105" s="13">
        <v>39.033461380314357</v>
      </c>
      <c r="C105" s="13">
        <v>42.957741296973531</v>
      </c>
      <c r="D105" s="13">
        <v>40.665645950083992</v>
      </c>
      <c r="E105" s="1">
        <f t="shared" si="7"/>
        <v>0.16476274165200255</v>
      </c>
      <c r="N105" s="48"/>
      <c r="O105" s="12" t="s">
        <v>103</v>
      </c>
      <c r="P105" s="1">
        <v>87.81</v>
      </c>
      <c r="Q105" s="1">
        <v>97.3</v>
      </c>
      <c r="R105" s="1">
        <v>91.19</v>
      </c>
      <c r="S105" s="1">
        <f t="shared" si="8"/>
        <v>-8.9465801298053034</v>
      </c>
    </row>
    <row r="106" spans="1:19" ht="15.75" x14ac:dyDescent="0.25">
      <c r="A106" s="12" t="s">
        <v>104</v>
      </c>
      <c r="B106" s="13">
        <v>39.162372709323478</v>
      </c>
      <c r="C106" s="13">
        <v>43.112265546243215</v>
      </c>
      <c r="D106" s="13">
        <v>40.835104722548422</v>
      </c>
      <c r="E106" s="1">
        <f t="shared" si="7"/>
        <v>0.41671235881126645</v>
      </c>
      <c r="N106" s="48"/>
      <c r="O106" s="12" t="s">
        <v>104</v>
      </c>
      <c r="P106" s="1">
        <v>88.1</v>
      </c>
      <c r="Q106" s="1">
        <v>97.65</v>
      </c>
      <c r="R106" s="1">
        <v>91.57</v>
      </c>
      <c r="S106" s="1">
        <f t="shared" si="8"/>
        <v>-8.5671492760858836</v>
      </c>
    </row>
    <row r="107" spans="1:19" ht="15.75" x14ac:dyDescent="0.25">
      <c r="A107" s="12" t="s">
        <v>105</v>
      </c>
      <c r="B107" s="13">
        <v>39.162372709323478</v>
      </c>
      <c r="C107" s="13">
        <v>43.112265546243215</v>
      </c>
      <c r="D107" s="13">
        <v>40.835104722548422</v>
      </c>
      <c r="E107" s="1">
        <f t="shared" si="7"/>
        <v>0</v>
      </c>
      <c r="N107" s="48"/>
      <c r="O107" s="12" t="s">
        <v>105</v>
      </c>
      <c r="P107" s="1">
        <v>88.1</v>
      </c>
      <c r="Q107" s="1">
        <v>97.65</v>
      </c>
      <c r="R107" s="1">
        <v>91.57</v>
      </c>
      <c r="S107" s="1">
        <f t="shared" si="8"/>
        <v>0</v>
      </c>
    </row>
    <row r="108" spans="1:19" ht="15.75" x14ac:dyDescent="0.25">
      <c r="A108" s="12" t="s">
        <v>106</v>
      </c>
      <c r="B108" s="13">
        <v>39.393524057891568</v>
      </c>
      <c r="C108" s="13">
        <v>43.527273529996094</v>
      </c>
      <c r="D108" s="13">
        <v>41.102671205387011</v>
      </c>
      <c r="E108" s="1">
        <f t="shared" si="7"/>
        <v>0.65523643114557828</v>
      </c>
      <c r="N108" s="48"/>
      <c r="O108" s="12" t="s">
        <v>106</v>
      </c>
      <c r="P108" s="1">
        <v>88.62</v>
      </c>
      <c r="Q108" s="1">
        <v>98.59</v>
      </c>
      <c r="R108" s="1">
        <v>92.17</v>
      </c>
      <c r="S108" s="1">
        <f t="shared" si="8"/>
        <v>2.3769854492946774</v>
      </c>
    </row>
    <row r="109" spans="1:19" ht="15.75" x14ac:dyDescent="0.25">
      <c r="A109" s="12" t="s">
        <v>107</v>
      </c>
      <c r="B109" s="13">
        <v>41.553900123354815</v>
      </c>
      <c r="C109" s="13">
        <v>46.291050102648242</v>
      </c>
      <c r="D109" s="13">
        <v>43.702525530301912</v>
      </c>
      <c r="E109" s="1">
        <f t="shared" si="7"/>
        <v>6.3252685255506202</v>
      </c>
      <c r="N109" s="48"/>
      <c r="O109" s="12" t="s">
        <v>107</v>
      </c>
      <c r="P109" s="1">
        <v>93.48</v>
      </c>
      <c r="Q109" s="1">
        <v>104.85</v>
      </c>
      <c r="R109" s="1">
        <v>98</v>
      </c>
      <c r="S109" s="1">
        <f t="shared" si="8"/>
        <v>9.7547317728748908</v>
      </c>
    </row>
    <row r="110" spans="1:19" ht="15.75" x14ac:dyDescent="0.25">
      <c r="A110" s="12" t="s">
        <v>108</v>
      </c>
      <c r="B110" s="13">
        <v>42.865239504654525</v>
      </c>
      <c r="C110" s="13">
        <v>47.858367488097954</v>
      </c>
      <c r="D110" s="13">
        <v>44.973466323785175</v>
      </c>
      <c r="E110" s="1">
        <f t="shared" si="7"/>
        <v>2.9081632653060963</v>
      </c>
      <c r="N110" s="48"/>
      <c r="O110" s="12" t="s">
        <v>108</v>
      </c>
      <c r="P110" s="1">
        <v>96.43</v>
      </c>
      <c r="Q110" s="1">
        <v>108.4</v>
      </c>
      <c r="R110" s="1">
        <v>100.85</v>
      </c>
      <c r="S110" s="1">
        <f t="shared" si="8"/>
        <v>12.946578564228894</v>
      </c>
    </row>
    <row r="111" spans="1:19" ht="15.75" x14ac:dyDescent="0.25">
      <c r="A111" s="12" t="s">
        <v>109</v>
      </c>
      <c r="B111" s="13">
        <v>42.536293354769164</v>
      </c>
      <c r="C111" s="13">
        <v>47.487509289850692</v>
      </c>
      <c r="D111" s="13">
        <v>44.500765537437019</v>
      </c>
      <c r="E111" s="1">
        <f t="shared" si="7"/>
        <v>-1.0510659395141175</v>
      </c>
      <c r="N111" s="48"/>
      <c r="O111" s="12" t="s">
        <v>109</v>
      </c>
      <c r="P111" s="1">
        <v>95.69</v>
      </c>
      <c r="Q111" s="1">
        <v>107.56</v>
      </c>
      <c r="R111" s="1">
        <v>99.79</v>
      </c>
      <c r="S111" s="1">
        <f t="shared" si="8"/>
        <v>10.816213214880644</v>
      </c>
    </row>
    <row r="112" spans="1:19" ht="15.75" x14ac:dyDescent="0.25">
      <c r="A112" s="12" t="s">
        <v>110</v>
      </c>
      <c r="B112" s="13">
        <v>43.020822143113804</v>
      </c>
      <c r="C112" s="13">
        <v>48.794342940817202</v>
      </c>
      <c r="D112" s="13">
        <v>45.41941046184948</v>
      </c>
      <c r="E112" s="1">
        <f t="shared" si="7"/>
        <v>2.0643351037177959</v>
      </c>
      <c r="N112" s="48"/>
      <c r="O112" s="12" t="s">
        <v>110</v>
      </c>
      <c r="P112" s="1">
        <v>96.78</v>
      </c>
      <c r="Q112" s="1">
        <v>110.52</v>
      </c>
      <c r="R112" s="1">
        <v>101.85</v>
      </c>
      <c r="S112" s="1">
        <f t="shared" si="8"/>
        <v>12.628552471524923</v>
      </c>
    </row>
    <row r="113" spans="1:19" ht="15.75" x14ac:dyDescent="0.25">
      <c r="A113" s="12" t="s">
        <v>111</v>
      </c>
      <c r="B113" s="13">
        <v>39.81581979085248</v>
      </c>
      <c r="C113" s="13">
        <v>45.536088770502055</v>
      </c>
      <c r="D113" s="13">
        <v>42.266585405734844</v>
      </c>
      <c r="E113" s="1">
        <f t="shared" si="7"/>
        <v>-6.9415807560137432</v>
      </c>
      <c r="N113" s="48"/>
      <c r="O113" s="12" t="s">
        <v>111</v>
      </c>
      <c r="P113" s="1">
        <v>89.57</v>
      </c>
      <c r="Q113" s="1">
        <v>103.14</v>
      </c>
      <c r="R113" s="1">
        <v>94.78</v>
      </c>
      <c r="S113" s="1">
        <f t="shared" si="8"/>
        <v>3.6866863581665132</v>
      </c>
    </row>
    <row r="114" spans="1:19" ht="15.75" x14ac:dyDescent="0.25">
      <c r="A114" s="12" t="s">
        <v>112</v>
      </c>
      <c r="B114" s="13">
        <v>39.81581979085248</v>
      </c>
      <c r="C114" s="13">
        <v>45.536088770502055</v>
      </c>
      <c r="D114" s="13">
        <v>42.266585405734844</v>
      </c>
      <c r="E114" s="1">
        <f t="shared" si="7"/>
        <v>0</v>
      </c>
      <c r="N114" s="48"/>
      <c r="O114" s="12" t="s">
        <v>112</v>
      </c>
      <c r="P114" s="1">
        <v>89.57</v>
      </c>
      <c r="Q114" s="1">
        <v>103.14</v>
      </c>
      <c r="R114" s="1">
        <v>94.78</v>
      </c>
      <c r="S114" s="1">
        <f t="shared" si="8"/>
        <v>2.597964927473484</v>
      </c>
    </row>
    <row r="115" spans="1:19" ht="15.75" x14ac:dyDescent="0.25">
      <c r="A115" s="12" t="s">
        <v>113</v>
      </c>
      <c r="B115" s="13">
        <v>39.798038917885705</v>
      </c>
      <c r="C115" s="13">
        <v>45.505183920648115</v>
      </c>
      <c r="D115" s="13">
        <v>42.244288198831633</v>
      </c>
      <c r="E115" s="1">
        <f t="shared" si="7"/>
        <v>-5.2753745515921047E-2</v>
      </c>
      <c r="N115" s="48"/>
      <c r="O115" s="12" t="s">
        <v>113</v>
      </c>
      <c r="P115" s="1">
        <v>89.53</v>
      </c>
      <c r="Q115" s="1">
        <v>103.07</v>
      </c>
      <c r="R115" s="1">
        <v>94.73</v>
      </c>
      <c r="S115" s="1">
        <f t="shared" si="8"/>
        <v>2.7440347071583604</v>
      </c>
    </row>
    <row r="116" spans="1:19" ht="15.75" x14ac:dyDescent="0.25">
      <c r="A116" s="12" t="s">
        <v>114</v>
      </c>
      <c r="B116" s="13">
        <v>39.429085803825117</v>
      </c>
      <c r="C116" s="13">
        <v>44.93123670907498</v>
      </c>
      <c r="D116" s="13">
        <v>41.749290205580252</v>
      </c>
      <c r="E116" s="1">
        <f t="shared" si="7"/>
        <v>-1.1717512931489593</v>
      </c>
      <c r="N116" s="48"/>
      <c r="O116" s="12" t="s">
        <v>114</v>
      </c>
      <c r="P116" s="1">
        <v>88.7</v>
      </c>
      <c r="Q116" s="1">
        <v>101.77</v>
      </c>
      <c r="R116" s="1">
        <v>93.62</v>
      </c>
      <c r="S116" s="1">
        <f t="shared" si="8"/>
        <v>2.8339191564147548</v>
      </c>
    </row>
    <row r="117" spans="1:19" ht="15.75" x14ac:dyDescent="0.25">
      <c r="A117" s="12" t="s">
        <v>115</v>
      </c>
      <c r="B117" s="13">
        <v>39.357962311958012</v>
      </c>
      <c r="C117" s="13">
        <v>45.037196194288484</v>
      </c>
      <c r="D117" s="13">
        <v>41.807262943528613</v>
      </c>
      <c r="E117" s="1">
        <f t="shared" si="7"/>
        <v>0.13885921811578328</v>
      </c>
      <c r="N117" s="48"/>
      <c r="O117" s="12" t="s">
        <v>115</v>
      </c>
      <c r="P117" s="1">
        <v>88.54</v>
      </c>
      <c r="Q117" s="1">
        <v>102.01</v>
      </c>
      <c r="R117" s="1">
        <v>93.75</v>
      </c>
      <c r="S117" s="1">
        <f t="shared" si="8"/>
        <v>2.8073253646233143</v>
      </c>
    </row>
    <row r="118" spans="1:19" ht="15.75" x14ac:dyDescent="0.25">
      <c r="A118" s="12" t="s">
        <v>116</v>
      </c>
      <c r="B118" s="13">
        <v>39.051242253281124</v>
      </c>
      <c r="C118" s="13">
        <v>44.697242845895168</v>
      </c>
      <c r="D118" s="13">
        <v>41.450507633077166</v>
      </c>
      <c r="E118" s="1">
        <f t="shared" si="7"/>
        <v>-0.85333333333333927</v>
      </c>
      <c r="N118" s="48"/>
      <c r="O118" s="12" t="s">
        <v>116</v>
      </c>
      <c r="P118" s="1">
        <v>87.85</v>
      </c>
      <c r="Q118" s="1">
        <v>101.24</v>
      </c>
      <c r="R118" s="1">
        <v>92.95</v>
      </c>
      <c r="S118" s="1">
        <f t="shared" si="8"/>
        <v>1.5070437916348212</v>
      </c>
    </row>
    <row r="119" spans="1:19" ht="15.75" x14ac:dyDescent="0.25">
      <c r="A119" s="12" t="s">
        <v>117</v>
      </c>
      <c r="B119" s="13">
        <v>38.837871777679823</v>
      </c>
      <c r="C119" s="13">
        <v>44.613358253434477</v>
      </c>
      <c r="D119" s="13">
        <v>41.392534895128804</v>
      </c>
      <c r="E119" s="1">
        <f t="shared" si="7"/>
        <v>-0.13986013986014845</v>
      </c>
      <c r="N119" s="48"/>
      <c r="O119" s="12" t="s">
        <v>117</v>
      </c>
      <c r="P119" s="1">
        <v>87.37</v>
      </c>
      <c r="Q119" s="1">
        <v>101.05</v>
      </c>
      <c r="R119" s="1">
        <v>92.82</v>
      </c>
      <c r="S119" s="1">
        <f t="shared" si="8"/>
        <v>1.3650758982199473</v>
      </c>
    </row>
    <row r="120" spans="1:19" ht="15.75" x14ac:dyDescent="0.25">
      <c r="A120" s="12" t="s">
        <v>118</v>
      </c>
      <c r="B120" s="13">
        <v>38.340007334610107</v>
      </c>
      <c r="C120" s="13">
        <v>43.27120477406347</v>
      </c>
      <c r="D120" s="13">
        <v>40.745915894935571</v>
      </c>
      <c r="E120" s="1">
        <f t="shared" si="7"/>
        <v>-1.5621633268691815</v>
      </c>
      <c r="N120" s="48"/>
      <c r="O120" s="12" t="s">
        <v>118</v>
      </c>
      <c r="P120" s="1">
        <v>86.25</v>
      </c>
      <c r="Q120" s="1">
        <v>98.01</v>
      </c>
      <c r="R120" s="1">
        <v>91.37</v>
      </c>
      <c r="S120" s="1">
        <f t="shared" si="8"/>
        <v>-0.86796137571877319</v>
      </c>
    </row>
    <row r="121" spans="1:19" ht="15.75" x14ac:dyDescent="0.25">
      <c r="A121" s="12" t="s">
        <v>119</v>
      </c>
      <c r="B121" s="13">
        <v>37.224257555944924</v>
      </c>
      <c r="C121" s="13">
        <v>41.982031037299208</v>
      </c>
      <c r="D121" s="13">
        <v>39.519569515258731</v>
      </c>
      <c r="E121" s="1">
        <f t="shared" si="7"/>
        <v>-3.0097406150815353</v>
      </c>
      <c r="N121" s="48"/>
      <c r="O121" s="12" t="s">
        <v>119</v>
      </c>
      <c r="P121" s="1">
        <v>83.74</v>
      </c>
      <c r="Q121" s="1">
        <v>95.09</v>
      </c>
      <c r="R121" s="1">
        <v>88.62</v>
      </c>
      <c r="S121" s="1">
        <f t="shared" si="8"/>
        <v>-9.5714285714285641</v>
      </c>
    </row>
    <row r="122" spans="1:19" ht="15.75" x14ac:dyDescent="0.25">
      <c r="A122" s="12" t="s">
        <v>120</v>
      </c>
      <c r="B122" s="13">
        <v>37.366504539679134</v>
      </c>
      <c r="C122" s="13">
        <v>41.743622195568825</v>
      </c>
      <c r="D122" s="13">
        <v>39.550785604923227</v>
      </c>
      <c r="E122" s="1">
        <f t="shared" si="7"/>
        <v>7.8988941548163716E-2</v>
      </c>
      <c r="N122" s="48"/>
      <c r="O122" s="12" t="s">
        <v>120</v>
      </c>
      <c r="P122" s="1">
        <v>84.06</v>
      </c>
      <c r="Q122" s="1">
        <v>94.55</v>
      </c>
      <c r="R122" s="1">
        <v>88.69</v>
      </c>
      <c r="S122" s="1">
        <f t="shared" si="8"/>
        <v>-12.057511155180956</v>
      </c>
    </row>
    <row r="123" spans="1:19" ht="15.75" x14ac:dyDescent="0.25">
      <c r="A123" s="12" t="s">
        <v>121</v>
      </c>
      <c r="B123" s="13">
        <v>37.81991680033191</v>
      </c>
      <c r="C123" s="13">
        <v>41.82750678802951</v>
      </c>
      <c r="D123" s="13">
        <v>39.62659610839416</v>
      </c>
      <c r="E123" s="1">
        <f t="shared" si="7"/>
        <v>0.19167888149735912</v>
      </c>
      <c r="N123" s="48"/>
      <c r="O123" s="12" t="s">
        <v>121</v>
      </c>
      <c r="P123" s="1">
        <v>85.08</v>
      </c>
      <c r="Q123" s="1">
        <v>94.74</v>
      </c>
      <c r="R123" s="1">
        <v>88.86</v>
      </c>
      <c r="S123" s="1">
        <f t="shared" si="8"/>
        <v>-10.953001302735753</v>
      </c>
    </row>
    <row r="124" spans="1:19" ht="15.75" x14ac:dyDescent="0.25">
      <c r="A124" s="12" t="s">
        <v>122</v>
      </c>
      <c r="B124" s="13">
        <v>38.491144754827701</v>
      </c>
      <c r="C124" s="13">
        <v>43.518443572894967</v>
      </c>
      <c r="D124" s="13">
        <v>40.638889301800127</v>
      </c>
      <c r="E124" s="1">
        <f t="shared" si="7"/>
        <v>2.5545802385775307</v>
      </c>
      <c r="N124" s="48"/>
      <c r="O124" s="12" t="s">
        <v>122</v>
      </c>
      <c r="P124" s="1">
        <v>86.59</v>
      </c>
      <c r="Q124" s="1">
        <v>98.57</v>
      </c>
      <c r="R124" s="1">
        <v>91.13</v>
      </c>
      <c r="S124" s="1">
        <f t="shared" si="8"/>
        <v>-10.525282277859594</v>
      </c>
    </row>
    <row r="125" spans="1:19" ht="15.75" x14ac:dyDescent="0.25">
      <c r="A125" s="12" t="s">
        <v>123</v>
      </c>
      <c r="B125" s="13">
        <v>39.851381536786043</v>
      </c>
      <c r="C125" s="13">
        <v>44.423514175760289</v>
      </c>
      <c r="D125" s="13">
        <v>41.726992998677034</v>
      </c>
      <c r="E125" s="1">
        <f t="shared" si="7"/>
        <v>2.6774936903324997</v>
      </c>
      <c r="N125" s="48"/>
      <c r="O125" s="12" t="s">
        <v>123</v>
      </c>
      <c r="P125" s="1">
        <v>89.65</v>
      </c>
      <c r="Q125" s="1">
        <v>100.62</v>
      </c>
      <c r="R125" s="1">
        <v>93.57</v>
      </c>
      <c r="S125" s="1">
        <f t="shared" si="8"/>
        <v>-1.2766406414855491</v>
      </c>
    </row>
    <row r="126" spans="1:19" ht="15.75" x14ac:dyDescent="0.25">
      <c r="A126" s="12" t="s">
        <v>124</v>
      </c>
      <c r="B126" s="13">
        <v>39.851381536786043</v>
      </c>
      <c r="C126" s="13">
        <v>44.423514175760289</v>
      </c>
      <c r="D126" s="13">
        <v>41.726992998677034</v>
      </c>
      <c r="E126" s="1">
        <f t="shared" si="7"/>
        <v>0</v>
      </c>
      <c r="N126" s="48"/>
      <c r="O126" s="12" t="s">
        <v>124</v>
      </c>
      <c r="P126" s="1">
        <v>89.65</v>
      </c>
      <c r="Q126" s="1">
        <v>100.62</v>
      </c>
      <c r="R126" s="1">
        <v>93.57</v>
      </c>
      <c r="S126" s="1">
        <f t="shared" si="8"/>
        <v>-1.2766406414855491</v>
      </c>
    </row>
    <row r="127" spans="1:19" ht="15.75" x14ac:dyDescent="0.25">
      <c r="A127" s="12" t="s">
        <v>125</v>
      </c>
      <c r="B127" s="13">
        <v>39.237941419432275</v>
      </c>
      <c r="C127" s="13">
        <v>44.171860398378229</v>
      </c>
      <c r="D127" s="13">
        <v>41.289967743374021</v>
      </c>
      <c r="E127" s="1">
        <f t="shared" si="7"/>
        <v>-1.0473442342631034</v>
      </c>
      <c r="N127" s="48"/>
      <c r="O127" s="12" t="s">
        <v>125</v>
      </c>
      <c r="P127" s="1">
        <v>88.27</v>
      </c>
      <c r="Q127" s="1">
        <v>100.05</v>
      </c>
      <c r="R127" s="1">
        <v>92.59</v>
      </c>
      <c r="S127" s="1">
        <f t="shared" si="8"/>
        <v>-2.2590520426475247</v>
      </c>
    </row>
    <row r="128" spans="1:19" ht="15.75" x14ac:dyDescent="0.25">
      <c r="A128" s="12" t="s">
        <v>126</v>
      </c>
      <c r="B128" s="13">
        <v>39.602449315251178</v>
      </c>
      <c r="C128" s="13">
        <v>43.787757264479289</v>
      </c>
      <c r="D128" s="13">
        <v>41.561993667593242</v>
      </c>
      <c r="E128" s="1">
        <f t="shared" si="7"/>
        <v>0.65881844691650926</v>
      </c>
      <c r="N128" s="48"/>
      <c r="O128" s="12" t="s">
        <v>126</v>
      </c>
      <c r="P128" s="1">
        <v>89.09</v>
      </c>
      <c r="Q128" s="1">
        <v>99.18</v>
      </c>
      <c r="R128" s="1">
        <v>93.2</v>
      </c>
      <c r="S128" s="1">
        <f t="shared" si="8"/>
        <v>-0.44862208929715708</v>
      </c>
    </row>
    <row r="129" spans="1:19" ht="15.75" x14ac:dyDescent="0.25">
      <c r="A129" s="12" t="s">
        <v>127</v>
      </c>
      <c r="B129" s="13">
        <v>38.455583008894145</v>
      </c>
      <c r="C129" s="13">
        <v>42.940081382771275</v>
      </c>
      <c r="D129" s="13">
        <v>40.571997681090487</v>
      </c>
      <c r="E129" s="1">
        <f t="shared" si="7"/>
        <v>-2.3819742489270324</v>
      </c>
      <c r="N129" s="48"/>
      <c r="O129" s="12" t="s">
        <v>127</v>
      </c>
      <c r="P129" s="1">
        <v>86.51</v>
      </c>
      <c r="Q129" s="1">
        <v>97.26</v>
      </c>
      <c r="R129" s="1">
        <v>90.98</v>
      </c>
      <c r="S129" s="1">
        <f t="shared" si="8"/>
        <v>-2.954666666666661</v>
      </c>
    </row>
    <row r="130" spans="1:19" ht="15.75" x14ac:dyDescent="0.25">
      <c r="A130" s="12" t="s">
        <v>128</v>
      </c>
      <c r="B130" s="13">
        <v>38.984563979655725</v>
      </c>
      <c r="C130" s="13">
        <v>43.509613615793846</v>
      </c>
      <c r="D130" s="13">
        <v>41.289967743374021</v>
      </c>
      <c r="E130" s="1">
        <f t="shared" si="7"/>
        <v>1.7696196966366262</v>
      </c>
      <c r="N130" s="48"/>
      <c r="O130" s="12" t="s">
        <v>128</v>
      </c>
      <c r="P130" s="1">
        <v>87.7</v>
      </c>
      <c r="Q130" s="1">
        <v>98.55</v>
      </c>
      <c r="R130" s="1">
        <v>92.59</v>
      </c>
      <c r="S130" s="1">
        <f t="shared" si="8"/>
        <v>-0.38730500268961965</v>
      </c>
    </row>
    <row r="131" spans="1:19" ht="15.75" x14ac:dyDescent="0.25">
      <c r="A131" s="12" t="s">
        <v>129</v>
      </c>
      <c r="B131" s="13">
        <v>38.753412631087642</v>
      </c>
      <c r="C131" s="13">
        <v>43.218225031456718</v>
      </c>
      <c r="D131" s="13">
        <v>40.995644612251581</v>
      </c>
      <c r="E131" s="1">
        <f t="shared" si="7"/>
        <v>-0.71281995895884354</v>
      </c>
      <c r="N131" s="48"/>
      <c r="O131" s="12" t="s">
        <v>129</v>
      </c>
      <c r="P131" s="1">
        <v>87.18</v>
      </c>
      <c r="Q131" s="1">
        <v>97.89</v>
      </c>
      <c r="R131" s="1">
        <v>91.93</v>
      </c>
      <c r="S131" s="1">
        <f t="shared" si="8"/>
        <v>-0.95884507649212081</v>
      </c>
    </row>
    <row r="132" spans="1:19" ht="15.75" x14ac:dyDescent="0.25">
      <c r="A132" s="12" t="s">
        <v>130</v>
      </c>
      <c r="B132" s="13">
        <v>38.593384774386649</v>
      </c>
      <c r="C132" s="13">
        <v>43.995261256355725</v>
      </c>
      <c r="D132" s="13">
        <v>41.058076791580575</v>
      </c>
      <c r="E132" s="1">
        <f t="shared" si="7"/>
        <v>0.15228978570649421</v>
      </c>
      <c r="N132" s="48"/>
      <c r="O132" s="12" t="s">
        <v>130</v>
      </c>
      <c r="P132" s="1">
        <v>86.82</v>
      </c>
      <c r="Q132" s="1">
        <v>99.65</v>
      </c>
      <c r="R132" s="1">
        <v>92.07</v>
      </c>
      <c r="S132" s="1">
        <f t="shared" si="8"/>
        <v>0.76611579292982235</v>
      </c>
    </row>
    <row r="133" spans="1:19" ht="15.75" x14ac:dyDescent="0.25">
      <c r="A133" s="12" t="s">
        <v>131</v>
      </c>
      <c r="B133" s="13">
        <v>38.811200468229664</v>
      </c>
      <c r="C133" s="13">
        <v>43.818662114333222</v>
      </c>
      <c r="D133" s="13">
        <v>41.08483343986444</v>
      </c>
      <c r="E133" s="1">
        <f t="shared" si="7"/>
        <v>6.5167807103305719E-2</v>
      </c>
      <c r="N133" s="48"/>
      <c r="O133" s="12" t="s">
        <v>131</v>
      </c>
      <c r="P133" s="1">
        <v>87.31</v>
      </c>
      <c r="Q133" s="1">
        <v>99.25</v>
      </c>
      <c r="R133" s="1">
        <v>92.13</v>
      </c>
      <c r="S133" s="1">
        <f t="shared" si="8"/>
        <v>3.9607312119160465</v>
      </c>
    </row>
    <row r="134" spans="1:19" ht="15.75" x14ac:dyDescent="0.25">
      <c r="A134" s="12" t="s">
        <v>132</v>
      </c>
      <c r="B134" s="13">
        <v>39.998073738761939</v>
      </c>
      <c r="C134" s="13">
        <v>45.253530143266048</v>
      </c>
      <c r="D134" s="13">
        <v>42.476179150625072</v>
      </c>
      <c r="E134" s="1">
        <f t="shared" si="7"/>
        <v>3.3865190491696451</v>
      </c>
      <c r="N134" s="48"/>
      <c r="O134" s="12" t="s">
        <v>132</v>
      </c>
      <c r="P134" s="1">
        <v>89.98</v>
      </c>
      <c r="Q134" s="1">
        <v>102.5</v>
      </c>
      <c r="R134" s="1">
        <v>95.25</v>
      </c>
      <c r="S134" s="1">
        <f t="shared" si="8"/>
        <v>7.3965497801330438</v>
      </c>
    </row>
    <row r="135" spans="1:19" ht="15.75" x14ac:dyDescent="0.25">
      <c r="A135" s="12" t="s">
        <v>133</v>
      </c>
      <c r="B135" s="13">
        <v>39.975847647553472</v>
      </c>
      <c r="C135" s="13">
        <v>45.28002001456943</v>
      </c>
      <c r="D135" s="13">
        <v>42.324558143683205</v>
      </c>
      <c r="E135" s="1">
        <f t="shared" si="7"/>
        <v>-0.35695538057742837</v>
      </c>
      <c r="N135" s="48"/>
      <c r="O135" s="12" t="s">
        <v>133</v>
      </c>
      <c r="P135" s="1">
        <v>89.93</v>
      </c>
      <c r="Q135" s="1">
        <v>102.56</v>
      </c>
      <c r="R135" s="1">
        <v>94.91</v>
      </c>
      <c r="S135" s="1">
        <f t="shared" si="8"/>
        <v>6.8084627503938844</v>
      </c>
    </row>
    <row r="136" spans="1:19" ht="15.75" x14ac:dyDescent="0.25">
      <c r="A136" s="12" t="s">
        <v>134</v>
      </c>
      <c r="B136" s="13">
        <v>38.028842057691527</v>
      </c>
      <c r="C136" s="13">
        <v>42.49858352771502</v>
      </c>
      <c r="D136" s="13">
        <v>39.702406611865094</v>
      </c>
      <c r="E136" s="1">
        <f t="shared" si="7"/>
        <v>-6.1953429564850833</v>
      </c>
      <c r="N136" s="48"/>
      <c r="O136" s="12" t="s">
        <v>134</v>
      </c>
      <c r="P136" s="1">
        <v>85.55</v>
      </c>
      <c r="Q136" s="1">
        <v>96.26</v>
      </c>
      <c r="R136" s="1">
        <v>89.03</v>
      </c>
      <c r="S136" s="1">
        <f t="shared" si="8"/>
        <v>-2.3044003072533736</v>
      </c>
    </row>
    <row r="137" spans="1:19" ht="15.75" x14ac:dyDescent="0.25">
      <c r="A137" s="12" t="s">
        <v>135</v>
      </c>
      <c r="B137" s="13">
        <v>39.700244116568442</v>
      </c>
      <c r="C137" s="13">
        <v>43.107850567692651</v>
      </c>
      <c r="D137" s="13">
        <v>40.736997012174278</v>
      </c>
      <c r="E137" s="1">
        <f t="shared" si="7"/>
        <v>2.6058631921824116</v>
      </c>
      <c r="N137" s="48"/>
      <c r="O137" s="12" t="s">
        <v>135</v>
      </c>
      <c r="P137" s="1">
        <v>89.31</v>
      </c>
      <c r="Q137" s="1">
        <v>97.64</v>
      </c>
      <c r="R137" s="1">
        <v>91.35</v>
      </c>
      <c r="S137" s="1">
        <f t="shared" si="8"/>
        <v>-2.3725553061878846</v>
      </c>
    </row>
    <row r="138" spans="1:19" ht="15.75" x14ac:dyDescent="0.25">
      <c r="A138" s="12" t="s">
        <v>136</v>
      </c>
      <c r="B138" s="13">
        <v>39.100139653939756</v>
      </c>
      <c r="C138" s="13">
        <v>42.012935887153141</v>
      </c>
      <c r="D138" s="13">
        <v>40.148350749929392</v>
      </c>
      <c r="E138" s="1">
        <f t="shared" si="7"/>
        <v>-1.4449917898193831</v>
      </c>
      <c r="N138" s="48"/>
      <c r="O138" s="12" t="s">
        <v>136</v>
      </c>
      <c r="P138" s="1">
        <v>87.96</v>
      </c>
      <c r="Q138" s="1">
        <v>95.16</v>
      </c>
      <c r="R138" s="1">
        <v>90.03</v>
      </c>
      <c r="S138" s="1">
        <f t="shared" si="8"/>
        <v>-3.7832638666239093</v>
      </c>
    </row>
    <row r="139" spans="1:19" ht="15.75" x14ac:dyDescent="0.25">
      <c r="A139" s="12" t="s">
        <v>137</v>
      </c>
      <c r="B139" s="13">
        <v>40.65596603853264</v>
      </c>
      <c r="C139" s="13">
        <v>44.180690355479349</v>
      </c>
      <c r="D139" s="13">
        <v>42.007937805657555</v>
      </c>
      <c r="E139" s="1">
        <f t="shared" ref="E139:E202" si="9">((D139/D138)-1)*100</f>
        <v>4.6317894035321716</v>
      </c>
      <c r="N139" s="48"/>
      <c r="O139" s="12" t="s">
        <v>137</v>
      </c>
      <c r="P139" s="1">
        <v>91.46</v>
      </c>
      <c r="Q139" s="1">
        <v>100.07</v>
      </c>
      <c r="R139" s="1">
        <v>94.2</v>
      </c>
      <c r="S139" s="1">
        <f t="shared" si="8"/>
        <v>1.7388486877632614</v>
      </c>
    </row>
    <row r="140" spans="1:19" ht="15.75" x14ac:dyDescent="0.25">
      <c r="A140" s="12" t="s">
        <v>138</v>
      </c>
      <c r="B140" s="13">
        <v>40.687082566224497</v>
      </c>
      <c r="C140" s="13">
        <v>43.849566964187161</v>
      </c>
      <c r="D140" s="13">
        <v>41.869695122857614</v>
      </c>
      <c r="E140" s="1">
        <f t="shared" si="9"/>
        <v>-0.32908704883228834</v>
      </c>
      <c r="N140" s="48"/>
      <c r="O140" s="12" t="s">
        <v>138</v>
      </c>
      <c r="P140" s="1">
        <v>91.53</v>
      </c>
      <c r="Q140" s="1">
        <v>99.32</v>
      </c>
      <c r="R140" s="1">
        <v>93.89</v>
      </c>
      <c r="S140" s="1">
        <f t="shared" si="8"/>
        <v>0.74034334763948273</v>
      </c>
    </row>
    <row r="141" spans="1:19" ht="15.75" x14ac:dyDescent="0.25">
      <c r="A141" s="12" t="s">
        <v>139</v>
      </c>
      <c r="B141" s="13">
        <v>41.082706989735257</v>
      </c>
      <c r="C141" s="13">
        <v>43.999676234906289</v>
      </c>
      <c r="D141" s="13">
        <v>42.262125964354205</v>
      </c>
      <c r="E141" s="1">
        <f t="shared" si="9"/>
        <v>0.93726701459155848</v>
      </c>
      <c r="N141" s="48"/>
      <c r="O141" s="12" t="s">
        <v>139</v>
      </c>
      <c r="P141" s="1">
        <v>92.42</v>
      </c>
      <c r="Q141" s="1">
        <v>99.66</v>
      </c>
      <c r="R141" s="1">
        <v>94.77</v>
      </c>
      <c r="S141" s="1">
        <f t="shared" si="8"/>
        <v>4.1657507144427175</v>
      </c>
    </row>
    <row r="142" spans="1:19" ht="15.75" x14ac:dyDescent="0.25">
      <c r="A142" s="12" t="s">
        <v>140</v>
      </c>
      <c r="B142" s="13">
        <v>39.944731119861608</v>
      </c>
      <c r="C142" s="13">
        <v>43.664137865063537</v>
      </c>
      <c r="D142" s="13">
        <v>41.579831433115814</v>
      </c>
      <c r="E142" s="1">
        <f t="shared" si="9"/>
        <v>-1.6144349477682951</v>
      </c>
      <c r="N142" s="48"/>
      <c r="O142" s="12" t="s">
        <v>140</v>
      </c>
      <c r="P142" s="1">
        <v>89.86</v>
      </c>
      <c r="Q142" s="1">
        <v>98.9</v>
      </c>
      <c r="R142" s="1">
        <v>93.24</v>
      </c>
      <c r="S142" s="1">
        <f t="shared" si="8"/>
        <v>0.7020196565503678</v>
      </c>
    </row>
    <row r="143" spans="1:19" ht="15.75" x14ac:dyDescent="0.25">
      <c r="A143" s="12" t="s">
        <v>141</v>
      </c>
      <c r="B143" s="13">
        <v>40.469266872381496</v>
      </c>
      <c r="C143" s="13">
        <v>44.14978550562541</v>
      </c>
      <c r="D143" s="13">
        <v>42.070369984986556</v>
      </c>
      <c r="E143" s="1">
        <f t="shared" si="9"/>
        <v>1.1797511797511984</v>
      </c>
      <c r="N143" s="48"/>
      <c r="O143" s="12" t="s">
        <v>141</v>
      </c>
      <c r="P143" s="1">
        <v>91.04</v>
      </c>
      <c r="Q143" s="1">
        <v>100</v>
      </c>
      <c r="R143" s="1">
        <v>94.34</v>
      </c>
      <c r="S143" s="1">
        <f t="shared" si="8"/>
        <v>2.6215598825193087</v>
      </c>
    </row>
    <row r="144" spans="1:19" ht="15.75" x14ac:dyDescent="0.25">
      <c r="A144" s="12" t="s">
        <v>142</v>
      </c>
      <c r="B144" s="13">
        <v>40.242560742055097</v>
      </c>
      <c r="C144" s="13">
        <v>43.946696492299544</v>
      </c>
      <c r="D144" s="13">
        <v>41.869695122857614</v>
      </c>
      <c r="E144" s="1">
        <f t="shared" si="9"/>
        <v>-0.47699809200764109</v>
      </c>
      <c r="N144" s="48"/>
      <c r="O144" s="12" t="s">
        <v>142</v>
      </c>
      <c r="P144" s="1">
        <v>90.53</v>
      </c>
      <c r="Q144" s="1">
        <v>99.54</v>
      </c>
      <c r="R144" s="1">
        <v>93.89</v>
      </c>
      <c r="S144" s="1">
        <f t="shared" si="8"/>
        <v>1.9767568154664961</v>
      </c>
    </row>
    <row r="145" spans="1:19" ht="15.75" x14ac:dyDescent="0.25">
      <c r="A145" s="12" t="s">
        <v>143</v>
      </c>
      <c r="B145" s="13">
        <v>40.229225087330022</v>
      </c>
      <c r="C145" s="13">
        <v>43.686212757816342</v>
      </c>
      <c r="D145" s="13">
        <v>41.789425178006034</v>
      </c>
      <c r="E145" s="1">
        <f t="shared" si="9"/>
        <v>-0.19171370753009453</v>
      </c>
      <c r="N145" s="48"/>
      <c r="O145" s="12" t="s">
        <v>143</v>
      </c>
      <c r="P145" s="1">
        <v>90.5</v>
      </c>
      <c r="Q145" s="1">
        <v>98.95</v>
      </c>
      <c r="R145" s="1">
        <v>93.71</v>
      </c>
      <c r="S145" s="1">
        <f t="shared" si="8"/>
        <v>1.7149679800282147</v>
      </c>
    </row>
    <row r="146" spans="1:19" ht="15.75" x14ac:dyDescent="0.25">
      <c r="A146" s="12" t="s">
        <v>144</v>
      </c>
      <c r="B146" s="13">
        <v>39.073468344489605</v>
      </c>
      <c r="C146" s="13">
        <v>41.898146444838517</v>
      </c>
      <c r="D146" s="13">
        <v>40.362403936200266</v>
      </c>
      <c r="E146" s="1">
        <f t="shared" si="9"/>
        <v>-3.4147903105324784</v>
      </c>
      <c r="N146" s="48"/>
      <c r="O146" s="12" t="s">
        <v>144</v>
      </c>
      <c r="P146" s="1">
        <v>87.9</v>
      </c>
      <c r="Q146" s="1">
        <v>94.9</v>
      </c>
      <c r="R146" s="1">
        <v>90.51</v>
      </c>
      <c r="S146" s="1">
        <f t="shared" si="8"/>
        <v>-4.9763779527558949</v>
      </c>
    </row>
    <row r="147" spans="1:19" ht="15.75" x14ac:dyDescent="0.25">
      <c r="A147" s="12" t="s">
        <v>145</v>
      </c>
      <c r="B147" s="13">
        <v>39.335736220749538</v>
      </c>
      <c r="C147" s="13">
        <v>41.93346627324302</v>
      </c>
      <c r="D147" s="13">
        <v>40.60767321213563</v>
      </c>
      <c r="E147" s="1">
        <f t="shared" si="9"/>
        <v>0.60766766103192982</v>
      </c>
      <c r="N147" s="48"/>
      <c r="O147" s="12" t="s">
        <v>145</v>
      </c>
      <c r="P147" s="1">
        <v>88.49</v>
      </c>
      <c r="Q147" s="1">
        <v>94.98</v>
      </c>
      <c r="R147" s="1">
        <v>91.06</v>
      </c>
      <c r="S147" s="1">
        <f t="shared" si="8"/>
        <v>-4.0564745548414276</v>
      </c>
    </row>
    <row r="148" spans="1:19" ht="15.75" x14ac:dyDescent="0.25">
      <c r="A148" s="12" t="s">
        <v>146</v>
      </c>
      <c r="B148" s="13">
        <v>39.482428422725441</v>
      </c>
      <c r="C148" s="13">
        <v>41.328614211815953</v>
      </c>
      <c r="D148" s="13">
        <v>40.2107829292584</v>
      </c>
      <c r="E148" s="1">
        <f t="shared" si="9"/>
        <v>-0.97737755326158249</v>
      </c>
      <c r="N148" s="48"/>
      <c r="O148" s="12" t="s">
        <v>146</v>
      </c>
      <c r="P148" s="1">
        <v>88.82</v>
      </c>
      <c r="Q148" s="1">
        <v>93.61</v>
      </c>
      <c r="R148" s="1">
        <v>90.17</v>
      </c>
      <c r="S148" s="1">
        <f t="shared" si="8"/>
        <v>1.2804672582275689</v>
      </c>
    </row>
    <row r="149" spans="1:19" ht="15.75" x14ac:dyDescent="0.25">
      <c r="A149" s="12" t="s">
        <v>147</v>
      </c>
      <c r="B149" s="13">
        <v>39.678018025359975</v>
      </c>
      <c r="C149" s="13">
        <v>39.968800818242691</v>
      </c>
      <c r="D149" s="13">
        <v>39.697947170484447</v>
      </c>
      <c r="E149" s="1">
        <f t="shared" si="9"/>
        <v>-1.2753687479206022</v>
      </c>
      <c r="N149" s="48"/>
      <c r="O149" s="12" t="s">
        <v>147</v>
      </c>
      <c r="P149" s="1">
        <v>89.26</v>
      </c>
      <c r="Q149" s="1">
        <v>90.53</v>
      </c>
      <c r="R149" s="1">
        <v>89.02</v>
      </c>
      <c r="S149" s="1">
        <f t="shared" ref="S149:S212" si="10">((R149/R137)-1)*100</f>
        <v>-2.5506294471811741</v>
      </c>
    </row>
    <row r="150" spans="1:19" ht="15.75" x14ac:dyDescent="0.25">
      <c r="A150" s="12" t="s">
        <v>148</v>
      </c>
      <c r="B150" s="13">
        <v>39.624675406459644</v>
      </c>
      <c r="C150" s="13">
        <v>39.995290689546067</v>
      </c>
      <c r="D150" s="13">
        <v>39.6310555497748</v>
      </c>
      <c r="E150" s="1">
        <f t="shared" si="9"/>
        <v>-0.16850146034599334</v>
      </c>
      <c r="N150" s="48"/>
      <c r="O150" s="12" t="s">
        <v>148</v>
      </c>
      <c r="P150" s="1">
        <v>89.14</v>
      </c>
      <c r="Q150" s="1">
        <v>90.59</v>
      </c>
      <c r="R150" s="1">
        <v>88.87</v>
      </c>
      <c r="S150" s="1">
        <f t="shared" si="10"/>
        <v>-1.2884594024214158</v>
      </c>
    </row>
    <row r="151" spans="1:19" ht="15.75" x14ac:dyDescent="0.25">
      <c r="A151" s="12" t="s">
        <v>149</v>
      </c>
      <c r="B151" s="13">
        <v>39.397969276133253</v>
      </c>
      <c r="C151" s="13">
        <v>39.567037770141496</v>
      </c>
      <c r="D151" s="13">
        <v>39.439299570407151</v>
      </c>
      <c r="E151" s="1">
        <f t="shared" si="9"/>
        <v>-0.48385281872397323</v>
      </c>
      <c r="N151" s="48"/>
      <c r="O151" s="12" t="s">
        <v>149</v>
      </c>
      <c r="P151" s="1">
        <v>88.63</v>
      </c>
      <c r="Q151" s="1">
        <v>89.62</v>
      </c>
      <c r="R151" s="1">
        <v>88.44</v>
      </c>
      <c r="S151" s="1">
        <f t="shared" si="10"/>
        <v>-6.1146496815286717</v>
      </c>
    </row>
    <row r="152" spans="1:19" ht="15.75" x14ac:dyDescent="0.25">
      <c r="A152" s="12" t="s">
        <v>150</v>
      </c>
      <c r="B152" s="13">
        <v>40.389252944031</v>
      </c>
      <c r="C152" s="13">
        <v>40.463278415905698</v>
      </c>
      <c r="D152" s="13">
        <v>40.625510977658202</v>
      </c>
      <c r="E152" s="1">
        <f t="shared" si="9"/>
        <v>3.0076888285843539</v>
      </c>
      <c r="N152" s="48"/>
      <c r="O152" s="12" t="s">
        <v>150</v>
      </c>
      <c r="P152" s="1">
        <v>90.86</v>
      </c>
      <c r="Q152" s="1">
        <v>91.65</v>
      </c>
      <c r="R152" s="1">
        <v>91.1</v>
      </c>
      <c r="S152" s="1">
        <f t="shared" si="10"/>
        <v>-2.971562466716382</v>
      </c>
    </row>
    <row r="153" spans="1:19" ht="15.75" x14ac:dyDescent="0.25">
      <c r="A153" s="12" t="s">
        <v>151</v>
      </c>
      <c r="B153" s="13">
        <v>40.331465106888977</v>
      </c>
      <c r="C153" s="13">
        <v>40.710517214737187</v>
      </c>
      <c r="D153" s="13">
        <v>40.723618688032346</v>
      </c>
      <c r="E153" s="1">
        <f t="shared" si="9"/>
        <v>0.24149286498351685</v>
      </c>
      <c r="N153" s="48"/>
      <c r="O153" s="12" t="s">
        <v>151</v>
      </c>
      <c r="P153" s="1">
        <v>90.73</v>
      </c>
      <c r="Q153" s="1">
        <v>92.21</v>
      </c>
      <c r="R153" s="1">
        <v>91.32</v>
      </c>
      <c r="S153" s="1">
        <f t="shared" si="10"/>
        <v>-3.6403925292814221</v>
      </c>
    </row>
    <row r="154" spans="1:19" ht="15.75" x14ac:dyDescent="0.25">
      <c r="A154" s="12" t="s">
        <v>152</v>
      </c>
      <c r="B154" s="13">
        <v>39.526880605142381</v>
      </c>
      <c r="C154" s="13">
        <v>39.937895968388744</v>
      </c>
      <c r="D154" s="13">
        <v>39.77821711533602</v>
      </c>
      <c r="E154" s="1">
        <f t="shared" si="9"/>
        <v>-2.3215067893123109</v>
      </c>
      <c r="N154" s="48"/>
      <c r="O154" s="12" t="s">
        <v>152</v>
      </c>
      <c r="P154" s="1">
        <v>88.92</v>
      </c>
      <c r="Q154" s="1">
        <v>90.46</v>
      </c>
      <c r="R154" s="1">
        <v>89.2</v>
      </c>
      <c r="S154" s="1">
        <f t="shared" si="10"/>
        <v>-4.3329043329043193</v>
      </c>
    </row>
    <row r="155" spans="1:19" ht="15.75" x14ac:dyDescent="0.25">
      <c r="A155" s="12" t="s">
        <v>153</v>
      </c>
      <c r="B155" s="13">
        <v>41.024919152593235</v>
      </c>
      <c r="C155" s="13">
        <v>41.284464426310322</v>
      </c>
      <c r="D155" s="13">
        <v>41.316724391657878</v>
      </c>
      <c r="E155" s="1">
        <f t="shared" si="9"/>
        <v>3.8677130044843189</v>
      </c>
      <c r="N155" s="48"/>
      <c r="O155" s="12" t="s">
        <v>153</v>
      </c>
      <c r="P155" s="1">
        <v>92.29</v>
      </c>
      <c r="Q155" s="1">
        <v>93.51</v>
      </c>
      <c r="R155" s="1">
        <v>92.65</v>
      </c>
      <c r="S155" s="1">
        <f t="shared" si="10"/>
        <v>-1.7913928344286623</v>
      </c>
    </row>
    <row r="156" spans="1:19" ht="15.75" x14ac:dyDescent="0.25">
      <c r="A156" s="12" t="s">
        <v>154</v>
      </c>
      <c r="B156" s="13">
        <v>40.140320722496142</v>
      </c>
      <c r="C156" s="13">
        <v>39.999705668096624</v>
      </c>
      <c r="D156" s="13">
        <v>40.179566839593896</v>
      </c>
      <c r="E156" s="1">
        <f t="shared" si="9"/>
        <v>-2.7522935779816571</v>
      </c>
      <c r="N156" s="48"/>
      <c r="O156" s="12" t="s">
        <v>154</v>
      </c>
      <c r="P156" s="1">
        <v>90.3</v>
      </c>
      <c r="Q156" s="1">
        <v>90.6</v>
      </c>
      <c r="R156" s="1">
        <v>90.1</v>
      </c>
      <c r="S156" s="1">
        <f t="shared" si="10"/>
        <v>-4.0366386196613142</v>
      </c>
    </row>
    <row r="157" spans="1:19" ht="15.75" x14ac:dyDescent="0.25">
      <c r="A157" s="12" t="s">
        <v>155</v>
      </c>
      <c r="B157" s="13">
        <v>41.651694924672078</v>
      </c>
      <c r="C157" s="13">
        <v>42.065915629759893</v>
      </c>
      <c r="D157" s="13">
        <v>42.052532219463977</v>
      </c>
      <c r="E157" s="1">
        <f t="shared" si="9"/>
        <v>4.6614872364039828</v>
      </c>
      <c r="N157" s="48"/>
      <c r="O157" s="12" t="s">
        <v>155</v>
      </c>
      <c r="P157" s="1">
        <v>93.7</v>
      </c>
      <c r="Q157" s="1">
        <v>95.28</v>
      </c>
      <c r="R157" s="1">
        <v>94.3</v>
      </c>
      <c r="S157" s="1">
        <f t="shared" si="10"/>
        <v>0.62960196350443365</v>
      </c>
    </row>
    <row r="158" spans="1:19" ht="15.75" x14ac:dyDescent="0.25">
      <c r="A158" s="12" t="s">
        <v>156</v>
      </c>
      <c r="B158" s="13">
        <v>39.926950246894833</v>
      </c>
      <c r="C158" s="13">
        <v>40.330829059388812</v>
      </c>
      <c r="D158" s="13">
        <v>39.894162591232742</v>
      </c>
      <c r="E158" s="1">
        <f t="shared" si="9"/>
        <v>-5.1325556733828108</v>
      </c>
      <c r="N158" s="48"/>
      <c r="O158" s="12" t="s">
        <v>156</v>
      </c>
      <c r="P158" s="1">
        <v>89.82</v>
      </c>
      <c r="Q158" s="1">
        <v>91.35</v>
      </c>
      <c r="R158" s="1">
        <v>89.46</v>
      </c>
      <c r="S158" s="1">
        <f t="shared" si="10"/>
        <v>-1.1600928074246064</v>
      </c>
    </row>
    <row r="159" spans="1:19" ht="15.75" x14ac:dyDescent="0.25">
      <c r="A159" s="12" t="s">
        <v>157</v>
      </c>
      <c r="B159" s="13">
        <v>40.535945146006902</v>
      </c>
      <c r="C159" s="13">
        <v>41.593512924849705</v>
      </c>
      <c r="D159" s="13">
        <v>40.928752991541934</v>
      </c>
      <c r="E159" s="1">
        <f t="shared" si="9"/>
        <v>2.5933378046054223</v>
      </c>
      <c r="N159" s="48"/>
      <c r="O159" s="12" t="s">
        <v>157</v>
      </c>
      <c r="P159" s="1">
        <v>91.19</v>
      </c>
      <c r="Q159" s="1">
        <v>94.21</v>
      </c>
      <c r="R159" s="1">
        <v>91.78</v>
      </c>
      <c r="S159" s="1">
        <f t="shared" si="10"/>
        <v>0.79068745881836211</v>
      </c>
    </row>
    <row r="160" spans="1:19" ht="15.75" x14ac:dyDescent="0.25">
      <c r="A160" s="12" t="s">
        <v>158</v>
      </c>
      <c r="B160" s="13">
        <v>38.642282175045295</v>
      </c>
      <c r="C160" s="13">
        <v>38.909205966107677</v>
      </c>
      <c r="D160" s="13">
        <v>38.520654645994682</v>
      </c>
      <c r="E160" s="1">
        <f t="shared" si="9"/>
        <v>-5.8836347788189247</v>
      </c>
      <c r="N160" s="48"/>
      <c r="O160" s="12" t="s">
        <v>158</v>
      </c>
      <c r="P160" s="1">
        <v>86.93</v>
      </c>
      <c r="Q160" s="1">
        <v>88.13</v>
      </c>
      <c r="R160" s="1">
        <v>86.38</v>
      </c>
      <c r="S160" s="1">
        <f t="shared" si="10"/>
        <v>-4.2031717866252709</v>
      </c>
    </row>
    <row r="161" spans="1:19" ht="15.75" x14ac:dyDescent="0.25">
      <c r="A161" s="12" t="s">
        <v>159</v>
      </c>
      <c r="B161" s="13">
        <v>38.126636859008798</v>
      </c>
      <c r="C161" s="13">
        <v>38.608987424669429</v>
      </c>
      <c r="D161" s="13">
        <v>38.128223804498099</v>
      </c>
      <c r="E161" s="1">
        <f t="shared" si="9"/>
        <v>-1.0187543412826905</v>
      </c>
      <c r="N161" s="48"/>
      <c r="O161" s="12" t="s">
        <v>159</v>
      </c>
      <c r="P161" s="1">
        <v>85.77</v>
      </c>
      <c r="Q161" s="1">
        <v>87.45</v>
      </c>
      <c r="R161" s="1">
        <v>85.5</v>
      </c>
      <c r="S161" s="1">
        <f t="shared" si="10"/>
        <v>-3.9541676027858852</v>
      </c>
    </row>
    <row r="162" spans="1:19" ht="15.75" x14ac:dyDescent="0.25">
      <c r="A162" s="12" t="s">
        <v>160</v>
      </c>
      <c r="B162" s="13">
        <v>38.580049119661574</v>
      </c>
      <c r="C162" s="13">
        <v>39.063730215377369</v>
      </c>
      <c r="D162" s="13">
        <v>38.685653977078474</v>
      </c>
      <c r="E162" s="1">
        <f t="shared" si="9"/>
        <v>1.4619883040935422</v>
      </c>
      <c r="N162" s="48"/>
      <c r="O162" s="12" t="s">
        <v>160</v>
      </c>
      <c r="P162" s="1">
        <v>86.79</v>
      </c>
      <c r="Q162" s="1">
        <v>88.48</v>
      </c>
      <c r="R162" s="1">
        <v>86.75</v>
      </c>
      <c r="S162" s="1">
        <f t="shared" si="10"/>
        <v>-2.3855069202205481</v>
      </c>
    </row>
    <row r="163" spans="1:19" ht="15.75" x14ac:dyDescent="0.25">
      <c r="A163" s="12" t="s">
        <v>161</v>
      </c>
      <c r="B163" s="13">
        <v>39.504654513933914</v>
      </c>
      <c r="C163" s="13">
        <v>40.246944466928127</v>
      </c>
      <c r="D163" s="13">
        <v>39.764838791194094</v>
      </c>
      <c r="E163" s="1">
        <f t="shared" si="9"/>
        <v>2.7896253602305521</v>
      </c>
      <c r="N163" s="48"/>
      <c r="O163" s="12" t="s">
        <v>161</v>
      </c>
      <c r="P163" s="16">
        <v>88.87</v>
      </c>
      <c r="Q163" s="1">
        <v>91.16</v>
      </c>
      <c r="R163" s="1">
        <v>89.17</v>
      </c>
      <c r="S163" s="1">
        <f t="shared" si="10"/>
        <v>0.82541836273180014</v>
      </c>
    </row>
    <row r="164" spans="1:19" ht="15.75" x14ac:dyDescent="0.25">
      <c r="A164" s="12" t="s">
        <v>162</v>
      </c>
      <c r="B164" s="13">
        <v>39.149037054598395</v>
      </c>
      <c r="C164" s="13">
        <v>39.567037770141496</v>
      </c>
      <c r="D164" s="13">
        <v>39.421461804884586</v>
      </c>
      <c r="E164" s="1">
        <f t="shared" si="9"/>
        <v>-0.8635191207805093</v>
      </c>
      <c r="N164" s="48"/>
      <c r="O164" s="12" t="s">
        <v>162</v>
      </c>
      <c r="P164" s="1">
        <v>88.07</v>
      </c>
      <c r="Q164" s="1">
        <v>89.62</v>
      </c>
      <c r="R164" s="1">
        <v>88.4</v>
      </c>
      <c r="S164" s="1">
        <f t="shared" si="10"/>
        <v>-2.9637760702524552</v>
      </c>
    </row>
    <row r="165" spans="1:19" ht="15.75" x14ac:dyDescent="0.25">
      <c r="A165" s="12" t="s">
        <v>163</v>
      </c>
      <c r="B165" s="13">
        <v>40.682637347982798</v>
      </c>
      <c r="C165" s="13">
        <v>41.160845026894577</v>
      </c>
      <c r="D165" s="13">
        <v>41.249832770948231</v>
      </c>
      <c r="E165" s="1">
        <f t="shared" si="9"/>
        <v>4.6380090497737392</v>
      </c>
      <c r="N165" s="48"/>
      <c r="O165" s="12" t="s">
        <v>163</v>
      </c>
      <c r="P165" s="1">
        <v>91.52</v>
      </c>
      <c r="Q165" s="1">
        <v>93.23</v>
      </c>
      <c r="R165" s="1">
        <v>92.5</v>
      </c>
      <c r="S165" s="1">
        <f t="shared" si="10"/>
        <v>1.2921594393342062</v>
      </c>
    </row>
    <row r="166" spans="1:19" ht="15.75" x14ac:dyDescent="0.25">
      <c r="A166" s="12" t="s">
        <v>164</v>
      </c>
      <c r="B166" s="13">
        <v>40.682637347982798</v>
      </c>
      <c r="C166" s="13">
        <v>41.023980691827134</v>
      </c>
      <c r="D166" s="13">
        <v>41.209697798522441</v>
      </c>
      <c r="E166" s="1">
        <f t="shared" si="9"/>
        <v>-9.7297297297305185E-2</v>
      </c>
      <c r="N166" s="48"/>
      <c r="O166" s="12" t="s">
        <v>164</v>
      </c>
      <c r="P166" s="1">
        <v>91.52</v>
      </c>
      <c r="Q166" s="1">
        <v>92.92</v>
      </c>
      <c r="R166" s="1">
        <v>92.41</v>
      </c>
      <c r="S166" s="1">
        <f t="shared" si="10"/>
        <v>3.5986547085201659</v>
      </c>
    </row>
    <row r="167" spans="1:19" ht="15.75" x14ac:dyDescent="0.25">
      <c r="A167" s="12" t="s">
        <v>165</v>
      </c>
      <c r="B167" s="13">
        <v>40.509273836556737</v>
      </c>
      <c r="C167" s="13">
        <v>40.776741892995631</v>
      </c>
      <c r="D167" s="13">
        <v>40.986725729490288</v>
      </c>
      <c r="E167" s="1">
        <f t="shared" si="9"/>
        <v>-0.54106698409263076</v>
      </c>
      <c r="N167" s="48"/>
      <c r="O167" s="12" t="s">
        <v>165</v>
      </c>
      <c r="P167" s="1">
        <v>91.13</v>
      </c>
      <c r="Q167" s="1">
        <v>92.36</v>
      </c>
      <c r="R167" s="1">
        <v>91.91</v>
      </c>
      <c r="S167" s="1">
        <f t="shared" si="10"/>
        <v>-0.7987048030221322</v>
      </c>
    </row>
    <row r="168" spans="1:19" ht="15.75" x14ac:dyDescent="0.25">
      <c r="A168" s="12" t="s">
        <v>166</v>
      </c>
      <c r="B168" s="13">
        <v>40.629294729082474</v>
      </c>
      <c r="C168" s="13">
        <v>40.260189402579819</v>
      </c>
      <c r="D168" s="13">
        <v>40.848483046690355</v>
      </c>
      <c r="E168" s="1">
        <f t="shared" si="9"/>
        <v>-0.33728647590033356</v>
      </c>
      <c r="N168" s="48"/>
      <c r="O168" s="12" t="s">
        <v>166</v>
      </c>
      <c r="P168" s="1">
        <v>91.4</v>
      </c>
      <c r="Q168" s="1">
        <v>91.19</v>
      </c>
      <c r="R168" s="1">
        <v>91.6</v>
      </c>
      <c r="S168" s="1">
        <f t="shared" si="10"/>
        <v>1.6648168701442811</v>
      </c>
    </row>
    <row r="169" spans="1:19" ht="15.75" x14ac:dyDescent="0.25">
      <c r="A169" s="12" t="s">
        <v>167</v>
      </c>
      <c r="B169" s="13">
        <v>41.051590462043393</v>
      </c>
      <c r="C169" s="13">
        <v>40.648707515029315</v>
      </c>
      <c r="D169" s="13">
        <v>41.223076122664374</v>
      </c>
      <c r="E169" s="1">
        <f t="shared" si="9"/>
        <v>0.91703056768559499</v>
      </c>
      <c r="N169" s="48"/>
      <c r="O169" s="12" t="s">
        <v>167</v>
      </c>
      <c r="P169" s="1">
        <v>92.35</v>
      </c>
      <c r="Q169" s="1">
        <v>92.07</v>
      </c>
      <c r="R169" s="1">
        <v>92.44</v>
      </c>
      <c r="S169" s="1">
        <f t="shared" si="10"/>
        <v>-1.9724284199363673</v>
      </c>
    </row>
    <row r="170" spans="1:19" ht="15.75" x14ac:dyDescent="0.25">
      <c r="A170" s="12" t="s">
        <v>168</v>
      </c>
      <c r="B170" s="13">
        <v>41.571680996321589</v>
      </c>
      <c r="C170" s="13">
        <v>41.29329438341145</v>
      </c>
      <c r="D170" s="13">
        <v>41.883073446999539</v>
      </c>
      <c r="E170" s="1">
        <f t="shared" si="9"/>
        <v>1.6010385114668901</v>
      </c>
      <c r="N170" s="48"/>
      <c r="O170" s="12" t="s">
        <v>168</v>
      </c>
      <c r="P170" s="1">
        <v>93.52</v>
      </c>
      <c r="Q170" s="1">
        <v>93.53</v>
      </c>
      <c r="R170" s="1">
        <v>93.92</v>
      </c>
      <c r="S170" s="1">
        <f t="shared" si="10"/>
        <v>4.9854683657500676</v>
      </c>
    </row>
    <row r="171" spans="1:19" ht="15.75" x14ac:dyDescent="0.25">
      <c r="A171" s="12" t="s">
        <v>169</v>
      </c>
      <c r="B171" s="13">
        <v>42.31847766092617</v>
      </c>
      <c r="C171" s="13">
        <v>42.525073399018396</v>
      </c>
      <c r="D171" s="13">
        <v>42.757123957605579</v>
      </c>
      <c r="E171" s="1">
        <f t="shared" si="9"/>
        <v>2.0868824531516283</v>
      </c>
      <c r="N171" s="48"/>
      <c r="O171" s="12" t="s">
        <v>169</v>
      </c>
      <c r="P171" s="1">
        <v>95.2</v>
      </c>
      <c r="Q171" s="1">
        <v>96.32</v>
      </c>
      <c r="R171" s="1">
        <v>95.88</v>
      </c>
      <c r="S171" s="1">
        <f t="shared" si="10"/>
        <v>4.467204183918061</v>
      </c>
    </row>
    <row r="172" spans="1:19" ht="15.75" x14ac:dyDescent="0.25">
      <c r="A172" s="12" t="s">
        <v>170</v>
      </c>
      <c r="B172" s="13">
        <v>42.874129941137909</v>
      </c>
      <c r="C172" s="13">
        <v>42.07474558686102</v>
      </c>
      <c r="D172" s="13">
        <v>42.752664516224939</v>
      </c>
      <c r="E172" s="1">
        <f t="shared" si="9"/>
        <v>-1.0429703796399625E-2</v>
      </c>
      <c r="N172" s="48"/>
      <c r="O172" s="12" t="s">
        <v>170</v>
      </c>
      <c r="P172" s="1">
        <v>96.45</v>
      </c>
      <c r="Q172" s="1">
        <v>95.3</v>
      </c>
      <c r="R172" s="1">
        <v>95.87</v>
      </c>
      <c r="S172" s="1">
        <f t="shared" si="10"/>
        <v>10.98633943042373</v>
      </c>
    </row>
    <row r="173" spans="1:19" ht="15.75" x14ac:dyDescent="0.25">
      <c r="A173" s="12" t="s">
        <v>171</v>
      </c>
      <c r="B173" s="13">
        <v>43.131952599156151</v>
      </c>
      <c r="C173" s="13">
        <v>42.167460136422832</v>
      </c>
      <c r="D173" s="13">
        <v>42.899826081786166</v>
      </c>
      <c r="E173" s="1">
        <f t="shared" si="9"/>
        <v>0.34421612600397111</v>
      </c>
      <c r="N173" s="48"/>
      <c r="O173" s="12" t="s">
        <v>171</v>
      </c>
      <c r="P173" s="1">
        <v>97.03</v>
      </c>
      <c r="Q173" s="1">
        <v>95.51</v>
      </c>
      <c r="R173" s="1">
        <v>96.2</v>
      </c>
      <c r="S173" s="1">
        <f t="shared" si="10"/>
        <v>12.514619883040945</v>
      </c>
    </row>
    <row r="174" spans="1:19" ht="15.75" x14ac:dyDescent="0.25">
      <c r="A174" s="12" t="s">
        <v>172</v>
      </c>
      <c r="B174" s="13">
        <v>43.700940534092972</v>
      </c>
      <c r="C174" s="13">
        <v>43.054870825085899</v>
      </c>
      <c r="D174" s="13">
        <v>43.715903854443837</v>
      </c>
      <c r="E174" s="1">
        <f t="shared" si="9"/>
        <v>1.9022869022868871</v>
      </c>
      <c r="N174" s="48"/>
      <c r="O174" s="12" t="s">
        <v>172</v>
      </c>
      <c r="P174" s="1">
        <v>98.31</v>
      </c>
      <c r="Q174" s="1">
        <v>97.52</v>
      </c>
      <c r="R174" s="1">
        <v>98.03</v>
      </c>
      <c r="S174" s="1">
        <f t="shared" si="10"/>
        <v>13.00288184438041</v>
      </c>
    </row>
    <row r="175" spans="1:19" ht="15.75" x14ac:dyDescent="0.25">
      <c r="A175" s="12" t="s">
        <v>173</v>
      </c>
      <c r="B175" s="13">
        <v>44.452182416939252</v>
      </c>
      <c r="C175" s="13">
        <v>44.14978550562541</v>
      </c>
      <c r="D175" s="13">
        <v>44.594413806430516</v>
      </c>
      <c r="E175" s="1">
        <f t="shared" si="9"/>
        <v>2.0095889013567181</v>
      </c>
      <c r="N175" s="48"/>
      <c r="O175" s="12" t="s">
        <v>173</v>
      </c>
      <c r="P175" s="1">
        <v>100</v>
      </c>
      <c r="Q175" s="1">
        <v>100</v>
      </c>
      <c r="R175" s="1">
        <v>100</v>
      </c>
      <c r="S175" s="1">
        <f t="shared" si="10"/>
        <v>12.145340361107992</v>
      </c>
    </row>
    <row r="176" spans="1:19" ht="15.75" x14ac:dyDescent="0.25">
      <c r="A176" s="12" t="s">
        <v>174</v>
      </c>
      <c r="B176" s="13">
        <v>45.083403407259787</v>
      </c>
      <c r="C176" s="13">
        <v>45.359489628479551</v>
      </c>
      <c r="D176" s="13">
        <v>45.348059399759194</v>
      </c>
      <c r="E176" s="1">
        <f t="shared" si="9"/>
        <v>1.6900000000000137</v>
      </c>
      <c r="N176" s="48"/>
      <c r="O176" s="12" t="s">
        <v>174</v>
      </c>
      <c r="P176" s="1">
        <v>101.42</v>
      </c>
      <c r="Q176" s="1">
        <v>102.74</v>
      </c>
      <c r="R176" s="1">
        <v>101.69</v>
      </c>
      <c r="S176" s="1">
        <f t="shared" si="10"/>
        <v>15.033936651583701</v>
      </c>
    </row>
    <row r="177" spans="1:19" ht="15.75" x14ac:dyDescent="0.25">
      <c r="A177" s="12" t="s">
        <v>175</v>
      </c>
      <c r="B177" s="13">
        <v>43.065274325530744</v>
      </c>
      <c r="C177" s="13">
        <v>42.794387090602712</v>
      </c>
      <c r="D177" s="13">
        <v>43.18523033014732</v>
      </c>
      <c r="E177" s="1">
        <f t="shared" si="9"/>
        <v>-4.7693971875307213</v>
      </c>
      <c r="N177" s="48"/>
      <c r="O177" s="12" t="s">
        <v>175</v>
      </c>
      <c r="P177" s="1">
        <v>96.88</v>
      </c>
      <c r="Q177" s="1">
        <v>96.93</v>
      </c>
      <c r="R177" s="1">
        <v>96.84</v>
      </c>
      <c r="S177" s="1">
        <f t="shared" si="10"/>
        <v>4.6918918918918973</v>
      </c>
    </row>
    <row r="178" spans="1:19" ht="15.75" x14ac:dyDescent="0.25">
      <c r="A178" s="12" t="s">
        <v>176</v>
      </c>
      <c r="B178" s="13">
        <v>43.536467459150302</v>
      </c>
      <c r="C178" s="13">
        <v>42.838536876108343</v>
      </c>
      <c r="D178" s="13">
        <v>43.492931785411685</v>
      </c>
      <c r="E178" s="1">
        <f t="shared" si="9"/>
        <v>0.71251548946715815</v>
      </c>
      <c r="N178" s="48"/>
      <c r="O178" s="12" t="s">
        <v>176</v>
      </c>
      <c r="P178" s="1">
        <v>97.94</v>
      </c>
      <c r="Q178" s="1">
        <v>97.03</v>
      </c>
      <c r="R178" s="1">
        <v>97.53</v>
      </c>
      <c r="S178" s="1">
        <f t="shared" si="10"/>
        <v>5.5405259171085408</v>
      </c>
    </row>
    <row r="179" spans="1:19" ht="15.75" x14ac:dyDescent="0.25">
      <c r="A179" s="12" t="s">
        <v>177</v>
      </c>
      <c r="B179" s="13">
        <v>43.1675143450897</v>
      </c>
      <c r="C179" s="13">
        <v>43.293279666816282</v>
      </c>
      <c r="D179" s="13">
        <v>43.363607985373029</v>
      </c>
      <c r="E179" s="1">
        <f t="shared" si="9"/>
        <v>-0.29734440684918706</v>
      </c>
      <c r="N179" s="48"/>
      <c r="O179" s="12" t="s">
        <v>177</v>
      </c>
      <c r="P179" s="1">
        <v>97.11</v>
      </c>
      <c r="Q179" s="1">
        <v>98.06</v>
      </c>
      <c r="R179" s="1">
        <v>97.24</v>
      </c>
      <c r="S179" s="1">
        <f t="shared" si="10"/>
        <v>5.7991513437057884</v>
      </c>
    </row>
    <row r="180" spans="1:19" ht="15.75" x14ac:dyDescent="0.25">
      <c r="A180" s="12" t="s">
        <v>178</v>
      </c>
      <c r="B180" s="13">
        <v>43.554248332117076</v>
      </c>
      <c r="C180" s="13">
        <v>44.472078939816477</v>
      </c>
      <c r="D180" s="13">
        <v>44.112794137321067</v>
      </c>
      <c r="E180" s="1">
        <f t="shared" si="9"/>
        <v>1.7276840806252691</v>
      </c>
      <c r="N180" s="48"/>
      <c r="O180" s="12" t="s">
        <v>178</v>
      </c>
      <c r="P180" s="1">
        <v>97.98</v>
      </c>
      <c r="Q180" s="1">
        <v>100.73</v>
      </c>
      <c r="R180" s="1">
        <v>98.92</v>
      </c>
      <c r="S180" s="1">
        <f t="shared" si="10"/>
        <v>7.9912663755458579</v>
      </c>
    </row>
    <row r="181" spans="1:19" ht="15.75" x14ac:dyDescent="0.25">
      <c r="A181" s="12" t="s">
        <v>179</v>
      </c>
      <c r="B181" s="13">
        <v>42.740773393887089</v>
      </c>
      <c r="C181" s="13">
        <v>44.463248982715356</v>
      </c>
      <c r="D181" s="13">
        <v>43.778336033772838</v>
      </c>
      <c r="E181" s="1">
        <f t="shared" si="9"/>
        <v>-0.75818843509907197</v>
      </c>
      <c r="N181" s="48"/>
      <c r="O181" s="12" t="s">
        <v>179</v>
      </c>
      <c r="P181" s="1">
        <v>96.15</v>
      </c>
      <c r="Q181" s="1">
        <v>100.71</v>
      </c>
      <c r="R181" s="1">
        <v>98.17</v>
      </c>
      <c r="S181" s="1">
        <f t="shared" si="10"/>
        <v>6.1986153180441317</v>
      </c>
    </row>
    <row r="182" spans="1:19" ht="15.75" x14ac:dyDescent="0.25">
      <c r="A182" s="12" t="s">
        <v>180</v>
      </c>
      <c r="B182" s="13">
        <v>44.883368586383561</v>
      </c>
      <c r="C182" s="13">
        <v>46.670738257996618</v>
      </c>
      <c r="D182" s="13">
        <v>45.8564357171525</v>
      </c>
      <c r="E182" s="1">
        <f t="shared" si="9"/>
        <v>4.746867678516864</v>
      </c>
      <c r="N182" s="48"/>
      <c r="O182" s="12" t="s">
        <v>180</v>
      </c>
      <c r="P182" s="1">
        <v>100.97</v>
      </c>
      <c r="Q182" s="1">
        <v>105.71</v>
      </c>
      <c r="R182" s="1">
        <v>102.83</v>
      </c>
      <c r="S182" s="1">
        <f t="shared" si="10"/>
        <v>9.4867972742759719</v>
      </c>
    </row>
    <row r="183" spans="1:19" ht="15.75" x14ac:dyDescent="0.25">
      <c r="A183" s="12" t="s">
        <v>181</v>
      </c>
      <c r="B183" s="13">
        <v>44.354387615621981</v>
      </c>
      <c r="C183" s="13">
        <v>45.633218298614423</v>
      </c>
      <c r="D183" s="13">
        <v>45.026979620352897</v>
      </c>
      <c r="E183" s="1">
        <f t="shared" si="9"/>
        <v>-1.8088106583681762</v>
      </c>
      <c r="N183" s="48"/>
      <c r="O183" s="12" t="s">
        <v>181</v>
      </c>
      <c r="P183" s="1">
        <v>99.78</v>
      </c>
      <c r="Q183" s="1">
        <v>103.36</v>
      </c>
      <c r="R183" s="1">
        <v>100.97</v>
      </c>
      <c r="S183" s="1">
        <f t="shared" si="10"/>
        <v>5.3087192323738153</v>
      </c>
    </row>
    <row r="184" spans="1:19" ht="15.75" x14ac:dyDescent="0.25">
      <c r="A184" s="12" t="s">
        <v>182</v>
      </c>
      <c r="B184" s="13">
        <v>44.318825869688432</v>
      </c>
      <c r="C184" s="13">
        <v>46.904732121176437</v>
      </c>
      <c r="D184" s="13">
        <v>45.655760855023566</v>
      </c>
      <c r="E184" s="1">
        <f t="shared" si="9"/>
        <v>1.3964543923937756</v>
      </c>
      <c r="N184" s="48"/>
      <c r="O184" s="12" t="s">
        <v>182</v>
      </c>
      <c r="P184" s="1">
        <v>99.7</v>
      </c>
      <c r="Q184" s="1">
        <v>106.24</v>
      </c>
      <c r="R184" s="1">
        <v>102.38</v>
      </c>
      <c r="S184" s="1">
        <f t="shared" si="10"/>
        <v>6.7904453948054666</v>
      </c>
    </row>
    <row r="185" spans="1:19" ht="15.75" x14ac:dyDescent="0.25">
      <c r="A185" s="12" t="s">
        <v>183</v>
      </c>
      <c r="B185" s="13">
        <v>45.372342592969886</v>
      </c>
      <c r="C185" s="13">
        <v>47.24468546956976</v>
      </c>
      <c r="D185" s="13">
        <v>46.070488903423367</v>
      </c>
      <c r="E185" s="1">
        <f t="shared" si="9"/>
        <v>0.90838054307480487</v>
      </c>
      <c r="N185" s="48"/>
      <c r="O185" s="12" t="s">
        <v>183</v>
      </c>
      <c r="P185" s="1">
        <v>102.07</v>
      </c>
      <c r="Q185" s="1">
        <v>107.01</v>
      </c>
      <c r="R185" s="1">
        <v>103.31</v>
      </c>
      <c r="S185" s="1">
        <f t="shared" si="10"/>
        <v>7.3908523908523982</v>
      </c>
    </row>
    <row r="186" spans="1:19" ht="15.75" x14ac:dyDescent="0.25">
      <c r="A186" s="12" t="s">
        <v>184</v>
      </c>
      <c r="B186" s="13">
        <v>45.327890410552953</v>
      </c>
      <c r="C186" s="13">
        <v>47.43452954724394</v>
      </c>
      <c r="D186" s="13">
        <v>46.199812703462015</v>
      </c>
      <c r="E186" s="1">
        <f t="shared" si="9"/>
        <v>0.28070854709127957</v>
      </c>
      <c r="N186" s="48"/>
      <c r="O186" s="12" t="s">
        <v>184</v>
      </c>
      <c r="P186" s="1">
        <v>101.97</v>
      </c>
      <c r="Q186" s="1">
        <v>107.44</v>
      </c>
      <c r="R186" s="1">
        <v>103.6</v>
      </c>
      <c r="S186" s="1">
        <f t="shared" si="10"/>
        <v>5.6819341018055525</v>
      </c>
    </row>
    <row r="187" spans="1:19" ht="15.75" x14ac:dyDescent="0.25">
      <c r="A187" s="12" t="s">
        <v>185</v>
      </c>
      <c r="B187" s="13">
        <v>46.016899238015505</v>
      </c>
      <c r="C187" s="13">
        <v>49.271160624277961</v>
      </c>
      <c r="D187" s="13">
        <v>47.501969586609789</v>
      </c>
      <c r="E187" s="1">
        <f t="shared" si="9"/>
        <v>2.8185328185328151</v>
      </c>
      <c r="N187" s="48"/>
      <c r="O187" s="12" t="s">
        <v>185</v>
      </c>
      <c r="P187" s="1">
        <v>103.52</v>
      </c>
      <c r="Q187" s="1">
        <v>111.6</v>
      </c>
      <c r="R187" s="1">
        <v>106.52</v>
      </c>
      <c r="S187" s="1">
        <f t="shared" si="10"/>
        <v>6.5199999999999925</v>
      </c>
    </row>
    <row r="188" spans="1:19" ht="15.75" x14ac:dyDescent="0.25">
      <c r="A188" s="12" t="s">
        <v>186</v>
      </c>
      <c r="B188" s="13">
        <v>45.305664319344487</v>
      </c>
      <c r="C188" s="13">
        <v>48.220395729244075</v>
      </c>
      <c r="D188" s="13">
        <v>46.775080641564969</v>
      </c>
      <c r="E188" s="1">
        <f t="shared" si="9"/>
        <v>-1.530229064964328</v>
      </c>
      <c r="N188" s="48"/>
      <c r="O188" s="12" t="s">
        <v>186</v>
      </c>
      <c r="P188" s="1">
        <v>101.92</v>
      </c>
      <c r="Q188" s="1">
        <v>109.22</v>
      </c>
      <c r="R188" s="1">
        <v>104.89</v>
      </c>
      <c r="S188" s="1">
        <f t="shared" si="10"/>
        <v>3.1468187629068778</v>
      </c>
    </row>
    <row r="189" spans="1:19" ht="15.75" x14ac:dyDescent="0.25">
      <c r="A189" s="12" t="s">
        <v>187</v>
      </c>
      <c r="B189" s="13">
        <v>45.083403407259787</v>
      </c>
      <c r="C189" s="13">
        <v>48.251300579098015</v>
      </c>
      <c r="D189" s="13">
        <v>46.726026786377901</v>
      </c>
      <c r="E189" s="1">
        <f t="shared" si="9"/>
        <v>-0.10487177042615148</v>
      </c>
      <c r="N189" s="48"/>
      <c r="O189" s="12" t="s">
        <v>187</v>
      </c>
      <c r="P189" s="1">
        <v>101.42</v>
      </c>
      <c r="Q189" s="1">
        <v>109.29</v>
      </c>
      <c r="R189" s="1">
        <v>104.78</v>
      </c>
      <c r="S189" s="1">
        <f t="shared" si="10"/>
        <v>8.1990912845931305</v>
      </c>
    </row>
    <row r="190" spans="1:19" ht="15.75" x14ac:dyDescent="0.25">
      <c r="A190" s="12" t="s">
        <v>188</v>
      </c>
      <c r="B190" s="13">
        <v>43.296425674098835</v>
      </c>
      <c r="C190" s="13">
        <v>45.796572504985242</v>
      </c>
      <c r="D190" s="13">
        <v>44.469549447772508</v>
      </c>
      <c r="E190" s="1">
        <f t="shared" si="9"/>
        <v>-4.8291658713495167</v>
      </c>
      <c r="N190" s="48"/>
      <c r="O190" s="12" t="s">
        <v>188</v>
      </c>
      <c r="P190" s="1">
        <v>97.4</v>
      </c>
      <c r="Q190" s="1">
        <v>103.73</v>
      </c>
      <c r="R190" s="1">
        <v>99.72</v>
      </c>
      <c r="S190" s="1">
        <f t="shared" si="10"/>
        <v>2.2454629344816901</v>
      </c>
    </row>
    <row r="191" spans="1:19" ht="15.75" x14ac:dyDescent="0.25">
      <c r="A191" s="12" t="s">
        <v>189</v>
      </c>
      <c r="B191" s="13">
        <v>42.447388989935284</v>
      </c>
      <c r="C191" s="13">
        <v>44.754637567052484</v>
      </c>
      <c r="D191" s="13">
        <v>43.475094019889113</v>
      </c>
      <c r="E191" s="1">
        <f t="shared" si="9"/>
        <v>-2.2362615322903956</v>
      </c>
      <c r="N191" s="48"/>
      <c r="O191" s="12" t="s">
        <v>189</v>
      </c>
      <c r="P191" s="1">
        <v>95.49</v>
      </c>
      <c r="Q191" s="1">
        <v>101.37</v>
      </c>
      <c r="R191" s="1">
        <v>97.49</v>
      </c>
      <c r="S191" s="1">
        <f t="shared" si="10"/>
        <v>0.2570958453311345</v>
      </c>
    </row>
    <row r="192" spans="1:19" ht="15.75" x14ac:dyDescent="0.25">
      <c r="A192" s="12" t="s">
        <v>190</v>
      </c>
      <c r="B192" s="13">
        <v>41.593907087530049</v>
      </c>
      <c r="C192" s="13">
        <v>44.450004047063665</v>
      </c>
      <c r="D192" s="13">
        <v>42.890907199024873</v>
      </c>
      <c r="E192" s="1">
        <f t="shared" si="9"/>
        <v>-1.3437275618012112</v>
      </c>
      <c r="N192" s="48"/>
      <c r="O192" s="12" t="s">
        <v>190</v>
      </c>
      <c r="P192" s="1">
        <v>93.57</v>
      </c>
      <c r="Q192" s="1">
        <v>100.68</v>
      </c>
      <c r="R192" s="1">
        <v>96.18</v>
      </c>
      <c r="S192" s="1">
        <f t="shared" si="10"/>
        <v>-2.769915082895269</v>
      </c>
    </row>
    <row r="193" spans="1:24" ht="15.75" x14ac:dyDescent="0.25">
      <c r="A193" s="12" t="s">
        <v>191</v>
      </c>
      <c r="B193" s="13">
        <v>42.327368097409554</v>
      </c>
      <c r="C193" s="13">
        <v>45.116665808198611</v>
      </c>
      <c r="D193" s="13">
        <v>43.640093350972911</v>
      </c>
      <c r="E193" s="1">
        <f t="shared" si="9"/>
        <v>1.7467248908296984</v>
      </c>
      <c r="N193" s="48"/>
      <c r="O193" s="12" t="s">
        <v>191</v>
      </c>
      <c r="P193" s="1">
        <v>95.22</v>
      </c>
      <c r="Q193" s="1">
        <v>102.19</v>
      </c>
      <c r="R193" s="1">
        <v>97.86</v>
      </c>
      <c r="S193" s="1">
        <f t="shared" si="10"/>
        <v>-0.31577875114597864</v>
      </c>
    </row>
    <row r="194" spans="1:24" ht="15.75" x14ac:dyDescent="0.25">
      <c r="A194" s="12" t="s">
        <v>192</v>
      </c>
      <c r="B194" s="13">
        <v>43.416446566624565</v>
      </c>
      <c r="C194" s="13">
        <v>46.436744394816813</v>
      </c>
      <c r="D194" s="13">
        <v>44.737115930611097</v>
      </c>
      <c r="E194" s="1">
        <f t="shared" si="9"/>
        <v>2.513795217657866</v>
      </c>
      <c r="N194" s="48"/>
      <c r="O194" s="12" t="s">
        <v>192</v>
      </c>
      <c r="P194" s="1">
        <v>97.67</v>
      </c>
      <c r="Q194" s="1">
        <v>105.18</v>
      </c>
      <c r="R194" s="1">
        <v>100.32</v>
      </c>
      <c r="S194" s="1">
        <f t="shared" si="10"/>
        <v>-2.440921909948468</v>
      </c>
    </row>
    <row r="195" spans="1:24" ht="15.75" x14ac:dyDescent="0.25">
      <c r="A195" s="12" t="s">
        <v>193</v>
      </c>
      <c r="B195" s="13">
        <v>43.465343967283196</v>
      </c>
      <c r="C195" s="13">
        <v>46.604513579738189</v>
      </c>
      <c r="D195" s="13">
        <v>44.848601965127173</v>
      </c>
      <c r="E195" s="1">
        <f t="shared" si="9"/>
        <v>0.24920255183413786</v>
      </c>
      <c r="N195" s="48"/>
      <c r="O195" s="12" t="s">
        <v>193</v>
      </c>
      <c r="P195" s="1">
        <v>97.78</v>
      </c>
      <c r="Q195" s="1">
        <v>105.56</v>
      </c>
      <c r="R195" s="1">
        <v>100.57</v>
      </c>
      <c r="S195" s="1">
        <f t="shared" si="10"/>
        <v>-0.39615727443795823</v>
      </c>
    </row>
    <row r="196" spans="1:24" ht="15.75" x14ac:dyDescent="0.25">
      <c r="A196" s="12" t="s">
        <v>194</v>
      </c>
      <c r="B196" s="13">
        <v>45.679062651646774</v>
      </c>
      <c r="C196" s="13">
        <v>49.447759766300464</v>
      </c>
      <c r="D196" s="13">
        <v>47.31467304862278</v>
      </c>
      <c r="E196" s="1">
        <f t="shared" si="9"/>
        <v>5.4986576513870844</v>
      </c>
      <c r="N196" s="48"/>
      <c r="O196" s="12" t="s">
        <v>194</v>
      </c>
      <c r="P196" s="1">
        <v>102.76</v>
      </c>
      <c r="Q196" s="1">
        <v>112</v>
      </c>
      <c r="R196" s="1">
        <v>106.1</v>
      </c>
      <c r="S196" s="1">
        <f t="shared" si="10"/>
        <v>3.6335221722992861</v>
      </c>
    </row>
    <row r="197" spans="1:24" ht="15.75" x14ac:dyDescent="0.25">
      <c r="A197" s="12" t="s">
        <v>195</v>
      </c>
      <c r="B197" s="13">
        <v>45.852426163072842</v>
      </c>
      <c r="C197" s="13">
        <v>49.434514830648773</v>
      </c>
      <c r="D197" s="13">
        <v>47.408321317616284</v>
      </c>
      <c r="E197" s="1">
        <f t="shared" si="9"/>
        <v>0.19792648444862948</v>
      </c>
      <c r="N197" s="48"/>
      <c r="O197" s="12" t="s">
        <v>195</v>
      </c>
      <c r="P197" s="1">
        <v>103.15</v>
      </c>
      <c r="Q197" s="1">
        <v>111.97</v>
      </c>
      <c r="R197" s="1">
        <v>106.31</v>
      </c>
      <c r="S197" s="1">
        <f t="shared" si="10"/>
        <v>2.903881521633922</v>
      </c>
    </row>
    <row r="198" spans="1:24" ht="15.75" x14ac:dyDescent="0.25">
      <c r="A198" s="12" t="s">
        <v>196</v>
      </c>
      <c r="B198" s="13">
        <v>49.101880697751092</v>
      </c>
      <c r="C198" s="13">
        <v>53.478635182964062</v>
      </c>
      <c r="D198" s="13">
        <v>51.47533185676275</v>
      </c>
      <c r="E198" s="1">
        <f t="shared" si="9"/>
        <v>8.5786849778948451</v>
      </c>
      <c r="N198" s="48"/>
      <c r="O198" s="12" t="s">
        <v>196</v>
      </c>
      <c r="P198" s="1">
        <v>110.46</v>
      </c>
      <c r="Q198" s="1">
        <v>121.13</v>
      </c>
      <c r="R198" s="1">
        <v>115.43</v>
      </c>
      <c r="S198" s="1">
        <f t="shared" si="10"/>
        <v>11.41891891891893</v>
      </c>
    </row>
    <row r="199" spans="1:24" ht="15.75" x14ac:dyDescent="0.25">
      <c r="A199" s="3">
        <v>732</v>
      </c>
      <c r="B199" s="13">
        <v>48.306186632487886</v>
      </c>
      <c r="C199" s="13">
        <v>53.098947027615687</v>
      </c>
      <c r="D199" s="13">
        <v>50.891145035898511</v>
      </c>
      <c r="E199" s="1">
        <f t="shared" si="9"/>
        <v>-1.134886944468505</v>
      </c>
      <c r="N199" s="48"/>
      <c r="O199" s="3">
        <v>732</v>
      </c>
      <c r="P199" s="1">
        <v>108.67</v>
      </c>
      <c r="Q199" s="1">
        <v>120.27</v>
      </c>
      <c r="R199" s="1">
        <v>114.12</v>
      </c>
      <c r="S199" s="1">
        <f t="shared" si="10"/>
        <v>7.1348103642508542</v>
      </c>
    </row>
    <row r="200" spans="1:24" ht="15.75" x14ac:dyDescent="0.25">
      <c r="A200" s="3">
        <v>763</v>
      </c>
      <c r="B200" s="13">
        <v>48.426207525013616</v>
      </c>
      <c r="C200" s="13">
        <v>52.723673850817868</v>
      </c>
      <c r="D200" s="13">
        <v>50.819793973808217</v>
      </c>
      <c r="E200" s="1">
        <f t="shared" si="9"/>
        <v>-0.1402032947774412</v>
      </c>
      <c r="N200" s="48"/>
      <c r="O200" s="3">
        <v>763</v>
      </c>
      <c r="P200" s="1">
        <v>108.94</v>
      </c>
      <c r="Q200" s="1">
        <v>119.42</v>
      </c>
      <c r="R200" s="1">
        <v>113.96</v>
      </c>
      <c r="S200" s="1">
        <f t="shared" si="10"/>
        <v>8.6471541615025238</v>
      </c>
    </row>
    <row r="201" spans="1:24" ht="15.75" x14ac:dyDescent="0.25">
      <c r="A201" s="3">
        <v>791</v>
      </c>
      <c r="B201" s="13">
        <v>49.337477264560867</v>
      </c>
      <c r="C201" s="13">
        <v>53.867153295413573</v>
      </c>
      <c r="D201" s="13">
        <v>51.898978787923831</v>
      </c>
      <c r="E201" s="1">
        <f t="shared" si="9"/>
        <v>2.1235521235521082</v>
      </c>
      <c r="F201" s="17"/>
      <c r="G201" s="17"/>
      <c r="H201" s="17"/>
      <c r="I201" s="17"/>
      <c r="J201" s="17"/>
      <c r="N201" s="48"/>
      <c r="O201" s="3">
        <v>791</v>
      </c>
      <c r="P201" s="1">
        <v>110.99</v>
      </c>
      <c r="Q201" s="1">
        <v>122.01</v>
      </c>
      <c r="R201" s="1">
        <v>116.38</v>
      </c>
      <c r="S201" s="1">
        <f t="shared" si="10"/>
        <v>11.070815041038351</v>
      </c>
      <c r="T201" s="17"/>
      <c r="U201" s="17"/>
      <c r="V201" s="17"/>
      <c r="W201" s="17"/>
      <c r="X201" s="17"/>
    </row>
    <row r="202" spans="1:24" ht="15.75" x14ac:dyDescent="0.25">
      <c r="A202" s="3">
        <v>822</v>
      </c>
      <c r="B202" s="13">
        <v>48.981859805225355</v>
      </c>
      <c r="C202" s="13">
        <v>53.694969131941626</v>
      </c>
      <c r="D202" s="13">
        <v>51.640331187846542</v>
      </c>
      <c r="E202" s="1">
        <f t="shared" si="9"/>
        <v>-0.49836741708195742</v>
      </c>
      <c r="F202" s="18"/>
      <c r="N202" s="48"/>
      <c r="O202" s="3">
        <v>822</v>
      </c>
      <c r="P202" s="1">
        <v>110.19</v>
      </c>
      <c r="Q202" s="1">
        <v>121.62</v>
      </c>
      <c r="R202" s="1">
        <v>115.8</v>
      </c>
      <c r="S202" s="1">
        <f t="shared" si="10"/>
        <v>16.125150421179303</v>
      </c>
      <c r="T202" s="18"/>
    </row>
    <row r="203" spans="1:24" ht="15.75" x14ac:dyDescent="0.25">
      <c r="A203" s="3">
        <v>852</v>
      </c>
      <c r="B203" s="13">
        <v>51.862361225843024</v>
      </c>
      <c r="C203" s="13">
        <v>54.860523469290143</v>
      </c>
      <c r="D203" s="13">
        <v>53.548972098761773</v>
      </c>
      <c r="E203" s="1">
        <f t="shared" ref="E203:E266" si="11">((D203/D202)-1)*100</f>
        <v>3.6960276338514841</v>
      </c>
      <c r="F203" s="18"/>
      <c r="N203" s="48"/>
      <c r="O203" s="3">
        <v>852</v>
      </c>
      <c r="P203" s="1">
        <v>116.67</v>
      </c>
      <c r="Q203" s="1">
        <v>124.26</v>
      </c>
      <c r="R203" s="1">
        <v>120.08</v>
      </c>
      <c r="S203" s="1">
        <f t="shared" si="10"/>
        <v>23.171607344343002</v>
      </c>
      <c r="T203" s="18"/>
    </row>
    <row r="204" spans="1:24" ht="15.75" x14ac:dyDescent="0.25">
      <c r="A204" s="3">
        <v>883</v>
      </c>
      <c r="B204" s="13">
        <v>51.75567598804237</v>
      </c>
      <c r="C204" s="13">
        <v>54.811958705233955</v>
      </c>
      <c r="D204" s="13">
        <v>53.473161595290833</v>
      </c>
      <c r="E204" s="1">
        <f t="shared" si="11"/>
        <v>-0.14157228514325437</v>
      </c>
      <c r="F204" s="18"/>
      <c r="N204" s="48"/>
      <c r="O204" s="3">
        <v>883</v>
      </c>
      <c r="P204" s="1">
        <v>116.43</v>
      </c>
      <c r="Q204" s="1">
        <v>124.15</v>
      </c>
      <c r="R204" s="1">
        <v>119.91</v>
      </c>
      <c r="S204" s="1">
        <f t="shared" si="10"/>
        <v>24.672489082969417</v>
      </c>
      <c r="T204" s="18"/>
    </row>
    <row r="205" spans="1:24" ht="15.75" x14ac:dyDescent="0.25">
      <c r="A205" s="3">
        <v>913</v>
      </c>
      <c r="B205" s="13">
        <v>52.74695965594011</v>
      </c>
      <c r="C205" s="13">
        <v>55.544845144627331</v>
      </c>
      <c r="D205" s="13">
        <v>54.387347078322655</v>
      </c>
      <c r="E205" s="1">
        <f t="shared" si="11"/>
        <v>1.7096155449920714</v>
      </c>
      <c r="F205" s="18"/>
      <c r="N205" s="48"/>
      <c r="O205" s="3">
        <v>913</v>
      </c>
      <c r="P205" s="1">
        <v>118.66</v>
      </c>
      <c r="Q205" s="1">
        <v>125.81</v>
      </c>
      <c r="R205" s="1">
        <v>121.96</v>
      </c>
      <c r="S205" s="1">
        <f t="shared" si="10"/>
        <v>24.627018189249949</v>
      </c>
      <c r="T205" s="18"/>
    </row>
    <row r="206" spans="1:24" ht="15.75" x14ac:dyDescent="0.25">
      <c r="A206" s="3">
        <v>944</v>
      </c>
      <c r="B206" s="13">
        <v>50.759947101902924</v>
      </c>
      <c r="C206" s="13">
        <v>55.18723188203176</v>
      </c>
      <c r="D206" s="13">
        <v>53.143162933123243</v>
      </c>
      <c r="E206" s="1">
        <f t="shared" si="11"/>
        <v>-2.2876352902591046</v>
      </c>
      <c r="F206" s="18"/>
      <c r="N206" s="48"/>
      <c r="O206" s="3">
        <v>944</v>
      </c>
      <c r="P206" s="1">
        <v>114.19</v>
      </c>
      <c r="Q206" s="1">
        <v>125</v>
      </c>
      <c r="R206" s="1">
        <v>119.17</v>
      </c>
      <c r="S206" s="1">
        <f t="shared" si="10"/>
        <v>18.789872408293462</v>
      </c>
      <c r="T206" s="18"/>
    </row>
    <row r="207" spans="1:24" ht="15.75" x14ac:dyDescent="0.25">
      <c r="A207" s="3">
        <v>975</v>
      </c>
      <c r="B207" s="13">
        <v>50.968872359262541</v>
      </c>
      <c r="C207" s="13">
        <v>52.794313507626867</v>
      </c>
      <c r="D207" s="13">
        <v>52.023843146581839</v>
      </c>
      <c r="E207" s="1">
        <f t="shared" si="11"/>
        <v>-2.1062347906352197</v>
      </c>
      <c r="F207" s="18"/>
      <c r="N207" s="48"/>
      <c r="O207" s="3">
        <v>975</v>
      </c>
      <c r="P207" s="1">
        <v>114.66</v>
      </c>
      <c r="Q207" s="1">
        <v>119.58</v>
      </c>
      <c r="R207" s="1">
        <v>116.66</v>
      </c>
      <c r="S207" s="1">
        <f t="shared" si="10"/>
        <v>15.998806801232979</v>
      </c>
      <c r="T207" s="18"/>
    </row>
    <row r="208" spans="1:24" ht="15.75" x14ac:dyDescent="0.25">
      <c r="A208" s="3">
        <v>1005</v>
      </c>
      <c r="B208" s="13">
        <v>51.382277655740083</v>
      </c>
      <c r="C208" s="13">
        <v>53.112191963267378</v>
      </c>
      <c r="D208" s="13">
        <v>52.367220132891354</v>
      </c>
      <c r="E208" s="1">
        <f t="shared" si="11"/>
        <v>0.66003771644094211</v>
      </c>
      <c r="F208" s="18"/>
      <c r="N208" s="48"/>
      <c r="O208" s="3">
        <v>1005</v>
      </c>
      <c r="P208" s="1">
        <v>115.59</v>
      </c>
      <c r="Q208" s="1">
        <v>120.3</v>
      </c>
      <c r="R208" s="1">
        <v>117.43</v>
      </c>
      <c r="S208" s="1">
        <f t="shared" si="10"/>
        <v>10.678605089538173</v>
      </c>
      <c r="T208" s="18"/>
    </row>
    <row r="209" spans="1:20" ht="15.75" x14ac:dyDescent="0.25">
      <c r="A209" s="3">
        <v>1036</v>
      </c>
      <c r="B209" s="13">
        <v>51.377832437498384</v>
      </c>
      <c r="C209" s="13">
        <v>53.090117070514566</v>
      </c>
      <c r="D209" s="13">
        <v>52.358301250130069</v>
      </c>
      <c r="E209" s="1">
        <f t="shared" si="11"/>
        <v>-1.7031422975388733E-2</v>
      </c>
      <c r="F209" s="18"/>
      <c r="N209" s="48"/>
      <c r="O209" s="3">
        <v>1036</v>
      </c>
      <c r="P209" s="1">
        <v>115.58</v>
      </c>
      <c r="Q209" s="1">
        <v>120.25</v>
      </c>
      <c r="R209" s="1">
        <v>117.41</v>
      </c>
      <c r="S209" s="1">
        <f t="shared" si="10"/>
        <v>10.441162637569356</v>
      </c>
      <c r="T209" s="18"/>
    </row>
    <row r="210" spans="1:20" ht="15.75" x14ac:dyDescent="0.25">
      <c r="A210" s="3">
        <v>1066</v>
      </c>
      <c r="B210" s="13">
        <v>52.364670887154432</v>
      </c>
      <c r="C210" s="13">
        <v>54.352800935975445</v>
      </c>
      <c r="D210" s="13">
        <v>53.299243381445748</v>
      </c>
      <c r="E210" s="1">
        <f t="shared" si="11"/>
        <v>1.7971211992164227</v>
      </c>
      <c r="F210" s="18"/>
      <c r="N210" s="48"/>
      <c r="O210" s="3">
        <v>1066</v>
      </c>
      <c r="P210" s="1">
        <v>117.8</v>
      </c>
      <c r="Q210" s="1">
        <v>123.11</v>
      </c>
      <c r="R210" s="1">
        <v>119.52</v>
      </c>
      <c r="S210" s="1">
        <f t="shared" si="10"/>
        <v>3.5432729792947981</v>
      </c>
      <c r="T210" s="18"/>
    </row>
    <row r="211" spans="1:20" ht="15.75" x14ac:dyDescent="0.25">
      <c r="A211" s="3">
        <v>1097</v>
      </c>
      <c r="B211" s="13">
        <v>52.142409975069739</v>
      </c>
      <c r="C211" s="13">
        <v>53.977527759177633</v>
      </c>
      <c r="D211" s="13">
        <v>52.911271981329811</v>
      </c>
      <c r="E211" s="1">
        <f t="shared" si="11"/>
        <v>-0.72791164658633223</v>
      </c>
      <c r="F211" s="18"/>
      <c r="N211" s="48"/>
      <c r="O211" s="3">
        <v>1097</v>
      </c>
      <c r="P211" s="1">
        <v>117.3</v>
      </c>
      <c r="Q211" s="1">
        <v>122.26</v>
      </c>
      <c r="R211" s="1">
        <v>118.65</v>
      </c>
      <c r="S211" s="1">
        <f t="shared" si="10"/>
        <v>3.9695057833859071</v>
      </c>
      <c r="T211" s="18"/>
    </row>
    <row r="212" spans="1:20" ht="15.75" x14ac:dyDescent="0.25">
      <c r="A212" s="3">
        <v>1128</v>
      </c>
      <c r="B212" s="13">
        <v>52.555815271547281</v>
      </c>
      <c r="C212" s="13">
        <v>54.140881965548438</v>
      </c>
      <c r="D212" s="13">
        <v>53.214513995213544</v>
      </c>
      <c r="E212" s="1">
        <f t="shared" si="11"/>
        <v>0.57311420143280056</v>
      </c>
      <c r="F212" s="18"/>
      <c r="N212" s="48"/>
      <c r="O212" s="3">
        <v>1128</v>
      </c>
      <c r="P212" s="1">
        <v>118.23</v>
      </c>
      <c r="Q212" s="1">
        <v>122.63</v>
      </c>
      <c r="R212" s="1">
        <v>119.33</v>
      </c>
      <c r="S212" s="1">
        <f t="shared" si="10"/>
        <v>4.7121797121797204</v>
      </c>
      <c r="T212" s="18"/>
    </row>
    <row r="213" spans="1:20" ht="15.75" x14ac:dyDescent="0.25">
      <c r="A213" s="3">
        <v>1156</v>
      </c>
      <c r="B213" s="13">
        <v>52.240204776387003</v>
      </c>
      <c r="C213" s="13">
        <v>54.268916343514761</v>
      </c>
      <c r="D213" s="13">
        <v>53.129784608981325</v>
      </c>
      <c r="E213" s="1">
        <f t="shared" si="11"/>
        <v>-0.15922232464594677</v>
      </c>
      <c r="F213" s="18"/>
      <c r="N213" s="48"/>
      <c r="O213" s="3">
        <v>1156</v>
      </c>
      <c r="P213" s="1">
        <v>117.52</v>
      </c>
      <c r="Q213" s="1">
        <v>122.92</v>
      </c>
      <c r="R213" s="1">
        <v>119.14</v>
      </c>
      <c r="S213" s="1">
        <f t="shared" ref="S213:S276" si="12">((R213/R201)-1)*100</f>
        <v>2.3715415019762931</v>
      </c>
      <c r="T213" s="18"/>
    </row>
    <row r="214" spans="1:20" ht="15.75" x14ac:dyDescent="0.25">
      <c r="A214" s="3">
        <v>1187</v>
      </c>
      <c r="B214" s="13">
        <v>52.222423903420236</v>
      </c>
      <c r="C214" s="13">
        <v>53.421240461806754</v>
      </c>
      <c r="D214" s="13">
        <v>52.715056560581516</v>
      </c>
      <c r="E214" s="1">
        <f t="shared" si="11"/>
        <v>-0.78059425885513845</v>
      </c>
      <c r="F214" s="18"/>
      <c r="N214" s="48"/>
      <c r="O214" s="3">
        <v>1187</v>
      </c>
      <c r="P214" s="1">
        <v>117.48</v>
      </c>
      <c r="Q214" s="1">
        <v>121</v>
      </c>
      <c r="R214" s="1">
        <v>118.21</v>
      </c>
      <c r="S214" s="1">
        <f t="shared" si="12"/>
        <v>2.0811744386873832</v>
      </c>
      <c r="T214" s="18"/>
    </row>
    <row r="215" spans="1:20" ht="15.75" x14ac:dyDescent="0.25">
      <c r="A215" s="3">
        <v>1217</v>
      </c>
      <c r="B215" s="13">
        <v>51.133345434205225</v>
      </c>
      <c r="C215" s="13">
        <v>53.023892392256123</v>
      </c>
      <c r="D215" s="13">
        <v>52.006005381059275</v>
      </c>
      <c r="E215" s="1">
        <f t="shared" si="11"/>
        <v>-1.3450638693849881</v>
      </c>
      <c r="F215" s="18"/>
      <c r="N215" s="48"/>
      <c r="O215" s="3">
        <v>1217</v>
      </c>
      <c r="P215" s="1">
        <v>115.03</v>
      </c>
      <c r="Q215" s="1">
        <v>120.1</v>
      </c>
      <c r="R215" s="1">
        <v>116.62</v>
      </c>
      <c r="S215" s="1">
        <f t="shared" si="12"/>
        <v>-2.8814123917388357</v>
      </c>
      <c r="T215" s="18"/>
    </row>
    <row r="216" spans="1:20" ht="15.75" x14ac:dyDescent="0.25">
      <c r="A216" s="3">
        <v>1248</v>
      </c>
      <c r="B216" s="13">
        <v>52.640274418139455</v>
      </c>
      <c r="C216" s="13">
        <v>53.77002376730119</v>
      </c>
      <c r="D216" s="13">
        <v>53.241270643497394</v>
      </c>
      <c r="E216" s="1">
        <f t="shared" si="11"/>
        <v>2.3752358086091441</v>
      </c>
      <c r="F216" s="18"/>
      <c r="N216" s="48"/>
      <c r="O216" s="3">
        <v>1248</v>
      </c>
      <c r="P216" s="1">
        <v>118.42</v>
      </c>
      <c r="Q216" s="1">
        <v>121.79</v>
      </c>
      <c r="R216" s="1">
        <v>119.39</v>
      </c>
      <c r="S216" s="1">
        <f t="shared" si="12"/>
        <v>-0.43365857726628265</v>
      </c>
      <c r="T216" s="18"/>
    </row>
    <row r="217" spans="1:20" ht="15.75" x14ac:dyDescent="0.25">
      <c r="A217" s="3">
        <v>1278</v>
      </c>
      <c r="B217" s="13">
        <v>53.729352887354473</v>
      </c>
      <c r="C217" s="13">
        <v>53.893643166716942</v>
      </c>
      <c r="D217" s="13">
        <v>53.972619029922853</v>
      </c>
      <c r="E217" s="1">
        <f t="shared" si="11"/>
        <v>1.3736493843705455</v>
      </c>
      <c r="F217" s="18"/>
      <c r="N217" s="48"/>
      <c r="O217" s="3">
        <v>1278</v>
      </c>
      <c r="P217" s="1">
        <v>120.87</v>
      </c>
      <c r="Q217" s="1">
        <v>122.07</v>
      </c>
      <c r="R217" s="1">
        <v>121.03</v>
      </c>
      <c r="S217" s="1">
        <f t="shared" si="12"/>
        <v>-0.76254509675303117</v>
      </c>
      <c r="T217" s="18"/>
    </row>
    <row r="218" spans="1:20" ht="15.75" x14ac:dyDescent="0.25">
      <c r="A218" s="3">
        <v>1309</v>
      </c>
      <c r="B218" s="13">
        <v>52.95588491329972</v>
      </c>
      <c r="C218" s="13">
        <v>53.593424625278686</v>
      </c>
      <c r="D218" s="13">
        <v>53.468702153910201</v>
      </c>
      <c r="E218" s="1">
        <f t="shared" si="11"/>
        <v>-0.9336528133520372</v>
      </c>
      <c r="F218" s="18"/>
      <c r="N218" s="48"/>
      <c r="O218" s="3">
        <v>1309</v>
      </c>
      <c r="P218" s="1">
        <v>119.13</v>
      </c>
      <c r="Q218" s="1">
        <v>121.39</v>
      </c>
      <c r="R218" s="1">
        <v>119.9</v>
      </c>
      <c r="S218" s="1">
        <f t="shared" si="12"/>
        <v>0.61257027775447614</v>
      </c>
      <c r="T218" s="18"/>
    </row>
    <row r="219" spans="1:20" ht="15.75" x14ac:dyDescent="0.25">
      <c r="A219" s="3">
        <v>1340</v>
      </c>
      <c r="B219" s="13">
        <v>51.528969857715978</v>
      </c>
      <c r="C219" s="13">
        <v>52.913517928492062</v>
      </c>
      <c r="D219" s="13">
        <v>52.45640896050422</v>
      </c>
      <c r="E219" s="1">
        <f t="shared" si="11"/>
        <v>-1.8932443703085999</v>
      </c>
      <c r="F219" s="18"/>
      <c r="N219" s="48"/>
      <c r="O219" s="3">
        <v>1340</v>
      </c>
      <c r="P219" s="1">
        <v>115.92</v>
      </c>
      <c r="Q219" s="1">
        <v>119.85</v>
      </c>
      <c r="R219" s="1">
        <v>117.63</v>
      </c>
      <c r="S219" s="1">
        <f t="shared" si="12"/>
        <v>0.83147608434768205</v>
      </c>
      <c r="T219" s="18"/>
    </row>
    <row r="220" spans="1:20" ht="15.75" x14ac:dyDescent="0.25">
      <c r="A220" s="3">
        <v>1370</v>
      </c>
      <c r="B220" s="13">
        <v>51.982382118368754</v>
      </c>
      <c r="C220" s="13">
        <v>54.04816741598664</v>
      </c>
      <c r="D220" s="13">
        <v>53.299243381445748</v>
      </c>
      <c r="E220" s="1">
        <f t="shared" si="11"/>
        <v>1.6067329762815552</v>
      </c>
      <c r="F220" s="18"/>
      <c r="N220" s="48"/>
      <c r="O220" s="3">
        <v>1370</v>
      </c>
      <c r="P220" s="1">
        <v>116.94</v>
      </c>
      <c r="Q220" s="1">
        <v>122.42</v>
      </c>
      <c r="R220" s="1">
        <v>119.52</v>
      </c>
      <c r="S220" s="1">
        <f t="shared" si="12"/>
        <v>1.7797837009281947</v>
      </c>
      <c r="T220" s="18"/>
    </row>
    <row r="221" spans="1:20" ht="15.75" x14ac:dyDescent="0.25">
      <c r="A221" s="3">
        <v>1401</v>
      </c>
      <c r="B221" s="13">
        <v>51.431175056398715</v>
      </c>
      <c r="C221" s="13">
        <v>53.253471276885378</v>
      </c>
      <c r="D221" s="13">
        <v>52.70613767782023</v>
      </c>
      <c r="E221" s="1">
        <f t="shared" si="11"/>
        <v>-1.1127844712181867</v>
      </c>
      <c r="F221" s="18"/>
      <c r="N221" s="48"/>
      <c r="O221" s="3">
        <v>1401</v>
      </c>
      <c r="P221" s="1">
        <v>115.7</v>
      </c>
      <c r="Q221" s="1">
        <v>120.62</v>
      </c>
      <c r="R221" s="1">
        <v>118.19</v>
      </c>
      <c r="S221" s="1">
        <f t="shared" si="12"/>
        <v>0.66433864236437046</v>
      </c>
      <c r="T221" s="18"/>
    </row>
    <row r="222" spans="1:20" ht="15.75" x14ac:dyDescent="0.25">
      <c r="A222" s="3">
        <v>1431</v>
      </c>
      <c r="B222" s="13">
        <v>50.568802717510096</v>
      </c>
      <c r="C222" s="13">
        <v>53.028307370806679</v>
      </c>
      <c r="D222" s="13">
        <v>51.948032643110906</v>
      </c>
      <c r="E222" s="1">
        <f t="shared" si="11"/>
        <v>-1.4383619595566555</v>
      </c>
      <c r="F222" s="18"/>
      <c r="N222" s="48"/>
      <c r="O222" s="3">
        <v>1431</v>
      </c>
      <c r="P222" s="1">
        <v>113.76</v>
      </c>
      <c r="Q222" s="1">
        <v>120.11</v>
      </c>
      <c r="R222" s="1">
        <v>116.49</v>
      </c>
      <c r="S222" s="15">
        <f t="shared" si="12"/>
        <v>-2.5351405622489942</v>
      </c>
      <c r="T222" s="18"/>
    </row>
    <row r="223" spans="1:20" ht="15.75" x14ac:dyDescent="0.25">
      <c r="A223" s="3">
        <v>1462</v>
      </c>
      <c r="B223" s="13">
        <v>48.53733798105597</v>
      </c>
      <c r="C223" s="13">
        <v>51.288805821885042</v>
      </c>
      <c r="D223" s="13">
        <v>50.16871553223433</v>
      </c>
      <c r="E223" s="1">
        <f t="shared" si="11"/>
        <v>-3.4251867113056944</v>
      </c>
      <c r="F223" s="18"/>
      <c r="N223" s="48"/>
      <c r="O223" s="3">
        <v>1462</v>
      </c>
      <c r="P223" s="1">
        <v>109.19</v>
      </c>
      <c r="Q223" s="1">
        <v>116.17</v>
      </c>
      <c r="R223" s="1">
        <v>112.5</v>
      </c>
      <c r="S223" s="1">
        <f t="shared" si="12"/>
        <v>-5.1833122629582835</v>
      </c>
      <c r="T223" s="18"/>
    </row>
    <row r="224" spans="1:20" ht="15.75" x14ac:dyDescent="0.25">
      <c r="A224" s="3">
        <v>1493</v>
      </c>
      <c r="B224" s="13">
        <v>50.350987023667081</v>
      </c>
      <c r="C224" s="13">
        <v>51.518384706514297</v>
      </c>
      <c r="D224" s="13">
        <v>51.261278670491883</v>
      </c>
      <c r="E224" s="1">
        <f t="shared" si="11"/>
        <v>2.1777777777777896</v>
      </c>
      <c r="F224" s="18"/>
      <c r="N224" s="48"/>
      <c r="O224" s="3">
        <v>1493</v>
      </c>
      <c r="P224" s="1">
        <v>113.27</v>
      </c>
      <c r="Q224" s="1">
        <v>116.69</v>
      </c>
      <c r="R224" s="1">
        <v>114.95</v>
      </c>
      <c r="S224" s="1">
        <f t="shared" si="12"/>
        <v>-3.6704935892064028</v>
      </c>
      <c r="T224" s="18"/>
    </row>
    <row r="225" spans="1:20" ht="15.75" x14ac:dyDescent="0.25">
      <c r="A225" s="3">
        <v>1522</v>
      </c>
      <c r="B225" s="13">
        <v>50.759947101902924</v>
      </c>
      <c r="C225" s="13">
        <v>51.712643762739042</v>
      </c>
      <c r="D225" s="13">
        <v>51.555601801614323</v>
      </c>
      <c r="E225" s="1">
        <f t="shared" si="11"/>
        <v>0.57416267942582699</v>
      </c>
      <c r="F225" s="18"/>
      <c r="N225" s="48"/>
      <c r="O225" s="3">
        <v>1522</v>
      </c>
      <c r="P225" s="1">
        <v>114.19</v>
      </c>
      <c r="Q225" s="1">
        <v>117.13</v>
      </c>
      <c r="R225" s="1">
        <v>115.61</v>
      </c>
      <c r="S225" s="1">
        <f t="shared" si="12"/>
        <v>-2.9629007889877435</v>
      </c>
      <c r="T225" s="18"/>
    </row>
    <row r="226" spans="1:20" ht="15.75" x14ac:dyDescent="0.25">
      <c r="A226" s="3">
        <v>1553</v>
      </c>
      <c r="B226" s="13">
        <v>50.586583590476863</v>
      </c>
      <c r="C226" s="13">
        <v>51.61992921317723</v>
      </c>
      <c r="D226" s="13">
        <v>51.421818560195035</v>
      </c>
      <c r="E226" s="1">
        <f t="shared" si="11"/>
        <v>-0.25949312343221953</v>
      </c>
      <c r="F226" s="18"/>
      <c r="N226" s="48"/>
      <c r="O226" s="3">
        <v>1553</v>
      </c>
      <c r="P226" s="1">
        <v>113.8</v>
      </c>
      <c r="Q226" s="1">
        <v>116.92</v>
      </c>
      <c r="R226" s="1">
        <v>115.31</v>
      </c>
      <c r="S226" s="1">
        <f t="shared" si="12"/>
        <v>-2.4532611454191611</v>
      </c>
      <c r="T226" s="18"/>
    </row>
    <row r="227" spans="1:20" ht="15.75" x14ac:dyDescent="0.25">
      <c r="A227" s="3">
        <v>1583</v>
      </c>
      <c r="B227" s="13">
        <v>50.01315043729835</v>
      </c>
      <c r="C227" s="13">
        <v>51.408010242750237</v>
      </c>
      <c r="D227" s="13">
        <v>51.033847160079084</v>
      </c>
      <c r="E227" s="1">
        <f t="shared" si="11"/>
        <v>-0.7544879021767481</v>
      </c>
      <c r="F227" s="18"/>
      <c r="N227" s="48"/>
      <c r="O227" s="3">
        <v>1583</v>
      </c>
      <c r="P227" s="1">
        <v>112.51</v>
      </c>
      <c r="Q227" s="1">
        <v>116.44</v>
      </c>
      <c r="R227" s="1">
        <v>114.44</v>
      </c>
      <c r="S227" s="1">
        <f t="shared" si="12"/>
        <v>-1.8693191562339284</v>
      </c>
      <c r="T227" s="18"/>
    </row>
    <row r="228" spans="1:20" ht="15.75" x14ac:dyDescent="0.25">
      <c r="A228" s="3">
        <v>1614</v>
      </c>
      <c r="B228" s="13">
        <v>50.751056665419533</v>
      </c>
      <c r="C228" s="13">
        <v>52.00844732562674</v>
      </c>
      <c r="D228" s="13">
        <v>51.653709511988467</v>
      </c>
      <c r="E228" s="1">
        <f t="shared" si="11"/>
        <v>1.2146102761272148</v>
      </c>
      <c r="F228" s="18"/>
      <c r="N228" s="48"/>
      <c r="O228" s="3">
        <v>1614</v>
      </c>
      <c r="P228" s="1">
        <v>114.17</v>
      </c>
      <c r="Q228" s="1">
        <v>117.8</v>
      </c>
      <c r="R228" s="1">
        <v>115.83</v>
      </c>
      <c r="S228" s="1">
        <f t="shared" si="12"/>
        <v>-2.9818242733897327</v>
      </c>
      <c r="T228" s="18"/>
    </row>
    <row r="229" spans="1:20" ht="15.75" x14ac:dyDescent="0.25">
      <c r="A229" s="3">
        <v>1644</v>
      </c>
      <c r="B229" s="13">
        <v>50.679933173552442</v>
      </c>
      <c r="C229" s="13">
        <v>52.313080845615545</v>
      </c>
      <c r="D229" s="13">
        <v>51.760736105123904</v>
      </c>
      <c r="E229" s="1">
        <f t="shared" si="11"/>
        <v>0.20720020720021992</v>
      </c>
      <c r="F229" s="18"/>
      <c r="N229" s="48"/>
      <c r="O229" s="3">
        <v>1644</v>
      </c>
      <c r="P229" s="1">
        <v>114.01</v>
      </c>
      <c r="Q229" s="1">
        <v>118.49</v>
      </c>
      <c r="R229" s="1">
        <v>116.07</v>
      </c>
      <c r="S229" s="1">
        <f t="shared" si="12"/>
        <v>-4.0981574816161377</v>
      </c>
      <c r="T229" s="18"/>
    </row>
    <row r="230" spans="1:20" ht="15.75" x14ac:dyDescent="0.25">
      <c r="A230" s="3">
        <v>1675</v>
      </c>
      <c r="B230" s="13">
        <v>51.662326404966798</v>
      </c>
      <c r="C230" s="13">
        <v>53.297621062391002</v>
      </c>
      <c r="D230" s="13">
        <v>52.683840470917019</v>
      </c>
      <c r="E230" s="1">
        <f t="shared" si="11"/>
        <v>1.7834065650038866</v>
      </c>
      <c r="F230" s="18"/>
      <c r="N230" s="48"/>
      <c r="O230" s="3">
        <v>1675</v>
      </c>
      <c r="P230" s="1">
        <v>116.22</v>
      </c>
      <c r="Q230" s="1">
        <v>120.72</v>
      </c>
      <c r="R230" s="1">
        <v>118.14</v>
      </c>
      <c r="S230" s="1">
        <f t="shared" si="12"/>
        <v>-1.4678899082568808</v>
      </c>
      <c r="T230" s="18"/>
    </row>
    <row r="231" spans="1:20" ht="15.75" x14ac:dyDescent="0.25">
      <c r="A231" s="3">
        <v>1706</v>
      </c>
      <c r="B231" s="13">
        <v>53.427078046919284</v>
      </c>
      <c r="C231" s="13">
        <v>55.204891796234023</v>
      </c>
      <c r="D231" s="13">
        <v>54.142077802387291</v>
      </c>
      <c r="E231" s="1">
        <f t="shared" si="11"/>
        <v>2.7679024885728598</v>
      </c>
      <c r="F231" s="18"/>
      <c r="N231" s="48"/>
      <c r="O231" s="3">
        <v>1706</v>
      </c>
      <c r="P231" s="1">
        <v>120.19</v>
      </c>
      <c r="Q231" s="1">
        <v>125.04</v>
      </c>
      <c r="R231" s="1">
        <v>121.41</v>
      </c>
      <c r="S231" s="1">
        <f t="shared" si="12"/>
        <v>3.2134659525631326</v>
      </c>
      <c r="T231" s="18"/>
    </row>
    <row r="232" spans="1:20" ht="15.75" x14ac:dyDescent="0.25">
      <c r="A232" s="3">
        <v>1736</v>
      </c>
      <c r="B232" s="13">
        <v>53.311502372635246</v>
      </c>
      <c r="C232" s="13">
        <v>55.1474970750767</v>
      </c>
      <c r="D232" s="13">
        <v>54.057348416155072</v>
      </c>
      <c r="E232" s="1">
        <f t="shared" si="11"/>
        <v>-0.15649452269170805</v>
      </c>
      <c r="F232" s="18"/>
      <c r="N232" s="48"/>
      <c r="O232" s="3">
        <v>1736</v>
      </c>
      <c r="P232" s="1">
        <v>119.93</v>
      </c>
      <c r="Q232" s="1">
        <v>124.91</v>
      </c>
      <c r="R232" s="1">
        <v>121.22</v>
      </c>
      <c r="S232" s="1">
        <f t="shared" si="12"/>
        <v>1.4223560910307853</v>
      </c>
      <c r="T232" s="18"/>
    </row>
    <row r="233" spans="1:20" ht="15.75" x14ac:dyDescent="0.25">
      <c r="A233" s="3">
        <v>1767</v>
      </c>
      <c r="B233" s="13">
        <v>53.044789278133607</v>
      </c>
      <c r="C233" s="13">
        <v>55.302021324346399</v>
      </c>
      <c r="D233" s="13">
        <v>53.999375678206718</v>
      </c>
      <c r="E233" s="1">
        <f t="shared" si="11"/>
        <v>-0.10724302920309681</v>
      </c>
      <c r="F233" s="18"/>
      <c r="N233" s="48"/>
      <c r="O233" s="3">
        <v>1767</v>
      </c>
      <c r="P233" s="1">
        <v>119.33</v>
      </c>
      <c r="Q233" s="1">
        <v>125.26</v>
      </c>
      <c r="R233" s="1">
        <v>121.09</v>
      </c>
      <c r="S233" s="1">
        <f t="shared" si="12"/>
        <v>2.4536762839495685</v>
      </c>
      <c r="T233" s="18"/>
    </row>
    <row r="234" spans="1:20" ht="15.75" x14ac:dyDescent="0.25">
      <c r="A234" s="3">
        <v>1797</v>
      </c>
      <c r="B234" s="13">
        <v>52.81363792956553</v>
      </c>
      <c r="C234" s="13">
        <v>56.004002913885827</v>
      </c>
      <c r="D234" s="13">
        <v>54.164375009290509</v>
      </c>
      <c r="E234" s="1">
        <f t="shared" si="11"/>
        <v>0.30555784953341103</v>
      </c>
      <c r="F234" s="18"/>
      <c r="N234" s="48"/>
      <c r="O234" s="3">
        <v>1797</v>
      </c>
      <c r="P234" s="1">
        <v>118.81</v>
      </c>
      <c r="Q234" s="1">
        <v>126.85</v>
      </c>
      <c r="R234" s="1">
        <v>121.46</v>
      </c>
      <c r="S234" s="15">
        <f t="shared" si="12"/>
        <v>4.2664606403983063</v>
      </c>
      <c r="T234" s="18"/>
    </row>
    <row r="235" spans="1:20" ht="15.75" x14ac:dyDescent="0.25">
      <c r="A235" s="3">
        <v>1828</v>
      </c>
      <c r="B235" s="13">
        <v>50.533240971576546</v>
      </c>
      <c r="C235" s="13">
        <v>53.77002376730119</v>
      </c>
      <c r="D235" s="13">
        <v>51.854384374117416</v>
      </c>
      <c r="E235" s="1">
        <f t="shared" si="11"/>
        <v>-4.2647785279104067</v>
      </c>
      <c r="F235" s="18"/>
      <c r="N235" s="48"/>
      <c r="O235" s="3">
        <v>1828</v>
      </c>
      <c r="P235" s="1">
        <v>113.68</v>
      </c>
      <c r="Q235" s="1">
        <v>121.79</v>
      </c>
      <c r="R235" s="1">
        <v>116.28</v>
      </c>
      <c r="S235" s="1">
        <f t="shared" si="12"/>
        <v>3.3600000000000074</v>
      </c>
      <c r="T235" s="18"/>
    </row>
    <row r="236" spans="1:20" ht="15.75" x14ac:dyDescent="0.25">
      <c r="A236" s="3">
        <v>1859</v>
      </c>
      <c r="B236" s="13">
        <v>49.644197323237755</v>
      </c>
      <c r="C236" s="13">
        <v>53.297621062391002</v>
      </c>
      <c r="D236" s="13">
        <v>51.216684256685454</v>
      </c>
      <c r="E236" s="1">
        <f t="shared" si="11"/>
        <v>-1.2297901616787121</v>
      </c>
      <c r="F236" s="18"/>
      <c r="N236" s="48"/>
      <c r="O236" s="3">
        <v>1859</v>
      </c>
      <c r="P236" s="1">
        <v>111.68</v>
      </c>
      <c r="Q236" s="1">
        <v>120.72</v>
      </c>
      <c r="R236" s="1">
        <v>114.85</v>
      </c>
      <c r="S236" s="1">
        <f t="shared" si="12"/>
        <v>-8.6994345367563675E-2</v>
      </c>
      <c r="T236" s="18"/>
    </row>
    <row r="237" spans="1:20" ht="15.75" x14ac:dyDescent="0.25">
      <c r="A237" s="3">
        <v>1887</v>
      </c>
      <c r="B237" s="13">
        <v>49.915355635981086</v>
      </c>
      <c r="C237" s="13">
        <v>53.633159432233754</v>
      </c>
      <c r="D237" s="13">
        <v>51.493169622285315</v>
      </c>
      <c r="E237" s="1">
        <f t="shared" si="11"/>
        <v>0.5398345668262694</v>
      </c>
      <c r="F237" s="18"/>
      <c r="N237" s="48"/>
      <c r="O237" s="3">
        <v>1887</v>
      </c>
      <c r="P237" s="1">
        <v>112.29</v>
      </c>
      <c r="Q237" s="1">
        <v>121.48</v>
      </c>
      <c r="R237" s="1">
        <v>115.47</v>
      </c>
      <c r="S237" s="1">
        <f t="shared" si="12"/>
        <v>-0.121096790935038</v>
      </c>
      <c r="T237" s="18"/>
    </row>
    <row r="238" spans="1:20" ht="15.75" x14ac:dyDescent="0.25">
      <c r="A238" s="3">
        <v>1918</v>
      </c>
      <c r="B238" s="13">
        <v>49.893129544772613</v>
      </c>
      <c r="C238" s="13">
        <v>53.624329475132626</v>
      </c>
      <c r="D238" s="13">
        <v>51.479791298143383</v>
      </c>
      <c r="E238" s="1">
        <f t="shared" si="11"/>
        <v>-2.5980774227074566E-2</v>
      </c>
      <c r="F238" s="17"/>
      <c r="N238" s="48"/>
      <c r="O238" s="3">
        <v>1918</v>
      </c>
      <c r="P238" s="1">
        <v>112.24</v>
      </c>
      <c r="Q238" s="1">
        <v>121.46</v>
      </c>
      <c r="R238" s="1">
        <v>115.44</v>
      </c>
      <c r="S238" s="1">
        <f t="shared" si="12"/>
        <v>0.11273957158961512</v>
      </c>
      <c r="T238" s="17"/>
    </row>
    <row r="239" spans="1:20" ht="15.75" x14ac:dyDescent="0.25">
      <c r="A239" s="3">
        <v>1948</v>
      </c>
      <c r="B239" s="13">
        <v>50.088719147407147</v>
      </c>
      <c r="C239" s="13">
        <v>53.73028896034613</v>
      </c>
      <c r="D239" s="13">
        <v>51.667087836130399</v>
      </c>
      <c r="E239" s="1">
        <f t="shared" si="11"/>
        <v>0.36382536382537634</v>
      </c>
      <c r="F239" s="17"/>
      <c r="N239" s="48"/>
      <c r="O239" s="3">
        <v>1948</v>
      </c>
      <c r="P239" s="1">
        <v>112.68</v>
      </c>
      <c r="Q239" s="1">
        <v>121.7</v>
      </c>
      <c r="R239" s="1">
        <v>115.86</v>
      </c>
      <c r="S239" s="1">
        <f t="shared" si="12"/>
        <v>1.2408248864033578</v>
      </c>
      <c r="T239" s="17"/>
    </row>
    <row r="240" spans="1:20" ht="15.75" x14ac:dyDescent="0.25">
      <c r="A240" s="3">
        <v>1979</v>
      </c>
      <c r="B240" s="13">
        <v>50.879967994428668</v>
      </c>
      <c r="C240" s="13">
        <v>54.909088233346324</v>
      </c>
      <c r="D240" s="13">
        <v>52.451949519123573</v>
      </c>
      <c r="E240" s="1">
        <f t="shared" si="11"/>
        <v>1.5190747453823539</v>
      </c>
      <c r="F240" s="17"/>
      <c r="N240" s="48"/>
      <c r="O240" s="3">
        <v>1979</v>
      </c>
      <c r="P240" s="1">
        <v>114.46</v>
      </c>
      <c r="Q240" s="1">
        <v>124.37</v>
      </c>
      <c r="R240" s="1">
        <v>117.62</v>
      </c>
      <c r="S240" s="1">
        <f t="shared" si="12"/>
        <v>1.5453682120348811</v>
      </c>
      <c r="T240" s="17"/>
    </row>
    <row r="241" spans="1:19" ht="15.75" x14ac:dyDescent="0.25">
      <c r="A241" s="3">
        <v>2009</v>
      </c>
      <c r="B241" s="13">
        <v>51.426729838157016</v>
      </c>
      <c r="C241" s="13">
        <v>55.169571967829512</v>
      </c>
      <c r="D241" s="13">
        <v>52.848839802000811</v>
      </c>
      <c r="E241" s="1">
        <f t="shared" si="11"/>
        <v>0.75667403502805985</v>
      </c>
      <c r="N241" s="48"/>
      <c r="O241" s="3">
        <v>2009</v>
      </c>
      <c r="P241" s="1">
        <v>115.69</v>
      </c>
      <c r="Q241" s="1">
        <v>124.96</v>
      </c>
      <c r="R241" s="1">
        <v>118.51</v>
      </c>
      <c r="S241" s="1">
        <f t="shared" si="12"/>
        <v>2.1021797191350222</v>
      </c>
    </row>
    <row r="242" spans="1:19" ht="15.75" x14ac:dyDescent="0.25">
      <c r="A242" s="3">
        <v>2040</v>
      </c>
      <c r="B242" s="13">
        <v>51.293373290906196</v>
      </c>
      <c r="C242" s="13">
        <v>55.761179093604895</v>
      </c>
      <c r="D242" s="13">
        <v>52.982623043420098</v>
      </c>
      <c r="E242" s="1">
        <f t="shared" si="11"/>
        <v>0.25314319466711588</v>
      </c>
      <c r="N242" s="48"/>
      <c r="O242" s="3">
        <v>2040</v>
      </c>
      <c r="P242" s="1">
        <v>115.39</v>
      </c>
      <c r="Q242" s="1">
        <v>126.3</v>
      </c>
      <c r="R242" s="1">
        <v>118.81</v>
      </c>
      <c r="S242" s="1">
        <f t="shared" si="12"/>
        <v>0.56712375148129102</v>
      </c>
    </row>
    <row r="243" spans="1:19" ht="15.75" x14ac:dyDescent="0.25">
      <c r="A243" s="3">
        <v>2071</v>
      </c>
      <c r="B243" s="13">
        <v>51.595648131341385</v>
      </c>
      <c r="C243" s="13">
        <v>55.862723600267842</v>
      </c>
      <c r="D243" s="13">
        <v>53.192216788310319</v>
      </c>
      <c r="E243" s="1">
        <f t="shared" si="11"/>
        <v>0.39558959683527739</v>
      </c>
      <c r="N243" s="48"/>
      <c r="O243" s="3">
        <v>2071</v>
      </c>
      <c r="P243" s="1">
        <v>116.07</v>
      </c>
      <c r="Q243" s="1">
        <v>126.53</v>
      </c>
      <c r="R243" s="1">
        <v>119.28</v>
      </c>
      <c r="S243" s="1">
        <f t="shared" si="12"/>
        <v>-1.7543859649122751</v>
      </c>
    </row>
    <row r="244" spans="1:19" ht="15.75" x14ac:dyDescent="0.25">
      <c r="A244" s="3">
        <v>2101</v>
      </c>
      <c r="B244" s="13">
        <v>52.369116105396131</v>
      </c>
      <c r="C244" s="13">
        <v>56.229166819964526</v>
      </c>
      <c r="D244" s="13">
        <v>53.749646960890708</v>
      </c>
      <c r="E244" s="1">
        <f t="shared" si="11"/>
        <v>1.0479543930248303</v>
      </c>
      <c r="N244" s="48"/>
      <c r="O244" s="3">
        <v>2101</v>
      </c>
      <c r="P244" s="1">
        <v>117.81</v>
      </c>
      <c r="Q244" s="1">
        <v>127.36</v>
      </c>
      <c r="R244" s="1">
        <v>120.53</v>
      </c>
      <c r="S244" s="1">
        <f t="shared" si="12"/>
        <v>-0.56921300115492235</v>
      </c>
    </row>
    <row r="245" spans="1:19" ht="15.75" x14ac:dyDescent="0.25">
      <c r="A245" s="3">
        <v>2132</v>
      </c>
      <c r="B245" s="13">
        <v>52.217978685178537</v>
      </c>
      <c r="C245" s="13">
        <v>54.030507501784378</v>
      </c>
      <c r="D245" s="13">
        <v>53.281405615923184</v>
      </c>
      <c r="E245" s="1">
        <f t="shared" si="11"/>
        <v>-0.87115241018833611</v>
      </c>
      <c r="N245" s="48"/>
      <c r="O245" s="3">
        <v>2132</v>
      </c>
      <c r="P245" s="1">
        <v>117.47</v>
      </c>
      <c r="Q245" s="1">
        <v>122.38</v>
      </c>
      <c r="R245" s="1">
        <v>119.48</v>
      </c>
      <c r="S245" s="1">
        <f t="shared" si="12"/>
        <v>-1.329589561483191</v>
      </c>
    </row>
    <row r="246" spans="1:19" ht="15.75" x14ac:dyDescent="0.25">
      <c r="A246" s="3">
        <v>2162</v>
      </c>
      <c r="B246" s="13">
        <v>51.680107277933573</v>
      </c>
      <c r="C246" s="13">
        <v>53.774438745851747</v>
      </c>
      <c r="D246" s="13">
        <v>52.884515333045954</v>
      </c>
      <c r="E246" s="1">
        <f t="shared" si="11"/>
        <v>-0.74489454301974733</v>
      </c>
      <c r="N246" s="48"/>
      <c r="O246" s="3">
        <v>2162</v>
      </c>
      <c r="P246" s="1">
        <v>116.26</v>
      </c>
      <c r="Q246" s="1">
        <v>121.8</v>
      </c>
      <c r="R246" s="1">
        <v>118.59</v>
      </c>
      <c r="S246" s="1">
        <f t="shared" si="12"/>
        <v>-2.3629178330314415</v>
      </c>
    </row>
    <row r="247" spans="1:19" ht="15.75" x14ac:dyDescent="0.25">
      <c r="A247" s="3">
        <v>2193</v>
      </c>
      <c r="B247" s="13">
        <v>48.608461472923068</v>
      </c>
      <c r="C247" s="13">
        <v>51.491894835210914</v>
      </c>
      <c r="D247" s="13">
        <v>50.311417656414903</v>
      </c>
      <c r="E247" s="1">
        <f t="shared" si="11"/>
        <v>-4.8655029935070537</v>
      </c>
      <c r="N247" s="48"/>
      <c r="O247" s="3">
        <v>2193</v>
      </c>
      <c r="P247" s="1">
        <v>109.35</v>
      </c>
      <c r="Q247" s="1">
        <v>116.63</v>
      </c>
      <c r="R247" s="1">
        <v>112.82</v>
      </c>
      <c r="S247" s="1">
        <f t="shared" si="12"/>
        <v>-2.9755761953904392</v>
      </c>
    </row>
    <row r="248" spans="1:19" ht="15.75" x14ac:dyDescent="0.25">
      <c r="A248" s="3">
        <v>2224</v>
      </c>
      <c r="B248" s="13">
        <v>50.315425277733539</v>
      </c>
      <c r="C248" s="13">
        <v>52.710428915166183</v>
      </c>
      <c r="D248" s="13">
        <v>51.573439567136901</v>
      </c>
      <c r="E248" s="1">
        <f t="shared" si="11"/>
        <v>2.5084204928204512</v>
      </c>
      <c r="N248" s="48"/>
      <c r="O248" s="3">
        <v>2224</v>
      </c>
      <c r="P248" s="1">
        <v>113.19</v>
      </c>
      <c r="Q248" s="1">
        <v>119.39</v>
      </c>
      <c r="R248" s="1">
        <v>115.65</v>
      </c>
      <c r="S248" s="1">
        <f t="shared" si="12"/>
        <v>0.69656073138877339</v>
      </c>
    </row>
    <row r="249" spans="1:19" ht="15.75" x14ac:dyDescent="0.25">
      <c r="A249" s="3">
        <v>2252</v>
      </c>
      <c r="B249" s="13">
        <v>48.835167603249459</v>
      </c>
      <c r="C249" s="13">
        <v>51.575779427671606</v>
      </c>
      <c r="D249" s="13">
        <v>50.253444918466549</v>
      </c>
      <c r="E249" s="1">
        <f t="shared" si="11"/>
        <v>-2.5594466061392263</v>
      </c>
      <c r="N249" s="48"/>
      <c r="O249" s="3">
        <v>2252</v>
      </c>
      <c r="P249" s="1">
        <v>109.86</v>
      </c>
      <c r="Q249" s="1">
        <v>116.82</v>
      </c>
      <c r="R249" s="1">
        <v>112.69</v>
      </c>
      <c r="S249" s="1">
        <f t="shared" si="12"/>
        <v>-2.4075517450420025</v>
      </c>
    </row>
    <row r="250" spans="1:19" ht="15.75" x14ac:dyDescent="0.25">
      <c r="A250" s="3">
        <v>2283</v>
      </c>
      <c r="B250" s="13">
        <v>48.00835701029439</v>
      </c>
      <c r="C250" s="13">
        <v>50.339585433514088</v>
      </c>
      <c r="D250" s="13">
        <v>49.263448931963794</v>
      </c>
      <c r="E250" s="1">
        <f t="shared" si="11"/>
        <v>-1.97000621173129</v>
      </c>
      <c r="N250" s="48"/>
      <c r="O250" s="3">
        <v>2283</v>
      </c>
      <c r="P250" s="1">
        <v>108</v>
      </c>
      <c r="Q250" s="1">
        <v>114.02</v>
      </c>
      <c r="R250" s="1">
        <v>110.47</v>
      </c>
      <c r="S250" s="1">
        <f t="shared" si="12"/>
        <v>-4.3052668052668057</v>
      </c>
    </row>
    <row r="251" spans="1:19" ht="15.75" x14ac:dyDescent="0.25">
      <c r="A251" s="3">
        <v>2313</v>
      </c>
      <c r="B251" s="13">
        <v>47.821657844143246</v>
      </c>
      <c r="C251" s="13">
        <v>50.065856763379223</v>
      </c>
      <c r="D251" s="13">
        <v>49.049395745692927</v>
      </c>
      <c r="E251" s="1">
        <f t="shared" si="11"/>
        <v>-0.43450710600163589</v>
      </c>
      <c r="N251" s="48"/>
      <c r="O251" s="3">
        <v>2313</v>
      </c>
      <c r="P251" s="1">
        <v>107.58</v>
      </c>
      <c r="Q251" s="1">
        <v>113.4</v>
      </c>
      <c r="R251" s="1">
        <v>109.99</v>
      </c>
      <c r="S251" s="1">
        <f t="shared" si="12"/>
        <v>-5.0664595201104774</v>
      </c>
    </row>
    <row r="252" spans="1:19" ht="15.75" x14ac:dyDescent="0.25">
      <c r="A252" s="3">
        <v>2344</v>
      </c>
      <c r="B252" s="13">
        <v>48.435097961497</v>
      </c>
      <c r="C252" s="13">
        <v>50.591239210896163</v>
      </c>
      <c r="D252" s="13">
        <v>49.584528711370091</v>
      </c>
      <c r="E252" s="1">
        <f t="shared" si="11"/>
        <v>1.0910082734794102</v>
      </c>
      <c r="N252" s="48"/>
      <c r="O252" s="3">
        <v>2344</v>
      </c>
      <c r="P252" s="1">
        <v>108.96</v>
      </c>
      <c r="Q252" s="1">
        <v>114.59</v>
      </c>
      <c r="R252" s="1">
        <v>111.19</v>
      </c>
      <c r="S252" s="1">
        <f t="shared" si="12"/>
        <v>-5.4667573541914649</v>
      </c>
    </row>
    <row r="253" spans="1:19" ht="15.75" x14ac:dyDescent="0.25">
      <c r="A253" s="3">
        <v>2374</v>
      </c>
      <c r="B253" s="13">
        <v>50.168733075757629</v>
      </c>
      <c r="C253" s="13">
        <v>53.45656029021125</v>
      </c>
      <c r="D253" s="13">
        <v>51.68938504303361</v>
      </c>
      <c r="E253" s="1">
        <f t="shared" si="11"/>
        <v>4.2449860598974709</v>
      </c>
      <c r="N253" s="48"/>
      <c r="O253" s="3">
        <v>2374</v>
      </c>
      <c r="P253" s="1">
        <v>112.86</v>
      </c>
      <c r="Q253" s="1">
        <v>121.08</v>
      </c>
      <c r="R253" s="1">
        <v>115.91</v>
      </c>
      <c r="S253" s="1">
        <f t="shared" si="12"/>
        <v>-2.1939076871150154</v>
      </c>
    </row>
    <row r="254" spans="1:19" ht="15.75" x14ac:dyDescent="0.25">
      <c r="A254" s="3">
        <v>2405</v>
      </c>
      <c r="B254" s="13">
        <v>51.688997714416963</v>
      </c>
      <c r="C254" s="13">
        <v>54.834033597986767</v>
      </c>
      <c r="D254" s="13">
        <v>52.964785277897533</v>
      </c>
      <c r="E254" s="1">
        <f t="shared" si="11"/>
        <v>2.4674316279872599</v>
      </c>
      <c r="N254" s="48"/>
      <c r="O254" s="3">
        <v>2405</v>
      </c>
      <c r="P254" s="1">
        <v>116.28</v>
      </c>
      <c r="Q254" s="1">
        <v>124.2</v>
      </c>
      <c r="R254" s="1">
        <v>118.77</v>
      </c>
      <c r="S254" s="1">
        <f t="shared" si="12"/>
        <v>-3.3667199730669228E-2</v>
      </c>
    </row>
    <row r="255" spans="1:19" ht="15.75" x14ac:dyDescent="0.25">
      <c r="A255" s="3">
        <v>2436</v>
      </c>
      <c r="B255" s="13">
        <v>51.595648131341385</v>
      </c>
      <c r="C255" s="13">
        <v>54.26450136496419</v>
      </c>
      <c r="D255" s="13">
        <v>52.670462146775087</v>
      </c>
      <c r="E255" s="1">
        <f t="shared" si="11"/>
        <v>-0.5556958827987013</v>
      </c>
      <c r="N255" s="48"/>
      <c r="O255" s="3">
        <v>2436</v>
      </c>
      <c r="P255" s="1">
        <v>116.07</v>
      </c>
      <c r="Q255" s="1">
        <v>122.91</v>
      </c>
      <c r="R255" s="1">
        <v>118.11</v>
      </c>
      <c r="S255" s="1">
        <f t="shared" si="12"/>
        <v>-0.98088531187122685</v>
      </c>
    </row>
    <row r="256" spans="1:19" ht="15.75" x14ac:dyDescent="0.25">
      <c r="A256" s="3">
        <v>2466</v>
      </c>
      <c r="B256" s="13">
        <v>52.675836164073012</v>
      </c>
      <c r="C256" s="13">
        <v>55.575749994481271</v>
      </c>
      <c r="D256" s="13">
        <v>54.01275400234865</v>
      </c>
      <c r="E256" s="1">
        <f t="shared" si="11"/>
        <v>2.5484717636101939</v>
      </c>
      <c r="N256" s="48"/>
      <c r="O256" s="3">
        <v>2466</v>
      </c>
      <c r="P256" s="1">
        <v>118.5</v>
      </c>
      <c r="Q256" s="1">
        <v>125.88</v>
      </c>
      <c r="R256" s="1">
        <v>121.12</v>
      </c>
      <c r="S256" s="1">
        <f t="shared" si="12"/>
        <v>0.48950468762964938</v>
      </c>
    </row>
    <row r="257" spans="1:19" ht="15.75" x14ac:dyDescent="0.25">
      <c r="A257" s="3">
        <v>2497</v>
      </c>
      <c r="B257" s="13">
        <v>52.378006541879515</v>
      </c>
      <c r="C257" s="13">
        <v>55.434470680863271</v>
      </c>
      <c r="D257" s="13">
        <v>53.798700816077783</v>
      </c>
      <c r="E257" s="1">
        <f t="shared" si="11"/>
        <v>-0.39630118890356947</v>
      </c>
      <c r="N257" s="48"/>
      <c r="O257" s="3">
        <v>2497</v>
      </c>
      <c r="P257" s="1">
        <v>117.83</v>
      </c>
      <c r="Q257" s="1">
        <v>125.56</v>
      </c>
      <c r="R257" s="1">
        <v>120.64</v>
      </c>
      <c r="S257" s="1">
        <f t="shared" si="12"/>
        <v>0.97087378640776656</v>
      </c>
    </row>
    <row r="258" spans="1:19" ht="15.75" x14ac:dyDescent="0.25">
      <c r="A258" s="3">
        <v>2527</v>
      </c>
      <c r="B258" s="13">
        <v>51.57786725837461</v>
      </c>
      <c r="C258" s="13">
        <v>54.970897933054211</v>
      </c>
      <c r="D258" s="13">
        <v>53.196676229690965</v>
      </c>
      <c r="E258" s="1">
        <f t="shared" si="11"/>
        <v>-1.119031830238737</v>
      </c>
      <c r="N258" s="48"/>
      <c r="O258" s="3">
        <v>2527</v>
      </c>
      <c r="P258" s="1">
        <v>116.03</v>
      </c>
      <c r="Q258" s="1">
        <v>124.51</v>
      </c>
      <c r="R258" s="1">
        <v>119.29</v>
      </c>
      <c r="S258" s="1">
        <f t="shared" si="12"/>
        <v>0.59026899401299904</v>
      </c>
    </row>
    <row r="259" spans="1:19" ht="15.75" x14ac:dyDescent="0.25">
      <c r="A259" s="3">
        <v>2558</v>
      </c>
      <c r="B259" s="13">
        <v>50.048712183231899</v>
      </c>
      <c r="C259" s="13">
        <v>52.811973421829116</v>
      </c>
      <c r="D259" s="13">
        <v>51.466412974001464</v>
      </c>
      <c r="E259" s="1">
        <f t="shared" si="11"/>
        <v>-3.2525777516975385</v>
      </c>
      <c r="N259" s="48"/>
      <c r="O259" s="3">
        <v>2558</v>
      </c>
      <c r="P259" s="1">
        <v>112.59</v>
      </c>
      <c r="Q259" s="1">
        <v>119.62</v>
      </c>
      <c r="R259" s="1">
        <v>115.41</v>
      </c>
      <c r="S259" s="1">
        <f t="shared" si="12"/>
        <v>2.2956922531466084</v>
      </c>
    </row>
    <row r="260" spans="1:19" ht="15.75" x14ac:dyDescent="0.25">
      <c r="A260" s="3">
        <v>2589</v>
      </c>
      <c r="B260" s="13">
        <v>51.657881186725099</v>
      </c>
      <c r="C260" s="13">
        <v>54.516155142346264</v>
      </c>
      <c r="D260" s="13">
        <v>53.094109077936182</v>
      </c>
      <c r="E260" s="1">
        <f t="shared" si="11"/>
        <v>3.1626375530716677</v>
      </c>
      <c r="N260" s="48"/>
      <c r="O260" s="3">
        <v>2589</v>
      </c>
      <c r="P260" s="1">
        <v>116.21</v>
      </c>
      <c r="Q260" s="1">
        <v>123.48</v>
      </c>
      <c r="R260" s="1">
        <v>119.06</v>
      </c>
      <c r="S260" s="1">
        <f t="shared" si="12"/>
        <v>2.9485516645049614</v>
      </c>
    </row>
    <row r="261" spans="1:19" ht="15.75" x14ac:dyDescent="0.25">
      <c r="A261" s="3">
        <v>2617</v>
      </c>
      <c r="B261" s="13">
        <v>50.719940137727683</v>
      </c>
      <c r="C261" s="13">
        <v>53.297621062391002</v>
      </c>
      <c r="D261" s="13">
        <v>52.059518677626983</v>
      </c>
      <c r="E261" s="1">
        <f t="shared" si="11"/>
        <v>-1.9485973458760464</v>
      </c>
      <c r="N261" s="48"/>
      <c r="O261" s="3">
        <v>2617</v>
      </c>
      <c r="P261" s="1">
        <v>114.1</v>
      </c>
      <c r="Q261" s="1">
        <v>120.72</v>
      </c>
      <c r="R261" s="1">
        <v>116.74</v>
      </c>
      <c r="S261" s="1">
        <f t="shared" si="12"/>
        <v>3.5939302511314164</v>
      </c>
    </row>
    <row r="262" spans="1:19" ht="15.75" x14ac:dyDescent="0.25">
      <c r="A262" s="3">
        <v>2648</v>
      </c>
      <c r="B262" s="13">
        <v>51.435620274640407</v>
      </c>
      <c r="C262" s="13">
        <v>53.867153295413573</v>
      </c>
      <c r="D262" s="13">
        <v>52.799785946813735</v>
      </c>
      <c r="E262" s="1">
        <f t="shared" si="11"/>
        <v>1.4219633373308227</v>
      </c>
      <c r="N262" s="48"/>
      <c r="O262" s="3">
        <v>2648</v>
      </c>
      <c r="P262" s="1">
        <v>115.71</v>
      </c>
      <c r="Q262" s="1">
        <v>122.01</v>
      </c>
      <c r="R262" s="1">
        <v>118.4</v>
      </c>
      <c r="S262" s="1">
        <f t="shared" si="12"/>
        <v>7.1784194804019208</v>
      </c>
    </row>
    <row r="263" spans="1:19" ht="15.75" x14ac:dyDescent="0.25">
      <c r="A263" s="3">
        <v>2678</v>
      </c>
      <c r="B263" s="13">
        <v>51.475627238815648</v>
      </c>
      <c r="C263" s="13">
        <v>53.893643166716942</v>
      </c>
      <c r="D263" s="13">
        <v>52.960325836516887</v>
      </c>
      <c r="E263" s="1">
        <f t="shared" si="11"/>
        <v>0.30405405405404817</v>
      </c>
      <c r="N263" s="48"/>
      <c r="O263" s="3">
        <v>2678</v>
      </c>
      <c r="P263" s="1">
        <v>115.8</v>
      </c>
      <c r="Q263" s="1">
        <v>122.07</v>
      </c>
      <c r="R263" s="1">
        <v>118.76</v>
      </c>
      <c r="S263" s="1">
        <f t="shared" si="12"/>
        <v>7.9734521320120155</v>
      </c>
    </row>
    <row r="264" spans="1:19" ht="15.75" x14ac:dyDescent="0.25">
      <c r="A264" s="3">
        <v>2709</v>
      </c>
      <c r="B264" s="13">
        <v>52.462465688471703</v>
      </c>
      <c r="C264" s="13">
        <v>54.498495228144009</v>
      </c>
      <c r="D264" s="13">
        <v>53.6872147815617</v>
      </c>
      <c r="E264" s="1">
        <f t="shared" si="11"/>
        <v>1.3725159986527347</v>
      </c>
      <c r="N264" s="48"/>
      <c r="O264" s="3">
        <v>2709</v>
      </c>
      <c r="P264" s="1">
        <v>118.02</v>
      </c>
      <c r="Q264" s="1">
        <v>123.44</v>
      </c>
      <c r="R264" s="1">
        <v>120.39</v>
      </c>
      <c r="S264" s="1">
        <f t="shared" si="12"/>
        <v>8.2741253709865958</v>
      </c>
    </row>
    <row r="265" spans="1:19" ht="15.75" x14ac:dyDescent="0.25">
      <c r="A265" s="3">
        <v>2739</v>
      </c>
      <c r="B265" s="13">
        <v>55.245172307772094</v>
      </c>
      <c r="C265" s="13">
        <v>58.295376781627795</v>
      </c>
      <c r="D265" s="13">
        <v>56.608148885882905</v>
      </c>
      <c r="E265" s="1">
        <f t="shared" si="11"/>
        <v>5.4406512168784893</v>
      </c>
      <c r="N265" s="48"/>
      <c r="O265" s="3">
        <v>2739</v>
      </c>
      <c r="P265" s="1">
        <v>124.28</v>
      </c>
      <c r="Q265" s="1">
        <v>132.04</v>
      </c>
      <c r="R265" s="1">
        <v>126.94</v>
      </c>
      <c r="S265" s="1">
        <f t="shared" si="12"/>
        <v>9.5160037960486665</v>
      </c>
    </row>
    <row r="266" spans="1:19" ht="15.75" x14ac:dyDescent="0.25">
      <c r="A266" s="3">
        <v>2770</v>
      </c>
      <c r="B266" s="13">
        <v>54.298340822291294</v>
      </c>
      <c r="C266" s="13">
        <v>57.138652401380405</v>
      </c>
      <c r="D266" s="13">
        <v>55.198965409599701</v>
      </c>
      <c r="E266" s="1">
        <f t="shared" si="11"/>
        <v>-2.489365054356385</v>
      </c>
      <c r="N266" s="48"/>
      <c r="O266" s="3">
        <v>2770</v>
      </c>
      <c r="P266" s="1">
        <v>122.15</v>
      </c>
      <c r="Q266" s="1">
        <v>129.41999999999999</v>
      </c>
      <c r="R266" s="1">
        <v>123.78</v>
      </c>
      <c r="S266" s="1">
        <f t="shared" si="12"/>
        <v>4.2182369285173049</v>
      </c>
    </row>
    <row r="267" spans="1:19" ht="15.75" x14ac:dyDescent="0.25">
      <c r="A267" s="3">
        <v>2801</v>
      </c>
      <c r="B267" s="13">
        <v>55.209610561838552</v>
      </c>
      <c r="C267" s="13">
        <v>57.792069226863674</v>
      </c>
      <c r="D267" s="13">
        <v>56.282609665095947</v>
      </c>
      <c r="E267" s="1">
        <f t="shared" ref="E267:E330" si="13">((D267/D266)-1)*100</f>
        <v>1.963160445952461</v>
      </c>
      <c r="N267" s="48"/>
      <c r="O267" s="3">
        <v>2801</v>
      </c>
      <c r="P267" s="1">
        <v>124.2</v>
      </c>
      <c r="Q267" s="1">
        <v>130.9</v>
      </c>
      <c r="R267" s="1">
        <v>126.21</v>
      </c>
      <c r="S267" s="1">
        <f t="shared" si="12"/>
        <v>6.8580137160274335</v>
      </c>
    </row>
    <row r="268" spans="1:19" ht="15.75" x14ac:dyDescent="0.25">
      <c r="A268" s="3">
        <v>2831</v>
      </c>
      <c r="B268" s="13">
        <v>53.969394672405947</v>
      </c>
      <c r="C268" s="13">
        <v>55.633144715638579</v>
      </c>
      <c r="D268" s="13">
        <v>54.860047864670825</v>
      </c>
      <c r="E268" s="1">
        <f t="shared" si="13"/>
        <v>-2.527533475952759</v>
      </c>
      <c r="N268" s="48"/>
      <c r="O268" s="3">
        <v>2831</v>
      </c>
      <c r="P268" s="1">
        <v>121.41</v>
      </c>
      <c r="Q268" s="1">
        <v>126.01</v>
      </c>
      <c r="R268" s="1">
        <v>123.02</v>
      </c>
      <c r="S268" s="1">
        <f t="shared" si="12"/>
        <v>1.5686922060766051</v>
      </c>
    </row>
    <row r="269" spans="1:19" ht="15.75" x14ac:dyDescent="0.25">
      <c r="A269" s="3">
        <v>2862</v>
      </c>
      <c r="B269" s="13">
        <v>53.764914633288022</v>
      </c>
      <c r="C269" s="13">
        <v>55.836233728964459</v>
      </c>
      <c r="D269" s="13">
        <v>54.819912892245036</v>
      </c>
      <c r="E269" s="1">
        <f t="shared" si="13"/>
        <v>-7.3158835961639745E-2</v>
      </c>
      <c r="N269" s="48"/>
      <c r="O269" s="3">
        <v>2862</v>
      </c>
      <c r="P269" s="1">
        <v>120.95</v>
      </c>
      <c r="Q269" s="1">
        <v>126.47</v>
      </c>
      <c r="R269" s="1">
        <v>122.93</v>
      </c>
      <c r="S269" s="1">
        <f t="shared" si="12"/>
        <v>1.8982095490716278</v>
      </c>
    </row>
    <row r="270" spans="1:19" ht="15.75" x14ac:dyDescent="0.25">
      <c r="A270" s="3">
        <v>2892</v>
      </c>
      <c r="B270" s="13">
        <v>52.346890014187665</v>
      </c>
      <c r="C270" s="13">
        <v>54.851693512189016</v>
      </c>
      <c r="D270" s="13">
        <v>53.6872147815617</v>
      </c>
      <c r="E270" s="1">
        <f t="shared" si="13"/>
        <v>-2.0662165460017867</v>
      </c>
      <c r="N270" s="48"/>
      <c r="O270" s="3">
        <v>2892</v>
      </c>
      <c r="P270" s="1">
        <v>117.76</v>
      </c>
      <c r="Q270" s="1">
        <v>124.24</v>
      </c>
      <c r="R270" s="1">
        <v>120.39</v>
      </c>
      <c r="S270" s="1">
        <f t="shared" si="12"/>
        <v>0.92212255847095026</v>
      </c>
    </row>
    <row r="271" spans="1:19" ht="15.75" x14ac:dyDescent="0.25">
      <c r="A271" s="3">
        <v>2923</v>
      </c>
      <c r="B271" s="13">
        <v>52.177971721003289</v>
      </c>
      <c r="C271" s="13">
        <v>54.68392432726764</v>
      </c>
      <c r="D271" s="13">
        <v>53.575728747045623</v>
      </c>
      <c r="E271" s="1">
        <f t="shared" si="13"/>
        <v>-0.20765844339231121</v>
      </c>
      <c r="N271" s="48"/>
      <c r="O271" s="3">
        <v>2923</v>
      </c>
      <c r="P271" s="1">
        <v>117.38</v>
      </c>
      <c r="Q271" s="1">
        <v>123.86</v>
      </c>
      <c r="R271" s="1">
        <v>120.14</v>
      </c>
      <c r="S271" s="1">
        <f t="shared" si="12"/>
        <v>4.0984316783641006</v>
      </c>
    </row>
    <row r="272" spans="1:19" ht="15.75" x14ac:dyDescent="0.25">
      <c r="A272" s="3">
        <v>2954</v>
      </c>
      <c r="B272" s="13">
        <v>52.00905342781892</v>
      </c>
      <c r="C272" s="13">
        <v>54.520570120896814</v>
      </c>
      <c r="D272" s="13">
        <v>53.312621705587681</v>
      </c>
      <c r="E272" s="1">
        <f t="shared" si="13"/>
        <v>-0.49109372398868922</v>
      </c>
      <c r="N272" s="48"/>
      <c r="O272" s="3">
        <v>2954</v>
      </c>
      <c r="P272" s="1">
        <v>117</v>
      </c>
      <c r="Q272" s="1">
        <v>123.49</v>
      </c>
      <c r="R272" s="1">
        <v>119.55</v>
      </c>
      <c r="S272" s="1">
        <f t="shared" si="12"/>
        <v>0.41155719805139324</v>
      </c>
    </row>
    <row r="273" spans="1:21" ht="15.75" x14ac:dyDescent="0.25">
      <c r="A273" s="3">
        <v>2983</v>
      </c>
      <c r="B273" s="13">
        <v>51.702333369142039</v>
      </c>
      <c r="C273" s="13">
        <v>54.154126901200129</v>
      </c>
      <c r="D273" s="13">
        <v>53.000460808942677</v>
      </c>
      <c r="E273" s="1">
        <f t="shared" si="13"/>
        <v>-0.58552906733582155</v>
      </c>
      <c r="N273" s="48"/>
      <c r="O273" s="3">
        <v>2983</v>
      </c>
      <c r="P273" s="1">
        <v>116.31</v>
      </c>
      <c r="Q273" s="1">
        <v>122.66</v>
      </c>
      <c r="R273" s="1">
        <v>118.85</v>
      </c>
      <c r="S273" s="1">
        <f t="shared" si="12"/>
        <v>1.8074353263662912</v>
      </c>
    </row>
    <row r="274" spans="1:21" ht="15.75" x14ac:dyDescent="0.25">
      <c r="A274" s="3">
        <v>3014</v>
      </c>
      <c r="B274" s="13">
        <v>52.093512574411108</v>
      </c>
      <c r="C274" s="13">
        <v>55.231381667537391</v>
      </c>
      <c r="D274" s="13">
        <v>53.6872147815617</v>
      </c>
      <c r="E274" s="1">
        <f t="shared" si="13"/>
        <v>1.2957509465713057</v>
      </c>
      <c r="N274" s="48"/>
      <c r="O274" s="3">
        <v>3014</v>
      </c>
      <c r="P274" s="1">
        <v>117.19</v>
      </c>
      <c r="Q274" s="1">
        <v>125.1</v>
      </c>
      <c r="R274" s="1">
        <v>120.39</v>
      </c>
      <c r="S274" s="1">
        <f t="shared" si="12"/>
        <v>1.6807432432432323</v>
      </c>
    </row>
    <row r="275" spans="1:21" ht="15.75" x14ac:dyDescent="0.25">
      <c r="A275" s="3">
        <v>3044</v>
      </c>
      <c r="B275" s="13">
        <v>53.093686678792238</v>
      </c>
      <c r="C275" s="13">
        <v>56.617684932414036</v>
      </c>
      <c r="D275" s="13">
        <v>54.668291885303177</v>
      </c>
      <c r="E275" s="1">
        <f t="shared" si="13"/>
        <v>1.8273943018523253</v>
      </c>
      <c r="F275" s="17"/>
      <c r="N275" s="48"/>
      <c r="O275" s="3">
        <v>3044</v>
      </c>
      <c r="P275" s="1">
        <v>119.44</v>
      </c>
      <c r="Q275" s="1">
        <v>128.24</v>
      </c>
      <c r="R275" s="1">
        <v>122.59</v>
      </c>
      <c r="S275" s="1">
        <f t="shared" si="12"/>
        <v>3.2249915796564554</v>
      </c>
      <c r="T275" s="17"/>
    </row>
    <row r="276" spans="1:21" ht="15.75" x14ac:dyDescent="0.25">
      <c r="A276" s="3">
        <v>3075</v>
      </c>
      <c r="B276" s="13">
        <v>52.075731701444326</v>
      </c>
      <c r="C276" s="13">
        <v>55.544845144627331</v>
      </c>
      <c r="D276" s="13">
        <v>53.562350422903691</v>
      </c>
      <c r="E276" s="1">
        <f t="shared" si="13"/>
        <v>-2.0230035076270636</v>
      </c>
      <c r="F276" s="17"/>
      <c r="G276" s="17"/>
      <c r="N276" s="48"/>
      <c r="O276" s="3">
        <v>3075</v>
      </c>
      <c r="P276" s="1">
        <v>117.15</v>
      </c>
      <c r="Q276" s="1">
        <v>125.81</v>
      </c>
      <c r="R276" s="1">
        <v>120.11</v>
      </c>
      <c r="S276" s="1">
        <f t="shared" si="12"/>
        <v>-0.23257745659938101</v>
      </c>
      <c r="T276" s="17"/>
    </row>
    <row r="277" spans="1:21" ht="15.75" x14ac:dyDescent="0.25">
      <c r="A277" s="3">
        <v>3105</v>
      </c>
      <c r="B277" s="13">
        <v>51.786792515734227</v>
      </c>
      <c r="C277" s="13">
        <v>54.842863555087881</v>
      </c>
      <c r="D277" s="13">
        <v>52.960325836516887</v>
      </c>
      <c r="E277" s="1">
        <f t="shared" si="13"/>
        <v>-1.123969694446747</v>
      </c>
      <c r="F277" s="17"/>
      <c r="G277" s="17"/>
      <c r="N277" s="48"/>
      <c r="O277" s="3">
        <v>3105</v>
      </c>
      <c r="P277" s="1">
        <v>116.5</v>
      </c>
      <c r="Q277" s="1">
        <v>124.22</v>
      </c>
      <c r="R277" s="1">
        <v>118.76</v>
      </c>
      <c r="S277" s="1">
        <f t="shared" ref="S277:S340" si="14">((R277/R265)-1)*100</f>
        <v>-6.4439892862769739</v>
      </c>
      <c r="T277" s="17"/>
    </row>
    <row r="278" spans="1:21" ht="15.75" x14ac:dyDescent="0.25">
      <c r="A278" s="3">
        <v>3136</v>
      </c>
      <c r="B278" s="13">
        <v>53.916052053505616</v>
      </c>
      <c r="C278" s="13">
        <v>57.085672658773667</v>
      </c>
      <c r="D278" s="13">
        <v>54.958155575044962</v>
      </c>
      <c r="E278" s="1">
        <f t="shared" si="13"/>
        <v>3.7723139104075321</v>
      </c>
      <c r="F278" s="18"/>
      <c r="G278" s="19"/>
      <c r="N278" s="48"/>
      <c r="O278" s="3">
        <v>3136</v>
      </c>
      <c r="P278" s="1">
        <v>121.29</v>
      </c>
      <c r="Q278" s="1">
        <v>129.30000000000001</v>
      </c>
      <c r="R278" s="1">
        <v>123.24</v>
      </c>
      <c r="S278" s="1">
        <f t="shared" si="14"/>
        <v>-0.43625787687833206</v>
      </c>
      <c r="T278" s="18"/>
      <c r="U278" s="20"/>
    </row>
    <row r="279" spans="1:21" ht="15.75" x14ac:dyDescent="0.25">
      <c r="A279" s="3">
        <v>3167</v>
      </c>
      <c r="B279" s="13">
        <v>54.031627727789655</v>
      </c>
      <c r="C279" s="13">
        <v>57.284346693548969</v>
      </c>
      <c r="D279" s="13">
        <v>55.127614347509414</v>
      </c>
      <c r="E279" s="1">
        <f t="shared" si="13"/>
        <v>0.30834144758198345</v>
      </c>
      <c r="F279" s="18"/>
      <c r="G279" s="18"/>
      <c r="N279" s="48"/>
      <c r="O279" s="3">
        <v>3167</v>
      </c>
      <c r="P279" s="1">
        <v>121.55</v>
      </c>
      <c r="Q279" s="1">
        <v>129.75</v>
      </c>
      <c r="R279" s="1">
        <v>123.62</v>
      </c>
      <c r="S279" s="1">
        <f t="shared" si="14"/>
        <v>-2.0521353300055334</v>
      </c>
      <c r="T279" s="18"/>
      <c r="U279" s="18"/>
    </row>
    <row r="280" spans="1:21" ht="15.75" x14ac:dyDescent="0.25">
      <c r="A280" s="3">
        <v>3197</v>
      </c>
      <c r="B280" s="13">
        <v>54.213881675699106</v>
      </c>
      <c r="C280" s="13">
        <v>57.460945835571472</v>
      </c>
      <c r="D280" s="13">
        <v>55.386261947586704</v>
      </c>
      <c r="E280" s="1">
        <f t="shared" si="13"/>
        <v>0.46917974437792331</v>
      </c>
      <c r="F280" s="18"/>
      <c r="G280" s="18"/>
      <c r="N280" s="48"/>
      <c r="O280" s="3">
        <v>3197</v>
      </c>
      <c r="P280" s="1">
        <v>121.96</v>
      </c>
      <c r="Q280" s="1">
        <v>130.15</v>
      </c>
      <c r="R280" s="1">
        <v>124.2</v>
      </c>
      <c r="S280" s="1">
        <f t="shared" si="14"/>
        <v>0.95919362705252365</v>
      </c>
      <c r="T280" s="18"/>
      <c r="U280" s="18"/>
    </row>
    <row r="281" spans="1:21" ht="15.75" x14ac:dyDescent="0.25">
      <c r="A281" s="3">
        <v>3228</v>
      </c>
      <c r="B281" s="13">
        <v>54.249443421632662</v>
      </c>
      <c r="C281" s="13">
        <v>56.794284074436533</v>
      </c>
      <c r="D281" s="13">
        <v>55.190046526838408</v>
      </c>
      <c r="E281" s="1">
        <f t="shared" si="13"/>
        <v>-0.35426731078904705</v>
      </c>
      <c r="F281" s="19"/>
      <c r="G281" s="19"/>
      <c r="N281" s="48"/>
      <c r="O281" s="3">
        <v>3228</v>
      </c>
      <c r="P281" s="1">
        <v>122.04</v>
      </c>
      <c r="Q281" s="1">
        <v>128.63999999999999</v>
      </c>
      <c r="R281" s="1">
        <v>123.76</v>
      </c>
      <c r="S281" s="1">
        <f t="shared" si="14"/>
        <v>0.67518099731553871</v>
      </c>
      <c r="T281" s="19"/>
      <c r="U281" s="19"/>
    </row>
    <row r="282" spans="1:21" ht="15.75" x14ac:dyDescent="0.25">
      <c r="A282" s="3">
        <v>3258</v>
      </c>
      <c r="B282" s="13">
        <v>52.840309239015696</v>
      </c>
      <c r="C282" s="13">
        <v>56.542630297054465</v>
      </c>
      <c r="D282" s="13">
        <v>54.360590430038805</v>
      </c>
      <c r="E282" s="1">
        <f t="shared" si="13"/>
        <v>-1.502908855850027</v>
      </c>
      <c r="F282" s="18"/>
      <c r="G282" s="18"/>
      <c r="N282" s="48"/>
      <c r="O282" s="3">
        <v>3258</v>
      </c>
      <c r="P282" s="1">
        <v>118.87</v>
      </c>
      <c r="Q282" s="1">
        <v>128.07</v>
      </c>
      <c r="R282" s="1">
        <v>121.9</v>
      </c>
      <c r="S282" s="1">
        <f t="shared" si="14"/>
        <v>1.2542569980895424</v>
      </c>
      <c r="T282" s="18"/>
      <c r="U282" s="18"/>
    </row>
    <row r="283" spans="1:21" ht="15.75" x14ac:dyDescent="0.25">
      <c r="A283" s="3">
        <v>3289</v>
      </c>
      <c r="B283" s="13">
        <v>52.782521401873659</v>
      </c>
      <c r="C283" s="13">
        <v>56.388106047784781</v>
      </c>
      <c r="D283" s="13">
        <v>54.289239367948518</v>
      </c>
      <c r="E283" s="1">
        <f t="shared" si="13"/>
        <v>-0.13125512715339571</v>
      </c>
      <c r="F283" s="18"/>
      <c r="G283" s="18"/>
      <c r="N283" s="48"/>
      <c r="O283" s="3">
        <v>3289</v>
      </c>
      <c r="P283" s="1">
        <v>118.74</v>
      </c>
      <c r="Q283" s="1">
        <v>127.72</v>
      </c>
      <c r="R283" s="1">
        <v>121.74</v>
      </c>
      <c r="S283" s="1">
        <f t="shared" si="14"/>
        <v>1.3317795904777663</v>
      </c>
      <c r="T283" s="18"/>
      <c r="U283" s="18"/>
    </row>
    <row r="284" spans="1:21" ht="15.75" x14ac:dyDescent="0.25">
      <c r="A284" s="3">
        <v>3320</v>
      </c>
      <c r="B284" s="13">
        <v>52.693617037039786</v>
      </c>
      <c r="C284" s="13">
        <v>56.776624160234277</v>
      </c>
      <c r="D284" s="13">
        <v>54.480995347316167</v>
      </c>
      <c r="E284" s="1">
        <f t="shared" si="13"/>
        <v>0.35321176277312016</v>
      </c>
      <c r="F284" s="18"/>
      <c r="G284" s="18"/>
      <c r="N284" s="48"/>
      <c r="O284" s="3">
        <v>3320</v>
      </c>
      <c r="P284" s="1">
        <v>118.54</v>
      </c>
      <c r="Q284" s="1">
        <v>128.6</v>
      </c>
      <c r="R284" s="1">
        <v>122.17</v>
      </c>
      <c r="S284" s="1">
        <f t="shared" si="14"/>
        <v>2.191551652028445</v>
      </c>
      <c r="T284" s="18"/>
      <c r="U284" s="18"/>
    </row>
    <row r="285" spans="1:21" ht="15.75" x14ac:dyDescent="0.25">
      <c r="A285" s="3">
        <v>3348</v>
      </c>
      <c r="B285" s="13">
        <v>53.547098939445014</v>
      </c>
      <c r="C285" s="13">
        <v>57.1165775086276</v>
      </c>
      <c r="D285" s="13">
        <v>54.971533899186895</v>
      </c>
      <c r="E285" s="1">
        <f t="shared" si="13"/>
        <v>0.90038470983055952</v>
      </c>
      <c r="F285" s="18"/>
      <c r="G285" s="18"/>
      <c r="N285" s="48"/>
      <c r="O285" s="3">
        <v>3348</v>
      </c>
      <c r="P285" s="1">
        <v>120.46</v>
      </c>
      <c r="Q285" s="1">
        <v>129.37</v>
      </c>
      <c r="R285" s="1">
        <v>123.27</v>
      </c>
      <c r="S285" s="1">
        <f t="shared" si="14"/>
        <v>3.7189734960033638</v>
      </c>
      <c r="T285" s="18"/>
      <c r="U285" s="18"/>
    </row>
    <row r="286" spans="1:21" ht="15.75" x14ac:dyDescent="0.25">
      <c r="A286" s="3">
        <v>3379</v>
      </c>
      <c r="B286" s="13">
        <v>53.222598007801366</v>
      </c>
      <c r="C286" s="13">
        <v>57.178387208335465</v>
      </c>
      <c r="D286" s="13">
        <v>54.815453450864396</v>
      </c>
      <c r="E286" s="1">
        <f t="shared" si="13"/>
        <v>-0.28392958546279434</v>
      </c>
      <c r="F286" s="18"/>
      <c r="G286" s="18"/>
      <c r="N286" s="48"/>
      <c r="O286" s="3">
        <v>3379</v>
      </c>
      <c r="P286" s="1">
        <v>119.73</v>
      </c>
      <c r="Q286" s="1">
        <v>129.51</v>
      </c>
      <c r="R286" s="1">
        <v>122.92</v>
      </c>
      <c r="S286" s="1">
        <f t="shared" si="14"/>
        <v>2.1015034471301597</v>
      </c>
      <c r="T286" s="18"/>
      <c r="U286" s="18"/>
    </row>
    <row r="287" spans="1:21" ht="15.75" x14ac:dyDescent="0.25">
      <c r="A287" s="3">
        <v>3409</v>
      </c>
      <c r="B287" s="13">
        <v>54.151648620315399</v>
      </c>
      <c r="C287" s="13">
        <v>58.224737124818795</v>
      </c>
      <c r="D287" s="13">
        <v>55.778692789083294</v>
      </c>
      <c r="E287" s="1">
        <f t="shared" si="13"/>
        <v>1.757240481614053</v>
      </c>
      <c r="F287" s="18"/>
      <c r="G287" s="18"/>
      <c r="N287" s="48"/>
      <c r="O287" s="3">
        <v>3409</v>
      </c>
      <c r="P287" s="1">
        <v>121.82</v>
      </c>
      <c r="Q287" s="1">
        <v>131.88</v>
      </c>
      <c r="R287" s="1">
        <v>125.08</v>
      </c>
      <c r="S287" s="1">
        <f t="shared" si="14"/>
        <v>2.0311607798352282</v>
      </c>
      <c r="T287" s="18"/>
      <c r="U287" s="18"/>
    </row>
    <row r="288" spans="1:21" ht="15.75" x14ac:dyDescent="0.25">
      <c r="A288" s="3">
        <v>3440</v>
      </c>
      <c r="B288" s="13">
        <v>53.533763284719939</v>
      </c>
      <c r="C288" s="13">
        <v>57.231366950942217</v>
      </c>
      <c r="D288" s="13">
        <v>54.846669540528893</v>
      </c>
      <c r="E288" s="1">
        <f t="shared" si="13"/>
        <v>-1.6709306044131789</v>
      </c>
      <c r="F288" s="18"/>
      <c r="G288" s="18"/>
      <c r="N288" s="48"/>
      <c r="O288" s="3">
        <v>3440</v>
      </c>
      <c r="P288" s="1">
        <v>120.43</v>
      </c>
      <c r="Q288" s="1">
        <v>129.63</v>
      </c>
      <c r="R288" s="1">
        <v>122.99</v>
      </c>
      <c r="S288" s="1">
        <f t="shared" si="14"/>
        <v>2.3978020148197388</v>
      </c>
      <c r="T288" s="18"/>
      <c r="U288" s="18"/>
    </row>
    <row r="289" spans="1:21" ht="15.75" x14ac:dyDescent="0.25">
      <c r="A289" s="3">
        <v>3470</v>
      </c>
      <c r="B289" s="13">
        <v>56.583182998521977</v>
      </c>
      <c r="C289" s="13">
        <v>61.474161338032829</v>
      </c>
      <c r="D289" s="13">
        <v>58.851247900346358</v>
      </c>
      <c r="E289" s="1">
        <f t="shared" si="13"/>
        <v>7.3014066184242665</v>
      </c>
      <c r="F289" s="18"/>
      <c r="G289" s="18"/>
      <c r="N289" s="48"/>
      <c r="O289" s="3">
        <v>3470</v>
      </c>
      <c r="P289" s="1">
        <v>127.29</v>
      </c>
      <c r="Q289" s="1">
        <v>139.24</v>
      </c>
      <c r="R289" s="1">
        <v>131.97</v>
      </c>
      <c r="S289" s="1">
        <f t="shared" si="14"/>
        <v>11.123273829572234</v>
      </c>
      <c r="T289" s="18"/>
      <c r="U289" s="18"/>
    </row>
    <row r="290" spans="1:21" ht="15.75" x14ac:dyDescent="0.25">
      <c r="A290" s="3">
        <v>3501</v>
      </c>
      <c r="B290" s="13">
        <v>60.28604979385301</v>
      </c>
      <c r="C290" s="13">
        <v>66.41893731466287</v>
      </c>
      <c r="D290" s="13">
        <v>62.922717880873456</v>
      </c>
      <c r="E290" s="1">
        <f t="shared" si="13"/>
        <v>6.9182389937106681</v>
      </c>
      <c r="F290" s="18"/>
      <c r="G290" s="18"/>
      <c r="N290" s="48"/>
      <c r="O290" s="3">
        <v>3501</v>
      </c>
      <c r="P290" s="1">
        <v>135.62</v>
      </c>
      <c r="Q290" s="1">
        <v>150.44</v>
      </c>
      <c r="R290" s="1">
        <v>141.1</v>
      </c>
      <c r="S290" s="1">
        <f t="shared" si="14"/>
        <v>14.492048036351823</v>
      </c>
      <c r="T290" s="18"/>
      <c r="U290" s="18"/>
    </row>
    <row r="291" spans="1:21" ht="15.75" x14ac:dyDescent="0.25">
      <c r="A291" s="3">
        <v>3532</v>
      </c>
      <c r="B291" s="13">
        <v>60.583879416046507</v>
      </c>
      <c r="C291" s="13">
        <v>66.975224612033742</v>
      </c>
      <c r="D291" s="13">
        <v>63.506904701737696</v>
      </c>
      <c r="E291" s="1">
        <f t="shared" si="13"/>
        <v>0.92841956059532826</v>
      </c>
      <c r="F291" s="18"/>
      <c r="G291" s="18"/>
      <c r="N291" s="48"/>
      <c r="O291" s="3">
        <v>3532</v>
      </c>
      <c r="P291" s="1">
        <v>136.29</v>
      </c>
      <c r="Q291" s="1">
        <v>151.69999999999999</v>
      </c>
      <c r="R291" s="1">
        <v>142.41</v>
      </c>
      <c r="S291" s="1">
        <f t="shared" si="14"/>
        <v>15.1998058566575</v>
      </c>
      <c r="T291" s="18"/>
      <c r="U291" s="18"/>
    </row>
    <row r="292" spans="1:21" ht="15.75" x14ac:dyDescent="0.25">
      <c r="A292" s="3">
        <v>3562</v>
      </c>
      <c r="B292" s="13">
        <v>60.837256855823064</v>
      </c>
      <c r="C292" s="13">
        <v>66.922244869427004</v>
      </c>
      <c r="D292" s="13">
        <v>63.680822915582795</v>
      </c>
      <c r="E292" s="1">
        <f t="shared" si="13"/>
        <v>0.27385717295136391</v>
      </c>
      <c r="F292" s="18"/>
      <c r="G292" s="18"/>
      <c r="N292" s="48"/>
      <c r="O292" s="3">
        <v>3562</v>
      </c>
      <c r="P292" s="1">
        <v>136.86000000000001</v>
      </c>
      <c r="Q292" s="1">
        <v>151.58000000000001</v>
      </c>
      <c r="R292" s="1">
        <v>142.80000000000001</v>
      </c>
      <c r="S292" s="1">
        <f t="shared" si="14"/>
        <v>14.975845410628018</v>
      </c>
      <c r="T292" s="18"/>
      <c r="U292" s="18"/>
    </row>
    <row r="293" spans="1:21" ht="15.75" x14ac:dyDescent="0.25">
      <c r="A293" s="3">
        <v>3593</v>
      </c>
      <c r="B293" s="13">
        <v>58.796901682885547</v>
      </c>
      <c r="C293" s="13">
        <v>66.158453580179682</v>
      </c>
      <c r="D293" s="13">
        <v>62.311774411725359</v>
      </c>
      <c r="E293" s="1">
        <f t="shared" si="13"/>
        <v>-2.1498599439776167</v>
      </c>
      <c r="F293" s="18"/>
      <c r="G293" s="18"/>
      <c r="N293" s="48"/>
      <c r="O293" s="3">
        <v>3593</v>
      </c>
      <c r="P293" s="1">
        <v>132.27000000000001</v>
      </c>
      <c r="Q293" s="1">
        <v>149.85</v>
      </c>
      <c r="R293" s="1">
        <v>139.72999999999999</v>
      </c>
      <c r="S293" s="1">
        <f t="shared" si="14"/>
        <v>12.904007756948911</v>
      </c>
      <c r="T293" s="18"/>
      <c r="U293" s="18"/>
    </row>
    <row r="294" spans="1:21" ht="15.75" x14ac:dyDescent="0.25">
      <c r="A294" s="3">
        <v>3623</v>
      </c>
      <c r="B294" s="13">
        <v>62.215274510748173</v>
      </c>
      <c r="C294" s="13">
        <v>68.140778949382266</v>
      </c>
      <c r="D294" s="13">
        <v>64.960682591827336</v>
      </c>
      <c r="E294" s="1">
        <f t="shared" si="13"/>
        <v>4.2510556072425487</v>
      </c>
      <c r="F294" s="18"/>
      <c r="G294" s="18"/>
      <c r="N294" s="48"/>
      <c r="O294" s="3">
        <v>3623</v>
      </c>
      <c r="P294" s="1">
        <v>139.96</v>
      </c>
      <c r="Q294" s="1">
        <v>154.34</v>
      </c>
      <c r="R294" s="1">
        <v>145.66999999999999</v>
      </c>
      <c r="S294" s="1">
        <f t="shared" si="14"/>
        <v>19.499589827727636</v>
      </c>
      <c r="T294" s="18"/>
      <c r="U294" s="18"/>
    </row>
    <row r="295" spans="1:21" ht="15.75" x14ac:dyDescent="0.25">
      <c r="A295" s="3">
        <v>3654</v>
      </c>
      <c r="B295" s="13">
        <v>62.917618992935807</v>
      </c>
      <c r="C295" s="13">
        <v>69.023774659494777</v>
      </c>
      <c r="D295" s="13">
        <v>65.865949192097872</v>
      </c>
      <c r="E295" s="1">
        <f t="shared" si="13"/>
        <v>1.3935607880826373</v>
      </c>
      <c r="F295" s="18"/>
      <c r="G295" s="18"/>
      <c r="N295" s="48"/>
      <c r="O295" s="3">
        <v>3654</v>
      </c>
      <c r="P295" s="1">
        <v>141.54</v>
      </c>
      <c r="Q295" s="1">
        <v>156.34</v>
      </c>
      <c r="R295" s="1">
        <v>147.69999999999999</v>
      </c>
      <c r="S295" s="1">
        <f t="shared" si="14"/>
        <v>21.324133399047152</v>
      </c>
      <c r="T295" s="18"/>
      <c r="U295" s="18"/>
    </row>
    <row r="296" spans="1:21" ht="15.75" x14ac:dyDescent="0.25">
      <c r="A296" s="3">
        <v>3685</v>
      </c>
      <c r="B296" s="13">
        <v>60.388289813411966</v>
      </c>
      <c r="C296" s="13">
        <v>65.893554867145937</v>
      </c>
      <c r="D296" s="13">
        <v>63.110014418860473</v>
      </c>
      <c r="E296" s="1">
        <f t="shared" si="13"/>
        <v>-4.1841570751523278</v>
      </c>
      <c r="F296" s="18"/>
      <c r="G296" s="18"/>
      <c r="N296" s="48"/>
      <c r="O296" s="3">
        <v>3685</v>
      </c>
      <c r="P296" s="1">
        <v>135.85</v>
      </c>
      <c r="Q296" s="1">
        <v>149.25</v>
      </c>
      <c r="R296" s="1">
        <v>141.52000000000001</v>
      </c>
      <c r="S296" s="1">
        <f t="shared" si="14"/>
        <v>15.838585577474017</v>
      </c>
      <c r="T296" s="18"/>
      <c r="U296" s="18"/>
    </row>
    <row r="297" spans="1:21" ht="15.75" x14ac:dyDescent="0.25">
      <c r="A297" s="3">
        <v>3713</v>
      </c>
      <c r="B297" s="13">
        <v>60.841702074064749</v>
      </c>
      <c r="C297" s="13">
        <v>66.794210491460689</v>
      </c>
      <c r="D297" s="13">
        <v>63.676363474202134</v>
      </c>
      <c r="E297" s="1">
        <f t="shared" si="13"/>
        <v>0.89739966082531542</v>
      </c>
      <c r="F297" s="18"/>
      <c r="G297" s="18"/>
      <c r="N297" s="48"/>
      <c r="O297" s="3">
        <v>3713</v>
      </c>
      <c r="P297" s="1">
        <v>136.87</v>
      </c>
      <c r="Q297" s="1">
        <v>151.29</v>
      </c>
      <c r="R297" s="1">
        <v>142.79</v>
      </c>
      <c r="S297" s="1">
        <f t="shared" si="14"/>
        <v>15.835158594954169</v>
      </c>
      <c r="T297" s="18"/>
      <c r="U297" s="18"/>
    </row>
    <row r="298" spans="1:21" ht="15.75" x14ac:dyDescent="0.25">
      <c r="A298" s="3">
        <v>3744</v>
      </c>
      <c r="B298" s="13">
        <v>61.232881279333817</v>
      </c>
      <c r="C298" s="13">
        <v>67.310762981876508</v>
      </c>
      <c r="D298" s="13">
        <v>64.050956550176153</v>
      </c>
      <c r="E298" s="1">
        <f t="shared" si="13"/>
        <v>0.58827648995027904</v>
      </c>
      <c r="F298" s="18"/>
      <c r="G298" s="18"/>
      <c r="N298" s="48"/>
      <c r="O298" s="3">
        <v>3744</v>
      </c>
      <c r="P298" s="1">
        <v>137.75</v>
      </c>
      <c r="Q298" s="1">
        <v>152.46</v>
      </c>
      <c r="R298" s="1">
        <v>143.63</v>
      </c>
      <c r="S298" s="1">
        <f t="shared" si="14"/>
        <v>16.848356654734786</v>
      </c>
      <c r="T298" s="18"/>
      <c r="U298" s="18"/>
    </row>
    <row r="299" spans="1:21" ht="15.75" x14ac:dyDescent="0.25">
      <c r="A299" s="3">
        <v>3774</v>
      </c>
      <c r="B299" s="13">
        <v>61.161757787466719</v>
      </c>
      <c r="C299" s="13">
        <v>67.328422896078749</v>
      </c>
      <c r="D299" s="13">
        <v>63.881497777711715</v>
      </c>
      <c r="E299" s="1">
        <f t="shared" si="13"/>
        <v>-0.26456868342268347</v>
      </c>
      <c r="F299" s="18"/>
      <c r="G299" s="18"/>
      <c r="N299" s="48"/>
      <c r="O299" s="3">
        <v>3774</v>
      </c>
      <c r="P299" s="1">
        <v>137.59</v>
      </c>
      <c r="Q299" s="1">
        <v>152.5</v>
      </c>
      <c r="R299" s="1">
        <v>143.25</v>
      </c>
      <c r="S299" s="1">
        <f t="shared" si="14"/>
        <v>14.526702910137512</v>
      </c>
      <c r="T299" s="18"/>
      <c r="U299" s="18"/>
    </row>
    <row r="300" spans="1:21" ht="15.75" x14ac:dyDescent="0.25">
      <c r="A300" s="3">
        <v>3805</v>
      </c>
      <c r="B300" s="13">
        <v>67.336165925179571</v>
      </c>
      <c r="C300" s="13">
        <v>74.7014370755182</v>
      </c>
      <c r="D300" s="13">
        <v>70.619713703863368</v>
      </c>
      <c r="E300" s="1">
        <f t="shared" si="13"/>
        <v>10.547993019197222</v>
      </c>
      <c r="F300" s="18"/>
      <c r="G300" s="18"/>
      <c r="N300" s="48"/>
      <c r="O300" s="3">
        <v>3805</v>
      </c>
      <c r="P300" s="1">
        <v>151.47999999999999</v>
      </c>
      <c r="Q300" s="1">
        <v>169.2</v>
      </c>
      <c r="R300" s="1">
        <v>158.36000000000001</v>
      </c>
      <c r="S300" s="1">
        <f t="shared" si="14"/>
        <v>28.758435645174419</v>
      </c>
      <c r="T300" s="18"/>
      <c r="U300" s="18"/>
    </row>
    <row r="301" spans="1:21" ht="15.75" x14ac:dyDescent="0.25">
      <c r="A301" s="3">
        <v>3835</v>
      </c>
      <c r="B301" s="13">
        <v>69.61211766492687</v>
      </c>
      <c r="C301" s="13">
        <v>76.908926350799462</v>
      </c>
      <c r="D301" s="13">
        <v>73.170514173591201</v>
      </c>
      <c r="E301" s="1">
        <f t="shared" si="13"/>
        <v>3.6120232381914752</v>
      </c>
      <c r="F301" s="18"/>
      <c r="G301" s="18"/>
      <c r="N301" s="48"/>
      <c r="O301" s="3">
        <v>3835</v>
      </c>
      <c r="P301" s="1">
        <v>156.6</v>
      </c>
      <c r="Q301" s="1">
        <v>174.2</v>
      </c>
      <c r="R301" s="1">
        <v>164.08</v>
      </c>
      <c r="S301" s="1">
        <f t="shared" si="14"/>
        <v>24.331287413806169</v>
      </c>
      <c r="T301" s="18"/>
      <c r="U301" s="18"/>
    </row>
    <row r="302" spans="1:21" ht="15.75" x14ac:dyDescent="0.25">
      <c r="A302" s="3">
        <v>3866</v>
      </c>
      <c r="B302" s="13">
        <v>67.998503443191964</v>
      </c>
      <c r="C302" s="13">
        <v>75.231234501585703</v>
      </c>
      <c r="D302" s="13">
        <v>71.57849360070162</v>
      </c>
      <c r="E302" s="1">
        <f t="shared" si="13"/>
        <v>-2.1757679180887557</v>
      </c>
      <c r="F302" s="18"/>
      <c r="G302" s="18"/>
      <c r="N302" s="48"/>
      <c r="O302" s="3">
        <v>3866</v>
      </c>
      <c r="P302" s="1">
        <v>152.97</v>
      </c>
      <c r="Q302" s="1">
        <v>170.4</v>
      </c>
      <c r="R302" s="1">
        <v>160.51</v>
      </c>
      <c r="S302" s="1">
        <f t="shared" si="14"/>
        <v>13.756201275690994</v>
      </c>
      <c r="T302" s="18"/>
      <c r="U302" s="18"/>
    </row>
    <row r="303" spans="1:21" ht="15.75" x14ac:dyDescent="0.25">
      <c r="A303" s="3">
        <v>3897</v>
      </c>
      <c r="B303" s="13">
        <v>67.914044296599783</v>
      </c>
      <c r="C303" s="13">
        <v>75.041390423911508</v>
      </c>
      <c r="D303" s="13">
        <v>71.627547455888703</v>
      </c>
      <c r="E303" s="1">
        <f t="shared" si="13"/>
        <v>6.8531555666329069E-2</v>
      </c>
      <c r="F303" s="18"/>
      <c r="G303" s="18"/>
      <c r="N303" s="48"/>
      <c r="O303" s="3">
        <v>3897</v>
      </c>
      <c r="P303" s="1">
        <v>152.78</v>
      </c>
      <c r="Q303" s="1">
        <v>169.97</v>
      </c>
      <c r="R303" s="1">
        <v>160.62</v>
      </c>
      <c r="S303" s="1">
        <f t="shared" si="14"/>
        <v>12.787023383189378</v>
      </c>
      <c r="T303" s="18"/>
      <c r="U303" s="18"/>
    </row>
    <row r="304" spans="1:21" ht="15.75" x14ac:dyDescent="0.25">
      <c r="A304" s="3">
        <v>3927</v>
      </c>
      <c r="B304" s="13">
        <v>67.065007612436247</v>
      </c>
      <c r="C304" s="13">
        <v>75.01490055260814</v>
      </c>
      <c r="D304" s="13">
        <v>71.101333372972817</v>
      </c>
      <c r="E304" s="1">
        <f t="shared" si="13"/>
        <v>-0.7346532187772481</v>
      </c>
      <c r="F304" s="18"/>
      <c r="G304" s="18"/>
      <c r="N304" s="48"/>
      <c r="O304" s="3">
        <v>3927</v>
      </c>
      <c r="P304" s="1">
        <v>150.87</v>
      </c>
      <c r="Q304" s="1">
        <v>169.91</v>
      </c>
      <c r="R304" s="1">
        <v>159.44</v>
      </c>
      <c r="S304" s="1">
        <f t="shared" si="14"/>
        <v>11.65266106442575</v>
      </c>
      <c r="T304" s="18"/>
      <c r="U304" s="18"/>
    </row>
    <row r="305" spans="1:21" ht="15.75" x14ac:dyDescent="0.25">
      <c r="A305" s="3">
        <v>3958</v>
      </c>
      <c r="B305" s="13">
        <v>67.016110211777615</v>
      </c>
      <c r="C305" s="13">
        <v>74.767661753776636</v>
      </c>
      <c r="D305" s="13">
        <v>70.958631248792244</v>
      </c>
      <c r="E305" s="1">
        <f t="shared" si="13"/>
        <v>-0.20070245860510649</v>
      </c>
      <c r="F305" s="18"/>
      <c r="G305" s="18"/>
      <c r="N305" s="48"/>
      <c r="O305" s="3">
        <v>3958</v>
      </c>
      <c r="P305" s="1">
        <v>150.76</v>
      </c>
      <c r="Q305" s="1">
        <v>169.35</v>
      </c>
      <c r="R305" s="1">
        <v>159.12</v>
      </c>
      <c r="S305" s="1">
        <f t="shared" si="14"/>
        <v>13.876762327345604</v>
      </c>
      <c r="T305" s="18"/>
      <c r="U305" s="18"/>
    </row>
    <row r="306" spans="1:21" ht="15.75" x14ac:dyDescent="0.25">
      <c r="A306" s="3">
        <v>3988</v>
      </c>
      <c r="B306" s="13">
        <v>67.958496479016716</v>
      </c>
      <c r="C306" s="13">
        <v>76.89126643659722</v>
      </c>
      <c r="D306" s="13">
        <v>72.367814725075448</v>
      </c>
      <c r="E306" s="1">
        <f t="shared" si="13"/>
        <v>1.9859225741578612</v>
      </c>
      <c r="F306" s="18"/>
      <c r="G306" s="18"/>
      <c r="N306" s="48"/>
      <c r="O306" s="3">
        <v>3988</v>
      </c>
      <c r="P306" s="1">
        <v>152.88</v>
      </c>
      <c r="Q306" s="1">
        <v>174.16</v>
      </c>
      <c r="R306" s="1">
        <v>162.28</v>
      </c>
      <c r="S306" s="1">
        <f t="shared" si="14"/>
        <v>11.402485068991574</v>
      </c>
      <c r="T306" s="18"/>
      <c r="U306" s="18"/>
    </row>
    <row r="307" spans="1:21" ht="15.75" x14ac:dyDescent="0.25">
      <c r="A307" s="3">
        <v>4019</v>
      </c>
      <c r="B307" s="13">
        <v>66.429341403874005</v>
      </c>
      <c r="C307" s="13">
        <v>75.61533763548465</v>
      </c>
      <c r="D307" s="13">
        <v>71.025522869501884</v>
      </c>
      <c r="E307" s="1">
        <f t="shared" si="13"/>
        <v>-1.8548188316490077</v>
      </c>
      <c r="F307" s="18"/>
      <c r="G307" s="18"/>
      <c r="N307" s="48"/>
      <c r="O307" s="3">
        <v>4019</v>
      </c>
      <c r="P307" s="1">
        <v>149.44</v>
      </c>
      <c r="Q307" s="1">
        <v>171.27</v>
      </c>
      <c r="R307" s="1">
        <v>159.27000000000001</v>
      </c>
      <c r="S307" s="1">
        <f t="shared" si="14"/>
        <v>7.8334461746784267</v>
      </c>
      <c r="T307" s="18"/>
      <c r="U307" s="18"/>
    </row>
    <row r="308" spans="1:21" ht="15.75" x14ac:dyDescent="0.25">
      <c r="A308" s="3">
        <v>4050</v>
      </c>
      <c r="B308" s="13">
        <v>66.04260741684665</v>
      </c>
      <c r="C308" s="13">
        <v>74.816226517832831</v>
      </c>
      <c r="D308" s="13">
        <v>70.423498283115066</v>
      </c>
      <c r="E308" s="1">
        <f t="shared" si="13"/>
        <v>-0.8476172537201121</v>
      </c>
      <c r="F308" s="18"/>
      <c r="G308" s="18"/>
      <c r="N308" s="48"/>
      <c r="O308" s="3">
        <v>4050</v>
      </c>
      <c r="P308" s="1">
        <v>148.57</v>
      </c>
      <c r="Q308" s="1">
        <v>169.46</v>
      </c>
      <c r="R308" s="1">
        <v>157.91999999999999</v>
      </c>
      <c r="S308" s="1">
        <f t="shared" si="14"/>
        <v>11.588468061051426</v>
      </c>
      <c r="T308" s="18"/>
      <c r="U308" s="18"/>
    </row>
    <row r="309" spans="1:21" ht="15.75" x14ac:dyDescent="0.25">
      <c r="A309" s="3">
        <v>4078</v>
      </c>
      <c r="B309" s="13">
        <v>65.513626446085055</v>
      </c>
      <c r="C309" s="13">
        <v>73.641842223383193</v>
      </c>
      <c r="D309" s="13">
        <v>69.540528889747748</v>
      </c>
      <c r="E309" s="1">
        <f t="shared" si="13"/>
        <v>-1.2537993920972546</v>
      </c>
      <c r="F309" s="18"/>
      <c r="G309" s="18"/>
      <c r="N309" s="48"/>
      <c r="O309" s="3">
        <v>4078</v>
      </c>
      <c r="P309" s="1">
        <v>147.38</v>
      </c>
      <c r="Q309" s="1">
        <v>166.8</v>
      </c>
      <c r="R309" s="1">
        <v>155.94</v>
      </c>
      <c r="S309" s="1">
        <f t="shared" si="14"/>
        <v>9.2093283843406546</v>
      </c>
      <c r="T309" s="18"/>
      <c r="U309" s="18"/>
    </row>
    <row r="310" spans="1:21" ht="15.75" x14ac:dyDescent="0.25">
      <c r="A310" s="3">
        <v>4109</v>
      </c>
      <c r="B310" s="13">
        <v>65.913696087837508</v>
      </c>
      <c r="C310" s="13">
        <v>74.259939220461931</v>
      </c>
      <c r="D310" s="13">
        <v>70.035526882999136</v>
      </c>
      <c r="E310" s="1">
        <f t="shared" si="13"/>
        <v>0.71181223547520656</v>
      </c>
      <c r="F310" s="18"/>
      <c r="G310" s="18"/>
      <c r="N310" s="48"/>
      <c r="O310" s="3">
        <v>4109</v>
      </c>
      <c r="P310" s="1">
        <v>148.28</v>
      </c>
      <c r="Q310" s="1">
        <v>168.2</v>
      </c>
      <c r="R310" s="1">
        <v>157.05000000000001</v>
      </c>
      <c r="S310" s="1">
        <f t="shared" si="14"/>
        <v>9.3434519250853008</v>
      </c>
      <c r="T310" s="18"/>
      <c r="U310" s="18"/>
    </row>
    <row r="311" spans="1:21" ht="15.75" x14ac:dyDescent="0.25">
      <c r="A311" s="3">
        <v>4139</v>
      </c>
      <c r="B311" s="13">
        <v>65.784784758828394</v>
      </c>
      <c r="C311" s="13">
        <v>73.937645786270878</v>
      </c>
      <c r="D311" s="13">
        <v>69.241746317244662</v>
      </c>
      <c r="E311" s="1">
        <f t="shared" si="13"/>
        <v>-1.133397007322523</v>
      </c>
      <c r="F311" s="18"/>
      <c r="G311" s="18"/>
      <c r="N311" s="48"/>
      <c r="O311" s="3">
        <v>4139</v>
      </c>
      <c r="P311" s="1">
        <v>147.99</v>
      </c>
      <c r="Q311" s="1">
        <v>167.47</v>
      </c>
      <c r="R311" s="1">
        <v>155.27000000000001</v>
      </c>
      <c r="S311" s="1">
        <f t="shared" si="14"/>
        <v>8.390924956369993</v>
      </c>
      <c r="T311" s="18"/>
      <c r="U311" s="18"/>
    </row>
    <row r="312" spans="1:21" ht="15.75" x14ac:dyDescent="0.25">
      <c r="A312" s="3">
        <v>4170</v>
      </c>
      <c r="B312" s="13">
        <v>65.029097657740422</v>
      </c>
      <c r="C312" s="13">
        <v>73.160609561371885</v>
      </c>
      <c r="D312" s="13">
        <v>68.488100723916006</v>
      </c>
      <c r="E312" s="1">
        <f t="shared" si="13"/>
        <v>-1.0884266117086039</v>
      </c>
      <c r="F312" s="18"/>
      <c r="G312" s="18"/>
      <c r="N312" s="48"/>
      <c r="O312" s="3">
        <v>4170</v>
      </c>
      <c r="P312" s="1">
        <v>146.29</v>
      </c>
      <c r="Q312" s="1">
        <v>165.71</v>
      </c>
      <c r="R312" s="1">
        <v>153.58000000000001</v>
      </c>
      <c r="S312" s="1">
        <f t="shared" si="14"/>
        <v>-3.0184389997474081</v>
      </c>
      <c r="T312" s="18"/>
      <c r="U312" s="18"/>
    </row>
    <row r="313" spans="1:21" ht="15.75" x14ac:dyDescent="0.25">
      <c r="A313" s="3">
        <v>4200</v>
      </c>
      <c r="B313" s="13">
        <v>64.957974165873324</v>
      </c>
      <c r="C313" s="13">
        <v>73.279813982237059</v>
      </c>
      <c r="D313" s="13">
        <v>68.340939158354772</v>
      </c>
      <c r="E313" s="1">
        <f t="shared" si="13"/>
        <v>-0.21487172808961619</v>
      </c>
      <c r="F313" s="18"/>
      <c r="G313" s="18"/>
      <c r="N313" s="48"/>
      <c r="O313" s="3">
        <v>4200</v>
      </c>
      <c r="P313" s="1">
        <v>146.13</v>
      </c>
      <c r="Q313" s="1">
        <v>165.98</v>
      </c>
      <c r="R313" s="1">
        <v>153.25</v>
      </c>
      <c r="S313" s="1">
        <f t="shared" si="14"/>
        <v>-6.6004388103364287</v>
      </c>
      <c r="T313" s="18"/>
      <c r="U313" s="18"/>
    </row>
    <row r="314" spans="1:21" ht="15.75" x14ac:dyDescent="0.25">
      <c r="A314" s="3">
        <v>4231</v>
      </c>
      <c r="B314" s="13">
        <v>65.358043807625776</v>
      </c>
      <c r="C314" s="13">
        <v>74.551327804799087</v>
      </c>
      <c r="D314" s="13">
        <v>68.621883965335286</v>
      </c>
      <c r="E314" s="1">
        <f t="shared" si="13"/>
        <v>0.41109298531811778</v>
      </c>
      <c r="F314" s="18"/>
      <c r="G314" s="18"/>
      <c r="N314" s="48"/>
      <c r="O314" s="3">
        <v>4231</v>
      </c>
      <c r="P314" s="1">
        <v>147.03</v>
      </c>
      <c r="Q314" s="1">
        <v>168.86</v>
      </c>
      <c r="R314" s="1">
        <v>153.88</v>
      </c>
      <c r="S314" s="1">
        <f t="shared" si="14"/>
        <v>-4.1305837642514494</v>
      </c>
      <c r="T314" s="18"/>
      <c r="U314" s="18"/>
    </row>
    <row r="315" spans="1:21" ht="15.75" x14ac:dyDescent="0.25">
      <c r="A315" s="3">
        <v>4262</v>
      </c>
      <c r="B315" s="13">
        <v>65.500290791359987</v>
      </c>
      <c r="C315" s="13">
        <v>73.765461622798938</v>
      </c>
      <c r="D315" s="13">
        <v>68.572830110148203</v>
      </c>
      <c r="E315" s="1">
        <f t="shared" si="13"/>
        <v>-7.1484273459854197E-2</v>
      </c>
      <c r="F315" s="18"/>
      <c r="G315" s="18"/>
      <c r="N315" s="48"/>
      <c r="O315" s="3">
        <v>4262</v>
      </c>
      <c r="P315" s="1">
        <v>147.35</v>
      </c>
      <c r="Q315" s="1">
        <v>167.08</v>
      </c>
      <c r="R315" s="1">
        <v>153.77000000000001</v>
      </c>
      <c r="S315" s="1">
        <f t="shared" si="14"/>
        <v>-4.2647241937492142</v>
      </c>
      <c r="T315" s="18"/>
      <c r="U315" s="18"/>
    </row>
    <row r="316" spans="1:21" ht="15.75" x14ac:dyDescent="0.25">
      <c r="A316" s="3">
        <v>4292</v>
      </c>
      <c r="B316" s="13">
        <v>64.815727182139113</v>
      </c>
      <c r="C316" s="13">
        <v>71.928830545764924</v>
      </c>
      <c r="D316" s="13">
        <v>67.7433740133486</v>
      </c>
      <c r="E316" s="1">
        <f t="shared" si="13"/>
        <v>-1.209598751381924</v>
      </c>
      <c r="F316" s="18"/>
      <c r="G316" s="18"/>
      <c r="N316" s="48"/>
      <c r="O316" s="3">
        <v>4292</v>
      </c>
      <c r="P316" s="1">
        <v>145.81</v>
      </c>
      <c r="Q316" s="1">
        <v>162.91999999999999</v>
      </c>
      <c r="R316" s="1">
        <v>151.91</v>
      </c>
      <c r="S316" s="1">
        <f t="shared" si="14"/>
        <v>-4.7227797290516849</v>
      </c>
      <c r="T316" s="18"/>
      <c r="U316" s="18"/>
    </row>
    <row r="317" spans="1:21" ht="15.75" x14ac:dyDescent="0.25">
      <c r="A317" s="3">
        <v>4323</v>
      </c>
      <c r="B317" s="13">
        <v>62.704248517334506</v>
      </c>
      <c r="C317" s="13">
        <v>68.931060109932957</v>
      </c>
      <c r="D317" s="13">
        <v>65.736625392059224</v>
      </c>
      <c r="E317" s="1">
        <f t="shared" si="13"/>
        <v>-2.9622802975446061</v>
      </c>
      <c r="N317" s="48"/>
      <c r="O317" s="3">
        <v>4323</v>
      </c>
      <c r="P317" s="1">
        <v>141.06</v>
      </c>
      <c r="Q317" s="1">
        <v>156.13</v>
      </c>
      <c r="R317" s="1">
        <v>147.41</v>
      </c>
      <c r="S317" s="1">
        <f t="shared" si="14"/>
        <v>-7.3592257415786904</v>
      </c>
    </row>
    <row r="318" spans="1:21" ht="15.75" x14ac:dyDescent="0.25">
      <c r="A318" s="3">
        <v>4353</v>
      </c>
      <c r="B318" s="13">
        <v>63.611073038640065</v>
      </c>
      <c r="C318" s="13">
        <v>69.765491055989287</v>
      </c>
      <c r="D318" s="13">
        <v>66.610675902665278</v>
      </c>
      <c r="E318" s="1">
        <f t="shared" si="13"/>
        <v>1.3296248558442691</v>
      </c>
      <c r="N318" s="48"/>
      <c r="O318" s="3">
        <v>4353</v>
      </c>
      <c r="P318" s="1">
        <v>143.1</v>
      </c>
      <c r="Q318" s="1">
        <v>158.02000000000001</v>
      </c>
      <c r="R318" s="1">
        <v>149.37</v>
      </c>
      <c r="S318" s="1">
        <f t="shared" si="14"/>
        <v>-7.9553857530194723</v>
      </c>
    </row>
    <row r="319" spans="1:21" ht="15.75" x14ac:dyDescent="0.25">
      <c r="A319" s="3">
        <v>4384</v>
      </c>
      <c r="B319" s="13">
        <v>64.242294028960615</v>
      </c>
      <c r="C319" s="13">
        <v>71.597707154472729</v>
      </c>
      <c r="D319" s="13">
        <v>68.051075468612964</v>
      </c>
      <c r="E319" s="1">
        <f t="shared" si="13"/>
        <v>2.1624154783423499</v>
      </c>
      <c r="N319" s="48"/>
      <c r="O319" s="3">
        <v>4384</v>
      </c>
      <c r="P319" s="1">
        <v>144.52000000000001</v>
      </c>
      <c r="Q319" s="1">
        <v>162.16999999999999</v>
      </c>
      <c r="R319" s="1">
        <v>152.6</v>
      </c>
      <c r="S319" s="1">
        <f t="shared" si="14"/>
        <v>-4.1878570980096841</v>
      </c>
    </row>
    <row r="320" spans="1:21" ht="15.75" x14ac:dyDescent="0.25">
      <c r="A320" s="3">
        <v>4415</v>
      </c>
      <c r="B320" s="13">
        <v>65.140228113782769</v>
      </c>
      <c r="C320" s="13">
        <v>72.021545095326729</v>
      </c>
      <c r="D320" s="13">
        <v>68.706613351567498</v>
      </c>
      <c r="E320" s="1">
        <f t="shared" si="13"/>
        <v>0.9633027522935933</v>
      </c>
      <c r="N320" s="48"/>
      <c r="O320" s="3">
        <v>4415</v>
      </c>
      <c r="P320" s="1">
        <v>146.54</v>
      </c>
      <c r="Q320" s="1">
        <v>163.13</v>
      </c>
      <c r="R320" s="1">
        <v>154.07</v>
      </c>
      <c r="S320" s="1">
        <f t="shared" si="14"/>
        <v>-2.4379432624113462</v>
      </c>
    </row>
    <row r="321" spans="1:19" ht="15.75" x14ac:dyDescent="0.25">
      <c r="A321" s="3">
        <v>4444</v>
      </c>
      <c r="B321" s="13">
        <v>64.704596726096781</v>
      </c>
      <c r="C321" s="13">
        <v>71.791966210697495</v>
      </c>
      <c r="D321" s="13">
        <v>68.376614689399915</v>
      </c>
      <c r="E321" s="1">
        <f t="shared" si="13"/>
        <v>-0.48030116180955984</v>
      </c>
      <c r="N321" s="48"/>
      <c r="O321" s="3">
        <v>4444</v>
      </c>
      <c r="P321" s="1">
        <v>145.56</v>
      </c>
      <c r="Q321" s="1">
        <v>162.61000000000001</v>
      </c>
      <c r="R321" s="1">
        <v>153.33000000000001</v>
      </c>
      <c r="S321" s="1">
        <f t="shared" si="14"/>
        <v>-1.6737206617929878</v>
      </c>
    </row>
    <row r="322" spans="1:19" ht="15.75" x14ac:dyDescent="0.25">
      <c r="A322" s="3">
        <v>4475</v>
      </c>
      <c r="B322" s="13">
        <v>66.082614381021884</v>
      </c>
      <c r="C322" s="13">
        <v>73.120874754416803</v>
      </c>
      <c r="D322" s="13">
        <v>69.536069448367115</v>
      </c>
      <c r="E322" s="1">
        <f t="shared" si="13"/>
        <v>1.6956890367181954</v>
      </c>
      <c r="N322" s="48"/>
      <c r="O322" s="3">
        <v>4475</v>
      </c>
      <c r="P322" s="1">
        <v>148.66</v>
      </c>
      <c r="Q322" s="1">
        <v>165.62</v>
      </c>
      <c r="R322" s="1">
        <v>155.93</v>
      </c>
      <c r="S322" s="1">
        <f t="shared" si="14"/>
        <v>-0.71314867876473009</v>
      </c>
    </row>
    <row r="323" spans="1:19" ht="15.75" x14ac:dyDescent="0.25">
      <c r="A323" s="3">
        <v>4505</v>
      </c>
      <c r="B323" s="13">
        <v>67.189473723203676</v>
      </c>
      <c r="C323" s="13">
        <v>74.719096989720455</v>
      </c>
      <c r="D323" s="13">
        <v>70.802550800469746</v>
      </c>
      <c r="E323" s="1">
        <f t="shared" si="13"/>
        <v>1.8213300840120628</v>
      </c>
      <c r="N323" s="48"/>
      <c r="O323" s="3">
        <v>4505</v>
      </c>
      <c r="P323" s="1">
        <v>151.15</v>
      </c>
      <c r="Q323" s="1">
        <v>169.24</v>
      </c>
      <c r="R323" s="1">
        <v>158.77000000000001</v>
      </c>
      <c r="S323" s="1">
        <f t="shared" si="14"/>
        <v>2.2541379532427408</v>
      </c>
    </row>
    <row r="324" spans="1:19" ht="15.75" x14ac:dyDescent="0.25">
      <c r="A324" s="3">
        <v>4536</v>
      </c>
      <c r="B324" s="13">
        <v>67.096124140128097</v>
      </c>
      <c r="C324" s="13">
        <v>74.560157761900186</v>
      </c>
      <c r="D324" s="13">
        <v>70.490389903824706</v>
      </c>
      <c r="E324" s="1">
        <f t="shared" si="13"/>
        <v>-0.44088933677650655</v>
      </c>
      <c r="N324" s="48"/>
      <c r="O324" s="3">
        <v>4536</v>
      </c>
      <c r="P324" s="1">
        <v>150.94</v>
      </c>
      <c r="Q324" s="1">
        <v>168.88</v>
      </c>
      <c r="R324" s="1">
        <v>158.07</v>
      </c>
      <c r="S324" s="1">
        <f t="shared" si="14"/>
        <v>2.9235577549159952</v>
      </c>
    </row>
    <row r="325" spans="1:19" ht="15.75" x14ac:dyDescent="0.25">
      <c r="A325" s="3">
        <v>4566</v>
      </c>
      <c r="B325" s="13">
        <v>67.171692850236909</v>
      </c>
      <c r="C325" s="13">
        <v>73.385773467450562</v>
      </c>
      <c r="D325" s="13">
        <v>70.218363979605499</v>
      </c>
      <c r="E325" s="1">
        <f t="shared" si="13"/>
        <v>-0.38590497880682806</v>
      </c>
      <c r="N325" s="48"/>
      <c r="O325" s="3">
        <v>4566</v>
      </c>
      <c r="P325" s="1">
        <v>151.11000000000001</v>
      </c>
      <c r="Q325" s="1">
        <v>166.22</v>
      </c>
      <c r="R325" s="1">
        <v>157.46</v>
      </c>
      <c r="S325" s="1">
        <f t="shared" si="14"/>
        <v>2.7471451876019737</v>
      </c>
    </row>
    <row r="326" spans="1:19" ht="15.75" x14ac:dyDescent="0.25">
      <c r="A326" s="3">
        <v>4597</v>
      </c>
      <c r="B326" s="13">
        <v>67.562872055505977</v>
      </c>
      <c r="C326" s="13">
        <v>73.575617545124743</v>
      </c>
      <c r="D326" s="13">
        <v>70.503768227966646</v>
      </c>
      <c r="E326" s="1">
        <f t="shared" si="13"/>
        <v>0.4064524323637686</v>
      </c>
      <c r="N326" s="48"/>
      <c r="O326" s="3">
        <v>4597</v>
      </c>
      <c r="P326" s="1">
        <v>151.99</v>
      </c>
      <c r="Q326" s="1">
        <v>166.65</v>
      </c>
      <c r="R326" s="1">
        <v>158.1</v>
      </c>
      <c r="S326" s="1">
        <f t="shared" si="14"/>
        <v>2.7423966727319948</v>
      </c>
    </row>
    <row r="327" spans="1:19" ht="15.75" x14ac:dyDescent="0.25">
      <c r="A327" s="3">
        <v>4628</v>
      </c>
      <c r="B327" s="13">
        <v>67.709564257481858</v>
      </c>
      <c r="C327" s="13">
        <v>73.641842223383193</v>
      </c>
      <c r="D327" s="13">
        <v>70.61079482110209</v>
      </c>
      <c r="E327" s="1">
        <f t="shared" si="13"/>
        <v>0.15180265654650693</v>
      </c>
      <c r="N327" s="48"/>
      <c r="O327" s="3">
        <v>4628</v>
      </c>
      <c r="P327" s="1">
        <v>152.32</v>
      </c>
      <c r="Q327" s="1">
        <v>166.8</v>
      </c>
      <c r="R327" s="1">
        <v>158.34</v>
      </c>
      <c r="S327" s="1">
        <f t="shared" si="14"/>
        <v>2.9719711257072179</v>
      </c>
    </row>
    <row r="328" spans="1:19" ht="15.75" x14ac:dyDescent="0.25">
      <c r="A328" s="3">
        <v>4658</v>
      </c>
      <c r="B328" s="13">
        <v>67.998503443191964</v>
      </c>
      <c r="C328" s="13">
        <v>73.791951494102321</v>
      </c>
      <c r="D328" s="13">
        <v>70.829307448753596</v>
      </c>
      <c r="E328" s="1">
        <f t="shared" si="13"/>
        <v>0.30946065428822944</v>
      </c>
      <c r="N328" s="48"/>
      <c r="O328" s="3">
        <v>4658</v>
      </c>
      <c r="P328" s="1">
        <v>152.97</v>
      </c>
      <c r="Q328" s="1">
        <v>167.14</v>
      </c>
      <c r="R328" s="1">
        <v>158.83000000000001</v>
      </c>
      <c r="S328" s="1">
        <f t="shared" si="14"/>
        <v>4.5553288131130465</v>
      </c>
    </row>
    <row r="329" spans="1:19" ht="15.75" x14ac:dyDescent="0.25">
      <c r="A329" s="3">
        <v>4689</v>
      </c>
      <c r="B329" s="13">
        <v>67.616214674406294</v>
      </c>
      <c r="C329" s="13">
        <v>73.610937373529254</v>
      </c>
      <c r="D329" s="13">
        <v>70.552822083153728</v>
      </c>
      <c r="E329" s="1">
        <f t="shared" si="13"/>
        <v>-0.39035446704023258</v>
      </c>
      <c r="N329" s="48"/>
      <c r="O329" s="3">
        <v>4689</v>
      </c>
      <c r="P329" s="1">
        <v>152.11000000000001</v>
      </c>
      <c r="Q329" s="1">
        <v>166.73</v>
      </c>
      <c r="R329" s="1">
        <v>158.21</v>
      </c>
      <c r="S329" s="1">
        <f t="shared" si="14"/>
        <v>7.3265043077131997</v>
      </c>
    </row>
    <row r="330" spans="1:19" ht="15.75" x14ac:dyDescent="0.25">
      <c r="A330" s="3">
        <v>4719</v>
      </c>
      <c r="B330" s="13">
        <v>67.696228602756776</v>
      </c>
      <c r="C330" s="13">
        <v>73.64625720193375</v>
      </c>
      <c r="D330" s="13">
        <v>70.606335379721443</v>
      </c>
      <c r="E330" s="1">
        <f t="shared" si="13"/>
        <v>7.5848555717072941E-2</v>
      </c>
      <c r="N330" s="48"/>
      <c r="O330" s="3">
        <v>4719</v>
      </c>
      <c r="P330" s="1">
        <v>152.29</v>
      </c>
      <c r="Q330" s="1">
        <v>166.81</v>
      </c>
      <c r="R330" s="1">
        <v>158.33000000000001</v>
      </c>
      <c r="S330" s="1">
        <f t="shared" si="14"/>
        <v>5.9985271473522284</v>
      </c>
    </row>
    <row r="331" spans="1:19" ht="15.75" x14ac:dyDescent="0.25">
      <c r="A331" s="3">
        <v>4750</v>
      </c>
      <c r="B331" s="13">
        <v>67.393953762321601</v>
      </c>
      <c r="C331" s="13">
        <v>73.504977888315764</v>
      </c>
      <c r="D331" s="13">
        <v>70.387822752069923</v>
      </c>
      <c r="E331" s="1">
        <f t="shared" ref="E331:E340" si="15">((D331/D330)-1)*100</f>
        <v>-0.30948019958316753</v>
      </c>
      <c r="N331" s="48"/>
      <c r="O331" s="3">
        <v>4750</v>
      </c>
      <c r="P331" s="1">
        <v>151.61000000000001</v>
      </c>
      <c r="Q331" s="1">
        <v>166.49</v>
      </c>
      <c r="R331" s="1">
        <v>157.84</v>
      </c>
      <c r="S331" s="1">
        <f t="shared" si="14"/>
        <v>3.4338138925295025</v>
      </c>
    </row>
    <row r="332" spans="1:19" ht="15.75" x14ac:dyDescent="0.25">
      <c r="A332" s="3">
        <v>4781</v>
      </c>
      <c r="B332" s="13">
        <v>68.220764355276657</v>
      </c>
      <c r="C332" s="13">
        <v>73.89791097931581</v>
      </c>
      <c r="D332" s="13">
        <v>70.989847338456741</v>
      </c>
      <c r="E332" s="1">
        <f t="shared" si="15"/>
        <v>0.85529650278763913</v>
      </c>
      <c r="N332" s="48"/>
      <c r="O332" s="3">
        <v>4781</v>
      </c>
      <c r="P332" s="1">
        <v>153.47</v>
      </c>
      <c r="Q332" s="1">
        <v>167.38</v>
      </c>
      <c r="R332" s="1">
        <v>159.19</v>
      </c>
      <c r="S332" s="1">
        <f t="shared" si="14"/>
        <v>3.3231647952229437</v>
      </c>
    </row>
    <row r="333" spans="1:19" ht="15.75" x14ac:dyDescent="0.25">
      <c r="A333" s="3">
        <v>4809</v>
      </c>
      <c r="B333" s="13">
        <v>67.545091182539181</v>
      </c>
      <c r="C333" s="13">
        <v>73.575617545124743</v>
      </c>
      <c r="D333" s="13">
        <v>70.499308786586013</v>
      </c>
      <c r="E333" s="1">
        <f t="shared" si="15"/>
        <v>-0.6909981782775132</v>
      </c>
      <c r="N333" s="48"/>
      <c r="O333" s="3">
        <v>4809</v>
      </c>
      <c r="P333" s="1">
        <v>151.94999999999999</v>
      </c>
      <c r="Q333" s="1">
        <v>166.65</v>
      </c>
      <c r="R333" s="1">
        <v>158.09</v>
      </c>
      <c r="S333" s="1">
        <f t="shared" si="14"/>
        <v>3.1044153133763741</v>
      </c>
    </row>
    <row r="334" spans="1:19" ht="15.75" x14ac:dyDescent="0.25">
      <c r="A334" s="3">
        <v>4840</v>
      </c>
      <c r="B334" s="13">
        <v>67.771797312865573</v>
      </c>
      <c r="C334" s="13">
        <v>73.685992008888817</v>
      </c>
      <c r="D334" s="13">
        <v>70.664308117669805</v>
      </c>
      <c r="E334" s="1">
        <f t="shared" si="15"/>
        <v>0.23404389904484457</v>
      </c>
      <c r="N334" s="48"/>
      <c r="O334" s="3">
        <v>4840</v>
      </c>
      <c r="P334" s="1">
        <v>152.46</v>
      </c>
      <c r="Q334" s="1">
        <v>166.9</v>
      </c>
      <c r="R334" s="1">
        <v>158.46</v>
      </c>
      <c r="S334" s="1">
        <f t="shared" si="14"/>
        <v>1.622522926954395</v>
      </c>
    </row>
    <row r="335" spans="1:19" ht="15.75" x14ac:dyDescent="0.25">
      <c r="A335" s="3">
        <v>4870</v>
      </c>
      <c r="B335" s="13">
        <v>67.04722673946948</v>
      </c>
      <c r="C335" s="13">
        <v>73.341623681944938</v>
      </c>
      <c r="D335" s="13">
        <v>70.133634593373287</v>
      </c>
      <c r="E335" s="1">
        <f t="shared" si="15"/>
        <v>-0.75097816483654656</v>
      </c>
      <c r="N335" s="48"/>
      <c r="O335" s="3">
        <v>4870</v>
      </c>
      <c r="P335" s="1">
        <v>150.83000000000001</v>
      </c>
      <c r="Q335" s="1">
        <v>166.12</v>
      </c>
      <c r="R335" s="1">
        <v>157.27000000000001</v>
      </c>
      <c r="S335" s="1">
        <f t="shared" si="14"/>
        <v>-0.94476286452100933</v>
      </c>
    </row>
    <row r="336" spans="1:19" ht="15.75" x14ac:dyDescent="0.25">
      <c r="A336" s="3">
        <v>4901</v>
      </c>
      <c r="B336" s="13">
        <v>67.620659892647978</v>
      </c>
      <c r="C336" s="13">
        <v>73.615352352079825</v>
      </c>
      <c r="D336" s="13">
        <v>70.552822083153728</v>
      </c>
      <c r="E336" s="1">
        <f t="shared" si="15"/>
        <v>0.5976982259807917</v>
      </c>
      <c r="N336" s="48"/>
      <c r="O336" s="3">
        <v>4901</v>
      </c>
      <c r="P336" s="1">
        <v>152.12</v>
      </c>
      <c r="Q336" s="1">
        <v>166.74</v>
      </c>
      <c r="R336" s="1">
        <v>158.21</v>
      </c>
      <c r="S336" s="1">
        <f t="shared" si="14"/>
        <v>8.8568355791740494E-2</v>
      </c>
    </row>
    <row r="337" spans="1:20" ht="15.75" x14ac:dyDescent="0.25">
      <c r="A337" s="3">
        <v>4931</v>
      </c>
      <c r="B337" s="13">
        <v>68.678621834171139</v>
      </c>
      <c r="C337" s="13">
        <v>74.114244928293388</v>
      </c>
      <c r="D337" s="13">
        <v>71.32430544200497</v>
      </c>
      <c r="E337" s="1">
        <f t="shared" si="15"/>
        <v>1.0934833449212977</v>
      </c>
      <c r="N337" s="48"/>
      <c r="O337" s="3">
        <v>4931</v>
      </c>
      <c r="P337" s="1">
        <v>154.5</v>
      </c>
      <c r="Q337" s="1">
        <v>167.87</v>
      </c>
      <c r="R337" s="1">
        <v>159.94</v>
      </c>
      <c r="S337" s="1">
        <f t="shared" si="14"/>
        <v>1.5750031754096172</v>
      </c>
    </row>
    <row r="338" spans="1:20" ht="15.75" x14ac:dyDescent="0.25">
      <c r="A338" s="3">
        <v>4962</v>
      </c>
      <c r="B338" s="13">
        <v>69.043129729990042</v>
      </c>
      <c r="C338" s="13">
        <v>74.290844070315885</v>
      </c>
      <c r="D338" s="13">
        <v>71.587412483462913</v>
      </c>
      <c r="E338" s="1">
        <f t="shared" si="15"/>
        <v>0.36888833312491709</v>
      </c>
      <c r="N338" s="48"/>
      <c r="O338" s="3">
        <v>4962</v>
      </c>
      <c r="P338" s="1">
        <v>155.32</v>
      </c>
      <c r="Q338" s="1">
        <v>168.27</v>
      </c>
      <c r="R338" s="1">
        <v>160.53</v>
      </c>
      <c r="S338" s="1">
        <f t="shared" si="14"/>
        <v>1.5370018975332078</v>
      </c>
    </row>
    <row r="339" spans="1:20" ht="15.75" x14ac:dyDescent="0.25">
      <c r="A339" s="3">
        <v>4993</v>
      </c>
      <c r="B339" s="13">
        <v>69.692131593277352</v>
      </c>
      <c r="C339" s="13">
        <v>74.458613255237253</v>
      </c>
      <c r="D339" s="13">
        <v>72.037816062907851</v>
      </c>
      <c r="E339" s="1">
        <f t="shared" si="15"/>
        <v>0.62916588799599715</v>
      </c>
      <c r="N339" s="48"/>
      <c r="O339" s="3">
        <v>4993</v>
      </c>
      <c r="P339" s="1">
        <v>156.78</v>
      </c>
      <c r="Q339" s="1">
        <v>168.65</v>
      </c>
      <c r="R339" s="1">
        <v>161.54</v>
      </c>
      <c r="S339" s="1">
        <f t="shared" si="14"/>
        <v>2.0209675382089065</v>
      </c>
    </row>
    <row r="340" spans="1:20" ht="15.75" x14ac:dyDescent="0.25">
      <c r="A340" s="3">
        <v>5023</v>
      </c>
      <c r="B340" s="13">
        <v>69.46987068119266</v>
      </c>
      <c r="C340" s="13">
        <v>74.153979735248441</v>
      </c>
      <c r="D340" s="13">
        <v>71.801465669733773</v>
      </c>
      <c r="E340" s="1">
        <f t="shared" si="15"/>
        <v>-0.32809211340844024</v>
      </c>
      <c r="N340" s="48"/>
      <c r="O340" s="3">
        <v>5023</v>
      </c>
      <c r="P340" s="1">
        <v>156.28</v>
      </c>
      <c r="Q340" s="1">
        <v>167.96</v>
      </c>
      <c r="R340" s="1">
        <v>161.01</v>
      </c>
      <c r="S340" s="1">
        <f t="shared" si="14"/>
        <v>1.3725366744317791</v>
      </c>
    </row>
    <row r="341" spans="1:20" ht="15.75" x14ac:dyDescent="0.25">
      <c r="A341" s="3">
        <v>5054</v>
      </c>
      <c r="B341" s="4" t="s">
        <v>2</v>
      </c>
      <c r="C341" s="4" t="s">
        <v>2</v>
      </c>
      <c r="D341" s="13">
        <v>74.163102734171318</v>
      </c>
      <c r="E341" s="1">
        <f>((D341/D340)-1)*100</f>
        <v>3.2891209704553948</v>
      </c>
      <c r="F341" s="11"/>
      <c r="N341" s="48"/>
      <c r="O341" s="3">
        <v>5054</v>
      </c>
      <c r="P341" s="4" t="s">
        <v>2</v>
      </c>
      <c r="Q341" s="4" t="s">
        <v>2</v>
      </c>
      <c r="R341" s="25">
        <f t="shared" ref="R341:R380" si="16">R329*(1+(S341/100))</f>
        <v>166.30581367453021</v>
      </c>
      <c r="S341" s="8">
        <v>5.117131454731183</v>
      </c>
      <c r="T341" s="11"/>
    </row>
    <row r="342" spans="1:20" ht="15.75" x14ac:dyDescent="0.25">
      <c r="A342" s="3">
        <v>5084</v>
      </c>
      <c r="B342" s="4" t="s">
        <v>2</v>
      </c>
      <c r="C342" s="4" t="s">
        <v>2</v>
      </c>
      <c r="D342" s="13">
        <v>74.498682384552197</v>
      </c>
      <c r="E342" s="1">
        <f t="shared" ref="E342:E405" si="17">((D342/D341)-1)*100</f>
        <v>0.45248868778282603</v>
      </c>
      <c r="N342" s="48"/>
      <c r="O342" s="3">
        <v>5084</v>
      </c>
      <c r="P342" s="4" t="s">
        <v>2</v>
      </c>
      <c r="Q342" s="4" t="s">
        <v>2</v>
      </c>
      <c r="R342" s="25">
        <f t="shared" si="16"/>
        <v>167.05832866853265</v>
      </c>
      <c r="S342" s="8">
        <v>5.5127446905404165</v>
      </c>
    </row>
    <row r="343" spans="1:20" ht="15.75" x14ac:dyDescent="0.25">
      <c r="A343" s="3">
        <v>5115</v>
      </c>
      <c r="B343" s="4" t="s">
        <v>2</v>
      </c>
      <c r="C343" s="4" t="s">
        <v>2</v>
      </c>
      <c r="D343" s="13">
        <v>90.606505602833749</v>
      </c>
      <c r="E343" s="1">
        <f t="shared" si="17"/>
        <v>21.621621621621621</v>
      </c>
      <c r="N343" s="48"/>
      <c r="O343" s="3">
        <v>5115</v>
      </c>
      <c r="P343" s="4" t="s">
        <v>2</v>
      </c>
      <c r="Q343" s="4" t="s">
        <v>2</v>
      </c>
      <c r="R343" s="25">
        <f t="shared" si="16"/>
        <v>203.1790483806478</v>
      </c>
      <c r="S343" s="8">
        <v>28.724688533101748</v>
      </c>
    </row>
    <row r="344" spans="1:20" ht="15.75" x14ac:dyDescent="0.25">
      <c r="A344" s="3">
        <v>5146</v>
      </c>
      <c r="B344" s="4" t="s">
        <v>2</v>
      </c>
      <c r="C344" s="4" t="s">
        <v>2</v>
      </c>
      <c r="D344" s="13">
        <v>96.646939309689301</v>
      </c>
      <c r="E344" s="1">
        <f t="shared" si="17"/>
        <v>6.666666666666643</v>
      </c>
      <c r="N344" s="48"/>
      <c r="O344" s="3">
        <v>5146</v>
      </c>
      <c r="P344" s="4" t="s">
        <v>2</v>
      </c>
      <c r="Q344" s="4" t="s">
        <v>2</v>
      </c>
      <c r="R344" s="25">
        <f t="shared" si="16"/>
        <v>216.72431827269091</v>
      </c>
      <c r="S344" s="8">
        <v>36.141917377153668</v>
      </c>
    </row>
    <row r="345" spans="1:20" ht="15.75" x14ac:dyDescent="0.25">
      <c r="A345" s="3">
        <v>5174</v>
      </c>
      <c r="B345" s="4" t="s">
        <v>2</v>
      </c>
      <c r="C345" s="4" t="s">
        <v>2</v>
      </c>
      <c r="D345" s="13">
        <v>107.04990847149615</v>
      </c>
      <c r="E345" s="1">
        <f t="shared" si="17"/>
        <v>10.763888888888907</v>
      </c>
      <c r="N345" s="48"/>
      <c r="O345" s="3">
        <v>5174</v>
      </c>
      <c r="P345" s="4" t="s">
        <v>2</v>
      </c>
      <c r="Q345" s="4" t="s">
        <v>2</v>
      </c>
      <c r="R345" s="25">
        <f t="shared" si="16"/>
        <v>240.05228308676536</v>
      </c>
      <c r="S345" s="8">
        <v>51.845330562822035</v>
      </c>
    </row>
    <row r="346" spans="1:20" ht="15.75" x14ac:dyDescent="0.25">
      <c r="A346" s="3">
        <v>5205</v>
      </c>
      <c r="B346" s="4" t="s">
        <v>2</v>
      </c>
      <c r="C346" s="4" t="s">
        <v>2</v>
      </c>
      <c r="D346" s="13">
        <v>111.74802357682829</v>
      </c>
      <c r="E346" s="1">
        <f t="shared" si="17"/>
        <v>4.3887147335423426</v>
      </c>
      <c r="N346" s="48"/>
      <c r="O346" s="3">
        <v>5205</v>
      </c>
      <c r="P346" s="4" t="s">
        <v>2</v>
      </c>
      <c r="Q346" s="4" t="s">
        <v>2</v>
      </c>
      <c r="R346" s="25">
        <f t="shared" si="16"/>
        <v>250.58749300279896</v>
      </c>
      <c r="S346" s="8">
        <v>58.139273635490937</v>
      </c>
    </row>
    <row r="347" spans="1:20" ht="15.75" x14ac:dyDescent="0.25">
      <c r="A347" s="3">
        <v>5235</v>
      </c>
      <c r="B347" s="4" t="s">
        <v>2</v>
      </c>
      <c r="C347" s="4" t="s">
        <v>2</v>
      </c>
      <c r="D347" s="13">
        <v>100.00273581349796</v>
      </c>
      <c r="E347" s="1">
        <f t="shared" si="17"/>
        <v>-10.510510510510528</v>
      </c>
      <c r="N347" s="48"/>
      <c r="O347" s="3">
        <v>5235</v>
      </c>
      <c r="P347" s="4" t="s">
        <v>2</v>
      </c>
      <c r="Q347" s="4" t="s">
        <v>2</v>
      </c>
      <c r="R347" s="25">
        <f t="shared" si="16"/>
        <v>224.24946821271496</v>
      </c>
      <c r="S347" s="8">
        <v>42.588839710507372</v>
      </c>
    </row>
    <row r="348" spans="1:20" ht="15.75" x14ac:dyDescent="0.25">
      <c r="A348" s="3">
        <v>5266</v>
      </c>
      <c r="B348" s="4" t="s">
        <v>2</v>
      </c>
      <c r="C348" s="4" t="s">
        <v>2</v>
      </c>
      <c r="D348" s="13">
        <v>101.34505441502144</v>
      </c>
      <c r="E348" s="1">
        <f t="shared" si="17"/>
        <v>1.3422818791946511</v>
      </c>
      <c r="N348" s="48"/>
      <c r="O348" s="3">
        <v>5266</v>
      </c>
      <c r="P348" s="4" t="s">
        <v>2</v>
      </c>
      <c r="Q348" s="4" t="s">
        <v>2</v>
      </c>
      <c r="R348" s="25">
        <f t="shared" si="16"/>
        <v>227.25952818872454</v>
      </c>
      <c r="S348" s="8">
        <v>43.644224883840806</v>
      </c>
    </row>
    <row r="349" spans="1:20" ht="15.75" x14ac:dyDescent="0.25">
      <c r="A349" s="3">
        <v>5296</v>
      </c>
      <c r="B349" s="4" t="s">
        <v>2</v>
      </c>
      <c r="C349" s="4" t="s">
        <v>2</v>
      </c>
      <c r="D349" s="13">
        <v>106.71432882111532</v>
      </c>
      <c r="E349" s="1">
        <f t="shared" si="17"/>
        <v>5.2980132450331396</v>
      </c>
      <c r="N349" s="48"/>
      <c r="O349" s="3">
        <v>5296</v>
      </c>
      <c r="P349" s="4" t="s">
        <v>2</v>
      </c>
      <c r="Q349" s="4" t="s">
        <v>2</v>
      </c>
      <c r="R349" s="25">
        <f t="shared" si="16"/>
        <v>239.299768092763</v>
      </c>
      <c r="S349" s="8">
        <v>49.618461981219838</v>
      </c>
    </row>
    <row r="350" spans="1:20" ht="15.75" x14ac:dyDescent="0.25">
      <c r="A350" s="3">
        <v>5327</v>
      </c>
      <c r="B350" s="4" t="s">
        <v>2</v>
      </c>
      <c r="C350" s="4" t="s">
        <v>2</v>
      </c>
      <c r="D350" s="13">
        <v>127.52026714472898</v>
      </c>
      <c r="E350" s="1">
        <f t="shared" si="17"/>
        <v>19.496855345911925</v>
      </c>
      <c r="N350" s="48"/>
      <c r="O350" s="3">
        <v>5327</v>
      </c>
      <c r="P350" s="4" t="s">
        <v>2</v>
      </c>
      <c r="Q350" s="4" t="s">
        <v>2</v>
      </c>
      <c r="R350" s="25">
        <f t="shared" si="16"/>
        <v>285.9556977209117</v>
      </c>
      <c r="S350" s="8">
        <v>78.132248004056365</v>
      </c>
    </row>
    <row r="351" spans="1:20" ht="15.75" x14ac:dyDescent="0.25">
      <c r="A351" s="3">
        <v>5358</v>
      </c>
      <c r="B351" s="4" t="s">
        <v>2</v>
      </c>
      <c r="C351" s="4" t="s">
        <v>2</v>
      </c>
      <c r="D351" s="13">
        <v>159.06475428053034</v>
      </c>
      <c r="E351" s="1">
        <f t="shared" si="17"/>
        <v>24.736842105263147</v>
      </c>
      <c r="N351" s="48"/>
      <c r="O351" s="3">
        <v>5358</v>
      </c>
      <c r="P351" s="4" t="s">
        <v>2</v>
      </c>
      <c r="Q351" s="4" t="s">
        <v>2</v>
      </c>
      <c r="R351" s="25">
        <f t="shared" si="16"/>
        <v>356.69210715713723</v>
      </c>
      <c r="S351" s="8">
        <v>120.80729674206836</v>
      </c>
    </row>
    <row r="352" spans="1:20" ht="15.75" x14ac:dyDescent="0.25">
      <c r="A352" s="3">
        <v>5388</v>
      </c>
      <c r="B352" s="4" t="s">
        <v>2</v>
      </c>
      <c r="C352" s="4" t="s">
        <v>2</v>
      </c>
      <c r="D352" s="13">
        <v>163.42728973548157</v>
      </c>
      <c r="E352" s="1">
        <f t="shared" si="17"/>
        <v>2.7426160337552519</v>
      </c>
      <c r="N352" s="48"/>
      <c r="O352" s="3">
        <v>5388</v>
      </c>
      <c r="P352" s="4" t="s">
        <v>2</v>
      </c>
      <c r="Q352" s="4" t="s">
        <v>2</v>
      </c>
      <c r="R352" s="25">
        <f t="shared" si="16"/>
        <v>366.47480207916834</v>
      </c>
      <c r="S352" s="8">
        <v>127.60996340548311</v>
      </c>
    </row>
    <row r="353" spans="1:20" ht="15.75" x14ac:dyDescent="0.25">
      <c r="A353" s="3">
        <v>5419</v>
      </c>
      <c r="B353" s="4" t="s">
        <v>2</v>
      </c>
      <c r="C353" s="4" t="s">
        <v>2</v>
      </c>
      <c r="D353" s="13">
        <v>169.13214379195631</v>
      </c>
      <c r="E353" s="1">
        <f t="shared" si="17"/>
        <v>3.4907597535934531</v>
      </c>
      <c r="F353" s="21"/>
      <c r="N353" s="48"/>
      <c r="O353" s="3">
        <v>5419</v>
      </c>
      <c r="P353" s="4" t="s">
        <v>2</v>
      </c>
      <c r="Q353" s="4" t="s">
        <v>2</v>
      </c>
      <c r="R353" s="25">
        <f t="shared" si="16"/>
        <v>379.26755697720921</v>
      </c>
      <c r="S353" s="8">
        <v>128.05429864253398</v>
      </c>
      <c r="T353" s="21"/>
    </row>
    <row r="354" spans="1:20" ht="15.75" x14ac:dyDescent="0.25">
      <c r="A354" s="3">
        <v>5449</v>
      </c>
      <c r="B354" s="4" t="s">
        <v>2</v>
      </c>
      <c r="C354" s="4" t="s">
        <v>2</v>
      </c>
      <c r="D354" s="13">
        <v>179.53511295376313</v>
      </c>
      <c r="E354" s="1">
        <f t="shared" si="17"/>
        <v>6.1507936507936511</v>
      </c>
      <c r="F354" s="21"/>
      <c r="N354" s="48"/>
      <c r="O354" s="3">
        <v>5449</v>
      </c>
      <c r="P354" s="4" t="s">
        <v>2</v>
      </c>
      <c r="Q354" s="4" t="s">
        <v>2</v>
      </c>
      <c r="R354" s="25">
        <f t="shared" si="16"/>
        <v>402.59552179128349</v>
      </c>
      <c r="S354" s="8">
        <v>140.99099099099089</v>
      </c>
      <c r="T354" s="21"/>
    </row>
    <row r="355" spans="1:20" ht="15.75" x14ac:dyDescent="0.25">
      <c r="A355" s="3">
        <v>5480</v>
      </c>
      <c r="B355" s="4" t="s">
        <v>2</v>
      </c>
      <c r="C355" s="4" t="s">
        <v>2</v>
      </c>
      <c r="D355" s="13">
        <v>234.5701756162251</v>
      </c>
      <c r="E355" s="1">
        <f t="shared" si="17"/>
        <v>30.654205607476626</v>
      </c>
      <c r="F355" s="21"/>
      <c r="N355" s="48"/>
      <c r="O355" s="3">
        <v>5480</v>
      </c>
      <c r="P355" s="4" t="s">
        <v>2</v>
      </c>
      <c r="Q355" s="4" t="s">
        <v>2</v>
      </c>
      <c r="R355" s="25">
        <f t="shared" si="16"/>
        <v>526.00798080767697</v>
      </c>
      <c r="S355" s="8">
        <v>158.88888888888886</v>
      </c>
      <c r="T355" s="21"/>
    </row>
    <row r="356" spans="1:20" ht="15.75" x14ac:dyDescent="0.25">
      <c r="A356" s="3">
        <v>5511</v>
      </c>
      <c r="B356" s="4" t="s">
        <v>2</v>
      </c>
      <c r="C356" s="4" t="s">
        <v>2</v>
      </c>
      <c r="D356" s="13">
        <v>255.37611393983877</v>
      </c>
      <c r="E356" s="1">
        <f t="shared" si="17"/>
        <v>8.8698140200286204</v>
      </c>
      <c r="F356" s="21"/>
      <c r="N356" s="48"/>
      <c r="O356" s="3">
        <v>5511</v>
      </c>
      <c r="P356" s="4" t="s">
        <v>2</v>
      </c>
      <c r="Q356" s="4" t="s">
        <v>2</v>
      </c>
      <c r="R356" s="25">
        <f t="shared" si="16"/>
        <v>572.66391043582576</v>
      </c>
      <c r="S356" s="8">
        <v>164.23611111111117</v>
      </c>
      <c r="T356" s="21"/>
    </row>
    <row r="357" spans="1:20" ht="15.75" x14ac:dyDescent="0.25">
      <c r="A357" s="3">
        <v>5539</v>
      </c>
      <c r="B357" s="4" t="s">
        <v>2</v>
      </c>
      <c r="C357" s="4" t="s">
        <v>2</v>
      </c>
      <c r="D357" s="13">
        <v>281.88690631992722</v>
      </c>
      <c r="E357" s="1">
        <f t="shared" si="17"/>
        <v>10.381077529566385</v>
      </c>
      <c r="F357" s="21"/>
      <c r="N357" s="48"/>
      <c r="O357" s="3">
        <v>5539</v>
      </c>
      <c r="P357" s="4" t="s">
        <v>2</v>
      </c>
      <c r="Q357" s="4" t="s">
        <v>2</v>
      </c>
      <c r="R357" s="25">
        <f t="shared" si="16"/>
        <v>632.11259496201546</v>
      </c>
      <c r="S357" s="8">
        <v>163.32288401253922</v>
      </c>
      <c r="T357" s="21"/>
    </row>
    <row r="358" spans="1:20" ht="15.75" x14ac:dyDescent="0.25">
      <c r="A358" s="3">
        <v>5570</v>
      </c>
      <c r="B358" s="4" t="s">
        <v>2</v>
      </c>
      <c r="C358" s="4" t="s">
        <v>2</v>
      </c>
      <c r="D358" s="13">
        <v>363.43276136247761</v>
      </c>
      <c r="E358" s="1">
        <f t="shared" si="17"/>
        <v>28.928571428571438</v>
      </c>
      <c r="F358" s="21"/>
      <c r="N358" s="48"/>
      <c r="O358" s="3">
        <v>5570</v>
      </c>
      <c r="P358" s="4" t="s">
        <v>2</v>
      </c>
      <c r="Q358" s="4" t="s">
        <v>2</v>
      </c>
      <c r="R358" s="25">
        <f t="shared" si="16"/>
        <v>814.97373850459849</v>
      </c>
      <c r="S358" s="8">
        <v>225.22522522522524</v>
      </c>
      <c r="T358" s="21"/>
    </row>
    <row r="359" spans="1:20" ht="15.75" x14ac:dyDescent="0.25">
      <c r="A359" s="3">
        <v>5600</v>
      </c>
      <c r="B359" s="4" t="s">
        <v>2</v>
      </c>
      <c r="C359" s="4" t="s">
        <v>2</v>
      </c>
      <c r="D359" s="13">
        <v>388.93681479142333</v>
      </c>
      <c r="E359" s="1">
        <f t="shared" si="17"/>
        <v>7.0175438596491002</v>
      </c>
      <c r="F359" s="21"/>
      <c r="N359" s="48"/>
      <c r="O359" s="3">
        <v>5600</v>
      </c>
      <c r="P359" s="4" t="s">
        <v>2</v>
      </c>
      <c r="Q359" s="4" t="s">
        <v>2</v>
      </c>
      <c r="R359" s="25">
        <f t="shared" si="16"/>
        <v>872.16487804878057</v>
      </c>
      <c r="S359" s="8">
        <v>288.92617449664425</v>
      </c>
      <c r="T359" s="21"/>
    </row>
    <row r="360" spans="1:20" ht="15.75" x14ac:dyDescent="0.25">
      <c r="A360" s="3">
        <v>5631</v>
      </c>
      <c r="B360" s="4" t="s">
        <v>2</v>
      </c>
      <c r="C360" s="4" t="s">
        <v>2</v>
      </c>
      <c r="D360" s="13">
        <v>362.42602241133494</v>
      </c>
      <c r="E360" s="1">
        <f t="shared" si="17"/>
        <v>-6.8162208800690234</v>
      </c>
      <c r="F360" s="21"/>
      <c r="N360" s="48"/>
      <c r="O360" s="3">
        <v>5631</v>
      </c>
      <c r="P360" s="4" t="s">
        <v>2</v>
      </c>
      <c r="Q360" s="4" t="s">
        <v>2</v>
      </c>
      <c r="R360" s="25">
        <f t="shared" si="16"/>
        <v>812.71619352259108</v>
      </c>
      <c r="S360" s="8">
        <v>257.61589403973511</v>
      </c>
      <c r="T360" s="21"/>
    </row>
    <row r="361" spans="1:20" ht="15.75" x14ac:dyDescent="0.25">
      <c r="A361" s="3">
        <v>5661</v>
      </c>
      <c r="B361" s="4" t="s">
        <v>2</v>
      </c>
      <c r="C361" s="4" t="s">
        <v>2</v>
      </c>
      <c r="D361" s="13">
        <v>454.0392669653113</v>
      </c>
      <c r="E361" s="1">
        <f t="shared" si="17"/>
        <v>25.277777777777779</v>
      </c>
      <c r="F361" s="21"/>
      <c r="N361" s="48"/>
      <c r="O361" s="3">
        <v>5661</v>
      </c>
      <c r="P361" s="4" t="s">
        <v>2</v>
      </c>
      <c r="Q361" s="4" t="s">
        <v>2</v>
      </c>
      <c r="R361" s="25">
        <f t="shared" si="16"/>
        <v>1018.1527868852461</v>
      </c>
      <c r="S361" s="8">
        <v>325.47169811320742</v>
      </c>
      <c r="T361" s="21"/>
    </row>
    <row r="362" spans="1:20" ht="15.75" x14ac:dyDescent="0.25">
      <c r="A362" s="3">
        <v>5692</v>
      </c>
      <c r="B362" s="4" t="s">
        <v>2</v>
      </c>
      <c r="C362" s="4" t="s">
        <v>2</v>
      </c>
      <c r="D362" s="13">
        <v>496.32230291330046</v>
      </c>
      <c r="E362" s="1">
        <f t="shared" si="17"/>
        <v>9.3126385809312762</v>
      </c>
      <c r="F362" s="21"/>
      <c r="N362" s="48"/>
      <c r="O362" s="3">
        <v>5692</v>
      </c>
      <c r="P362" s="4" t="s">
        <v>2</v>
      </c>
      <c r="Q362" s="4" t="s">
        <v>2</v>
      </c>
      <c r="R362" s="25">
        <f t="shared" si="16"/>
        <v>1112.9696761295486</v>
      </c>
      <c r="S362" s="8">
        <v>289.21052631578948</v>
      </c>
      <c r="T362" s="21"/>
    </row>
    <row r="363" spans="1:20" ht="15.75" x14ac:dyDescent="0.25">
      <c r="A363" s="3">
        <v>5723</v>
      </c>
      <c r="B363" s="4" t="s">
        <v>2</v>
      </c>
      <c r="C363" s="4" t="s">
        <v>2</v>
      </c>
      <c r="D363" s="13">
        <v>509.0743296277733</v>
      </c>
      <c r="E363" s="1">
        <f t="shared" si="17"/>
        <v>2.5693035835023581</v>
      </c>
      <c r="F363" s="21"/>
      <c r="N363" s="48"/>
      <c r="O363" s="3">
        <v>5723</v>
      </c>
      <c r="P363" s="4" t="s">
        <v>2</v>
      </c>
      <c r="Q363" s="4" t="s">
        <v>2</v>
      </c>
      <c r="R363" s="25">
        <f t="shared" si="16"/>
        <v>1141.5652459016396</v>
      </c>
      <c r="S363" s="8">
        <v>220.042194092827</v>
      </c>
      <c r="T363" s="21"/>
    </row>
    <row r="364" spans="1:20" ht="15.75" x14ac:dyDescent="0.25">
      <c r="A364" s="3">
        <v>5753</v>
      </c>
      <c r="B364" s="4" t="s">
        <v>2</v>
      </c>
      <c r="C364" s="4" t="s">
        <v>2</v>
      </c>
      <c r="D364" s="13">
        <v>470.14709018359275</v>
      </c>
      <c r="E364" s="1">
        <f t="shared" si="17"/>
        <v>-7.6466710613052324</v>
      </c>
      <c r="F364" s="21"/>
      <c r="N364" s="48"/>
      <c r="O364" s="3">
        <v>5753</v>
      </c>
      <c r="P364" s="4" t="s">
        <v>2</v>
      </c>
      <c r="Q364" s="4" t="s">
        <v>2</v>
      </c>
      <c r="R364" s="25">
        <f t="shared" si="16"/>
        <v>1054.2735065973611</v>
      </c>
      <c r="S364" s="8">
        <v>187.67967145790556</v>
      </c>
      <c r="T364" s="21"/>
    </row>
    <row r="365" spans="1:20" ht="15.75" x14ac:dyDescent="0.25">
      <c r="A365" s="3">
        <v>5784</v>
      </c>
      <c r="B365" s="4" t="s">
        <v>2</v>
      </c>
      <c r="C365" s="4" t="s">
        <v>2</v>
      </c>
      <c r="D365" s="13">
        <v>468.80477158206941</v>
      </c>
      <c r="E365" s="1">
        <f t="shared" si="17"/>
        <v>-0.28551034975015099</v>
      </c>
      <c r="F365" s="21"/>
      <c r="N365" s="48"/>
      <c r="O365" s="3">
        <v>5784</v>
      </c>
      <c r="P365" s="4" t="s">
        <v>2</v>
      </c>
      <c r="Q365" s="4" t="s">
        <v>2</v>
      </c>
      <c r="R365" s="25">
        <f t="shared" si="16"/>
        <v>1051.2634466213517</v>
      </c>
      <c r="S365" s="8">
        <v>177.18253968253967</v>
      </c>
      <c r="T365" s="21"/>
    </row>
    <row r="366" spans="1:20" ht="15.75" x14ac:dyDescent="0.25">
      <c r="A366" s="3">
        <v>5814</v>
      </c>
      <c r="B366" s="4" t="s">
        <v>2</v>
      </c>
      <c r="C366" s="4" t="s">
        <v>2</v>
      </c>
      <c r="D366" s="13">
        <v>568.80750739556731</v>
      </c>
      <c r="E366" s="1">
        <f t="shared" si="17"/>
        <v>21.331424481030758</v>
      </c>
      <c r="F366" s="21"/>
      <c r="N366" s="48"/>
      <c r="O366" s="3">
        <v>5814</v>
      </c>
      <c r="P366" s="4" t="s">
        <v>2</v>
      </c>
      <c r="Q366" s="4" t="s">
        <v>2</v>
      </c>
      <c r="R366" s="25">
        <f t="shared" si="16"/>
        <v>1275.5129148340666</v>
      </c>
      <c r="S366" s="8">
        <v>216.82242990654208</v>
      </c>
      <c r="T366" s="21"/>
    </row>
    <row r="367" spans="1:20" ht="15.75" x14ac:dyDescent="0.25">
      <c r="A367" s="3">
        <v>5845</v>
      </c>
      <c r="B367" s="4" t="s">
        <v>2</v>
      </c>
      <c r="C367" s="4" t="s">
        <v>2</v>
      </c>
      <c r="D367" s="13">
        <v>762.77254531570759</v>
      </c>
      <c r="E367" s="1">
        <f t="shared" si="17"/>
        <v>34.100294985250713</v>
      </c>
      <c r="F367" s="21"/>
      <c r="N367" s="48"/>
      <c r="O367" s="3">
        <v>5845</v>
      </c>
      <c r="P367" s="4" t="s">
        <v>2</v>
      </c>
      <c r="Q367" s="4" t="s">
        <v>2</v>
      </c>
      <c r="R367" s="25">
        <f t="shared" si="16"/>
        <v>1710.466581367453</v>
      </c>
      <c r="S367" s="8">
        <v>225.17882689556507</v>
      </c>
      <c r="T367" s="21"/>
    </row>
    <row r="368" spans="1:20" ht="15.75" x14ac:dyDescent="0.25">
      <c r="A368" s="3">
        <v>5876</v>
      </c>
      <c r="B368" s="4" t="s">
        <v>2</v>
      </c>
      <c r="C368" s="4" t="s">
        <v>2</v>
      </c>
      <c r="D368" s="13">
        <v>824.51920098578682</v>
      </c>
      <c r="E368" s="1">
        <f t="shared" si="17"/>
        <v>8.0950285965684099</v>
      </c>
      <c r="F368" s="21"/>
      <c r="N368" s="48"/>
      <c r="O368" s="3">
        <v>5876</v>
      </c>
      <c r="P368" s="4" t="s">
        <v>2</v>
      </c>
      <c r="Q368" s="4" t="s">
        <v>2</v>
      </c>
      <c r="R368" s="25">
        <f t="shared" si="16"/>
        <v>1848.9293402638943</v>
      </c>
      <c r="S368" s="8">
        <v>222.86465177398154</v>
      </c>
      <c r="T368" s="21"/>
    </row>
    <row r="369" spans="1:20" ht="15.75" x14ac:dyDescent="0.25">
      <c r="A369" s="3">
        <v>5905</v>
      </c>
      <c r="B369" s="4" t="s">
        <v>2</v>
      </c>
      <c r="C369" s="4" t="s">
        <v>2</v>
      </c>
      <c r="D369" s="13">
        <v>1177.5489931864577</v>
      </c>
      <c r="E369" s="1">
        <f t="shared" si="17"/>
        <v>42.816442816442837</v>
      </c>
      <c r="F369" s="21"/>
      <c r="N369" s="48"/>
      <c r="O369" s="3">
        <v>5905</v>
      </c>
      <c r="P369" s="4" t="s">
        <v>2</v>
      </c>
      <c r="Q369" s="4" t="s">
        <v>2</v>
      </c>
      <c r="R369" s="25">
        <f t="shared" si="16"/>
        <v>2640.5751139544186</v>
      </c>
      <c r="S369" s="8">
        <v>317.73809523809513</v>
      </c>
      <c r="T369" s="21"/>
    </row>
    <row r="370" spans="1:20" ht="15.75" x14ac:dyDescent="0.25">
      <c r="A370" s="3">
        <v>5936</v>
      </c>
      <c r="B370" s="4" t="s">
        <v>2</v>
      </c>
      <c r="C370" s="4" t="s">
        <v>2</v>
      </c>
      <c r="D370" s="13">
        <v>978.21468086022355</v>
      </c>
      <c r="E370" s="1">
        <f t="shared" si="17"/>
        <v>-16.927899686520366</v>
      </c>
      <c r="F370" s="21"/>
      <c r="N370" s="48"/>
      <c r="O370" s="3">
        <v>5936</v>
      </c>
      <c r="P370" s="4" t="s">
        <v>2</v>
      </c>
      <c r="Q370" s="4" t="s">
        <v>2</v>
      </c>
      <c r="R370" s="25">
        <f t="shared" si="16"/>
        <v>2193.5812075169938</v>
      </c>
      <c r="S370" s="8">
        <v>169.15974145891042</v>
      </c>
      <c r="T370" s="21"/>
    </row>
    <row r="371" spans="1:20" ht="15.75" x14ac:dyDescent="0.25">
      <c r="A371" s="3">
        <v>5966</v>
      </c>
      <c r="B371" s="4" t="s">
        <v>2</v>
      </c>
      <c r="C371" s="4" t="s">
        <v>2</v>
      </c>
      <c r="D371" s="13">
        <v>1465.4763332132402</v>
      </c>
      <c r="E371" s="1">
        <f t="shared" si="17"/>
        <v>49.811320754716945</v>
      </c>
      <c r="F371" s="21"/>
      <c r="N371" s="48"/>
      <c r="O371" s="3">
        <v>5966</v>
      </c>
      <c r="P371" s="4" t="s">
        <v>2</v>
      </c>
      <c r="Q371" s="4" t="s">
        <v>2</v>
      </c>
      <c r="R371" s="25">
        <f t="shared" si="16"/>
        <v>3286.2329788084767</v>
      </c>
      <c r="S371" s="8">
        <v>276.79033649698016</v>
      </c>
      <c r="T371" s="21"/>
    </row>
    <row r="372" spans="1:20" ht="15.75" x14ac:dyDescent="0.25">
      <c r="A372" s="3">
        <v>5997</v>
      </c>
      <c r="B372" s="4" t="s">
        <v>2</v>
      </c>
      <c r="C372" s="4" t="s">
        <v>2</v>
      </c>
      <c r="D372" s="13">
        <v>2594.7018567448522</v>
      </c>
      <c r="E372" s="1">
        <f t="shared" si="17"/>
        <v>77.055186626974987</v>
      </c>
      <c r="F372" s="21"/>
      <c r="N372" s="48"/>
      <c r="O372" s="3">
        <v>5997</v>
      </c>
      <c r="P372" s="4" t="s">
        <v>2</v>
      </c>
      <c r="Q372" s="4" t="s">
        <v>2</v>
      </c>
      <c r="R372" s="25">
        <f t="shared" si="16"/>
        <v>5818.4459336265481</v>
      </c>
      <c r="S372" s="8">
        <v>615.92592592592575</v>
      </c>
      <c r="T372" s="21"/>
    </row>
    <row r="373" spans="1:20" ht="15.75" x14ac:dyDescent="0.25">
      <c r="A373" s="3">
        <v>6027</v>
      </c>
      <c r="B373" s="4" t="s">
        <v>2</v>
      </c>
      <c r="C373" s="4" t="s">
        <v>2</v>
      </c>
      <c r="D373" s="13">
        <v>2594.7018567448536</v>
      </c>
      <c r="E373" s="1">
        <f t="shared" si="17"/>
        <v>4.4408920985006262E-14</v>
      </c>
      <c r="F373" s="21"/>
      <c r="N373" s="48"/>
      <c r="O373" s="3">
        <v>6027</v>
      </c>
      <c r="P373" s="4" t="s">
        <v>2</v>
      </c>
      <c r="Q373" s="4" t="s">
        <v>2</v>
      </c>
      <c r="R373" s="25">
        <f t="shared" si="16"/>
        <v>5818.44593362655</v>
      </c>
      <c r="S373" s="8">
        <v>471.47080561714699</v>
      </c>
      <c r="T373" s="21"/>
    </row>
    <row r="374" spans="1:20" ht="15.75" x14ac:dyDescent="0.25">
      <c r="A374" s="3">
        <v>6058</v>
      </c>
      <c r="B374" s="4" t="s">
        <v>2</v>
      </c>
      <c r="C374" s="4" t="s">
        <v>2</v>
      </c>
      <c r="D374" s="13">
        <v>6623.3355595671474</v>
      </c>
      <c r="E374" s="1">
        <f t="shared" si="17"/>
        <v>155.26383859286091</v>
      </c>
      <c r="F374" s="21"/>
      <c r="N374" s="48"/>
      <c r="O374" s="3">
        <v>6058</v>
      </c>
      <c r="P374" s="4" t="s">
        <v>2</v>
      </c>
      <c r="Q374" s="4" t="s">
        <v>2</v>
      </c>
      <c r="R374" s="25">
        <f t="shared" si="16"/>
        <v>14852.388436625355</v>
      </c>
      <c r="S374" s="8">
        <v>1234.4827586206898</v>
      </c>
      <c r="T374" s="21"/>
    </row>
    <row r="375" spans="1:20" ht="15.75" x14ac:dyDescent="0.25">
      <c r="A375" s="3">
        <v>6089</v>
      </c>
      <c r="B375" s="4" t="s">
        <v>2</v>
      </c>
      <c r="C375" s="4" t="s">
        <v>2</v>
      </c>
      <c r="D375" s="13">
        <v>8092.8388485849564</v>
      </c>
      <c r="E375" s="1">
        <f t="shared" si="17"/>
        <v>22.186755839286597</v>
      </c>
      <c r="F375" s="21"/>
      <c r="N375" s="48"/>
      <c r="O375" s="3">
        <v>6089</v>
      </c>
      <c r="P375" s="4" t="s">
        <v>2</v>
      </c>
      <c r="Q375" s="4" t="s">
        <v>2</v>
      </c>
      <c r="R375" s="25">
        <f t="shared" si="16"/>
        <v>18147.651595361858</v>
      </c>
      <c r="S375" s="8">
        <v>1489.7165458141067</v>
      </c>
      <c r="T375" s="21"/>
    </row>
    <row r="376" spans="1:20" ht="15.75" x14ac:dyDescent="0.25">
      <c r="A376" s="3">
        <v>6119</v>
      </c>
      <c r="B376" s="4" t="s">
        <v>2</v>
      </c>
      <c r="C376" s="4" t="s">
        <v>2</v>
      </c>
      <c r="D376" s="13">
        <v>10848.618937512623</v>
      </c>
      <c r="E376" s="1">
        <f t="shared" si="17"/>
        <v>34.052081605573051</v>
      </c>
      <c r="F376" s="21"/>
      <c r="N376" s="48"/>
      <c r="O376" s="3">
        <v>6119</v>
      </c>
      <c r="P376" s="4" t="s">
        <v>2</v>
      </c>
      <c r="Q376" s="4" t="s">
        <v>2</v>
      </c>
      <c r="R376" s="25">
        <f t="shared" si="16"/>
        <v>24327.304726109553</v>
      </c>
      <c r="S376" s="8">
        <v>2207.494646680942</v>
      </c>
      <c r="T376" s="21"/>
    </row>
    <row r="377" spans="1:20" ht="15.75" x14ac:dyDescent="0.25">
      <c r="A377" s="3">
        <v>6150</v>
      </c>
      <c r="B377" s="4" t="s">
        <v>2</v>
      </c>
      <c r="C377" s="4" t="s">
        <v>2</v>
      </c>
      <c r="D377" s="13">
        <v>25422.843153553622</v>
      </c>
      <c r="E377" s="1">
        <f t="shared" si="17"/>
        <v>134.34174709230393</v>
      </c>
      <c r="F377" s="21"/>
      <c r="N377" s="48"/>
      <c r="O377" s="3">
        <v>6150</v>
      </c>
      <c r="P377" s="4" t="s">
        <v>2</v>
      </c>
      <c r="Q377" s="4" t="s">
        <v>2</v>
      </c>
      <c r="R377" s="25">
        <f t="shared" si="16"/>
        <v>57009.030915633753</v>
      </c>
      <c r="S377" s="8">
        <v>5322.9062276306367</v>
      </c>
      <c r="T377" s="21"/>
    </row>
    <row r="378" spans="1:20" ht="15.75" x14ac:dyDescent="0.25">
      <c r="A378" s="3">
        <v>6180</v>
      </c>
      <c r="B378" s="4" t="s">
        <v>2</v>
      </c>
      <c r="C378" s="4" t="s">
        <v>2</v>
      </c>
      <c r="D378" s="13">
        <v>54713.912937047484</v>
      </c>
      <c r="E378" s="1">
        <f t="shared" si="17"/>
        <v>115.21555479289316</v>
      </c>
      <c r="F378" s="21"/>
      <c r="N378" s="48"/>
      <c r="O378" s="3">
        <v>6180</v>
      </c>
      <c r="P378" s="4" t="s">
        <v>2</v>
      </c>
      <c r="Q378" s="4" t="s">
        <v>2</v>
      </c>
      <c r="R378" s="25">
        <f t="shared" si="16"/>
        <v>122692.30216713318</v>
      </c>
      <c r="S378" s="8">
        <v>9519.0560471976405</v>
      </c>
      <c r="T378" s="21"/>
    </row>
    <row r="379" spans="1:20" ht="15.75" x14ac:dyDescent="0.25">
      <c r="A379" s="3">
        <v>6211</v>
      </c>
      <c r="B379" s="4" t="s">
        <v>2</v>
      </c>
      <c r="C379" s="4" t="s">
        <v>2</v>
      </c>
      <c r="D379" s="13">
        <v>61.746655670079264</v>
      </c>
      <c r="E379" s="1">
        <f t="shared" si="17"/>
        <v>-99.887146335629254</v>
      </c>
      <c r="F379" s="21"/>
      <c r="N379" s="48"/>
      <c r="O379" s="3">
        <v>6211</v>
      </c>
      <c r="P379" s="4" t="s">
        <v>2</v>
      </c>
      <c r="Q379" s="4" t="s">
        <v>2</v>
      </c>
      <c r="R379" s="25">
        <f t="shared" si="16"/>
        <v>138.46275889644139</v>
      </c>
      <c r="S379" s="8">
        <v>-91.904971403431588</v>
      </c>
      <c r="T379" s="21"/>
    </row>
    <row r="380" spans="1:20" ht="15.75" x14ac:dyDescent="0.25">
      <c r="A380" s="3">
        <v>6242</v>
      </c>
      <c r="B380" s="4" t="s">
        <v>2</v>
      </c>
      <c r="C380" s="4" t="s">
        <v>2</v>
      </c>
      <c r="D380" s="13">
        <v>63.08897427160273</v>
      </c>
      <c r="E380" s="1">
        <f t="shared" si="17"/>
        <v>2.1739130434782705</v>
      </c>
      <c r="F380" s="21"/>
      <c r="N380" s="48"/>
      <c r="O380" s="3">
        <v>6242</v>
      </c>
      <c r="P380" s="4" t="s">
        <v>2</v>
      </c>
      <c r="Q380" s="4" t="s">
        <v>2</v>
      </c>
      <c r="R380" s="25">
        <f t="shared" si="16"/>
        <v>141.472818872451</v>
      </c>
      <c r="S380" s="8">
        <v>-92.348392348392352</v>
      </c>
      <c r="T380" s="21"/>
    </row>
    <row r="381" spans="1:20" ht="15.75" x14ac:dyDescent="0.25">
      <c r="A381" s="3">
        <v>6270</v>
      </c>
      <c r="B381" s="13">
        <v>104.15146340288865</v>
      </c>
      <c r="C381" s="13">
        <v>107.49148277054618</v>
      </c>
      <c r="D381" s="13">
        <v>105.8091656385177</v>
      </c>
      <c r="E381" s="1">
        <f t="shared" si="17"/>
        <v>67.714195483669386</v>
      </c>
      <c r="F381" s="21"/>
      <c r="N381" s="48"/>
      <c r="O381" s="3">
        <v>6270</v>
      </c>
      <c r="P381" s="1">
        <v>234.3</v>
      </c>
      <c r="Q381" s="1">
        <v>243.47</v>
      </c>
      <c r="R381" s="1">
        <v>237.27</v>
      </c>
      <c r="S381" s="1">
        <v>-91.014457466249681</v>
      </c>
      <c r="T381" s="21"/>
    </row>
    <row r="382" spans="1:20" ht="15.75" x14ac:dyDescent="0.25">
      <c r="A382" s="3">
        <v>6301</v>
      </c>
      <c r="B382" s="13">
        <v>102.03109430160066</v>
      </c>
      <c r="C382" s="13">
        <v>104.56876697007378</v>
      </c>
      <c r="D382" s="13">
        <v>103.29404069983501</v>
      </c>
      <c r="E382" s="1">
        <f t="shared" si="17"/>
        <v>-2.377038816538124</v>
      </c>
      <c r="F382" s="21"/>
      <c r="N382" s="48"/>
      <c r="O382" s="3">
        <v>6301</v>
      </c>
      <c r="P382" s="1">
        <v>229.53</v>
      </c>
      <c r="Q382" s="1">
        <v>236.85</v>
      </c>
      <c r="R382" s="1">
        <v>231.63</v>
      </c>
      <c r="S382" s="1">
        <v>-89.440555051882868</v>
      </c>
      <c r="T382" s="21"/>
    </row>
    <row r="383" spans="1:20" ht="15.75" x14ac:dyDescent="0.25">
      <c r="A383" s="3">
        <v>6331</v>
      </c>
      <c r="B383" s="13">
        <v>105.44946712946329</v>
      </c>
      <c r="C383" s="13">
        <v>112.88217158078307</v>
      </c>
      <c r="D383" s="13">
        <v>109.10469281881289</v>
      </c>
      <c r="E383" s="1">
        <f t="shared" si="17"/>
        <v>5.6253507749427945</v>
      </c>
      <c r="F383" s="21"/>
      <c r="N383" s="48"/>
      <c r="O383" s="3">
        <v>6331</v>
      </c>
      <c r="P383" s="1">
        <v>237.22</v>
      </c>
      <c r="Q383" s="1">
        <v>255.68</v>
      </c>
      <c r="R383" s="1">
        <v>244.66</v>
      </c>
      <c r="S383" s="1">
        <v>-92.555001377634866</v>
      </c>
      <c r="T383" s="21"/>
    </row>
    <row r="384" spans="1:20" ht="15.75" x14ac:dyDescent="0.25">
      <c r="A384" s="3">
        <v>6362</v>
      </c>
      <c r="B384" s="13">
        <v>118.12722955477437</v>
      </c>
      <c r="C384" s="13">
        <v>124.51564006151534</v>
      </c>
      <c r="D384" s="13">
        <v>121.28342722934909</v>
      </c>
      <c r="E384" s="1">
        <f t="shared" si="17"/>
        <v>11.162429493991688</v>
      </c>
      <c r="F384" s="21"/>
      <c r="N384" s="48"/>
      <c r="O384" s="3">
        <v>6362</v>
      </c>
      <c r="P384" s="1">
        <v>265.74</v>
      </c>
      <c r="Q384" s="1">
        <v>282.02999999999997</v>
      </c>
      <c r="R384" s="1">
        <v>271.97000000000003</v>
      </c>
      <c r="S384" s="1">
        <v>-95.325727812847688</v>
      </c>
      <c r="T384" s="21"/>
    </row>
    <row r="385" spans="1:20" ht="15.75" x14ac:dyDescent="0.25">
      <c r="A385" s="3">
        <v>6392</v>
      </c>
      <c r="B385" s="13">
        <v>120.84325790044936</v>
      </c>
      <c r="C385" s="13">
        <v>126.43174075245949</v>
      </c>
      <c r="D385" s="13">
        <v>123.60679618866412</v>
      </c>
      <c r="E385" s="1">
        <f t="shared" si="17"/>
        <v>1.91565246166856</v>
      </c>
      <c r="F385" s="21"/>
      <c r="N385" s="48"/>
      <c r="O385" s="3">
        <v>6392</v>
      </c>
      <c r="P385" s="1">
        <v>271.85000000000002</v>
      </c>
      <c r="Q385" s="1">
        <v>286.37</v>
      </c>
      <c r="R385" s="1">
        <v>277.18</v>
      </c>
      <c r="S385" s="1">
        <v>-95.236185002629426</v>
      </c>
      <c r="T385" s="21"/>
    </row>
    <row r="386" spans="1:20" ht="15.75" x14ac:dyDescent="0.25">
      <c r="A386" s="3">
        <v>6423</v>
      </c>
      <c r="B386" s="13">
        <v>116.96258237545057</v>
      </c>
      <c r="C386" s="13">
        <v>125.66353448466161</v>
      </c>
      <c r="D386" s="13">
        <v>121.23883281554266</v>
      </c>
      <c r="E386" s="1">
        <f t="shared" si="17"/>
        <v>-1.9157226351107504</v>
      </c>
      <c r="F386" s="21"/>
      <c r="N386" s="48"/>
      <c r="O386" s="3">
        <v>6423</v>
      </c>
      <c r="P386" s="1">
        <v>263.12</v>
      </c>
      <c r="Q386" s="1">
        <v>284.63</v>
      </c>
      <c r="R386" s="1">
        <v>271.87</v>
      </c>
      <c r="S386" s="1">
        <v>-98.169519999021972</v>
      </c>
      <c r="T386" s="21"/>
    </row>
    <row r="387" spans="1:20" ht="15.75" x14ac:dyDescent="0.25">
      <c r="A387" s="3">
        <v>6454</v>
      </c>
      <c r="B387" s="13">
        <v>117.87829733323952</v>
      </c>
      <c r="C387" s="13">
        <v>126.55977513042582</v>
      </c>
      <c r="D387" s="13">
        <v>122.14409941581319</v>
      </c>
      <c r="E387" s="1">
        <f t="shared" si="17"/>
        <v>0.74668039871996772</v>
      </c>
      <c r="F387" s="21"/>
      <c r="N387" s="48"/>
      <c r="O387" s="3">
        <v>6454</v>
      </c>
      <c r="P387" s="1">
        <v>265.18</v>
      </c>
      <c r="Q387" s="1">
        <v>286.66000000000003</v>
      </c>
      <c r="R387" s="1">
        <v>273.89999999999998</v>
      </c>
      <c r="S387" s="1">
        <v>-98.490713806352758</v>
      </c>
      <c r="T387" s="21"/>
    </row>
    <row r="388" spans="1:20" ht="15.75" x14ac:dyDescent="0.25">
      <c r="A388" s="3">
        <v>6484</v>
      </c>
      <c r="B388" s="13">
        <v>121.36334843472754</v>
      </c>
      <c r="C388" s="13">
        <v>131.725300034584</v>
      </c>
      <c r="D388" s="13">
        <v>126.44300090675311</v>
      </c>
      <c r="E388" s="1">
        <f t="shared" si="17"/>
        <v>3.5195326761592094</v>
      </c>
      <c r="F388" s="21"/>
      <c r="N388" s="48"/>
      <c r="O388" s="3">
        <v>6484</v>
      </c>
      <c r="P388" s="1">
        <v>273.02</v>
      </c>
      <c r="Q388" s="1">
        <v>298.36</v>
      </c>
      <c r="R388" s="1">
        <v>283.54000000000002</v>
      </c>
      <c r="S388" s="1">
        <v>-98.834478364158088</v>
      </c>
      <c r="T388" s="21"/>
    </row>
    <row r="389" spans="1:20" ht="15.75" x14ac:dyDescent="0.25">
      <c r="A389" s="3">
        <v>6515</v>
      </c>
      <c r="B389" s="13">
        <v>131.13393812997077</v>
      </c>
      <c r="C389" s="13">
        <v>144.06516508340627</v>
      </c>
      <c r="D389" s="13">
        <v>137.44890223418017</v>
      </c>
      <c r="E389" s="1">
        <f t="shared" si="17"/>
        <v>8.7042392607745036</v>
      </c>
      <c r="F389" s="21"/>
      <c r="N389" s="48"/>
      <c r="O389" s="3">
        <v>6515</v>
      </c>
      <c r="P389" s="1">
        <v>295</v>
      </c>
      <c r="Q389" s="1">
        <v>326.31</v>
      </c>
      <c r="R389" s="1">
        <v>308.22000000000003</v>
      </c>
      <c r="S389" s="1">
        <v>-99.459348817109131</v>
      </c>
      <c r="T389" s="21"/>
    </row>
    <row r="390" spans="1:20" ht="15.75" x14ac:dyDescent="0.25">
      <c r="A390" s="3">
        <v>6545</v>
      </c>
      <c r="B390" s="13">
        <v>148.09244572203312</v>
      </c>
      <c r="C390" s="13">
        <v>166.14447281476956</v>
      </c>
      <c r="D390" s="13">
        <v>156.86085056411935</v>
      </c>
      <c r="E390" s="1">
        <f t="shared" si="17"/>
        <v>14.123029005255972</v>
      </c>
      <c r="F390" s="21"/>
      <c r="N390" s="48"/>
      <c r="O390" s="3">
        <v>6545</v>
      </c>
      <c r="P390" s="1">
        <v>333.15</v>
      </c>
      <c r="Q390" s="1">
        <v>376.32</v>
      </c>
      <c r="R390" s="1">
        <v>351.75</v>
      </c>
      <c r="S390" s="1">
        <v>-99.713307197120784</v>
      </c>
      <c r="T390" s="21"/>
    </row>
    <row r="391" spans="1:20" ht="15.75" x14ac:dyDescent="0.25">
      <c r="A391" s="3">
        <v>6576</v>
      </c>
      <c r="B391" s="13">
        <v>149.35044248443251</v>
      </c>
      <c r="C391" s="13">
        <v>167.1643328599495</v>
      </c>
      <c r="D391" s="13">
        <v>158.01138644032525</v>
      </c>
      <c r="E391" s="1">
        <f t="shared" si="17"/>
        <v>0.73347547974413896</v>
      </c>
      <c r="F391" s="21"/>
      <c r="N391" s="48"/>
      <c r="O391" s="3">
        <v>6576</v>
      </c>
      <c r="P391" s="1">
        <v>335.98</v>
      </c>
      <c r="Q391" s="1">
        <v>378.63</v>
      </c>
      <c r="R391" s="1">
        <v>354.33</v>
      </c>
      <c r="S391" s="1">
        <v>155.90274440870354</v>
      </c>
      <c r="T391" s="21"/>
    </row>
    <row r="392" spans="1:20" ht="15.75" x14ac:dyDescent="0.25">
      <c r="A392" s="3">
        <v>6607</v>
      </c>
      <c r="B392" s="13">
        <v>144.67851811241218</v>
      </c>
      <c r="C392" s="13">
        <v>159.58822966718421</v>
      </c>
      <c r="D392" s="13">
        <v>151.95546504541198</v>
      </c>
      <c r="E392" s="1">
        <f t="shared" si="17"/>
        <v>-3.8325854429486661</v>
      </c>
      <c r="F392" s="21"/>
      <c r="N392" s="48"/>
      <c r="O392" s="3">
        <v>6607</v>
      </c>
      <c r="P392" s="1">
        <v>325.47000000000003</v>
      </c>
      <c r="Q392" s="1">
        <v>361.47</v>
      </c>
      <c r="R392" s="1">
        <v>340.75</v>
      </c>
      <c r="S392" s="1">
        <v>140.85898811927478</v>
      </c>
      <c r="T392" s="21"/>
    </row>
    <row r="393" spans="1:20" ht="15.75" x14ac:dyDescent="0.25">
      <c r="A393" s="3">
        <v>6635</v>
      </c>
      <c r="B393" s="13">
        <v>141.2912618122414</v>
      </c>
      <c r="C393" s="13">
        <v>156.22401601165555</v>
      </c>
      <c r="D393" s="13">
        <v>148.57520847888458</v>
      </c>
      <c r="E393" s="1">
        <f t="shared" si="17"/>
        <v>-2.2245047688921327</v>
      </c>
      <c r="F393" s="21"/>
      <c r="N393" s="48"/>
      <c r="O393" s="3">
        <v>6635</v>
      </c>
      <c r="P393" s="1">
        <v>317.85000000000002</v>
      </c>
      <c r="Q393" s="1">
        <v>353.85</v>
      </c>
      <c r="R393" s="1">
        <v>333.17</v>
      </c>
      <c r="S393" s="1">
        <f t="shared" ref="S393:S424" si="18">((R393/R381)-1)*100</f>
        <v>40.418089096809553</v>
      </c>
      <c r="T393" s="21"/>
    </row>
    <row r="394" spans="1:20" ht="15.75" x14ac:dyDescent="0.25">
      <c r="A394" s="3">
        <v>6666</v>
      </c>
      <c r="B394" s="13">
        <v>146.18100187810472</v>
      </c>
      <c r="C394" s="13">
        <v>164.11358268151079</v>
      </c>
      <c r="D394" s="13">
        <v>154.89423691525573</v>
      </c>
      <c r="E394" s="1">
        <f t="shared" si="17"/>
        <v>4.2530840111654422</v>
      </c>
      <c r="F394" s="21"/>
      <c r="N394" s="48"/>
      <c r="O394" s="3">
        <v>6666</v>
      </c>
      <c r="P394" s="1">
        <v>328.85</v>
      </c>
      <c r="Q394" s="1">
        <v>371.72</v>
      </c>
      <c r="R394" s="1">
        <v>347.34</v>
      </c>
      <c r="S394" s="1">
        <f t="shared" si="18"/>
        <v>49.954669084315498</v>
      </c>
      <c r="T394" s="21"/>
    </row>
    <row r="395" spans="1:20" ht="15.75" x14ac:dyDescent="0.25">
      <c r="A395" s="3">
        <v>6696</v>
      </c>
      <c r="B395" s="13">
        <v>138.27295862613121</v>
      </c>
      <c r="C395" s="13">
        <v>151.91941192485706</v>
      </c>
      <c r="D395" s="13">
        <v>144.93630431227982</v>
      </c>
      <c r="E395" s="1">
        <f t="shared" si="17"/>
        <v>-6.4288593309149373</v>
      </c>
      <c r="F395" s="21"/>
      <c r="N395" s="48"/>
      <c r="O395" s="3">
        <v>6696</v>
      </c>
      <c r="P395" s="1">
        <v>311.06</v>
      </c>
      <c r="Q395" s="1">
        <v>344.1</v>
      </c>
      <c r="R395" s="1">
        <v>325.01</v>
      </c>
      <c r="S395" s="1">
        <f t="shared" si="18"/>
        <v>32.841494318646291</v>
      </c>
      <c r="T395" s="21"/>
    </row>
    <row r="396" spans="1:20" ht="15.75" x14ac:dyDescent="0.25">
      <c r="A396" s="3">
        <v>6727</v>
      </c>
      <c r="B396" s="13">
        <v>138.07736902349669</v>
      </c>
      <c r="C396" s="13">
        <v>152.53309394338524</v>
      </c>
      <c r="D396" s="13">
        <v>145.1280602916475</v>
      </c>
      <c r="E396" s="1">
        <f t="shared" si="17"/>
        <v>0.13230362142706564</v>
      </c>
      <c r="F396" s="21"/>
      <c r="N396" s="48"/>
      <c r="O396" s="3">
        <v>6727</v>
      </c>
      <c r="P396" s="1">
        <v>310.62</v>
      </c>
      <c r="Q396" s="1">
        <v>345.49</v>
      </c>
      <c r="R396" s="1">
        <v>325.44</v>
      </c>
      <c r="S396" s="1">
        <f t="shared" si="18"/>
        <v>19.660256645953588</v>
      </c>
      <c r="T396" s="21"/>
    </row>
    <row r="397" spans="1:20" ht="15.75" x14ac:dyDescent="0.25">
      <c r="A397" s="3">
        <v>6757</v>
      </c>
      <c r="B397" s="13">
        <v>137.05052360966542</v>
      </c>
      <c r="C397" s="13">
        <v>151.6191933834188</v>
      </c>
      <c r="D397" s="13">
        <v>144.15144262928666</v>
      </c>
      <c r="E397" s="1">
        <f t="shared" si="17"/>
        <v>-0.67293510324484274</v>
      </c>
      <c r="F397" s="21"/>
      <c r="N397" s="48"/>
      <c r="O397" s="3">
        <v>6757</v>
      </c>
      <c r="P397" s="1">
        <v>308.31</v>
      </c>
      <c r="Q397" s="1">
        <v>343.42</v>
      </c>
      <c r="R397" s="1">
        <v>323.25</v>
      </c>
      <c r="S397" s="1">
        <f t="shared" si="18"/>
        <v>16.620968323832884</v>
      </c>
      <c r="T397" s="21"/>
    </row>
    <row r="398" spans="1:20" ht="15.75" x14ac:dyDescent="0.25">
      <c r="A398" s="3">
        <v>6788</v>
      </c>
      <c r="B398" s="13">
        <v>137.99735509514622</v>
      </c>
      <c r="C398" s="13">
        <v>153.46023943900335</v>
      </c>
      <c r="D398" s="13">
        <v>145.52495057452469</v>
      </c>
      <c r="E398" s="1">
        <f t="shared" si="17"/>
        <v>0.95282289249805086</v>
      </c>
      <c r="F398" s="21"/>
      <c r="N398" s="48"/>
      <c r="O398" s="3">
        <v>6788</v>
      </c>
      <c r="P398" s="1">
        <v>310.44</v>
      </c>
      <c r="Q398" s="1">
        <v>347.59</v>
      </c>
      <c r="R398" s="1">
        <v>326.33</v>
      </c>
      <c r="S398" s="1">
        <f t="shared" si="18"/>
        <v>20.031632765660046</v>
      </c>
      <c r="T398" s="21"/>
    </row>
    <row r="399" spans="1:20" ht="15.75" x14ac:dyDescent="0.25">
      <c r="A399" s="3">
        <v>6819</v>
      </c>
      <c r="B399" s="13">
        <v>138.57078824832473</v>
      </c>
      <c r="C399" s="13">
        <v>152.80240763496957</v>
      </c>
      <c r="D399" s="13">
        <v>145.51603169176343</v>
      </c>
      <c r="E399" s="1">
        <f t="shared" si="17"/>
        <v>-6.1287653602026815E-3</v>
      </c>
      <c r="F399" s="21"/>
      <c r="N399" s="48"/>
      <c r="O399" s="3">
        <v>6819</v>
      </c>
      <c r="P399" s="1">
        <v>311.73</v>
      </c>
      <c r="Q399" s="1">
        <v>346.1</v>
      </c>
      <c r="R399" s="1">
        <v>326.31</v>
      </c>
      <c r="S399" s="1">
        <f t="shared" si="18"/>
        <v>19.134720700985763</v>
      </c>
      <c r="T399" s="21"/>
    </row>
    <row r="400" spans="1:20" ht="15.75" x14ac:dyDescent="0.25">
      <c r="A400" s="3">
        <v>6849</v>
      </c>
      <c r="B400" s="13">
        <v>137.48615499735141</v>
      </c>
      <c r="C400" s="13">
        <v>149.33664947277796</v>
      </c>
      <c r="D400" s="13">
        <v>143.29077044282255</v>
      </c>
      <c r="E400" s="1">
        <f t="shared" si="17"/>
        <v>-1.5292206797217323</v>
      </c>
      <c r="F400" s="21"/>
      <c r="N400" s="48"/>
      <c r="O400" s="3">
        <v>6849</v>
      </c>
      <c r="P400" s="1">
        <v>309.29000000000002</v>
      </c>
      <c r="Q400" s="1">
        <v>338.25</v>
      </c>
      <c r="R400" s="1">
        <v>321.32</v>
      </c>
      <c r="S400" s="1">
        <f t="shared" si="18"/>
        <v>13.324398673908423</v>
      </c>
      <c r="T400" s="21"/>
    </row>
    <row r="401" spans="1:20" ht="15.75" x14ac:dyDescent="0.25">
      <c r="A401" s="3">
        <v>6880</v>
      </c>
      <c r="B401" s="13">
        <v>132.88090889895651</v>
      </c>
      <c r="C401" s="13">
        <v>143.72521173501298</v>
      </c>
      <c r="D401" s="13">
        <v>138.19808838612818</v>
      </c>
      <c r="E401" s="1">
        <f t="shared" si="17"/>
        <v>-3.5540893813021279</v>
      </c>
      <c r="F401" s="21"/>
      <c r="N401" s="48"/>
      <c r="O401" s="3">
        <v>6880</v>
      </c>
      <c r="P401" s="1">
        <v>298.93</v>
      </c>
      <c r="Q401" s="1">
        <v>325.54000000000002</v>
      </c>
      <c r="R401" s="1">
        <v>309.89999999999998</v>
      </c>
      <c r="S401" s="1">
        <f t="shared" si="18"/>
        <v>0.54506521315942358</v>
      </c>
      <c r="T401" s="21"/>
    </row>
    <row r="402" spans="1:20" ht="15.75" x14ac:dyDescent="0.25">
      <c r="A402" s="3">
        <v>6910</v>
      </c>
      <c r="B402" s="13">
        <v>132.91647064489004</v>
      </c>
      <c r="C402" s="13">
        <v>145.3455088630694</v>
      </c>
      <c r="D402" s="13">
        <v>138.99186895188265</v>
      </c>
      <c r="E402" s="1">
        <f t="shared" si="17"/>
        <v>0.57437883188125038</v>
      </c>
      <c r="F402" s="21"/>
      <c r="N402" s="48"/>
      <c r="O402" s="3">
        <v>6910</v>
      </c>
      <c r="P402" s="1">
        <v>299.01</v>
      </c>
      <c r="Q402" s="1">
        <v>329.21</v>
      </c>
      <c r="R402" s="1">
        <v>311.68</v>
      </c>
      <c r="S402" s="1">
        <f t="shared" si="18"/>
        <v>-11.391613361762609</v>
      </c>
      <c r="T402" s="21"/>
    </row>
    <row r="403" spans="1:20" ht="15.75" x14ac:dyDescent="0.25">
      <c r="A403" s="3">
        <v>6941</v>
      </c>
      <c r="B403" s="13">
        <v>134.00999433234676</v>
      </c>
      <c r="C403" s="13">
        <v>145.04529032163117</v>
      </c>
      <c r="D403" s="13">
        <v>139.42443476580502</v>
      </c>
      <c r="E403" s="1">
        <f t="shared" si="17"/>
        <v>0.31121663244353392</v>
      </c>
      <c r="F403" s="21"/>
      <c r="N403" s="48"/>
      <c r="O403" s="3">
        <v>6941</v>
      </c>
      <c r="P403" s="1">
        <v>301.47000000000003</v>
      </c>
      <c r="Q403" s="1">
        <v>328.53</v>
      </c>
      <c r="R403" s="1">
        <v>312.64999999999998</v>
      </c>
      <c r="S403" s="1">
        <f t="shared" si="18"/>
        <v>-11.763045748313717</v>
      </c>
      <c r="T403" s="21"/>
    </row>
    <row r="404" spans="1:20" ht="15.75" x14ac:dyDescent="0.25">
      <c r="A404" s="3">
        <v>6972</v>
      </c>
      <c r="B404" s="13">
        <v>131.09393116579554</v>
      </c>
      <c r="C404" s="13">
        <v>140.20647383021463</v>
      </c>
      <c r="D404" s="13">
        <v>135.57593685431007</v>
      </c>
      <c r="E404" s="1">
        <f t="shared" si="17"/>
        <v>-2.760275067967366</v>
      </c>
      <c r="F404" s="21"/>
      <c r="N404" s="48"/>
      <c r="O404" s="3">
        <v>6972</v>
      </c>
      <c r="P404" s="1">
        <v>294.91000000000003</v>
      </c>
      <c r="Q404" s="1">
        <v>317.57</v>
      </c>
      <c r="R404" s="1">
        <v>304.02</v>
      </c>
      <c r="S404" s="1">
        <f t="shared" si="18"/>
        <v>-10.779163609684527</v>
      </c>
      <c r="T404" s="21"/>
    </row>
    <row r="405" spans="1:20" ht="15.75" x14ac:dyDescent="0.25">
      <c r="A405" s="3">
        <v>7000</v>
      </c>
      <c r="B405" s="13">
        <v>126.96876863750357</v>
      </c>
      <c r="C405" s="13">
        <v>134.5994510710002</v>
      </c>
      <c r="D405" s="13">
        <v>130.72852407355106</v>
      </c>
      <c r="E405" s="1">
        <f t="shared" si="17"/>
        <v>-3.5754226695612235</v>
      </c>
      <c r="F405" s="21"/>
      <c r="N405" s="48"/>
      <c r="O405" s="3">
        <v>7000</v>
      </c>
      <c r="P405" s="1">
        <v>285.63</v>
      </c>
      <c r="Q405" s="1">
        <v>304.87</v>
      </c>
      <c r="R405" s="1">
        <v>293.14999999999998</v>
      </c>
      <c r="S405" s="1">
        <f t="shared" si="18"/>
        <v>-12.011885824053802</v>
      </c>
      <c r="T405" s="21"/>
    </row>
    <row r="406" spans="1:20" ht="15.75" x14ac:dyDescent="0.25">
      <c r="A406" s="3">
        <v>7031</v>
      </c>
      <c r="B406" s="13">
        <v>129.46253607109389</v>
      </c>
      <c r="C406" s="13">
        <v>139.173368849383</v>
      </c>
      <c r="D406" s="13">
        <v>134.23364499873648</v>
      </c>
      <c r="E406" s="1">
        <f t="shared" ref="E406:E469" si="19">((D406/D405)-1)*100</f>
        <v>2.681221217806562</v>
      </c>
      <c r="F406" s="21"/>
      <c r="N406" s="48"/>
      <c r="O406" s="3">
        <v>7031</v>
      </c>
      <c r="P406" s="1">
        <v>291.24</v>
      </c>
      <c r="Q406" s="1">
        <v>315.23</v>
      </c>
      <c r="R406" s="1">
        <v>301.01</v>
      </c>
      <c r="S406" s="1">
        <f t="shared" si="18"/>
        <v>-13.338515575516785</v>
      </c>
      <c r="T406" s="21"/>
    </row>
    <row r="407" spans="1:20" ht="15.75" x14ac:dyDescent="0.25">
      <c r="A407" s="3">
        <v>7061</v>
      </c>
      <c r="B407" s="13">
        <v>131.50733646227306</v>
      </c>
      <c r="C407" s="13">
        <v>140.06960949514718</v>
      </c>
      <c r="D407" s="13">
        <v>135.72309841987129</v>
      </c>
      <c r="E407" s="1">
        <f t="shared" si="19"/>
        <v>1.1095976877844915</v>
      </c>
      <c r="F407" s="21"/>
      <c r="N407" s="48"/>
      <c r="O407" s="3">
        <v>7061</v>
      </c>
      <c r="P407" s="1">
        <v>295.83999999999997</v>
      </c>
      <c r="Q407" s="1">
        <v>317.26</v>
      </c>
      <c r="R407" s="1">
        <v>304.35000000000002</v>
      </c>
      <c r="S407" s="1">
        <f t="shared" si="18"/>
        <v>-6.3567274853081335</v>
      </c>
      <c r="T407" s="21"/>
    </row>
    <row r="408" spans="1:20" ht="15.75" x14ac:dyDescent="0.25">
      <c r="A408" s="3">
        <v>7092</v>
      </c>
      <c r="B408" s="13">
        <v>138.37075342744848</v>
      </c>
      <c r="C408" s="13">
        <v>150.21081522578936</v>
      </c>
      <c r="D408" s="13">
        <v>144.17373983618987</v>
      </c>
      <c r="E408" s="1">
        <f t="shared" si="19"/>
        <v>6.2263840972564433</v>
      </c>
      <c r="F408" s="21"/>
      <c r="N408" s="48"/>
      <c r="O408" s="3">
        <v>7092</v>
      </c>
      <c r="P408" s="1">
        <v>311.27999999999997</v>
      </c>
      <c r="Q408" s="1">
        <v>340.23</v>
      </c>
      <c r="R408" s="1">
        <v>323.3</v>
      </c>
      <c r="S408" s="1">
        <f t="shared" si="18"/>
        <v>-0.6575712881022544</v>
      </c>
      <c r="T408" s="21"/>
    </row>
    <row r="409" spans="1:20" ht="15.75" x14ac:dyDescent="0.25">
      <c r="A409" s="3">
        <v>7122</v>
      </c>
      <c r="B409" s="13">
        <v>139.95325112149152</v>
      </c>
      <c r="C409" s="13">
        <v>153.15119094046398</v>
      </c>
      <c r="D409" s="13">
        <v>146.40791996789204</v>
      </c>
      <c r="E409" s="1">
        <f t="shared" si="19"/>
        <v>1.5496442932261045</v>
      </c>
      <c r="F409" s="21"/>
      <c r="N409" s="48"/>
      <c r="O409" s="3">
        <v>7122</v>
      </c>
      <c r="P409" s="1">
        <v>314.83999999999997</v>
      </c>
      <c r="Q409" s="1">
        <v>346.89</v>
      </c>
      <c r="R409" s="1">
        <v>328.31</v>
      </c>
      <c r="S409" s="1">
        <f t="shared" si="18"/>
        <v>1.5653518948182565</v>
      </c>
      <c r="T409" s="21"/>
    </row>
    <row r="410" spans="1:20" ht="15.75" x14ac:dyDescent="0.25">
      <c r="A410" s="3">
        <v>7153</v>
      </c>
      <c r="B410" s="13">
        <v>141.19791222916581</v>
      </c>
      <c r="C410" s="13">
        <v>154.20195583549787</v>
      </c>
      <c r="D410" s="13">
        <v>147.55845584409795</v>
      </c>
      <c r="E410" s="1">
        <f t="shared" si="19"/>
        <v>0.78584264871615073</v>
      </c>
      <c r="F410" s="21"/>
      <c r="N410" s="48"/>
      <c r="O410" s="3">
        <v>7153</v>
      </c>
      <c r="P410" s="1">
        <v>317.64</v>
      </c>
      <c r="Q410" s="1">
        <v>349.27</v>
      </c>
      <c r="R410" s="1">
        <v>330.89</v>
      </c>
      <c r="S410" s="1">
        <f t="shared" si="18"/>
        <v>1.3973585021297419</v>
      </c>
      <c r="T410" s="21"/>
    </row>
    <row r="411" spans="1:20" ht="15.75" x14ac:dyDescent="0.25">
      <c r="A411" s="3">
        <v>7184</v>
      </c>
      <c r="B411" s="13">
        <v>140.3444303267606</v>
      </c>
      <c r="C411" s="13">
        <v>152.15782076658741</v>
      </c>
      <c r="D411" s="13">
        <v>146.13589404367281</v>
      </c>
      <c r="E411" s="1">
        <f t="shared" si="19"/>
        <v>-0.96406660823838974</v>
      </c>
      <c r="F411" s="21"/>
      <c r="N411" s="48"/>
      <c r="O411" s="3">
        <v>7184</v>
      </c>
      <c r="P411" s="1">
        <v>315.72000000000003</v>
      </c>
      <c r="Q411" s="1">
        <v>344.64</v>
      </c>
      <c r="R411" s="1">
        <v>327.7</v>
      </c>
      <c r="S411" s="1">
        <f t="shared" si="18"/>
        <v>0.42597529956176494</v>
      </c>
      <c r="T411" s="21"/>
    </row>
    <row r="412" spans="1:20" ht="15.75" x14ac:dyDescent="0.25">
      <c r="A412" s="3">
        <v>7214</v>
      </c>
      <c r="B412" s="13">
        <v>133.99665867762167</v>
      </c>
      <c r="C412" s="13">
        <v>143.16009448054098</v>
      </c>
      <c r="D412" s="13">
        <v>138.50578984139256</v>
      </c>
      <c r="E412" s="1">
        <f t="shared" si="19"/>
        <v>-5.2212389380530855</v>
      </c>
      <c r="F412" s="21"/>
      <c r="N412" s="48"/>
      <c r="O412" s="3">
        <v>7214</v>
      </c>
      <c r="P412" s="1">
        <v>301.44</v>
      </c>
      <c r="Q412" s="1">
        <v>324.26</v>
      </c>
      <c r="R412" s="1">
        <v>310.58999999999997</v>
      </c>
      <c r="S412" s="1">
        <f t="shared" si="18"/>
        <v>-3.3393501805054182</v>
      </c>
      <c r="T412" s="21"/>
    </row>
    <row r="413" spans="1:20" ht="15.75" x14ac:dyDescent="0.25">
      <c r="A413" s="3">
        <v>7245</v>
      </c>
      <c r="B413" s="13">
        <v>138.6552473949169</v>
      </c>
      <c r="C413" s="13">
        <v>147.72076732327207</v>
      </c>
      <c r="D413" s="13">
        <v>143.1213116703581</v>
      </c>
      <c r="E413" s="1">
        <f t="shared" si="19"/>
        <v>3.3323674297305095</v>
      </c>
      <c r="F413" s="21"/>
      <c r="N413" s="48"/>
      <c r="O413" s="3">
        <v>7245</v>
      </c>
      <c r="P413" s="1">
        <v>311.92</v>
      </c>
      <c r="Q413" s="1">
        <v>334.59</v>
      </c>
      <c r="R413" s="1">
        <v>320.94</v>
      </c>
      <c r="S413" s="1">
        <f t="shared" si="18"/>
        <v>3.5624394966118134</v>
      </c>
      <c r="T413" s="21"/>
    </row>
    <row r="414" spans="1:20" ht="15.75" x14ac:dyDescent="0.25">
      <c r="A414" s="3">
        <v>7275</v>
      </c>
      <c r="B414" s="13">
        <v>141.21124788389093</v>
      </c>
      <c r="C414" s="13">
        <v>150.81566728721643</v>
      </c>
      <c r="D414" s="13">
        <v>145.93967862292453</v>
      </c>
      <c r="E414" s="1">
        <f t="shared" si="19"/>
        <v>1.9692154296753417</v>
      </c>
      <c r="F414" s="21"/>
      <c r="N414" s="48"/>
      <c r="O414" s="3">
        <v>7275</v>
      </c>
      <c r="P414" s="1">
        <v>317.67</v>
      </c>
      <c r="Q414" s="1">
        <v>341.6</v>
      </c>
      <c r="R414" s="1">
        <v>327.26</v>
      </c>
      <c r="S414" s="1">
        <f t="shared" si="18"/>
        <v>4.9987166324435339</v>
      </c>
      <c r="T414" s="21"/>
    </row>
    <row r="415" spans="1:20" ht="15.75" x14ac:dyDescent="0.25">
      <c r="A415" s="3">
        <v>7306</v>
      </c>
      <c r="B415" s="13">
        <v>139.88657284786612</v>
      </c>
      <c r="C415" s="13">
        <v>147.45145363168777</v>
      </c>
      <c r="D415" s="13">
        <v>143.62076910499013</v>
      </c>
      <c r="E415" s="1">
        <f t="shared" si="19"/>
        <v>-1.588950681415402</v>
      </c>
      <c r="F415" s="21"/>
      <c r="N415" s="48"/>
      <c r="O415" s="3">
        <v>7306</v>
      </c>
      <c r="P415" s="1">
        <v>314.69</v>
      </c>
      <c r="Q415" s="1">
        <v>333.98</v>
      </c>
      <c r="R415" s="1">
        <v>322.06</v>
      </c>
      <c r="S415" s="1">
        <f t="shared" si="18"/>
        <v>3.0097553174476266</v>
      </c>
      <c r="T415" s="21"/>
    </row>
    <row r="416" spans="1:20" ht="15.75" x14ac:dyDescent="0.25">
      <c r="A416" s="3">
        <v>7337</v>
      </c>
      <c r="B416" s="13">
        <v>143.23382218386166</v>
      </c>
      <c r="C416" s="13">
        <v>148.66998771164302</v>
      </c>
      <c r="D416" s="13">
        <v>145.93075974016324</v>
      </c>
      <c r="E416" s="1">
        <f t="shared" si="19"/>
        <v>1.6083959510650336</v>
      </c>
      <c r="F416" s="21"/>
      <c r="N416" s="48"/>
      <c r="O416" s="3">
        <v>7337</v>
      </c>
      <c r="P416" s="1">
        <v>322.22000000000003</v>
      </c>
      <c r="Q416" s="1">
        <v>336.74</v>
      </c>
      <c r="R416" s="1">
        <v>327.24</v>
      </c>
      <c r="S416" s="1">
        <f t="shared" si="18"/>
        <v>7.6376554174067524</v>
      </c>
      <c r="T416" s="21"/>
    </row>
    <row r="417" spans="1:20" ht="15.75" x14ac:dyDescent="0.25">
      <c r="A417" s="3">
        <v>7366</v>
      </c>
      <c r="B417" s="13">
        <v>143.72279619044798</v>
      </c>
      <c r="C417" s="13">
        <v>149.03643093133971</v>
      </c>
      <c r="D417" s="13">
        <v>146.35886611270496</v>
      </c>
      <c r="E417" s="1">
        <f t="shared" si="19"/>
        <v>0.29336266960029445</v>
      </c>
      <c r="F417" s="21"/>
      <c r="N417" s="48"/>
      <c r="O417" s="3">
        <v>7366</v>
      </c>
      <c r="P417" s="1">
        <v>323.32</v>
      </c>
      <c r="Q417" s="1">
        <v>337.57</v>
      </c>
      <c r="R417" s="1">
        <v>328.2</v>
      </c>
      <c r="S417" s="1">
        <f t="shared" si="18"/>
        <v>11.956336346580244</v>
      </c>
      <c r="T417" s="21"/>
    </row>
    <row r="418" spans="1:20" ht="15.75" x14ac:dyDescent="0.25">
      <c r="A418" s="3">
        <v>7397</v>
      </c>
      <c r="B418" s="13">
        <v>144.54516156516138</v>
      </c>
      <c r="C418" s="13">
        <v>149.80022222058705</v>
      </c>
      <c r="D418" s="13">
        <v>147.15264667845943</v>
      </c>
      <c r="E418" s="1">
        <f t="shared" si="19"/>
        <v>0.54235222425351726</v>
      </c>
      <c r="F418" s="21"/>
      <c r="N418" s="48"/>
      <c r="O418" s="3">
        <v>7397</v>
      </c>
      <c r="P418" s="1">
        <v>325.17</v>
      </c>
      <c r="Q418" s="1">
        <v>339.3</v>
      </c>
      <c r="R418" s="1">
        <v>329.98</v>
      </c>
      <c r="S418" s="1">
        <f t="shared" si="18"/>
        <v>9.6242649745855715</v>
      </c>
      <c r="T418" s="21"/>
    </row>
    <row r="419" spans="1:20" ht="15.75" x14ac:dyDescent="0.25">
      <c r="A419" s="3">
        <v>7427</v>
      </c>
      <c r="B419" s="13">
        <v>156.70727867443591</v>
      </c>
      <c r="C419" s="13">
        <v>166.31224199969091</v>
      </c>
      <c r="D419" s="13">
        <v>161.44515630342039</v>
      </c>
      <c r="E419" s="1">
        <f t="shared" si="19"/>
        <v>9.7127098612036953</v>
      </c>
      <c r="F419" s="21"/>
      <c r="N419" s="48"/>
      <c r="O419" s="3">
        <v>7427</v>
      </c>
      <c r="P419" s="1">
        <v>352.53</v>
      </c>
      <c r="Q419" s="1">
        <v>376.7</v>
      </c>
      <c r="R419" s="1">
        <v>362.03</v>
      </c>
      <c r="S419" s="1">
        <f t="shared" si="18"/>
        <v>18.951864629538349</v>
      </c>
      <c r="T419" s="21"/>
    </row>
    <row r="420" spans="1:20" ht="15.75" x14ac:dyDescent="0.25">
      <c r="A420" s="3">
        <v>7458</v>
      </c>
      <c r="B420" s="13">
        <v>156.05383159290693</v>
      </c>
      <c r="C420" s="13">
        <v>167.57492586515181</v>
      </c>
      <c r="D420" s="13">
        <v>161.71272278625898</v>
      </c>
      <c r="E420" s="1">
        <f t="shared" si="19"/>
        <v>0.16573212164738838</v>
      </c>
      <c r="F420" s="21"/>
      <c r="N420" s="48"/>
      <c r="O420" s="3">
        <v>7458</v>
      </c>
      <c r="P420" s="1">
        <v>351.06</v>
      </c>
      <c r="Q420" s="1">
        <v>379.56</v>
      </c>
      <c r="R420" s="1">
        <v>362.63</v>
      </c>
      <c r="S420" s="1">
        <f t="shared" si="18"/>
        <v>12.165171667182184</v>
      </c>
      <c r="T420" s="21"/>
    </row>
    <row r="421" spans="1:20" ht="15.75" x14ac:dyDescent="0.25">
      <c r="A421" s="3">
        <v>7488</v>
      </c>
      <c r="B421" s="13">
        <v>159.35218352824384</v>
      </c>
      <c r="C421" s="13">
        <v>171.50425677515247</v>
      </c>
      <c r="D421" s="13">
        <v>165.32041086319924</v>
      </c>
      <c r="E421" s="1">
        <f t="shared" si="19"/>
        <v>2.2309240823980669</v>
      </c>
      <c r="F421" s="21"/>
      <c r="N421" s="48"/>
      <c r="O421" s="3">
        <v>7488</v>
      </c>
      <c r="P421" s="1">
        <v>358.48</v>
      </c>
      <c r="Q421" s="1">
        <v>388.46</v>
      </c>
      <c r="R421" s="1">
        <v>370.72</v>
      </c>
      <c r="S421" s="1">
        <f t="shared" si="18"/>
        <v>12.917669275989162</v>
      </c>
      <c r="T421" s="21"/>
    </row>
    <row r="422" spans="1:20" ht="15.75" x14ac:dyDescent="0.25">
      <c r="A422" s="3">
        <v>7519</v>
      </c>
      <c r="B422" s="13">
        <v>153.68453027008405</v>
      </c>
      <c r="C422" s="13">
        <v>164.00320821774673</v>
      </c>
      <c r="D422" s="13">
        <v>158.76503203365394</v>
      </c>
      <c r="E422" s="1">
        <f t="shared" si="19"/>
        <v>-3.9652567975830944</v>
      </c>
      <c r="F422" s="21"/>
      <c r="N422" s="48"/>
      <c r="O422" s="3">
        <v>7519</v>
      </c>
      <c r="P422" s="1">
        <v>345.73</v>
      </c>
      <c r="Q422" s="1">
        <v>371.47</v>
      </c>
      <c r="R422" s="1">
        <v>356.02</v>
      </c>
      <c r="S422" s="1">
        <f t="shared" si="18"/>
        <v>7.5946689232071041</v>
      </c>
      <c r="T422" s="21"/>
    </row>
    <row r="423" spans="1:20" ht="15.75" x14ac:dyDescent="0.25">
      <c r="A423" s="3">
        <v>7550</v>
      </c>
      <c r="B423" s="13">
        <v>153.23111800943127</v>
      </c>
      <c r="C423" s="13">
        <v>162.26370666882505</v>
      </c>
      <c r="D423" s="13">
        <v>157.68584721953835</v>
      </c>
      <c r="E423" s="1">
        <f t="shared" si="19"/>
        <v>-0.67973709342170618</v>
      </c>
      <c r="F423" s="21"/>
      <c r="N423" s="48"/>
      <c r="O423" s="3">
        <v>7550</v>
      </c>
      <c r="P423" s="1">
        <v>344.71</v>
      </c>
      <c r="Q423" s="1">
        <v>367.53</v>
      </c>
      <c r="R423" s="1">
        <v>353.6</v>
      </c>
      <c r="S423" s="1">
        <f t="shared" si="18"/>
        <v>7.9035703387244638</v>
      </c>
      <c r="T423" s="21"/>
    </row>
    <row r="424" spans="1:20" ht="15.75" x14ac:dyDescent="0.25">
      <c r="A424" s="3">
        <v>7580</v>
      </c>
      <c r="B424" s="13">
        <v>147.74127348093927</v>
      </c>
      <c r="C424" s="13">
        <v>152.75825784946392</v>
      </c>
      <c r="D424" s="13">
        <v>150.22966123110314</v>
      </c>
      <c r="E424" s="1">
        <f t="shared" si="19"/>
        <v>-4.7285067873303337</v>
      </c>
      <c r="F424" s="21"/>
      <c r="N424" s="48"/>
      <c r="O424" s="3">
        <v>7580</v>
      </c>
      <c r="P424" s="1">
        <v>332.36</v>
      </c>
      <c r="Q424" s="1">
        <v>346</v>
      </c>
      <c r="R424" s="1">
        <v>336.88</v>
      </c>
      <c r="S424" s="1">
        <f t="shared" si="18"/>
        <v>8.4645352393831086</v>
      </c>
      <c r="T424" s="21"/>
    </row>
    <row r="425" spans="1:20" ht="15.75" x14ac:dyDescent="0.25">
      <c r="A425" s="3">
        <v>7611</v>
      </c>
      <c r="B425" s="13">
        <v>146.72776372183307</v>
      </c>
      <c r="C425" s="13">
        <v>151.93265686050873</v>
      </c>
      <c r="D425" s="13">
        <v>149.30655686531003</v>
      </c>
      <c r="E425" s="1">
        <f t="shared" si="19"/>
        <v>-0.61446212301116132</v>
      </c>
      <c r="F425" s="21"/>
      <c r="N425" s="48"/>
      <c r="O425" s="3">
        <v>7611</v>
      </c>
      <c r="P425" s="1">
        <v>330.08</v>
      </c>
      <c r="Q425" s="1">
        <v>344.13</v>
      </c>
      <c r="R425" s="1">
        <v>334.81</v>
      </c>
      <c r="S425" s="1">
        <f t="shared" ref="S425:S456" si="20">((R425/R413)-1)*100</f>
        <v>4.3216800648096187</v>
      </c>
      <c r="T425" s="21"/>
    </row>
    <row r="426" spans="1:20" ht="15.75" x14ac:dyDescent="0.25">
      <c r="A426" s="3">
        <v>7641</v>
      </c>
      <c r="B426" s="13">
        <v>144.8741077150467</v>
      </c>
      <c r="C426" s="13">
        <v>149.59713320726112</v>
      </c>
      <c r="D426" s="13">
        <v>147.21953829916907</v>
      </c>
      <c r="E426" s="1">
        <f t="shared" si="19"/>
        <v>-1.3978077118365739</v>
      </c>
      <c r="F426" s="21"/>
      <c r="N426" s="48"/>
      <c r="O426" s="3">
        <v>7641</v>
      </c>
      <c r="P426" s="1">
        <v>325.91000000000003</v>
      </c>
      <c r="Q426" s="1">
        <v>338.84</v>
      </c>
      <c r="R426" s="1">
        <v>330.13</v>
      </c>
      <c r="S426" s="1">
        <f t="shared" si="20"/>
        <v>0.87697854916579665</v>
      </c>
      <c r="T426" s="21"/>
    </row>
    <row r="427" spans="1:20" ht="15.75" x14ac:dyDescent="0.25">
      <c r="A427" s="3">
        <v>7672</v>
      </c>
      <c r="B427" s="13">
        <v>145.35863650339132</v>
      </c>
      <c r="C427" s="13">
        <v>149.65011294986789</v>
      </c>
      <c r="D427" s="13">
        <v>147.49156422338828</v>
      </c>
      <c r="E427" s="1">
        <f t="shared" si="19"/>
        <v>0.18477569442338915</v>
      </c>
      <c r="F427" s="21"/>
      <c r="N427" s="48"/>
      <c r="O427" s="3">
        <v>7672</v>
      </c>
      <c r="P427" s="1">
        <v>327</v>
      </c>
      <c r="Q427" s="1">
        <v>338.96</v>
      </c>
      <c r="R427" s="1">
        <v>330.74</v>
      </c>
      <c r="S427" s="1">
        <f t="shared" si="20"/>
        <v>2.6951499720548888</v>
      </c>
      <c r="T427" s="21"/>
    </row>
    <row r="428" spans="1:20" ht="15.75" x14ac:dyDescent="0.25">
      <c r="A428" s="3">
        <v>7703</v>
      </c>
      <c r="B428" s="13">
        <v>143.72279619044798</v>
      </c>
      <c r="C428" s="13">
        <v>147.08942539054163</v>
      </c>
      <c r="D428" s="13">
        <v>145.40008621586671</v>
      </c>
      <c r="E428" s="1">
        <f t="shared" si="19"/>
        <v>-1.4180322912257237</v>
      </c>
      <c r="F428" s="21"/>
      <c r="N428" s="48"/>
      <c r="O428" s="3">
        <v>7703</v>
      </c>
      <c r="P428" s="1">
        <v>323.32</v>
      </c>
      <c r="Q428" s="1">
        <v>333.16</v>
      </c>
      <c r="R428" s="1">
        <v>326.05</v>
      </c>
      <c r="S428" s="1">
        <f t="shared" si="20"/>
        <v>-0.36364747585869717</v>
      </c>
      <c r="T428" s="21"/>
    </row>
    <row r="429" spans="1:20" ht="15.75" x14ac:dyDescent="0.25">
      <c r="A429" s="3">
        <v>7731</v>
      </c>
      <c r="B429" s="13">
        <v>149.54158686882536</v>
      </c>
      <c r="C429" s="13">
        <v>155.63240888588015</v>
      </c>
      <c r="D429" s="13">
        <v>152.55748963179883</v>
      </c>
      <c r="E429" s="1">
        <f t="shared" si="19"/>
        <v>4.9225578898941968</v>
      </c>
      <c r="F429" s="21"/>
      <c r="N429" s="48"/>
      <c r="O429" s="3">
        <v>7731</v>
      </c>
      <c r="P429" s="1">
        <v>336.41</v>
      </c>
      <c r="Q429" s="1">
        <v>352.51</v>
      </c>
      <c r="R429" s="1">
        <v>342.1</v>
      </c>
      <c r="S429" s="1">
        <f t="shared" si="20"/>
        <v>4.2352224253504156</v>
      </c>
      <c r="T429" s="21"/>
    </row>
    <row r="430" spans="1:20" ht="15.75" x14ac:dyDescent="0.25">
      <c r="A430" s="3">
        <v>7762</v>
      </c>
      <c r="B430" s="13">
        <v>147.95019873829889</v>
      </c>
      <c r="C430" s="13">
        <v>154.33440519201474</v>
      </c>
      <c r="D430" s="13">
        <v>151.11263062447046</v>
      </c>
      <c r="E430" s="1">
        <f t="shared" si="19"/>
        <v>-0.94709149371530188</v>
      </c>
      <c r="F430" s="21"/>
      <c r="N430" s="48"/>
      <c r="O430" s="3">
        <v>7762</v>
      </c>
      <c r="P430" s="1">
        <v>332.83</v>
      </c>
      <c r="Q430" s="1">
        <v>349.57</v>
      </c>
      <c r="R430" s="1">
        <v>338.86</v>
      </c>
      <c r="S430" s="1">
        <f t="shared" si="20"/>
        <v>2.6910721861931108</v>
      </c>
      <c r="T430" s="21"/>
    </row>
    <row r="431" spans="1:20" ht="15.75" x14ac:dyDescent="0.25">
      <c r="A431" s="3">
        <v>7792</v>
      </c>
      <c r="B431" s="13">
        <v>142.39367593618149</v>
      </c>
      <c r="C431" s="13">
        <v>145.94594594594591</v>
      </c>
      <c r="D431" s="13">
        <v>144.16036151204793</v>
      </c>
      <c r="E431" s="1">
        <f t="shared" si="19"/>
        <v>-4.6007200613822903</v>
      </c>
      <c r="F431" s="21"/>
      <c r="N431" s="48"/>
      <c r="O431" s="3">
        <v>7792</v>
      </c>
      <c r="P431" s="1">
        <v>320.33</v>
      </c>
      <c r="Q431" s="1">
        <v>330.57</v>
      </c>
      <c r="R431" s="1">
        <v>323.27</v>
      </c>
      <c r="S431" s="1">
        <f t="shared" si="20"/>
        <v>-10.706295058420567</v>
      </c>
      <c r="T431" s="21"/>
    </row>
    <row r="432" spans="1:20" ht="15.75" x14ac:dyDescent="0.25">
      <c r="A432" s="3">
        <v>7823</v>
      </c>
      <c r="B432" s="13">
        <v>140.01992939511695</v>
      </c>
      <c r="C432" s="13">
        <v>143.65898705675454</v>
      </c>
      <c r="D432" s="13">
        <v>141.82807366997164</v>
      </c>
      <c r="E432" s="1">
        <f t="shared" si="19"/>
        <v>-1.6178426702137316</v>
      </c>
      <c r="F432" s="21"/>
      <c r="N432" s="48"/>
      <c r="O432" s="3">
        <v>7823</v>
      </c>
      <c r="P432" s="1">
        <v>314.99</v>
      </c>
      <c r="Q432" s="1">
        <v>325.39</v>
      </c>
      <c r="R432" s="1">
        <v>318.04000000000002</v>
      </c>
      <c r="S432" s="1">
        <f t="shared" si="20"/>
        <v>-12.296279954774835</v>
      </c>
      <c r="T432" s="21"/>
    </row>
    <row r="433" spans="1:20" ht="15.75" x14ac:dyDescent="0.25">
      <c r="A433" s="3">
        <v>7853</v>
      </c>
      <c r="B433" s="13">
        <v>132.88090889895651</v>
      </c>
      <c r="C433" s="13">
        <v>134.79812510577551</v>
      </c>
      <c r="D433" s="13">
        <v>133.83675471585929</v>
      </c>
      <c r="E433" s="1">
        <f t="shared" si="19"/>
        <v>-5.6345113822160791</v>
      </c>
      <c r="F433" s="21"/>
      <c r="N433" s="48"/>
      <c r="O433" s="3">
        <v>7853</v>
      </c>
      <c r="P433" s="1">
        <v>298.93</v>
      </c>
      <c r="Q433" s="1">
        <v>305.32</v>
      </c>
      <c r="R433" s="1">
        <v>300.12</v>
      </c>
      <c r="S433" s="1">
        <f t="shared" si="20"/>
        <v>-19.04402244281399</v>
      </c>
      <c r="T433" s="21"/>
    </row>
    <row r="434" spans="1:20" ht="15.75" x14ac:dyDescent="0.25">
      <c r="A434" s="3">
        <v>7884</v>
      </c>
      <c r="B434" s="13">
        <v>128.72018462473099</v>
      </c>
      <c r="C434" s="13">
        <v>128.29044672224632</v>
      </c>
      <c r="D434" s="13">
        <v>128.50772226599082</v>
      </c>
      <c r="E434" s="1">
        <f t="shared" si="19"/>
        <v>-3.9817406370785124</v>
      </c>
      <c r="F434" s="21"/>
      <c r="N434" s="48"/>
      <c r="O434" s="3">
        <v>7884</v>
      </c>
      <c r="P434" s="1">
        <v>289.57</v>
      </c>
      <c r="Q434" s="1">
        <v>290.58</v>
      </c>
      <c r="R434" s="1">
        <v>288.17</v>
      </c>
      <c r="S434" s="1">
        <f t="shared" si="20"/>
        <v>-19.057918094489068</v>
      </c>
      <c r="T434" s="21"/>
    </row>
    <row r="435" spans="1:20" ht="15.75" x14ac:dyDescent="0.25">
      <c r="A435" s="3">
        <v>7915</v>
      </c>
      <c r="B435" s="13">
        <v>130.41825799305806</v>
      </c>
      <c r="C435" s="13">
        <v>129.53547067350496</v>
      </c>
      <c r="D435" s="13">
        <v>129.97933792160305</v>
      </c>
      <c r="E435" s="1">
        <f t="shared" si="19"/>
        <v>1.1451573723843644</v>
      </c>
      <c r="N435" s="48"/>
      <c r="O435" s="3">
        <v>7915</v>
      </c>
      <c r="P435" s="1">
        <v>293.39</v>
      </c>
      <c r="Q435" s="1">
        <v>293.39999999999998</v>
      </c>
      <c r="R435" s="1">
        <v>291.47000000000003</v>
      </c>
      <c r="S435" s="1">
        <f t="shared" si="20"/>
        <v>-17.570701357466056</v>
      </c>
    </row>
    <row r="436" spans="1:20" ht="15.75" x14ac:dyDescent="0.25">
      <c r="A436" s="3">
        <v>7945</v>
      </c>
      <c r="B436" s="13">
        <v>129.10691861175835</v>
      </c>
      <c r="C436" s="13">
        <v>127.25292676286412</v>
      </c>
      <c r="D436" s="13">
        <v>128.17772360382324</v>
      </c>
      <c r="E436" s="1">
        <f t="shared" si="19"/>
        <v>-1.3860774693793654</v>
      </c>
      <c r="N436" s="48"/>
      <c r="O436" s="3">
        <v>7945</v>
      </c>
      <c r="P436" s="1">
        <v>290.44</v>
      </c>
      <c r="Q436" s="1">
        <v>288.23</v>
      </c>
      <c r="R436" s="1">
        <v>287.43</v>
      </c>
      <c r="S436" s="1">
        <f t="shared" si="20"/>
        <v>-14.678817383044407</v>
      </c>
    </row>
    <row r="437" spans="1:20" ht="15.75" x14ac:dyDescent="0.25">
      <c r="A437" s="3">
        <v>7976</v>
      </c>
      <c r="B437" s="13">
        <v>121.55893803736207</v>
      </c>
      <c r="C437" s="13">
        <v>118.61281373941324</v>
      </c>
      <c r="D437" s="13">
        <v>120.07491861519482</v>
      </c>
      <c r="E437" s="1">
        <f t="shared" si="19"/>
        <v>-6.3215391573600455</v>
      </c>
      <c r="N437" s="48"/>
      <c r="O437" s="3">
        <v>7976</v>
      </c>
      <c r="P437" s="1">
        <v>273.45999999999998</v>
      </c>
      <c r="Q437" s="1">
        <v>268.66000000000003</v>
      </c>
      <c r="R437" s="1">
        <v>269.26</v>
      </c>
      <c r="S437" s="1">
        <f t="shared" si="20"/>
        <v>-19.578268271557008</v>
      </c>
    </row>
    <row r="438" spans="1:20" ht="15.75" x14ac:dyDescent="0.25">
      <c r="A438" s="3">
        <v>8006</v>
      </c>
      <c r="B438" s="13">
        <v>121.35445799824416</v>
      </c>
      <c r="C438" s="13">
        <v>118.3479150263795</v>
      </c>
      <c r="D438" s="13">
        <v>119.84748710478202</v>
      </c>
      <c r="E438" s="1">
        <f t="shared" si="19"/>
        <v>-0.18940800713065364</v>
      </c>
      <c r="N438" s="48"/>
      <c r="O438" s="3">
        <v>8006</v>
      </c>
      <c r="P438" s="1">
        <v>273</v>
      </c>
      <c r="Q438" s="1">
        <v>268.06</v>
      </c>
      <c r="R438" s="1">
        <v>268.75</v>
      </c>
      <c r="S438" s="1">
        <f t="shared" si="20"/>
        <v>-18.592675612637443</v>
      </c>
    </row>
    <row r="439" spans="1:20" ht="15.75" x14ac:dyDescent="0.25">
      <c r="A439" s="3">
        <v>8037</v>
      </c>
      <c r="B439" s="13">
        <v>118.59842268839391</v>
      </c>
      <c r="C439" s="13">
        <v>113.88437171176076</v>
      </c>
      <c r="D439" s="13">
        <v>116.21750182093858</v>
      </c>
      <c r="E439" s="1">
        <f t="shared" si="19"/>
        <v>-3.0288372093023264</v>
      </c>
      <c r="N439" s="48"/>
      <c r="O439" s="3">
        <v>8037</v>
      </c>
      <c r="P439" s="1">
        <v>266.8</v>
      </c>
      <c r="Q439" s="1">
        <v>257.95</v>
      </c>
      <c r="R439" s="1">
        <v>260.61</v>
      </c>
      <c r="S439" s="1">
        <f t="shared" si="20"/>
        <v>-21.203966862187819</v>
      </c>
    </row>
    <row r="440" spans="1:20" ht="15.75" x14ac:dyDescent="0.25">
      <c r="A440" s="3">
        <v>8068</v>
      </c>
      <c r="B440" s="13">
        <v>118.05610606290725</v>
      </c>
      <c r="C440" s="13">
        <v>112.3832790045695</v>
      </c>
      <c r="D440" s="13">
        <v>115.18737086201003</v>
      </c>
      <c r="E440" s="1">
        <f t="shared" si="19"/>
        <v>-0.88638195004029363</v>
      </c>
      <c r="N440" s="48"/>
      <c r="O440" s="3">
        <v>8068</v>
      </c>
      <c r="P440" s="1">
        <v>265.58</v>
      </c>
      <c r="Q440" s="1">
        <v>254.55</v>
      </c>
      <c r="R440" s="1">
        <v>258.3</v>
      </c>
      <c r="S440" s="1">
        <f t="shared" si="20"/>
        <v>-20.779021622450543</v>
      </c>
    </row>
    <row r="441" spans="1:20" ht="15.75" x14ac:dyDescent="0.25">
      <c r="A441" s="3">
        <v>8096</v>
      </c>
      <c r="B441" s="13">
        <v>117.60269380225448</v>
      </c>
      <c r="C441" s="13">
        <v>112.89541651643475</v>
      </c>
      <c r="D441" s="13">
        <v>115.22750583443582</v>
      </c>
      <c r="E441" s="1">
        <f t="shared" si="19"/>
        <v>3.4843205574919267E-2</v>
      </c>
      <c r="N441" s="48"/>
      <c r="O441" s="3">
        <v>8096</v>
      </c>
      <c r="P441" s="1">
        <v>264.56</v>
      </c>
      <c r="Q441" s="1">
        <v>255.71</v>
      </c>
      <c r="R441" s="1">
        <v>258.39</v>
      </c>
      <c r="S441" s="1">
        <f t="shared" si="20"/>
        <v>-24.469453376205795</v>
      </c>
    </row>
    <row r="442" spans="1:20" ht="15.75" x14ac:dyDescent="0.25">
      <c r="A442" s="3">
        <v>8127</v>
      </c>
      <c r="B442" s="13">
        <v>115.90906565216909</v>
      </c>
      <c r="C442" s="13">
        <v>110.79830170491753</v>
      </c>
      <c r="D442" s="13">
        <v>113.32778380628187</v>
      </c>
      <c r="E442" s="1">
        <f t="shared" si="19"/>
        <v>-1.6486706141878638</v>
      </c>
      <c r="N442" s="48"/>
      <c r="O442" s="3">
        <v>8127</v>
      </c>
      <c r="P442" s="1">
        <v>260.75</v>
      </c>
      <c r="Q442" s="1">
        <v>250.96</v>
      </c>
      <c r="R442" s="1">
        <v>254.13</v>
      </c>
      <c r="S442" s="1">
        <f t="shared" si="20"/>
        <v>-25.004426606858299</v>
      </c>
    </row>
    <row r="443" spans="1:20" ht="15.75" x14ac:dyDescent="0.25">
      <c r="A443" s="3">
        <v>8157</v>
      </c>
      <c r="B443" s="13">
        <v>117.0692676132512</v>
      </c>
      <c r="C443" s="13">
        <v>113.29717956453594</v>
      </c>
      <c r="D443" s="13">
        <v>115.16953309648746</v>
      </c>
      <c r="E443" s="1">
        <f t="shared" si="19"/>
        <v>1.6251524810136475</v>
      </c>
      <c r="N443" s="48"/>
      <c r="O443" s="3">
        <v>8157</v>
      </c>
      <c r="P443" s="1">
        <v>263.36</v>
      </c>
      <c r="Q443" s="1">
        <v>256.62</v>
      </c>
      <c r="R443" s="1">
        <v>258.26</v>
      </c>
      <c r="S443" s="1">
        <f t="shared" si="20"/>
        <v>-20.110124663593897</v>
      </c>
    </row>
    <row r="444" spans="1:20" ht="15.75" x14ac:dyDescent="0.25">
      <c r="A444" s="3">
        <v>8188</v>
      </c>
      <c r="B444" s="13">
        <v>112.96633117616773</v>
      </c>
      <c r="C444" s="13">
        <v>107.71223169807431</v>
      </c>
      <c r="D444" s="13">
        <v>110.30874199158653</v>
      </c>
      <c r="E444" s="1">
        <f t="shared" si="19"/>
        <v>-4.2205529311546535</v>
      </c>
      <c r="N444" s="48"/>
      <c r="O444" s="3">
        <v>8188</v>
      </c>
      <c r="P444" s="1">
        <v>254.13</v>
      </c>
      <c r="Q444" s="1">
        <v>243.97</v>
      </c>
      <c r="R444" s="1">
        <v>247.36</v>
      </c>
      <c r="S444" s="1">
        <f t="shared" si="20"/>
        <v>-22.223619670481696</v>
      </c>
    </row>
    <row r="445" spans="1:20" ht="15.75" x14ac:dyDescent="0.25">
      <c r="A445" s="3">
        <v>8218</v>
      </c>
      <c r="B445" s="13">
        <v>112.63738502628236</v>
      </c>
      <c r="C445" s="13">
        <v>107.68132684822038</v>
      </c>
      <c r="D445" s="13">
        <v>110.13482377774145</v>
      </c>
      <c r="E445" s="1">
        <f t="shared" si="19"/>
        <v>-0.15766494178525159</v>
      </c>
      <c r="N445" s="48"/>
      <c r="O445" s="3">
        <v>8218</v>
      </c>
      <c r="P445" s="1">
        <v>253.39</v>
      </c>
      <c r="Q445" s="1">
        <v>243.9</v>
      </c>
      <c r="R445" s="1">
        <v>246.97</v>
      </c>
      <c r="S445" s="1">
        <f t="shared" si="20"/>
        <v>-17.709582833533254</v>
      </c>
    </row>
    <row r="446" spans="1:20" ht="15.75" x14ac:dyDescent="0.25">
      <c r="A446" s="3">
        <v>8249</v>
      </c>
      <c r="B446" s="13">
        <v>111.61498483069276</v>
      </c>
      <c r="C446" s="13">
        <v>106.807161095209</v>
      </c>
      <c r="D446" s="13">
        <v>109.1849627636645</v>
      </c>
      <c r="E446" s="1">
        <f t="shared" si="19"/>
        <v>-0.86245292950558605</v>
      </c>
      <c r="N446" s="48"/>
      <c r="O446" s="3">
        <v>8249</v>
      </c>
      <c r="P446" s="1">
        <v>251.09</v>
      </c>
      <c r="Q446" s="1">
        <v>241.92</v>
      </c>
      <c r="R446" s="1">
        <v>244.84</v>
      </c>
      <c r="S446" s="1">
        <f t="shared" si="20"/>
        <v>-15.036263316792176</v>
      </c>
    </row>
    <row r="447" spans="1:20" ht="15.75" x14ac:dyDescent="0.25">
      <c r="A447" s="3">
        <v>8280</v>
      </c>
      <c r="B447" s="13">
        <v>107.89433716239493</v>
      </c>
      <c r="C447" s="13">
        <v>102.04781421770257</v>
      </c>
      <c r="D447" s="13">
        <v>104.93065568653101</v>
      </c>
      <c r="E447" s="1">
        <f t="shared" si="19"/>
        <v>-3.896422153242951</v>
      </c>
      <c r="N447" s="48"/>
      <c r="O447" s="3">
        <v>8280</v>
      </c>
      <c r="P447" s="1">
        <v>242.72</v>
      </c>
      <c r="Q447" s="1">
        <v>231.14</v>
      </c>
      <c r="R447" s="1">
        <v>235.3</v>
      </c>
      <c r="S447" s="1">
        <f t="shared" si="20"/>
        <v>-19.27128006312828</v>
      </c>
    </row>
    <row r="448" spans="1:20" ht="15.75" x14ac:dyDescent="0.25">
      <c r="A448" s="3">
        <v>8310</v>
      </c>
      <c r="B448" s="13">
        <v>107.72097365096889</v>
      </c>
      <c r="C448" s="13">
        <v>101.91536486118571</v>
      </c>
      <c r="D448" s="13">
        <v>104.77903467958916</v>
      </c>
      <c r="E448" s="1">
        <f t="shared" si="19"/>
        <v>-0.14449638759029826</v>
      </c>
      <c r="N448" s="48"/>
      <c r="O448" s="3">
        <v>8310</v>
      </c>
      <c r="P448" s="1">
        <v>242.33</v>
      </c>
      <c r="Q448" s="1">
        <v>230.84</v>
      </c>
      <c r="R448" s="1">
        <v>234.96</v>
      </c>
      <c r="S448" s="1">
        <f t="shared" si="20"/>
        <v>-18.2548794489093</v>
      </c>
    </row>
    <row r="449" spans="1:19" ht="15.75" x14ac:dyDescent="0.25">
      <c r="A449" s="3">
        <v>8341</v>
      </c>
      <c r="B449" s="13">
        <v>104.37816953321506</v>
      </c>
      <c r="C449" s="13">
        <v>99.482711679825755</v>
      </c>
      <c r="D449" s="13">
        <v>101.90269498907438</v>
      </c>
      <c r="E449" s="1">
        <f t="shared" si="19"/>
        <v>-2.7451481103166642</v>
      </c>
      <c r="N449" s="48"/>
      <c r="O449" s="3">
        <v>8341</v>
      </c>
      <c r="P449" s="1">
        <v>234.81</v>
      </c>
      <c r="Q449" s="1">
        <v>225.33</v>
      </c>
      <c r="R449" s="1">
        <v>228.51</v>
      </c>
      <c r="S449" s="1">
        <f t="shared" si="20"/>
        <v>-15.13407115798856</v>
      </c>
    </row>
    <row r="450" spans="1:19" ht="15.75" x14ac:dyDescent="0.25">
      <c r="A450" s="3">
        <v>8371</v>
      </c>
      <c r="B450" s="13">
        <v>95.389938248509935</v>
      </c>
      <c r="C450" s="13">
        <v>91.588730031419914</v>
      </c>
      <c r="D450" s="13">
        <v>93.474350779659019</v>
      </c>
      <c r="E450" s="1">
        <f t="shared" si="19"/>
        <v>-8.2709728239464209</v>
      </c>
      <c r="N450" s="48"/>
      <c r="O450" s="3">
        <v>8371</v>
      </c>
      <c r="P450" s="1">
        <v>214.59</v>
      </c>
      <c r="Q450" s="1">
        <v>207.45</v>
      </c>
      <c r="R450" s="1">
        <v>209.61</v>
      </c>
      <c r="S450" s="1">
        <f t="shared" si="20"/>
        <v>-22.005581395348827</v>
      </c>
    </row>
    <row r="451" spans="1:19" ht="15.75" x14ac:dyDescent="0.25">
      <c r="A451" s="3">
        <v>8402</v>
      </c>
      <c r="B451" s="13">
        <v>95.109889499283213</v>
      </c>
      <c r="C451" s="13">
        <v>92.45848080588074</v>
      </c>
      <c r="D451" s="13">
        <v>93.777592793542723</v>
      </c>
      <c r="E451" s="1">
        <f t="shared" si="19"/>
        <v>0.32441200324409003</v>
      </c>
      <c r="N451" s="48"/>
      <c r="O451" s="3">
        <v>8402</v>
      </c>
      <c r="P451" s="1">
        <v>213.96</v>
      </c>
      <c r="Q451" s="1">
        <v>209.42</v>
      </c>
      <c r="R451" s="1">
        <v>210.29</v>
      </c>
      <c r="S451" s="1">
        <f t="shared" si="20"/>
        <v>-19.308545335942608</v>
      </c>
    </row>
    <row r="452" spans="1:19" ht="15.75" x14ac:dyDescent="0.25">
      <c r="A452" s="3">
        <v>8433</v>
      </c>
      <c r="B452" s="13">
        <v>96.536804554866961</v>
      </c>
      <c r="C452" s="13">
        <v>94.75868463072382</v>
      </c>
      <c r="D452" s="13">
        <v>95.646098732032172</v>
      </c>
      <c r="E452" s="1">
        <f t="shared" si="19"/>
        <v>1.9924865661705482</v>
      </c>
      <c r="N452" s="48"/>
      <c r="O452" s="3">
        <v>8433</v>
      </c>
      <c r="P452" s="1">
        <v>217.17</v>
      </c>
      <c r="Q452" s="1">
        <v>214.63</v>
      </c>
      <c r="R452" s="1">
        <v>214.48</v>
      </c>
      <c r="S452" s="1">
        <f t="shared" si="20"/>
        <v>-16.964769647696485</v>
      </c>
    </row>
    <row r="453" spans="1:19" ht="15.75" x14ac:dyDescent="0.25">
      <c r="A453" s="3">
        <v>8461</v>
      </c>
      <c r="B453" s="13">
        <v>98.541597981870936</v>
      </c>
      <c r="C453" s="13">
        <v>98.833709832893064</v>
      </c>
      <c r="D453" s="13">
        <v>98.687437753630746</v>
      </c>
      <c r="E453" s="1">
        <f t="shared" si="19"/>
        <v>3.1797836628123965</v>
      </c>
      <c r="N453" s="48"/>
      <c r="O453" s="3">
        <v>8461</v>
      </c>
      <c r="P453" s="1">
        <v>221.68</v>
      </c>
      <c r="Q453" s="1">
        <v>223.86</v>
      </c>
      <c r="R453" s="1">
        <v>221.3</v>
      </c>
      <c r="S453" s="1">
        <f t="shared" si="20"/>
        <v>-14.354270676109749</v>
      </c>
    </row>
    <row r="454" spans="1:19" ht="15.75" x14ac:dyDescent="0.25">
      <c r="A454" s="3">
        <v>8492</v>
      </c>
      <c r="B454" s="13">
        <v>97.883705682100214</v>
      </c>
      <c r="C454" s="13">
        <v>97.253147511791667</v>
      </c>
      <c r="D454" s="13">
        <v>97.568117967089336</v>
      </c>
      <c r="E454" s="1">
        <f t="shared" si="19"/>
        <v>-1.134206958879358</v>
      </c>
      <c r="N454" s="48"/>
      <c r="O454" s="3">
        <v>8492</v>
      </c>
      <c r="P454" s="1">
        <v>220.2</v>
      </c>
      <c r="Q454" s="1">
        <v>220.28</v>
      </c>
      <c r="R454" s="1">
        <v>218.79</v>
      </c>
      <c r="S454" s="1">
        <f t="shared" si="20"/>
        <v>-13.90626844528391</v>
      </c>
    </row>
    <row r="455" spans="1:19" ht="15.75" x14ac:dyDescent="0.25">
      <c r="A455" s="3">
        <v>8522</v>
      </c>
      <c r="B455" s="13">
        <v>100.80421406689315</v>
      </c>
      <c r="C455" s="13">
        <v>100.0301690200955</v>
      </c>
      <c r="D455" s="13">
        <v>100.41770100932024</v>
      </c>
      <c r="E455" s="1">
        <f t="shared" si="19"/>
        <v>2.9206088029617439</v>
      </c>
      <c r="N455" s="48"/>
      <c r="O455" s="3">
        <v>8522</v>
      </c>
      <c r="P455" s="1">
        <v>226.77</v>
      </c>
      <c r="Q455" s="1">
        <v>226.57</v>
      </c>
      <c r="R455" s="1">
        <v>225.18</v>
      </c>
      <c r="S455" s="1">
        <f t="shared" si="20"/>
        <v>-12.808797336017964</v>
      </c>
    </row>
    <row r="456" spans="1:19" ht="15.75" x14ac:dyDescent="0.25">
      <c r="A456" s="3">
        <v>8553</v>
      </c>
      <c r="B456" s="13">
        <v>100.63085055546708</v>
      </c>
      <c r="C456" s="13">
        <v>100.10963863400562</v>
      </c>
      <c r="D456" s="13">
        <v>100.37310659551382</v>
      </c>
      <c r="E456" s="1">
        <f t="shared" si="19"/>
        <v>-4.4408917310589935E-2</v>
      </c>
      <c r="N456" s="48"/>
      <c r="O456" s="3">
        <v>8553</v>
      </c>
      <c r="P456" s="1">
        <v>226.38</v>
      </c>
      <c r="Q456" s="1">
        <v>226.75</v>
      </c>
      <c r="R456" s="1">
        <v>225.08</v>
      </c>
      <c r="S456" s="1">
        <f t="shared" si="20"/>
        <v>-9.0071151358344093</v>
      </c>
    </row>
    <row r="457" spans="1:19" ht="15.75" x14ac:dyDescent="0.25">
      <c r="A457" s="3">
        <v>8583</v>
      </c>
      <c r="B457" s="13">
        <v>100.42637051634915</v>
      </c>
      <c r="C457" s="13">
        <v>98.573226098409862</v>
      </c>
      <c r="D457" s="13">
        <v>99.499056084907778</v>
      </c>
      <c r="E457" s="1">
        <f t="shared" si="19"/>
        <v>-0.87080149280256425</v>
      </c>
      <c r="N457" s="48"/>
      <c r="O457" s="3">
        <v>8583</v>
      </c>
      <c r="P457" s="1">
        <v>225.92</v>
      </c>
      <c r="Q457" s="1">
        <v>223.27</v>
      </c>
      <c r="R457" s="1">
        <v>223.12</v>
      </c>
      <c r="S457" s="1">
        <f t="shared" ref="S457:S488" si="21">((R457/R445)-1)*100</f>
        <v>-9.6570433655909564</v>
      </c>
    </row>
    <row r="458" spans="1:19" ht="15.75" x14ac:dyDescent="0.25">
      <c r="A458" s="3">
        <v>8614</v>
      </c>
      <c r="B458" s="13">
        <v>98.728297148022065</v>
      </c>
      <c r="C458" s="13">
        <v>96.511431115297157</v>
      </c>
      <c r="D458" s="13">
        <v>97.612712380895758</v>
      </c>
      <c r="E458" s="1">
        <f t="shared" si="19"/>
        <v>-1.8958408031552576</v>
      </c>
      <c r="N458" s="48"/>
      <c r="O458" s="3">
        <v>8614</v>
      </c>
      <c r="P458" s="1">
        <v>222.1</v>
      </c>
      <c r="Q458" s="1">
        <v>218.6</v>
      </c>
      <c r="R458" s="1">
        <v>218.89</v>
      </c>
      <c r="S458" s="1">
        <f t="shared" si="21"/>
        <v>-10.59875837281491</v>
      </c>
    </row>
    <row r="459" spans="1:19" ht="15.75" x14ac:dyDescent="0.25">
      <c r="A459" s="3">
        <v>8645</v>
      </c>
      <c r="B459" s="13">
        <v>97.790356099024649</v>
      </c>
      <c r="C459" s="13">
        <v>95.390026563454271</v>
      </c>
      <c r="D459" s="13">
        <v>96.582581421967234</v>
      </c>
      <c r="E459" s="1">
        <f t="shared" si="19"/>
        <v>-1.0553245922609311</v>
      </c>
      <c r="N459" s="48"/>
      <c r="O459" s="3">
        <v>8645</v>
      </c>
      <c r="P459" s="1">
        <v>219.99</v>
      </c>
      <c r="Q459" s="1">
        <v>216.06</v>
      </c>
      <c r="R459" s="1">
        <v>216.58</v>
      </c>
      <c r="S459" s="1">
        <f t="shared" si="21"/>
        <v>-7.9558011049723714</v>
      </c>
    </row>
    <row r="460" spans="1:19" ht="15.75" x14ac:dyDescent="0.25">
      <c r="A460" s="3">
        <v>8675</v>
      </c>
      <c r="B460" s="13">
        <v>98.248213577919131</v>
      </c>
      <c r="C460" s="13">
        <v>96.184722702555533</v>
      </c>
      <c r="D460" s="13">
        <v>97.211362656637888</v>
      </c>
      <c r="E460" s="1">
        <f t="shared" si="19"/>
        <v>0.65102964262626628</v>
      </c>
      <c r="N460" s="48"/>
      <c r="O460" s="3">
        <v>8675</v>
      </c>
      <c r="P460" s="1">
        <v>221.02</v>
      </c>
      <c r="Q460" s="1">
        <v>217.86</v>
      </c>
      <c r="R460" s="1">
        <v>217.99</v>
      </c>
      <c r="S460" s="1">
        <f t="shared" si="21"/>
        <v>-7.2225059584610118</v>
      </c>
    </row>
    <row r="461" spans="1:19" ht="15.75" x14ac:dyDescent="0.25">
      <c r="A461" s="3">
        <v>8706</v>
      </c>
      <c r="B461" s="13">
        <v>96.003378365863696</v>
      </c>
      <c r="C461" s="13">
        <v>92.264221749655988</v>
      </c>
      <c r="D461" s="13">
        <v>94.116510338471613</v>
      </c>
      <c r="E461" s="1">
        <f t="shared" si="19"/>
        <v>-3.1836322767099356</v>
      </c>
      <c r="N461" s="48"/>
      <c r="O461" s="3">
        <v>8706</v>
      </c>
      <c r="P461" s="1">
        <v>215.97</v>
      </c>
      <c r="Q461" s="1">
        <v>208.98</v>
      </c>
      <c r="R461" s="1">
        <v>211.05</v>
      </c>
      <c r="S461" s="1">
        <f t="shared" si="21"/>
        <v>-7.6408034659314561</v>
      </c>
    </row>
    <row r="462" spans="1:19" ht="15.75" x14ac:dyDescent="0.25">
      <c r="A462" s="3">
        <v>8736</v>
      </c>
      <c r="B462" s="13">
        <v>104.59154000881637</v>
      </c>
      <c r="C462" s="13">
        <v>105.08090448193906</v>
      </c>
      <c r="D462" s="13">
        <v>104.83700741753749</v>
      </c>
      <c r="E462" s="1">
        <f t="shared" si="19"/>
        <v>11.390665719023918</v>
      </c>
      <c r="N462" s="48"/>
      <c r="O462" s="3">
        <v>8736</v>
      </c>
      <c r="P462" s="1">
        <v>235.29</v>
      </c>
      <c r="Q462" s="1">
        <v>238.01</v>
      </c>
      <c r="R462" s="1">
        <v>235.09</v>
      </c>
      <c r="S462" s="1">
        <f t="shared" si="21"/>
        <v>12.155908592147323</v>
      </c>
    </row>
    <row r="463" spans="1:19" ht="15.75" x14ac:dyDescent="0.25">
      <c r="A463" s="3">
        <v>8767</v>
      </c>
      <c r="B463" s="13">
        <v>107.03641004174801</v>
      </c>
      <c r="C463" s="13">
        <v>105.65043671496161</v>
      </c>
      <c r="D463" s="13">
        <v>106.33983916281422</v>
      </c>
      <c r="E463" s="1">
        <f t="shared" si="19"/>
        <v>1.4334935556595374</v>
      </c>
      <c r="N463" s="48"/>
      <c r="O463" s="3">
        <v>8767</v>
      </c>
      <c r="P463" s="1">
        <v>240.79</v>
      </c>
      <c r="Q463" s="1">
        <v>239.3</v>
      </c>
      <c r="R463" s="1">
        <v>238.46</v>
      </c>
      <c r="S463" s="1">
        <f t="shared" si="21"/>
        <v>13.395786770650053</v>
      </c>
    </row>
    <row r="464" spans="1:19" ht="15.75" x14ac:dyDescent="0.25">
      <c r="A464" s="3">
        <v>8798</v>
      </c>
      <c r="B464" s="13">
        <v>105.08051401540268</v>
      </c>
      <c r="C464" s="13">
        <v>104.75419606919742</v>
      </c>
      <c r="D464" s="13">
        <v>104.9172773623891</v>
      </c>
      <c r="E464" s="1">
        <f t="shared" si="19"/>
        <v>-1.3377505661326672</v>
      </c>
      <c r="N464" s="48"/>
      <c r="O464" s="3">
        <v>8798</v>
      </c>
      <c r="P464" s="1">
        <v>236.39</v>
      </c>
      <c r="Q464" s="1">
        <v>237.27</v>
      </c>
      <c r="R464" s="1">
        <v>235.27</v>
      </c>
      <c r="S464" s="1">
        <f t="shared" si="21"/>
        <v>9.6932114882506646</v>
      </c>
    </row>
    <row r="465" spans="1:19" ht="15.75" x14ac:dyDescent="0.25">
      <c r="A465" s="3">
        <v>8827</v>
      </c>
      <c r="B465" s="13">
        <v>105.9606672272581</v>
      </c>
      <c r="C465" s="13">
        <v>104.7939308761525</v>
      </c>
      <c r="D465" s="13">
        <v>105.37659982459533</v>
      </c>
      <c r="E465" s="1">
        <f t="shared" si="19"/>
        <v>0.43779487397457295</v>
      </c>
      <c r="N465" s="48"/>
      <c r="O465" s="3">
        <v>8827</v>
      </c>
      <c r="P465" s="1">
        <v>238.37</v>
      </c>
      <c r="Q465" s="1">
        <v>237.36</v>
      </c>
      <c r="R465" s="1">
        <v>236.3</v>
      </c>
      <c r="S465" s="1">
        <f t="shared" si="21"/>
        <v>6.7781292363307655</v>
      </c>
    </row>
    <row r="466" spans="1:19" ht="15.75" x14ac:dyDescent="0.25">
      <c r="A466" s="3">
        <v>8858</v>
      </c>
      <c r="B466" s="13">
        <v>103.67137983278572</v>
      </c>
      <c r="C466" s="13">
        <v>100.54672151051132</v>
      </c>
      <c r="D466" s="13">
        <v>102.09891040982266</v>
      </c>
      <c r="E466" s="1">
        <f t="shared" si="19"/>
        <v>-3.1104528142192334</v>
      </c>
      <c r="N466" s="48"/>
      <c r="O466" s="3">
        <v>8858</v>
      </c>
      <c r="P466" s="1">
        <v>233.22</v>
      </c>
      <c r="Q466" s="1">
        <v>227.74</v>
      </c>
      <c r="R466" s="1">
        <v>228.95</v>
      </c>
      <c r="S466" s="1">
        <f t="shared" si="21"/>
        <v>4.643722290781116</v>
      </c>
    </row>
    <row r="467" spans="1:19" ht="15.75" x14ac:dyDescent="0.25">
      <c r="A467" s="3">
        <v>8888</v>
      </c>
      <c r="B467" s="13">
        <v>102.03553951984235</v>
      </c>
      <c r="C467" s="13">
        <v>100.36570738993827</v>
      </c>
      <c r="D467" s="13">
        <v>101.19810325093277</v>
      </c>
      <c r="E467" s="1">
        <f t="shared" si="19"/>
        <v>-0.88228870932517411</v>
      </c>
      <c r="N467" s="48"/>
      <c r="O467" s="3">
        <v>8888</v>
      </c>
      <c r="P467" s="1">
        <v>229.54</v>
      </c>
      <c r="Q467" s="1">
        <v>227.33</v>
      </c>
      <c r="R467" s="1">
        <v>226.93</v>
      </c>
      <c r="S467" s="1">
        <f t="shared" si="21"/>
        <v>0.77715605293542378</v>
      </c>
    </row>
    <row r="468" spans="1:19" ht="15.75" x14ac:dyDescent="0.25">
      <c r="A468" s="3">
        <v>8919</v>
      </c>
      <c r="B468" s="13">
        <v>100.0263008745967</v>
      </c>
      <c r="C468" s="13">
        <v>99.465051765623485</v>
      </c>
      <c r="D468" s="13">
        <v>99.748784802223796</v>
      </c>
      <c r="E468" s="1">
        <f t="shared" si="19"/>
        <v>-1.432159696822799</v>
      </c>
      <c r="N468" s="48"/>
      <c r="O468" s="3">
        <v>8919</v>
      </c>
      <c r="P468" s="1">
        <v>225.02</v>
      </c>
      <c r="Q468" s="1">
        <v>225.29</v>
      </c>
      <c r="R468" s="1">
        <v>223.68</v>
      </c>
      <c r="S468" s="1">
        <f t="shared" si="21"/>
        <v>-0.62200106628754748</v>
      </c>
    </row>
    <row r="469" spans="1:19" ht="15.75" x14ac:dyDescent="0.25">
      <c r="A469" s="3">
        <v>8949</v>
      </c>
      <c r="B469" s="13">
        <v>103.55135894025997</v>
      </c>
      <c r="C469" s="13">
        <v>103.03235443447802</v>
      </c>
      <c r="D469" s="13">
        <v>103.29404069983501</v>
      </c>
      <c r="E469" s="1">
        <f t="shared" si="19"/>
        <v>3.5541845493562096</v>
      </c>
      <c r="N469" s="48"/>
      <c r="O469" s="3">
        <v>8949</v>
      </c>
      <c r="P469" s="1">
        <v>232.95</v>
      </c>
      <c r="Q469" s="1">
        <v>233.37</v>
      </c>
      <c r="R469" s="1">
        <v>231.63</v>
      </c>
      <c r="S469" s="1">
        <f t="shared" si="21"/>
        <v>3.8140910720688481</v>
      </c>
    </row>
    <row r="470" spans="1:19" ht="15.75" x14ac:dyDescent="0.25">
      <c r="A470" s="3">
        <v>8980</v>
      </c>
      <c r="B470" s="13">
        <v>104.22258689475576</v>
      </c>
      <c r="C470" s="13">
        <v>103.2354434478039</v>
      </c>
      <c r="D470" s="13">
        <v>103.73106595513804</v>
      </c>
      <c r="E470" s="1">
        <f t="shared" ref="E470:E533" si="22">((D470/D469)-1)*100</f>
        <v>0.42308854638863913</v>
      </c>
      <c r="N470" s="48"/>
      <c r="O470" s="3">
        <v>8980</v>
      </c>
      <c r="P470" s="1">
        <v>234.46</v>
      </c>
      <c r="Q470" s="1">
        <v>233.83</v>
      </c>
      <c r="R470" s="1">
        <v>232.61</v>
      </c>
      <c r="S470" s="1">
        <f t="shared" si="21"/>
        <v>6.2679884873680924</v>
      </c>
    </row>
    <row r="471" spans="1:19" ht="15.75" x14ac:dyDescent="0.25">
      <c r="A471" s="3">
        <v>9011</v>
      </c>
      <c r="B471" s="13">
        <v>102.55563005412054</v>
      </c>
      <c r="C471" s="13">
        <v>100.559966446163</v>
      </c>
      <c r="D471" s="13">
        <v>101.55485856138422</v>
      </c>
      <c r="E471" s="1">
        <f t="shared" si="22"/>
        <v>-2.0979321611280688</v>
      </c>
      <c r="N471" s="48"/>
      <c r="O471" s="3">
        <v>9011</v>
      </c>
      <c r="P471" s="1">
        <v>230.71</v>
      </c>
      <c r="Q471" s="1">
        <v>227.77</v>
      </c>
      <c r="R471" s="1">
        <v>227.73</v>
      </c>
      <c r="S471" s="1">
        <f t="shared" si="21"/>
        <v>5.1482131314063873</v>
      </c>
    </row>
    <row r="472" spans="1:19" ht="15.75" x14ac:dyDescent="0.25">
      <c r="A472" s="3">
        <v>9041</v>
      </c>
      <c r="B472" s="13">
        <v>104.34260778728151</v>
      </c>
      <c r="C472" s="13">
        <v>103.46060735388261</v>
      </c>
      <c r="D472" s="13">
        <v>103.90052472760247</v>
      </c>
      <c r="E472" s="1">
        <f t="shared" si="22"/>
        <v>2.3097527774118554</v>
      </c>
      <c r="N472" s="48"/>
      <c r="O472" s="3">
        <v>9041</v>
      </c>
      <c r="P472" s="1">
        <v>234.73</v>
      </c>
      <c r="Q472" s="1">
        <v>234.34</v>
      </c>
      <c r="R472" s="1">
        <v>232.99</v>
      </c>
      <c r="S472" s="1">
        <f t="shared" si="21"/>
        <v>6.8810495894306989</v>
      </c>
    </row>
    <row r="473" spans="1:19" ht="15.75" x14ac:dyDescent="0.25">
      <c r="A473" s="3">
        <v>9072</v>
      </c>
      <c r="B473" s="13">
        <v>100.99980366952768</v>
      </c>
      <c r="C473" s="13">
        <v>98.608545926814358</v>
      </c>
      <c r="D473" s="13">
        <v>99.79783865741085</v>
      </c>
      <c r="E473" s="1">
        <f t="shared" si="22"/>
        <v>-3.9486673247778992</v>
      </c>
      <c r="N473" s="48"/>
      <c r="O473" s="3">
        <v>9072</v>
      </c>
      <c r="P473" s="1">
        <v>227.21</v>
      </c>
      <c r="Q473" s="1">
        <v>223.35</v>
      </c>
      <c r="R473" s="1">
        <v>223.79</v>
      </c>
      <c r="S473" s="1">
        <f t="shared" si="21"/>
        <v>6.0364842454394552</v>
      </c>
    </row>
    <row r="474" spans="1:19" ht="15.75" x14ac:dyDescent="0.25">
      <c r="A474" s="3">
        <v>9102</v>
      </c>
      <c r="B474" s="13">
        <v>97.065785525628542</v>
      </c>
      <c r="C474" s="13">
        <v>92.617420033700995</v>
      </c>
      <c r="D474" s="13">
        <v>94.816642635232569</v>
      </c>
      <c r="E474" s="1">
        <f t="shared" si="22"/>
        <v>-4.9912864739264373</v>
      </c>
      <c r="N474" s="48"/>
      <c r="O474" s="3">
        <v>9102</v>
      </c>
      <c r="P474" s="1">
        <v>218.36</v>
      </c>
      <c r="Q474" s="1">
        <v>209.78</v>
      </c>
      <c r="R474" s="1">
        <v>212.62</v>
      </c>
      <c r="S474" s="1">
        <f t="shared" si="21"/>
        <v>-9.5580416010889397</v>
      </c>
    </row>
    <row r="475" spans="1:19" ht="15.75" x14ac:dyDescent="0.25">
      <c r="A475" s="3">
        <v>9133</v>
      </c>
      <c r="B475" s="13">
        <v>103.96476423673751</v>
      </c>
      <c r="C475" s="13">
        <v>103.8358805306804</v>
      </c>
      <c r="D475" s="13">
        <v>103.90052472760247</v>
      </c>
      <c r="E475" s="1">
        <f t="shared" si="22"/>
        <v>9.580472203931901</v>
      </c>
      <c r="N475" s="48"/>
      <c r="O475" s="3">
        <v>9133</v>
      </c>
      <c r="P475" s="1">
        <v>233.88</v>
      </c>
      <c r="Q475" s="1">
        <v>235.19</v>
      </c>
      <c r="R475" s="1">
        <v>232.99</v>
      </c>
      <c r="S475" s="1">
        <f t="shared" si="21"/>
        <v>-2.293885767004944</v>
      </c>
    </row>
    <row r="476" spans="1:19" ht="15.75" x14ac:dyDescent="0.25">
      <c r="A476" s="3">
        <v>9164</v>
      </c>
      <c r="B476" s="13">
        <v>113.21970861594426</v>
      </c>
      <c r="C476" s="13">
        <v>116.19340549370496</v>
      </c>
      <c r="D476" s="13">
        <v>114.70129175151993</v>
      </c>
      <c r="E476" s="1">
        <f t="shared" si="22"/>
        <v>10.395295935447857</v>
      </c>
      <c r="N476" s="48"/>
      <c r="O476" s="3">
        <v>9164</v>
      </c>
      <c r="P476" s="1">
        <v>254.7</v>
      </c>
      <c r="Q476" s="1">
        <v>263.18</v>
      </c>
      <c r="R476" s="1">
        <v>257.20999999999998</v>
      </c>
      <c r="S476" s="1">
        <f t="shared" si="21"/>
        <v>9.325455859225551</v>
      </c>
    </row>
    <row r="477" spans="1:19" ht="15.75" x14ac:dyDescent="0.25">
      <c r="A477" s="3">
        <v>9192</v>
      </c>
      <c r="B477" s="13">
        <v>113.35306516319508</v>
      </c>
      <c r="C477" s="13">
        <v>115.46934901141273</v>
      </c>
      <c r="D477" s="13">
        <v>114.40696862039749</v>
      </c>
      <c r="E477" s="1">
        <f t="shared" si="22"/>
        <v>-0.25659966564285375</v>
      </c>
      <c r="N477" s="48"/>
      <c r="O477" s="3">
        <v>9192</v>
      </c>
      <c r="P477" s="1">
        <v>255</v>
      </c>
      <c r="Q477" s="1">
        <v>261.54000000000002</v>
      </c>
      <c r="R477" s="1">
        <v>256.55</v>
      </c>
      <c r="S477" s="1">
        <f t="shared" si="21"/>
        <v>8.5696148963182459</v>
      </c>
    </row>
    <row r="478" spans="1:19" ht="15.75" x14ac:dyDescent="0.25">
      <c r="A478" s="3">
        <v>9223</v>
      </c>
      <c r="B478" s="13">
        <v>114.90000111130459</v>
      </c>
      <c r="C478" s="13">
        <v>115.34131463344639</v>
      </c>
      <c r="D478" s="13">
        <v>115.12047924130037</v>
      </c>
      <c r="E478" s="1">
        <f t="shared" si="22"/>
        <v>0.62366010524264048</v>
      </c>
      <c r="N478" s="48"/>
      <c r="O478" s="3">
        <v>9223</v>
      </c>
      <c r="P478" s="1">
        <v>258.48</v>
      </c>
      <c r="Q478" s="1">
        <v>261.25</v>
      </c>
      <c r="R478" s="1">
        <v>258.14999999999998</v>
      </c>
      <c r="S478" s="1">
        <f t="shared" si="21"/>
        <v>12.753876392225383</v>
      </c>
    </row>
    <row r="479" spans="1:19" ht="15.75" x14ac:dyDescent="0.25">
      <c r="A479" s="3">
        <v>9253</v>
      </c>
      <c r="B479" s="13">
        <v>119.27854107937308</v>
      </c>
      <c r="C479" s="13">
        <v>120.714343529481</v>
      </c>
      <c r="D479" s="13">
        <v>119.99464867034324</v>
      </c>
      <c r="E479" s="1">
        <f t="shared" si="22"/>
        <v>4.2339724966105052</v>
      </c>
      <c r="N479" s="48"/>
      <c r="O479" s="3">
        <v>9253</v>
      </c>
      <c r="P479" s="1">
        <v>268.33</v>
      </c>
      <c r="Q479" s="1">
        <v>273.42</v>
      </c>
      <c r="R479" s="1">
        <v>269.08</v>
      </c>
      <c r="S479" s="1">
        <f t="shared" si="21"/>
        <v>18.574009606486563</v>
      </c>
    </row>
    <row r="480" spans="1:19" ht="15.75" x14ac:dyDescent="0.25">
      <c r="A480" s="3">
        <v>9284</v>
      </c>
      <c r="B480" s="13">
        <v>118.16279130070791</v>
      </c>
      <c r="C480" s="13">
        <v>121.75186348886319</v>
      </c>
      <c r="D480" s="13">
        <v>119.94559481515618</v>
      </c>
      <c r="E480" s="1">
        <f t="shared" si="22"/>
        <v>-4.0880035677104409E-2</v>
      </c>
      <c r="N480" s="48"/>
      <c r="O480" s="3">
        <v>9284</v>
      </c>
      <c r="P480" s="1">
        <v>265.82</v>
      </c>
      <c r="Q480" s="1">
        <v>275.77</v>
      </c>
      <c r="R480" s="1">
        <v>268.97000000000003</v>
      </c>
      <c r="S480" s="1">
        <f t="shared" si="21"/>
        <v>20.247675250357666</v>
      </c>
    </row>
    <row r="481" spans="1:19" ht="15.75" x14ac:dyDescent="0.25">
      <c r="A481" s="3">
        <v>9314</v>
      </c>
      <c r="B481" s="13">
        <v>119.77196030420112</v>
      </c>
      <c r="C481" s="13">
        <v>124.85117843135811</v>
      </c>
      <c r="D481" s="13">
        <v>122.28680153999379</v>
      </c>
      <c r="E481" s="1">
        <f t="shared" si="22"/>
        <v>1.9518905454139812</v>
      </c>
      <c r="N481" s="48"/>
      <c r="O481" s="3">
        <v>9314</v>
      </c>
      <c r="P481" s="1">
        <v>269.44</v>
      </c>
      <c r="Q481" s="1">
        <v>282.79000000000002</v>
      </c>
      <c r="R481" s="1">
        <v>274.22000000000003</v>
      </c>
      <c r="S481" s="1">
        <f t="shared" si="21"/>
        <v>18.387082847644965</v>
      </c>
    </row>
    <row r="482" spans="1:19" ht="15.75" x14ac:dyDescent="0.25">
      <c r="A482" s="3">
        <v>9345</v>
      </c>
      <c r="B482" s="13">
        <v>119.51858286442456</v>
      </c>
      <c r="C482" s="13">
        <v>123.27944606735785</v>
      </c>
      <c r="D482" s="13">
        <v>121.38599438110387</v>
      </c>
      <c r="E482" s="1">
        <f t="shared" si="22"/>
        <v>-0.73663481875867465</v>
      </c>
      <c r="N482" s="48"/>
      <c r="O482" s="3">
        <v>9345</v>
      </c>
      <c r="P482" s="1">
        <v>268.87</v>
      </c>
      <c r="Q482" s="1">
        <v>279.23</v>
      </c>
      <c r="R482" s="1">
        <v>272.2</v>
      </c>
      <c r="S482" s="1">
        <f t="shared" si="21"/>
        <v>17.019904561282818</v>
      </c>
    </row>
    <row r="483" spans="1:19" ht="15.75" x14ac:dyDescent="0.25">
      <c r="A483" s="3">
        <v>9376</v>
      </c>
      <c r="B483" s="13">
        <v>117.69159816708836</v>
      </c>
      <c r="C483" s="13">
        <v>120.290505588627</v>
      </c>
      <c r="D483" s="13">
        <v>118.9868149183179</v>
      </c>
      <c r="E483" s="1">
        <f t="shared" si="22"/>
        <v>-1.9764878765613503</v>
      </c>
      <c r="N483" s="48"/>
      <c r="O483" s="3">
        <v>9376</v>
      </c>
      <c r="P483" s="1">
        <v>264.76</v>
      </c>
      <c r="Q483" s="1">
        <v>272.45999999999998</v>
      </c>
      <c r="R483" s="1">
        <v>266.82</v>
      </c>
      <c r="S483" s="1">
        <f t="shared" si="21"/>
        <v>17.165063891450405</v>
      </c>
    </row>
    <row r="484" spans="1:19" ht="15.75" x14ac:dyDescent="0.25">
      <c r="A484" s="3">
        <v>9406</v>
      </c>
      <c r="B484" s="13">
        <v>120.37650998507149</v>
      </c>
      <c r="C484" s="13">
        <v>123.22205134620054</v>
      </c>
      <c r="D484" s="13">
        <v>121.7918035467424</v>
      </c>
      <c r="E484" s="1">
        <f t="shared" si="22"/>
        <v>2.3573944981635675</v>
      </c>
      <c r="N484" s="48"/>
      <c r="O484" s="3">
        <v>9406</v>
      </c>
      <c r="P484" s="1">
        <v>270.8</v>
      </c>
      <c r="Q484" s="1">
        <v>279.10000000000002</v>
      </c>
      <c r="R484" s="1">
        <v>273.11</v>
      </c>
      <c r="S484" s="1">
        <f t="shared" si="21"/>
        <v>17.219623159792263</v>
      </c>
    </row>
    <row r="485" spans="1:19" ht="15.75" x14ac:dyDescent="0.25">
      <c r="A485" s="3">
        <v>9437</v>
      </c>
      <c r="B485" s="13">
        <v>116.90034932006685</v>
      </c>
      <c r="C485" s="13">
        <v>119.06314155157062</v>
      </c>
      <c r="D485" s="13">
        <v>117.97898116629257</v>
      </c>
      <c r="E485" s="1">
        <f t="shared" si="22"/>
        <v>-3.1306067152429562</v>
      </c>
      <c r="N485" s="48"/>
      <c r="O485" s="3">
        <v>9437</v>
      </c>
      <c r="P485" s="1">
        <v>262.98</v>
      </c>
      <c r="Q485" s="1">
        <v>269.68</v>
      </c>
      <c r="R485" s="1">
        <v>264.56</v>
      </c>
      <c r="S485" s="1">
        <f t="shared" si="21"/>
        <v>18.217972206086074</v>
      </c>
    </row>
    <row r="486" spans="1:19" ht="15.75" x14ac:dyDescent="0.25">
      <c r="A486" s="3">
        <v>9467</v>
      </c>
      <c r="B486" s="13">
        <v>116.37581356754696</v>
      </c>
      <c r="C486" s="13">
        <v>118.38323485478396</v>
      </c>
      <c r="D486" s="13">
        <v>117.37695657990577</v>
      </c>
      <c r="E486" s="1">
        <f t="shared" si="22"/>
        <v>-0.51028122165103218</v>
      </c>
      <c r="N486" s="48"/>
      <c r="O486" s="3">
        <v>9467</v>
      </c>
      <c r="P486" s="1">
        <v>261.8</v>
      </c>
      <c r="Q486" s="1">
        <v>268.14</v>
      </c>
      <c r="R486" s="1">
        <v>263.20999999999998</v>
      </c>
      <c r="S486" s="1">
        <f t="shared" si="21"/>
        <v>23.793622424983528</v>
      </c>
    </row>
    <row r="487" spans="1:19" ht="15.75" x14ac:dyDescent="0.25">
      <c r="A487" s="3">
        <v>9498</v>
      </c>
      <c r="B487" s="13">
        <v>123.8660063048012</v>
      </c>
      <c r="C487" s="13">
        <v>128.64364500629134</v>
      </c>
      <c r="D487" s="13">
        <v>126.23340716186287</v>
      </c>
      <c r="E487" s="1">
        <f t="shared" si="22"/>
        <v>7.5453060294061736</v>
      </c>
      <c r="N487" s="48"/>
      <c r="O487" s="3">
        <v>9498</v>
      </c>
      <c r="P487" s="1">
        <v>278.64999999999998</v>
      </c>
      <c r="Q487" s="1">
        <v>291.38</v>
      </c>
      <c r="R487" s="1">
        <v>283.07</v>
      </c>
      <c r="S487" s="1">
        <f t="shared" si="21"/>
        <v>21.494484741834398</v>
      </c>
    </row>
    <row r="488" spans="1:19" ht="15.75" x14ac:dyDescent="0.25">
      <c r="A488" s="3">
        <v>9529</v>
      </c>
      <c r="B488" s="13">
        <v>120.91438139231644</v>
      </c>
      <c r="C488" s="13">
        <v>124.55537486847041</v>
      </c>
      <c r="D488" s="13">
        <v>122.72382679529679</v>
      </c>
      <c r="E488" s="1">
        <f t="shared" si="22"/>
        <v>-2.7802310382590845</v>
      </c>
      <c r="N488" s="48"/>
      <c r="O488" s="3">
        <v>9529</v>
      </c>
      <c r="P488" s="1">
        <v>272.01</v>
      </c>
      <c r="Q488" s="1">
        <v>282.12</v>
      </c>
      <c r="R488" s="1">
        <v>275.2</v>
      </c>
      <c r="S488" s="1">
        <f t="shared" si="21"/>
        <v>6.9942848256288714</v>
      </c>
    </row>
    <row r="489" spans="1:19" ht="15.75" x14ac:dyDescent="0.25">
      <c r="A489" s="3">
        <v>9557</v>
      </c>
      <c r="B489" s="13">
        <v>118.85180012817047</v>
      </c>
      <c r="C489" s="13">
        <v>121.05871185642488</v>
      </c>
      <c r="D489" s="13">
        <v>119.95451369791745</v>
      </c>
      <c r="E489" s="1">
        <f t="shared" si="22"/>
        <v>-2.2565406976744251</v>
      </c>
      <c r="N489" s="48"/>
      <c r="O489" s="3">
        <v>9557</v>
      </c>
      <c r="P489" s="1">
        <v>267.37</v>
      </c>
      <c r="Q489" s="1">
        <v>274.2</v>
      </c>
      <c r="R489" s="1">
        <v>268.99</v>
      </c>
      <c r="S489" s="1">
        <f t="shared" ref="S489:S520" si="23">((R489/R477)-1)*100</f>
        <v>4.8489573182615375</v>
      </c>
    </row>
    <row r="490" spans="1:19" ht="15.75" x14ac:dyDescent="0.25">
      <c r="A490" s="3">
        <v>9588</v>
      </c>
      <c r="B490" s="13">
        <v>114.08208095483288</v>
      </c>
      <c r="C490" s="13">
        <v>115.102905791716</v>
      </c>
      <c r="D490" s="13">
        <v>114.59426515838452</v>
      </c>
      <c r="E490" s="1">
        <f t="shared" si="22"/>
        <v>-4.4685676047436562</v>
      </c>
      <c r="N490" s="48"/>
      <c r="O490" s="3">
        <v>9588</v>
      </c>
      <c r="P490" s="1">
        <v>256.64</v>
      </c>
      <c r="Q490" s="1">
        <v>260.70999999999998</v>
      </c>
      <c r="R490" s="1">
        <v>256.97000000000003</v>
      </c>
      <c r="S490" s="1">
        <f t="shared" si="23"/>
        <v>-0.45709858609334075</v>
      </c>
    </row>
    <row r="491" spans="1:19" ht="15.75" x14ac:dyDescent="0.25">
      <c r="A491" s="3">
        <v>9618</v>
      </c>
      <c r="B491" s="13">
        <v>113.97984093527394</v>
      </c>
      <c r="C491" s="13">
        <v>114.84683703578338</v>
      </c>
      <c r="D491" s="13">
        <v>114.41588750315879</v>
      </c>
      <c r="E491" s="1">
        <f t="shared" si="22"/>
        <v>-0.15566019379694707</v>
      </c>
      <c r="N491" s="48"/>
      <c r="O491" s="3">
        <v>9618</v>
      </c>
      <c r="P491" s="1">
        <v>256.41000000000003</v>
      </c>
      <c r="Q491" s="1">
        <v>260.13</v>
      </c>
      <c r="R491" s="1">
        <v>256.57</v>
      </c>
      <c r="S491" s="1">
        <f t="shared" si="23"/>
        <v>-4.6491749665526942</v>
      </c>
    </row>
    <row r="492" spans="1:19" ht="15.75" x14ac:dyDescent="0.25">
      <c r="A492" s="3">
        <v>9649</v>
      </c>
      <c r="B492" s="13">
        <v>116.49583446007267</v>
      </c>
      <c r="C492" s="13">
        <v>118.00796167798617</v>
      </c>
      <c r="D492" s="13">
        <v>117.25209222124778</v>
      </c>
      <c r="E492" s="1">
        <f t="shared" si="22"/>
        <v>2.4788556729157918</v>
      </c>
      <c r="N492" s="48"/>
      <c r="O492" s="3">
        <v>9649</v>
      </c>
      <c r="P492" s="1">
        <v>262.07</v>
      </c>
      <c r="Q492" s="1">
        <v>267.29000000000002</v>
      </c>
      <c r="R492" s="1">
        <v>262.93</v>
      </c>
      <c r="S492" s="1">
        <f t="shared" si="23"/>
        <v>-2.2456035989143808</v>
      </c>
    </row>
    <row r="493" spans="1:19" ht="15.75" x14ac:dyDescent="0.25">
      <c r="A493" s="3">
        <v>9679</v>
      </c>
      <c r="B493" s="13">
        <v>121.77230851296336</v>
      </c>
      <c r="C493" s="13">
        <v>124.86000838845924</v>
      </c>
      <c r="D493" s="13">
        <v>123.30801361616102</v>
      </c>
      <c r="E493" s="1">
        <f t="shared" si="22"/>
        <v>5.164872779827312</v>
      </c>
      <c r="N493" s="48"/>
      <c r="O493" s="3">
        <v>9679</v>
      </c>
      <c r="P493" s="1">
        <v>273.94</v>
      </c>
      <c r="Q493" s="1">
        <v>282.81</v>
      </c>
      <c r="R493" s="1">
        <v>276.51</v>
      </c>
      <c r="S493" s="1">
        <f t="shared" si="23"/>
        <v>0.83509590839470071</v>
      </c>
    </row>
    <row r="494" spans="1:19" ht="15.75" x14ac:dyDescent="0.25">
      <c r="A494" s="3">
        <v>9710</v>
      </c>
      <c r="B494" s="13">
        <v>112.85964593836707</v>
      </c>
      <c r="C494" s="13">
        <v>114.10953561783943</v>
      </c>
      <c r="D494" s="13">
        <v>113.48386425460437</v>
      </c>
      <c r="E494" s="1">
        <f t="shared" si="22"/>
        <v>-7.9671621279519762</v>
      </c>
      <c r="N494" s="48"/>
      <c r="O494" s="3">
        <v>9710</v>
      </c>
      <c r="P494" s="1">
        <v>253.89</v>
      </c>
      <c r="Q494" s="1">
        <v>258.45999999999998</v>
      </c>
      <c r="R494" s="1">
        <v>254.48</v>
      </c>
      <c r="S494" s="1">
        <f t="shared" si="23"/>
        <v>-6.5099191770756848</v>
      </c>
    </row>
    <row r="495" spans="1:19" ht="15.75" x14ac:dyDescent="0.25">
      <c r="A495" s="3">
        <v>9741</v>
      </c>
      <c r="B495" s="13">
        <v>115.42898208206616</v>
      </c>
      <c r="C495" s="13">
        <v>116.53777382064882</v>
      </c>
      <c r="D495" s="13">
        <v>115.98561086914512</v>
      </c>
      <c r="E495" s="1">
        <f t="shared" si="22"/>
        <v>2.2044954416849949</v>
      </c>
      <c r="N495" s="48"/>
      <c r="O495" s="3">
        <v>9741</v>
      </c>
      <c r="P495" s="1">
        <v>259.67</v>
      </c>
      <c r="Q495" s="1">
        <v>263.95999999999998</v>
      </c>
      <c r="R495" s="1">
        <v>260.08999999999997</v>
      </c>
      <c r="S495" s="1">
        <f t="shared" si="23"/>
        <v>-2.5222996776853357</v>
      </c>
    </row>
    <row r="496" spans="1:19" ht="15.75" x14ac:dyDescent="0.25">
      <c r="A496" s="3">
        <v>9771</v>
      </c>
      <c r="B496" s="13">
        <v>112.61071371683219</v>
      </c>
      <c r="C496" s="13">
        <v>114.54220351579455</v>
      </c>
      <c r="D496" s="13">
        <v>113.57305308221726</v>
      </c>
      <c r="E496" s="1">
        <f t="shared" si="22"/>
        <v>-2.0800492137336812</v>
      </c>
      <c r="N496" s="48"/>
      <c r="O496" s="3">
        <v>9771</v>
      </c>
      <c r="P496" s="1">
        <v>253.33</v>
      </c>
      <c r="Q496" s="1">
        <v>259.44</v>
      </c>
      <c r="R496" s="1">
        <v>254.68</v>
      </c>
      <c r="S496" s="1">
        <f t="shared" si="23"/>
        <v>-6.7481966973014558</v>
      </c>
    </row>
    <row r="497" spans="1:19" ht="15.75" x14ac:dyDescent="0.25">
      <c r="A497" s="3">
        <v>9802</v>
      </c>
      <c r="B497" s="13">
        <v>117.26930243412743</v>
      </c>
      <c r="C497" s="13">
        <v>119.05872657302005</v>
      </c>
      <c r="D497" s="13">
        <v>118.16181826289895</v>
      </c>
      <c r="E497" s="1">
        <f t="shared" si="22"/>
        <v>4.0403643788283317</v>
      </c>
      <c r="N497" s="48"/>
      <c r="O497" s="3">
        <v>9802</v>
      </c>
      <c r="P497" s="1">
        <v>263.81</v>
      </c>
      <c r="Q497" s="1">
        <v>269.67</v>
      </c>
      <c r="R497" s="1">
        <v>264.97000000000003</v>
      </c>
      <c r="S497" s="1">
        <f t="shared" si="23"/>
        <v>0.15497429694588671</v>
      </c>
    </row>
    <row r="498" spans="1:19" ht="15.75" x14ac:dyDescent="0.25">
      <c r="A498" s="3">
        <v>9832</v>
      </c>
      <c r="B498" s="13">
        <v>115.93129174337757</v>
      </c>
      <c r="C498" s="13">
        <v>116.39649450703082</v>
      </c>
      <c r="D498" s="13">
        <v>116.1684479657515</v>
      </c>
      <c r="E498" s="1">
        <f t="shared" si="22"/>
        <v>-1.6869834320866528</v>
      </c>
      <c r="N498" s="48"/>
      <c r="O498" s="3">
        <v>9832</v>
      </c>
      <c r="P498" s="1">
        <v>260.8</v>
      </c>
      <c r="Q498" s="1">
        <v>263.64</v>
      </c>
      <c r="R498" s="1">
        <v>260.5</v>
      </c>
      <c r="S498" s="1">
        <f t="shared" si="23"/>
        <v>-1.0295961399642839</v>
      </c>
    </row>
    <row r="499" spans="1:19" ht="15.75" x14ac:dyDescent="0.25">
      <c r="A499" s="3">
        <v>9863</v>
      </c>
      <c r="B499" s="13">
        <v>113.79314176912278</v>
      </c>
      <c r="C499" s="13">
        <v>114.38767926652487</v>
      </c>
      <c r="D499" s="13">
        <v>114.09034828237183</v>
      </c>
      <c r="E499" s="1">
        <f t="shared" si="22"/>
        <v>-1.7888675623800365</v>
      </c>
      <c r="N499" s="48"/>
      <c r="O499" s="3">
        <v>9863</v>
      </c>
      <c r="P499" s="1">
        <v>255.99</v>
      </c>
      <c r="Q499" s="1">
        <v>259.08999999999997</v>
      </c>
      <c r="R499" s="1">
        <v>255.84</v>
      </c>
      <c r="S499" s="1">
        <f t="shared" si="23"/>
        <v>-9.6195287384745818</v>
      </c>
    </row>
    <row r="500" spans="1:19" ht="15.75" x14ac:dyDescent="0.25">
      <c r="A500" s="3">
        <v>9894</v>
      </c>
      <c r="B500" s="13">
        <v>112.99300248561788</v>
      </c>
      <c r="C500" s="13">
        <v>111.95502608516492</v>
      </c>
      <c r="D500" s="13">
        <v>112.47603050257906</v>
      </c>
      <c r="E500" s="1">
        <f t="shared" si="22"/>
        <v>-1.4149468417760991</v>
      </c>
      <c r="N500" s="48"/>
      <c r="O500" s="3">
        <v>9894</v>
      </c>
      <c r="P500" s="1">
        <v>254.19</v>
      </c>
      <c r="Q500" s="1">
        <v>253.58</v>
      </c>
      <c r="R500" s="1">
        <v>252.22</v>
      </c>
      <c r="S500" s="1">
        <f t="shared" si="23"/>
        <v>-8.3502906976744118</v>
      </c>
    </row>
    <row r="501" spans="1:19" ht="15.75" x14ac:dyDescent="0.25">
      <c r="A501" s="3">
        <v>9922</v>
      </c>
      <c r="B501" s="13">
        <v>115.99352479876129</v>
      </c>
      <c r="C501" s="13">
        <v>116.57309364905335</v>
      </c>
      <c r="D501" s="13">
        <v>116.28439344164822</v>
      </c>
      <c r="E501" s="1">
        <f t="shared" si="22"/>
        <v>3.3859329157085005</v>
      </c>
      <c r="N501" s="48"/>
      <c r="O501" s="3">
        <v>9922</v>
      </c>
      <c r="P501" s="1">
        <v>260.94</v>
      </c>
      <c r="Q501" s="1">
        <v>264.04000000000002</v>
      </c>
      <c r="R501" s="1">
        <v>260.76</v>
      </c>
      <c r="S501" s="1">
        <f t="shared" si="23"/>
        <v>-3.0595932934309844</v>
      </c>
    </row>
    <row r="502" spans="1:19" ht="15.75" x14ac:dyDescent="0.25">
      <c r="A502" s="3">
        <v>9953</v>
      </c>
      <c r="B502" s="13">
        <v>111.89947879816118</v>
      </c>
      <c r="C502" s="13">
        <v>111.55326303706372</v>
      </c>
      <c r="D502" s="13">
        <v>111.72684435063103</v>
      </c>
      <c r="E502" s="1">
        <f t="shared" si="22"/>
        <v>-3.9193127780334347</v>
      </c>
      <c r="N502" s="48"/>
      <c r="O502" s="3">
        <v>9953</v>
      </c>
      <c r="P502" s="1">
        <v>251.73</v>
      </c>
      <c r="Q502" s="1">
        <v>252.67</v>
      </c>
      <c r="R502" s="1">
        <v>250.54</v>
      </c>
      <c r="S502" s="1">
        <f t="shared" si="23"/>
        <v>-2.5022376152858405</v>
      </c>
    </row>
    <row r="503" spans="1:19" ht="15.75" x14ac:dyDescent="0.25">
      <c r="A503" s="3">
        <v>9983</v>
      </c>
      <c r="B503" s="13">
        <v>112.30399365815531</v>
      </c>
      <c r="C503" s="13">
        <v>113.17356016512016</v>
      </c>
      <c r="D503" s="13">
        <v>112.73913754403699</v>
      </c>
      <c r="E503" s="1">
        <f t="shared" si="22"/>
        <v>0.90604294723397594</v>
      </c>
      <c r="N503" s="48"/>
      <c r="O503" s="3">
        <v>9983</v>
      </c>
      <c r="P503" s="1">
        <v>252.64</v>
      </c>
      <c r="Q503" s="1">
        <v>256.33999999999997</v>
      </c>
      <c r="R503" s="1">
        <v>252.81</v>
      </c>
      <c r="S503" s="1">
        <f t="shared" si="23"/>
        <v>-1.4654870015979982</v>
      </c>
    </row>
    <row r="504" spans="1:19" ht="15.75" x14ac:dyDescent="0.25">
      <c r="A504" s="3">
        <v>10014</v>
      </c>
      <c r="B504" s="13">
        <v>110.26808370345951</v>
      </c>
      <c r="C504" s="13">
        <v>112.00800582777165</v>
      </c>
      <c r="D504" s="13">
        <v>111.13819808838615</v>
      </c>
      <c r="E504" s="1">
        <f t="shared" si="22"/>
        <v>-1.4200387642893775</v>
      </c>
      <c r="N504" s="48"/>
      <c r="O504" s="3">
        <v>10014</v>
      </c>
      <c r="P504" s="1">
        <v>248.06</v>
      </c>
      <c r="Q504" s="1">
        <v>253.7</v>
      </c>
      <c r="R504" s="1">
        <v>249.22</v>
      </c>
      <c r="S504" s="1">
        <f t="shared" si="23"/>
        <v>-5.214315597307273</v>
      </c>
    </row>
    <row r="505" spans="1:19" ht="15.75" x14ac:dyDescent="0.25">
      <c r="A505" s="3">
        <v>10044</v>
      </c>
      <c r="B505" s="13">
        <v>105.56504280374732</v>
      </c>
      <c r="C505" s="13">
        <v>108.00362028241143</v>
      </c>
      <c r="D505" s="13">
        <v>106.78132385949787</v>
      </c>
      <c r="E505" s="1">
        <f t="shared" si="22"/>
        <v>-3.9202311210978391</v>
      </c>
      <c r="N505" s="48"/>
      <c r="O505" s="3">
        <v>10044</v>
      </c>
      <c r="P505" s="1">
        <v>237.48</v>
      </c>
      <c r="Q505" s="1">
        <v>244.63</v>
      </c>
      <c r="R505" s="1">
        <v>239.45</v>
      </c>
      <c r="S505" s="1">
        <f t="shared" si="23"/>
        <v>-13.402770243390838</v>
      </c>
    </row>
    <row r="506" spans="1:19" ht="15.75" x14ac:dyDescent="0.25">
      <c r="A506" s="3">
        <v>10075</v>
      </c>
      <c r="B506" s="13">
        <v>109.83245231577349</v>
      </c>
      <c r="C506" s="13">
        <v>111.9815159564683</v>
      </c>
      <c r="D506" s="13">
        <v>110.90184769521206</v>
      </c>
      <c r="E506" s="1">
        <f t="shared" si="22"/>
        <v>3.8588431822927483</v>
      </c>
      <c r="N506" s="48"/>
      <c r="O506" s="3">
        <v>10075</v>
      </c>
      <c r="P506" s="1">
        <v>247.08</v>
      </c>
      <c r="Q506" s="1">
        <v>253.64</v>
      </c>
      <c r="R506" s="1">
        <v>248.69</v>
      </c>
      <c r="S506" s="1">
        <f t="shared" si="23"/>
        <v>-2.2752279157497557</v>
      </c>
    </row>
    <row r="507" spans="1:19" ht="15.75" x14ac:dyDescent="0.25">
      <c r="A507" s="3">
        <v>10106</v>
      </c>
      <c r="B507" s="13">
        <v>108.38331116898128</v>
      </c>
      <c r="C507" s="13">
        <v>110.26408930029947</v>
      </c>
      <c r="D507" s="13">
        <v>109.31874600508378</v>
      </c>
      <c r="E507" s="1">
        <f t="shared" si="22"/>
        <v>-1.4274799951747075</v>
      </c>
      <c r="N507" s="48"/>
      <c r="O507" s="3">
        <v>10106</v>
      </c>
      <c r="P507" s="1">
        <v>243.82</v>
      </c>
      <c r="Q507" s="1">
        <v>249.75</v>
      </c>
      <c r="R507" s="1">
        <v>245.14</v>
      </c>
      <c r="S507" s="1">
        <f t="shared" si="23"/>
        <v>-5.7480103041254953</v>
      </c>
    </row>
    <row r="508" spans="1:19" ht="15.75" x14ac:dyDescent="0.25">
      <c r="A508" s="3">
        <v>10136</v>
      </c>
      <c r="B508" s="13">
        <v>104.96049312287697</v>
      </c>
      <c r="C508" s="13">
        <v>104.0963642651636</v>
      </c>
      <c r="D508" s="13">
        <v>104.52930596227314</v>
      </c>
      <c r="E508" s="1">
        <f t="shared" si="22"/>
        <v>-4.3811699437056433</v>
      </c>
      <c r="N508" s="48"/>
      <c r="O508" s="3">
        <v>10136</v>
      </c>
      <c r="P508" s="1">
        <v>236.12</v>
      </c>
      <c r="Q508" s="1">
        <v>235.78</v>
      </c>
      <c r="R508" s="1">
        <v>234.4</v>
      </c>
      <c r="S508" s="1">
        <f t="shared" si="23"/>
        <v>-7.9629338778074432</v>
      </c>
    </row>
    <row r="509" spans="1:19" ht="15.75" x14ac:dyDescent="0.25">
      <c r="A509" s="3">
        <v>10167</v>
      </c>
      <c r="B509" s="13">
        <v>103.13795364378244</v>
      </c>
      <c r="C509" s="13">
        <v>101.04119910817433</v>
      </c>
      <c r="D509" s="13">
        <v>102.08553208568074</v>
      </c>
      <c r="E509" s="1">
        <f t="shared" si="22"/>
        <v>-2.3378839590443734</v>
      </c>
      <c r="N509" s="48"/>
      <c r="O509" s="3">
        <v>10167</v>
      </c>
      <c r="P509" s="1">
        <v>232.02</v>
      </c>
      <c r="Q509" s="1">
        <v>228.86</v>
      </c>
      <c r="R509" s="1">
        <v>228.92</v>
      </c>
      <c r="S509" s="1">
        <f t="shared" si="23"/>
        <v>-13.605313809110475</v>
      </c>
    </row>
    <row r="510" spans="1:19" ht="15.75" x14ac:dyDescent="0.25">
      <c r="A510" s="3">
        <v>10197</v>
      </c>
      <c r="B510" s="13">
        <v>106.63189518175386</v>
      </c>
      <c r="C510" s="13">
        <v>106.36566324015273</v>
      </c>
      <c r="D510" s="13">
        <v>106.50037905251737</v>
      </c>
      <c r="E510" s="1">
        <f t="shared" si="22"/>
        <v>4.3246549012755597</v>
      </c>
      <c r="N510" s="48"/>
      <c r="O510" s="3">
        <v>10197</v>
      </c>
      <c r="P510" s="1">
        <v>239.88</v>
      </c>
      <c r="Q510" s="1">
        <v>240.92</v>
      </c>
      <c r="R510" s="1">
        <v>238.82</v>
      </c>
      <c r="S510" s="1">
        <f t="shared" si="23"/>
        <v>-8.3224568138195778</v>
      </c>
    </row>
    <row r="511" spans="1:19" ht="15.75" x14ac:dyDescent="0.25">
      <c r="A511" s="3">
        <v>10228</v>
      </c>
      <c r="B511" s="13">
        <v>105.39612451056296</v>
      </c>
      <c r="C511" s="13">
        <v>104.82483572600643</v>
      </c>
      <c r="D511" s="13">
        <v>105.11349278313737</v>
      </c>
      <c r="E511" s="1">
        <f t="shared" si="22"/>
        <v>-1.3022359936353811</v>
      </c>
      <c r="N511" s="48"/>
      <c r="O511" s="3">
        <v>10228</v>
      </c>
      <c r="P511" s="1">
        <v>237.1</v>
      </c>
      <c r="Q511" s="1">
        <v>237.43</v>
      </c>
      <c r="R511" s="1">
        <v>235.71</v>
      </c>
      <c r="S511" s="1">
        <f t="shared" si="23"/>
        <v>-7.8681988742964286</v>
      </c>
    </row>
    <row r="512" spans="1:19" ht="15.75" x14ac:dyDescent="0.25">
      <c r="A512" s="3">
        <v>10259</v>
      </c>
      <c r="B512" s="13">
        <v>105.31166536397076</v>
      </c>
      <c r="C512" s="13">
        <v>104.45397752775915</v>
      </c>
      <c r="D512" s="13">
        <v>104.88160183134394</v>
      </c>
      <c r="E512" s="1">
        <f t="shared" si="22"/>
        <v>-0.22061007169826841</v>
      </c>
      <c r="N512" s="48"/>
      <c r="O512" s="3">
        <v>10259</v>
      </c>
      <c r="P512" s="1">
        <v>236.91</v>
      </c>
      <c r="Q512" s="1">
        <v>236.59</v>
      </c>
      <c r="R512" s="1">
        <v>235.19</v>
      </c>
      <c r="S512" s="1">
        <f t="shared" si="23"/>
        <v>-6.7520418682102896</v>
      </c>
    </row>
    <row r="513" spans="1:19" ht="15.75" x14ac:dyDescent="0.25">
      <c r="A513" s="3">
        <v>10288</v>
      </c>
      <c r="B513" s="13">
        <v>105.14274707078641</v>
      </c>
      <c r="C513" s="13">
        <v>104.09194928661304</v>
      </c>
      <c r="D513" s="13">
        <v>104.61849478988599</v>
      </c>
      <c r="E513" s="1">
        <f t="shared" si="22"/>
        <v>-0.25086100599517325</v>
      </c>
      <c r="N513" s="48"/>
      <c r="O513" s="3">
        <v>10288</v>
      </c>
      <c r="P513" s="1">
        <v>236.53</v>
      </c>
      <c r="Q513" s="1">
        <v>235.77</v>
      </c>
      <c r="R513" s="1">
        <v>234.6</v>
      </c>
      <c r="S513" s="1">
        <f t="shared" si="23"/>
        <v>-10.032213529682465</v>
      </c>
    </row>
    <row r="514" spans="1:19" ht="15.75" x14ac:dyDescent="0.25">
      <c r="A514" s="3">
        <v>10319</v>
      </c>
      <c r="B514" s="13">
        <v>103.5469137220183</v>
      </c>
      <c r="C514" s="13">
        <v>101.86680009712951</v>
      </c>
      <c r="D514" s="13">
        <v>102.70539443759013</v>
      </c>
      <c r="E514" s="1">
        <f t="shared" si="22"/>
        <v>-1.8286445012787644</v>
      </c>
      <c r="N514" s="48"/>
      <c r="O514" s="3">
        <v>10319</v>
      </c>
      <c r="P514" s="1">
        <v>232.94</v>
      </c>
      <c r="Q514" s="1">
        <v>230.73</v>
      </c>
      <c r="R514" s="1">
        <v>230.31</v>
      </c>
      <c r="S514" s="1">
        <f t="shared" si="23"/>
        <v>-8.0745589526622474</v>
      </c>
    </row>
    <row r="515" spans="1:19" ht="15.75" x14ac:dyDescent="0.25">
      <c r="A515" s="3">
        <v>10349</v>
      </c>
      <c r="B515" s="13">
        <v>101.91551862731663</v>
      </c>
      <c r="C515" s="13">
        <v>99.919794556331425</v>
      </c>
      <c r="D515" s="13">
        <v>100.91269900257163</v>
      </c>
      <c r="E515" s="1">
        <f t="shared" si="22"/>
        <v>-1.7454734922495718</v>
      </c>
      <c r="N515" s="48"/>
      <c r="O515" s="3">
        <v>10349</v>
      </c>
      <c r="P515" s="1">
        <v>229.27</v>
      </c>
      <c r="Q515" s="1">
        <v>226.32</v>
      </c>
      <c r="R515" s="1">
        <v>226.29</v>
      </c>
      <c r="S515" s="1">
        <f t="shared" si="23"/>
        <v>-10.490091372967846</v>
      </c>
    </row>
    <row r="516" spans="1:19" ht="15.75" x14ac:dyDescent="0.25">
      <c r="A516" s="3">
        <v>10380</v>
      </c>
      <c r="B516" s="13">
        <v>98.439357962311959</v>
      </c>
      <c r="C516" s="13">
        <v>93.853614027858512</v>
      </c>
      <c r="D516" s="13">
        <v>96.118799518380342</v>
      </c>
      <c r="E516" s="1">
        <f t="shared" si="22"/>
        <v>-4.7505413407574419</v>
      </c>
      <c r="N516" s="48"/>
      <c r="O516" s="3">
        <v>10380</v>
      </c>
      <c r="P516" s="1">
        <v>221.45</v>
      </c>
      <c r="Q516" s="1">
        <v>212.58</v>
      </c>
      <c r="R516" s="1">
        <v>215.54</v>
      </c>
      <c r="S516" s="1">
        <f t="shared" si="23"/>
        <v>-13.514164192279921</v>
      </c>
    </row>
    <row r="517" spans="1:19" ht="15.75" x14ac:dyDescent="0.25">
      <c r="A517" s="3">
        <v>10410</v>
      </c>
      <c r="B517" s="13">
        <v>94.26974325160306</v>
      </c>
      <c r="C517" s="13">
        <v>92.343691363566123</v>
      </c>
      <c r="D517" s="13">
        <v>93.304892007194567</v>
      </c>
      <c r="E517" s="1">
        <f t="shared" si="22"/>
        <v>-2.9275308527419552</v>
      </c>
      <c r="N517" s="48"/>
      <c r="O517" s="3">
        <v>10410</v>
      </c>
      <c r="P517" s="1">
        <v>212.07</v>
      </c>
      <c r="Q517" s="1">
        <v>209.16</v>
      </c>
      <c r="R517" s="1">
        <v>209.23</v>
      </c>
      <c r="S517" s="1">
        <f t="shared" si="23"/>
        <v>-12.620588849446646</v>
      </c>
    </row>
    <row r="518" spans="1:19" ht="15.75" x14ac:dyDescent="0.25">
      <c r="A518" s="3">
        <v>10441</v>
      </c>
      <c r="B518" s="13">
        <v>94.718710294014159</v>
      </c>
      <c r="C518" s="13">
        <v>92.136187371689672</v>
      </c>
      <c r="D518" s="13">
        <v>93.416378041710644</v>
      </c>
      <c r="E518" s="1">
        <f t="shared" si="22"/>
        <v>0.11948573340343493</v>
      </c>
      <c r="N518" s="48"/>
      <c r="O518" s="3">
        <v>10441</v>
      </c>
      <c r="P518" s="1">
        <v>213.08</v>
      </c>
      <c r="Q518" s="1">
        <v>208.69</v>
      </c>
      <c r="R518" s="1">
        <v>209.48</v>
      </c>
      <c r="S518" s="1">
        <f t="shared" si="23"/>
        <v>-15.76661707346496</v>
      </c>
    </row>
    <row r="519" spans="1:19" ht="15.75" x14ac:dyDescent="0.25">
      <c r="A519" s="3">
        <v>10472</v>
      </c>
      <c r="B519" s="13">
        <v>96.816853304093684</v>
      </c>
      <c r="C519" s="13">
        <v>95.253162228386827</v>
      </c>
      <c r="D519" s="13">
        <v>96.034070132148116</v>
      </c>
      <c r="E519" s="1">
        <f t="shared" si="22"/>
        <v>2.8021768187893814</v>
      </c>
      <c r="N519" s="48"/>
      <c r="O519" s="3">
        <v>10472</v>
      </c>
      <c r="P519" s="1">
        <v>217.8</v>
      </c>
      <c r="Q519" s="1">
        <v>215.75</v>
      </c>
      <c r="R519" s="1">
        <v>215.35</v>
      </c>
      <c r="S519" s="1">
        <f t="shared" si="23"/>
        <v>-12.152239536591336</v>
      </c>
    </row>
    <row r="520" spans="1:19" ht="15.75" x14ac:dyDescent="0.25">
      <c r="A520" s="3">
        <v>10502</v>
      </c>
      <c r="B520" s="13">
        <v>96.48790715420833</v>
      </c>
      <c r="C520" s="13">
        <v>94.688044973914813</v>
      </c>
      <c r="D520" s="13">
        <v>95.588125994083811</v>
      </c>
      <c r="E520" s="1">
        <f t="shared" si="22"/>
        <v>-0.46436034362665746</v>
      </c>
      <c r="N520" s="48"/>
      <c r="O520" s="3">
        <v>10502</v>
      </c>
      <c r="P520" s="1">
        <v>217.06</v>
      </c>
      <c r="Q520" s="1">
        <v>214.47</v>
      </c>
      <c r="R520" s="1">
        <v>214.35</v>
      </c>
      <c r="S520" s="1">
        <f t="shared" si="23"/>
        <v>-8.5537542662116106</v>
      </c>
    </row>
    <row r="521" spans="1:19" ht="15.75" x14ac:dyDescent="0.25">
      <c r="A521" s="3">
        <v>10533</v>
      </c>
      <c r="B521" s="13">
        <v>95.998933147621997</v>
      </c>
      <c r="C521" s="13">
        <v>93.893348834813565</v>
      </c>
      <c r="D521" s="13">
        <v>94.941506993890584</v>
      </c>
      <c r="E521" s="1">
        <f t="shared" si="22"/>
        <v>-0.67646372754838202</v>
      </c>
      <c r="N521" s="48"/>
      <c r="O521" s="3">
        <v>10533</v>
      </c>
      <c r="P521" s="1">
        <v>215.96</v>
      </c>
      <c r="Q521" s="1">
        <v>212.67</v>
      </c>
      <c r="R521" s="1">
        <v>212.9</v>
      </c>
      <c r="S521" s="1">
        <f t="shared" ref="S521:S534" si="24">((R521/R509)-1)*100</f>
        <v>-6.9980779311549774</v>
      </c>
    </row>
    <row r="522" spans="1:19" ht="15.75" x14ac:dyDescent="0.25">
      <c r="A522" s="3">
        <v>10563</v>
      </c>
      <c r="B522" s="13">
        <v>97.603656932873506</v>
      </c>
      <c r="C522" s="13">
        <v>94.246547118858572</v>
      </c>
      <c r="D522" s="13">
        <v>95.913665214870775</v>
      </c>
      <c r="E522" s="1">
        <f t="shared" si="22"/>
        <v>1.0239549084076982</v>
      </c>
      <c r="N522" s="48"/>
      <c r="O522" s="3">
        <v>10563</v>
      </c>
      <c r="P522" s="1">
        <v>219.57</v>
      </c>
      <c r="Q522" s="1">
        <v>213.47</v>
      </c>
      <c r="R522" s="1">
        <v>215.08</v>
      </c>
      <c r="S522" s="1">
        <f t="shared" si="24"/>
        <v>-9.94054099321664</v>
      </c>
    </row>
    <row r="523" spans="1:19" ht="15.75" x14ac:dyDescent="0.25">
      <c r="A523" s="3">
        <v>10594</v>
      </c>
      <c r="B523" s="13">
        <v>101.87995688138307</v>
      </c>
      <c r="C523" s="13">
        <v>101.33258769251145</v>
      </c>
      <c r="D523" s="13">
        <v>101.60391241657129</v>
      </c>
      <c r="E523" s="1">
        <f t="shared" si="22"/>
        <v>5.9326762135019306</v>
      </c>
      <c r="N523" s="48"/>
      <c r="O523" s="3">
        <v>10594</v>
      </c>
      <c r="P523" s="1">
        <v>229.19</v>
      </c>
      <c r="Q523" s="1">
        <v>229.52</v>
      </c>
      <c r="R523" s="1">
        <v>227.84</v>
      </c>
      <c r="S523" s="1">
        <f t="shared" si="24"/>
        <v>-3.3388485851257865</v>
      </c>
    </row>
    <row r="524" spans="1:19" ht="15.75" x14ac:dyDescent="0.25">
      <c r="A524" s="3">
        <v>10625</v>
      </c>
      <c r="B524" s="13">
        <v>102.32003348731075</v>
      </c>
      <c r="C524" s="13">
        <v>103.09857911273647</v>
      </c>
      <c r="D524" s="13">
        <v>102.70985387897076</v>
      </c>
      <c r="E524" s="1">
        <f t="shared" si="22"/>
        <v>1.0884831460674205</v>
      </c>
      <c r="N524" s="48"/>
      <c r="O524" s="3">
        <v>10625</v>
      </c>
      <c r="P524" s="1">
        <v>230.18</v>
      </c>
      <c r="Q524" s="1">
        <v>233.52</v>
      </c>
      <c r="R524" s="1">
        <v>230.32</v>
      </c>
      <c r="S524" s="1">
        <f t="shared" si="24"/>
        <v>-2.0706662698243949</v>
      </c>
    </row>
    <row r="525" spans="1:19" ht="15.75" x14ac:dyDescent="0.25">
      <c r="A525" s="3">
        <v>10653</v>
      </c>
      <c r="B525" s="13">
        <v>103.64470852333557</v>
      </c>
      <c r="C525" s="13">
        <v>105.08973443904017</v>
      </c>
      <c r="D525" s="13">
        <v>104.36430663118934</v>
      </c>
      <c r="E525" s="1">
        <f t="shared" si="22"/>
        <v>1.6108023619312295</v>
      </c>
      <c r="N525" s="48"/>
      <c r="O525" s="3">
        <v>10653</v>
      </c>
      <c r="P525" s="1">
        <v>233.16</v>
      </c>
      <c r="Q525" s="1">
        <v>238.03</v>
      </c>
      <c r="R525" s="1">
        <v>234.03</v>
      </c>
      <c r="S525" s="1">
        <f t="shared" si="24"/>
        <v>-0.24296675191816108</v>
      </c>
    </row>
    <row r="526" spans="1:19" ht="15.75" x14ac:dyDescent="0.25">
      <c r="A526" s="3">
        <v>10684</v>
      </c>
      <c r="B526" s="13">
        <v>97.585876059906724</v>
      </c>
      <c r="C526" s="13">
        <v>96.975003863106224</v>
      </c>
      <c r="D526" s="13">
        <v>97.278254277347529</v>
      </c>
      <c r="E526" s="1">
        <f t="shared" si="22"/>
        <v>-6.7897278126735845</v>
      </c>
      <c r="N526" s="48"/>
      <c r="O526" s="3">
        <v>10684</v>
      </c>
      <c r="P526" s="1">
        <v>219.53</v>
      </c>
      <c r="Q526" s="1">
        <v>219.65</v>
      </c>
      <c r="R526" s="1">
        <v>218.14</v>
      </c>
      <c r="S526" s="1">
        <f t="shared" si="24"/>
        <v>-5.2841821892232304</v>
      </c>
    </row>
    <row r="527" spans="1:19" ht="15.75" x14ac:dyDescent="0.25">
      <c r="A527" s="3">
        <v>10714</v>
      </c>
      <c r="B527" s="13">
        <v>100.14187654888073</v>
      </c>
      <c r="C527" s="13">
        <v>99.385582151713365</v>
      </c>
      <c r="D527" s="13">
        <v>99.766622567746353</v>
      </c>
      <c r="E527" s="1">
        <f t="shared" si="22"/>
        <v>2.5579902814706124</v>
      </c>
      <c r="N527" s="48"/>
      <c r="O527" s="3">
        <v>10714</v>
      </c>
      <c r="P527" s="1">
        <v>225.28</v>
      </c>
      <c r="Q527" s="1">
        <v>225.11</v>
      </c>
      <c r="R527" s="1">
        <v>223.72</v>
      </c>
      <c r="S527" s="1">
        <f t="shared" si="24"/>
        <v>-1.135710813557822</v>
      </c>
    </row>
    <row r="528" spans="1:19" ht="15.75" x14ac:dyDescent="0.25">
      <c r="A528" s="3">
        <v>10745</v>
      </c>
      <c r="B528" s="13">
        <v>99.426196411968021</v>
      </c>
      <c r="C528" s="13">
        <v>98.184707985960358</v>
      </c>
      <c r="D528" s="13">
        <v>98.807842670908101</v>
      </c>
      <c r="E528" s="1">
        <f t="shared" si="22"/>
        <v>-0.96102270695511693</v>
      </c>
      <c r="N528" s="48"/>
      <c r="O528" s="3">
        <v>10745</v>
      </c>
      <c r="P528" s="1">
        <v>223.67</v>
      </c>
      <c r="Q528" s="1">
        <v>222.39</v>
      </c>
      <c r="R528" s="1">
        <v>221.57</v>
      </c>
      <c r="S528" s="1">
        <f t="shared" si="24"/>
        <v>2.797624570845314</v>
      </c>
    </row>
    <row r="529" spans="1:19" ht="15.75" x14ac:dyDescent="0.25">
      <c r="A529" s="3">
        <v>10775</v>
      </c>
      <c r="B529" s="13">
        <v>100.44859660755763</v>
      </c>
      <c r="C529" s="13">
        <v>101.40322734932046</v>
      </c>
      <c r="D529" s="13">
        <v>100.92607732671355</v>
      </c>
      <c r="E529" s="1">
        <f t="shared" si="22"/>
        <v>2.1437920296069057</v>
      </c>
      <c r="N529" s="48"/>
      <c r="O529" s="3">
        <v>10775</v>
      </c>
      <c r="P529" s="1">
        <v>225.97</v>
      </c>
      <c r="Q529" s="1">
        <v>229.68</v>
      </c>
      <c r="R529" s="1">
        <v>226.32</v>
      </c>
      <c r="S529" s="1">
        <f t="shared" si="24"/>
        <v>8.1680447354585795</v>
      </c>
    </row>
    <row r="530" spans="1:19" ht="15.75" x14ac:dyDescent="0.25">
      <c r="A530" s="3">
        <v>10806</v>
      </c>
      <c r="B530" s="13">
        <v>100.53305575414981</v>
      </c>
      <c r="C530" s="13">
        <v>99.178078159836929</v>
      </c>
      <c r="D530" s="13">
        <v>99.855811395359211</v>
      </c>
      <c r="E530" s="1">
        <f t="shared" si="22"/>
        <v>-1.0604453870625807</v>
      </c>
      <c r="N530" s="48"/>
      <c r="O530" s="3">
        <v>10806</v>
      </c>
      <c r="P530" s="1">
        <v>226.16</v>
      </c>
      <c r="Q530" s="1">
        <v>224.64</v>
      </c>
      <c r="R530" s="1">
        <v>223.92</v>
      </c>
      <c r="S530" s="1">
        <f t="shared" si="24"/>
        <v>6.8932594997135777</v>
      </c>
    </row>
    <row r="531" spans="1:19" ht="15.75" x14ac:dyDescent="0.25">
      <c r="A531" s="3">
        <v>10837</v>
      </c>
      <c r="B531" s="13">
        <v>96.407893225857848</v>
      </c>
      <c r="C531" s="13">
        <v>97.208997726286043</v>
      </c>
      <c r="D531" s="13">
        <v>96.810012932380019</v>
      </c>
      <c r="E531" s="1">
        <f t="shared" si="22"/>
        <v>-3.0501964987495467</v>
      </c>
      <c r="N531" s="48"/>
      <c r="O531" s="3">
        <v>10837</v>
      </c>
      <c r="P531" s="1">
        <v>216.88</v>
      </c>
      <c r="Q531" s="1">
        <v>220.18</v>
      </c>
      <c r="R531" s="1">
        <v>217.09</v>
      </c>
      <c r="S531" s="1">
        <f t="shared" si="24"/>
        <v>0.80798699791038153</v>
      </c>
    </row>
    <row r="532" spans="1:19" ht="15.75" x14ac:dyDescent="0.25">
      <c r="A532" s="3">
        <v>10867</v>
      </c>
      <c r="B532" s="13">
        <v>100.76420710271789</v>
      </c>
      <c r="C532" s="13">
        <v>100.99704932266869</v>
      </c>
      <c r="D532" s="13">
        <v>100.88148291290713</v>
      </c>
      <c r="E532" s="1">
        <f t="shared" si="22"/>
        <v>4.205629001796507</v>
      </c>
      <c r="N532" s="48"/>
      <c r="O532" s="3">
        <v>10867</v>
      </c>
      <c r="P532" s="1">
        <v>226.68</v>
      </c>
      <c r="Q532" s="1">
        <v>228.76</v>
      </c>
      <c r="R532" s="1">
        <v>226.22</v>
      </c>
      <c r="S532" s="1">
        <f t="shared" si="24"/>
        <v>5.5376720317238171</v>
      </c>
    </row>
    <row r="533" spans="1:19" ht="15.75" x14ac:dyDescent="0.25">
      <c r="A533" s="3">
        <v>10898</v>
      </c>
      <c r="B533" s="13">
        <v>99.399525102517856</v>
      </c>
      <c r="C533" s="13">
        <v>98.339232235230043</v>
      </c>
      <c r="D533" s="13">
        <v>98.870274850237109</v>
      </c>
      <c r="E533" s="1">
        <f t="shared" si="22"/>
        <v>-1.9936345150738277</v>
      </c>
      <c r="N533" s="48"/>
      <c r="O533" s="3">
        <v>10898</v>
      </c>
      <c r="P533" s="1">
        <v>223.61</v>
      </c>
      <c r="Q533" s="1">
        <v>222.74</v>
      </c>
      <c r="R533" s="1">
        <v>221.71</v>
      </c>
      <c r="S533" s="1">
        <f t="shared" si="24"/>
        <v>4.1380930014091044</v>
      </c>
    </row>
    <row r="534" spans="1:19" ht="15.75" x14ac:dyDescent="0.25">
      <c r="A534" s="9">
        <v>10928</v>
      </c>
      <c r="B534" s="36">
        <v>97.448074294414226</v>
      </c>
      <c r="C534" s="36">
        <v>98.807219961589681</v>
      </c>
      <c r="D534" s="36">
        <v>98.125548139669704</v>
      </c>
      <c r="E534" s="10">
        <f>((D534/D533)-1)*100</f>
        <v>-0.75323620946282643</v>
      </c>
      <c r="N534" s="48"/>
      <c r="O534" s="9">
        <v>10928</v>
      </c>
      <c r="P534" s="10">
        <v>219.22</v>
      </c>
      <c r="Q534" s="10">
        <v>223.8</v>
      </c>
      <c r="R534" s="10">
        <v>220.04</v>
      </c>
      <c r="S534" s="10">
        <f t="shared" si="24"/>
        <v>2.3061186535242584</v>
      </c>
    </row>
    <row r="535" spans="1:19" ht="15.75" x14ac:dyDescent="0.25">
      <c r="B535" s="1"/>
      <c r="C535" s="1"/>
      <c r="D535" s="1"/>
      <c r="E535" s="1"/>
      <c r="N535" s="48"/>
      <c r="P535" s="1"/>
      <c r="Q535" s="1"/>
      <c r="R535" s="1"/>
      <c r="S535" s="1"/>
    </row>
    <row r="536" spans="1:19" ht="15" customHeight="1" x14ac:dyDescent="0.25">
      <c r="A536" s="174" t="s">
        <v>197</v>
      </c>
      <c r="B536" s="174"/>
      <c r="C536" s="174"/>
      <c r="D536" s="174"/>
      <c r="E536" s="174"/>
      <c r="N536" s="48"/>
      <c r="O536" s="174" t="s">
        <v>197</v>
      </c>
      <c r="P536" s="174"/>
      <c r="Q536" s="174"/>
      <c r="R536" s="174"/>
      <c r="S536" s="174"/>
    </row>
    <row r="537" spans="1:19" x14ac:dyDescent="0.25">
      <c r="A537" s="174"/>
      <c r="B537" s="174"/>
      <c r="C537" s="174"/>
      <c r="D537" s="174"/>
      <c r="E537" s="174"/>
      <c r="N537" s="48"/>
      <c r="O537" s="174"/>
      <c r="P537" s="174"/>
      <c r="Q537" s="174"/>
      <c r="R537" s="174"/>
      <c r="S537" s="174"/>
    </row>
    <row r="538" spans="1:19" x14ac:dyDescent="0.25">
      <c r="A538" s="174"/>
      <c r="B538" s="174"/>
      <c r="C538" s="174"/>
      <c r="D538" s="174"/>
      <c r="E538" s="174"/>
      <c r="N538" s="48"/>
      <c r="O538" s="174"/>
      <c r="P538" s="174"/>
      <c r="Q538" s="174"/>
      <c r="R538" s="174"/>
      <c r="S538" s="174"/>
    </row>
    <row r="539" spans="1:19" x14ac:dyDescent="0.25">
      <c r="A539" s="174"/>
      <c r="B539" s="174"/>
      <c r="C539" s="174"/>
      <c r="D539" s="174"/>
      <c r="E539" s="174"/>
      <c r="N539" s="48"/>
      <c r="O539" s="174"/>
      <c r="P539" s="174"/>
      <c r="Q539" s="174"/>
      <c r="R539" s="174"/>
      <c r="S539" s="174"/>
    </row>
    <row r="540" spans="1:19" x14ac:dyDescent="0.25">
      <c r="A540" s="174"/>
      <c r="B540" s="174"/>
      <c r="C540" s="174"/>
      <c r="D540" s="174"/>
      <c r="E540" s="174"/>
      <c r="N540" s="48"/>
      <c r="O540" s="174"/>
      <c r="P540" s="174"/>
      <c r="Q540" s="174"/>
      <c r="R540" s="174"/>
      <c r="S540" s="174"/>
    </row>
    <row r="541" spans="1:19" x14ac:dyDescent="0.25">
      <c r="A541" s="174"/>
      <c r="B541" s="174"/>
      <c r="C541" s="174"/>
      <c r="D541" s="174"/>
      <c r="E541" s="174"/>
      <c r="N541" s="48"/>
      <c r="O541" s="174"/>
      <c r="P541" s="174"/>
      <c r="Q541" s="174"/>
      <c r="R541" s="174"/>
      <c r="S541" s="174"/>
    </row>
    <row r="542" spans="1:19" x14ac:dyDescent="0.25">
      <c r="A542" s="174"/>
      <c r="B542" s="174"/>
      <c r="C542" s="174"/>
      <c r="D542" s="174"/>
      <c r="E542" s="174"/>
      <c r="N542" s="48"/>
      <c r="O542" s="174"/>
      <c r="P542" s="174"/>
      <c r="Q542" s="174"/>
      <c r="R542" s="174"/>
      <c r="S542" s="174"/>
    </row>
    <row r="543" spans="1:19" x14ac:dyDescent="0.25">
      <c r="A543" s="174"/>
      <c r="B543" s="174"/>
      <c r="C543" s="174"/>
      <c r="D543" s="174"/>
      <c r="E543" s="174"/>
      <c r="N543" s="48"/>
      <c r="O543" s="174"/>
      <c r="P543" s="174"/>
      <c r="Q543" s="174"/>
      <c r="R543" s="174"/>
      <c r="S543" s="174"/>
    </row>
    <row r="544" spans="1:19" x14ac:dyDescent="0.25">
      <c r="A544" s="174"/>
      <c r="B544" s="174"/>
      <c r="C544" s="174"/>
      <c r="D544" s="174"/>
      <c r="E544" s="174"/>
      <c r="N544" s="48"/>
      <c r="O544" s="174"/>
      <c r="P544" s="174"/>
      <c r="Q544" s="174"/>
      <c r="R544" s="174"/>
      <c r="S544" s="174"/>
    </row>
    <row r="545" spans="1:19" x14ac:dyDescent="0.25">
      <c r="A545" s="174"/>
      <c r="B545" s="174"/>
      <c r="C545" s="174"/>
      <c r="D545" s="174"/>
      <c r="E545" s="174"/>
      <c r="N545" s="48"/>
      <c r="O545" s="174"/>
      <c r="P545" s="174"/>
      <c r="Q545" s="174"/>
      <c r="R545" s="174"/>
      <c r="S545" s="174"/>
    </row>
    <row r="546" spans="1:19" x14ac:dyDescent="0.25">
      <c r="A546" s="174"/>
      <c r="B546" s="174"/>
      <c r="C546" s="174"/>
      <c r="D546" s="174"/>
      <c r="E546" s="174"/>
      <c r="N546" s="48"/>
      <c r="O546" s="174"/>
      <c r="P546" s="174"/>
      <c r="Q546" s="174"/>
      <c r="R546" s="174"/>
      <c r="S546" s="174"/>
    </row>
    <row r="547" spans="1:19" x14ac:dyDescent="0.25">
      <c r="A547" s="174"/>
      <c r="B547" s="174"/>
      <c r="C547" s="174"/>
      <c r="D547" s="174"/>
      <c r="E547" s="174"/>
      <c r="N547" s="48"/>
      <c r="O547" s="174"/>
      <c r="P547" s="174"/>
      <c r="Q547" s="174"/>
      <c r="R547" s="174"/>
      <c r="S547" s="174"/>
    </row>
    <row r="548" spans="1:19" x14ac:dyDescent="0.25">
      <c r="A548" s="174"/>
      <c r="B548" s="174"/>
      <c r="C548" s="174"/>
      <c r="D548" s="174"/>
      <c r="E548" s="174"/>
      <c r="N548" s="48"/>
      <c r="O548" s="174"/>
      <c r="P548" s="174"/>
      <c r="Q548" s="174"/>
      <c r="R548" s="174"/>
      <c r="S548" s="174"/>
    </row>
    <row r="549" spans="1:19" x14ac:dyDescent="0.25">
      <c r="A549" s="174"/>
      <c r="B549" s="174"/>
      <c r="C549" s="174"/>
      <c r="D549" s="174"/>
      <c r="E549" s="174"/>
      <c r="N549" s="48"/>
      <c r="O549" s="174"/>
      <c r="P549" s="174"/>
      <c r="Q549" s="174"/>
      <c r="R549" s="174"/>
      <c r="S549" s="174"/>
    </row>
    <row r="550" spans="1:19" x14ac:dyDescent="0.25">
      <c r="A550" s="174"/>
      <c r="B550" s="174"/>
      <c r="C550" s="174"/>
      <c r="D550" s="174"/>
      <c r="E550" s="174"/>
      <c r="N550" s="48"/>
      <c r="O550" s="174"/>
      <c r="P550" s="174"/>
      <c r="Q550" s="174"/>
      <c r="R550" s="174"/>
      <c r="S550" s="174"/>
    </row>
    <row r="551" spans="1:19" x14ac:dyDescent="0.25">
      <c r="A551" s="174"/>
      <c r="B551" s="174"/>
      <c r="C551" s="174"/>
      <c r="D551" s="174"/>
      <c r="E551" s="174"/>
      <c r="N551" s="48"/>
      <c r="O551" s="174"/>
      <c r="P551" s="174"/>
      <c r="Q551" s="174"/>
      <c r="R551" s="174"/>
      <c r="S551" s="174"/>
    </row>
    <row r="552" spans="1:19" x14ac:dyDescent="0.25">
      <c r="A552" s="174"/>
      <c r="B552" s="174"/>
      <c r="C552" s="174"/>
      <c r="D552" s="174"/>
      <c r="E552" s="174"/>
      <c r="N552" s="48"/>
      <c r="O552" s="174"/>
      <c r="P552" s="174"/>
      <c r="Q552" s="174"/>
      <c r="R552" s="174"/>
      <c r="S552" s="174"/>
    </row>
    <row r="553" spans="1:19" x14ac:dyDescent="0.25">
      <c r="A553" s="174"/>
      <c r="B553" s="174"/>
      <c r="C553" s="174"/>
      <c r="D553" s="174"/>
      <c r="E553" s="174"/>
      <c r="N553" s="48"/>
      <c r="O553" s="174"/>
      <c r="P553" s="174"/>
      <c r="Q553" s="174"/>
      <c r="R553" s="174"/>
      <c r="S553" s="174"/>
    </row>
    <row r="554" spans="1:19" x14ac:dyDescent="0.25">
      <c r="A554" s="174"/>
      <c r="B554" s="174"/>
      <c r="C554" s="174"/>
      <c r="D554" s="174"/>
      <c r="E554" s="174"/>
      <c r="N554" s="48"/>
      <c r="O554" s="174"/>
      <c r="P554" s="174"/>
      <c r="Q554" s="174"/>
      <c r="R554" s="174"/>
      <c r="S554" s="174"/>
    </row>
    <row r="555" spans="1:19" x14ac:dyDescent="0.25">
      <c r="A555" s="174"/>
      <c r="B555" s="174"/>
      <c r="C555" s="174"/>
      <c r="D555" s="174"/>
      <c r="E555" s="174"/>
      <c r="N555" s="48"/>
      <c r="O555" s="174"/>
      <c r="P555" s="174"/>
      <c r="Q555" s="174"/>
      <c r="R555" s="174"/>
      <c r="S555" s="174"/>
    </row>
    <row r="556" spans="1:19" x14ac:dyDescent="0.25">
      <c r="A556" s="174"/>
      <c r="B556" s="174"/>
      <c r="C556" s="174"/>
      <c r="D556" s="174"/>
      <c r="E556" s="174"/>
      <c r="N556" s="48"/>
      <c r="O556" s="174"/>
      <c r="P556" s="174"/>
      <c r="Q556" s="174"/>
      <c r="R556" s="174"/>
      <c r="S556" s="174"/>
    </row>
    <row r="557" spans="1:19" x14ac:dyDescent="0.25">
      <c r="A557" s="174"/>
      <c r="B557" s="174"/>
      <c r="C557" s="174"/>
      <c r="D557" s="174"/>
      <c r="E557" s="174"/>
      <c r="N557" s="48"/>
      <c r="O557" s="174"/>
      <c r="P557" s="174"/>
      <c r="Q557" s="174"/>
      <c r="R557" s="174"/>
      <c r="S557" s="174"/>
    </row>
    <row r="558" spans="1:19" x14ac:dyDescent="0.25">
      <c r="A558" s="174"/>
      <c r="B558" s="174"/>
      <c r="C558" s="174"/>
      <c r="D558" s="174"/>
      <c r="E558" s="174"/>
      <c r="N558" s="48"/>
      <c r="O558" s="174"/>
      <c r="P558" s="174"/>
      <c r="Q558" s="174"/>
      <c r="R558" s="174"/>
      <c r="S558" s="174"/>
    </row>
    <row r="559" spans="1:19" x14ac:dyDescent="0.25">
      <c r="A559" s="174"/>
      <c r="B559" s="174"/>
      <c r="C559" s="174"/>
      <c r="D559" s="174"/>
      <c r="E559" s="174"/>
      <c r="N559" s="48"/>
      <c r="O559" s="174"/>
      <c r="P559" s="174"/>
      <c r="Q559" s="174"/>
      <c r="R559" s="174"/>
      <c r="S559" s="174"/>
    </row>
    <row r="560" spans="1:19" x14ac:dyDescent="0.25">
      <c r="A560" s="174"/>
      <c r="B560" s="174"/>
      <c r="C560" s="174"/>
      <c r="D560" s="174"/>
      <c r="E560" s="174"/>
      <c r="N560" s="48"/>
      <c r="O560" s="174"/>
      <c r="P560" s="174"/>
      <c r="Q560" s="174"/>
      <c r="R560" s="174"/>
      <c r="S560" s="174"/>
    </row>
  </sheetData>
  <mergeCells count="29">
    <mergeCell ref="G6:G8"/>
    <mergeCell ref="B6:B8"/>
    <mergeCell ref="C6:C8"/>
    <mergeCell ref="D6:D8"/>
    <mergeCell ref="A6:A8"/>
    <mergeCell ref="E6:E8"/>
    <mergeCell ref="AC5:AE6"/>
    <mergeCell ref="AC35:AE37"/>
    <mergeCell ref="O6:O8"/>
    <mergeCell ref="P6:P8"/>
    <mergeCell ref="Q6:Q8"/>
    <mergeCell ref="R6:R8"/>
    <mergeCell ref="S6:S8"/>
    <mergeCell ref="A1:E4"/>
    <mergeCell ref="O536:S560"/>
    <mergeCell ref="Y6:Y8"/>
    <mergeCell ref="Z6:AA6"/>
    <mergeCell ref="U6:U8"/>
    <mergeCell ref="V6:W6"/>
    <mergeCell ref="O1:S2"/>
    <mergeCell ref="U4:W5"/>
    <mergeCell ref="Y4:AA5"/>
    <mergeCell ref="H6:H8"/>
    <mergeCell ref="I6:I8"/>
    <mergeCell ref="L6:L8"/>
    <mergeCell ref="M6:M8"/>
    <mergeCell ref="G5:I5"/>
    <mergeCell ref="K6:K8"/>
    <mergeCell ref="A536:E56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6"/>
  <sheetViews>
    <sheetView topLeftCell="A4" workbookViewId="0">
      <selection activeCell="C7" sqref="C7"/>
    </sheetView>
  </sheetViews>
  <sheetFormatPr baseColWidth="10" defaultRowHeight="15" x14ac:dyDescent="0.25"/>
  <cols>
    <col min="2" max="2" width="21.140625" customWidth="1"/>
    <col min="3" max="3" width="19.7109375" customWidth="1"/>
    <col min="4" max="4" width="4" customWidth="1"/>
    <col min="5" max="5" width="11.42578125" customWidth="1"/>
    <col min="6" max="6" width="13.42578125" customWidth="1"/>
    <col min="7" max="7" width="10.85546875" customWidth="1"/>
    <col min="8" max="8" width="3.28515625" customWidth="1"/>
    <col min="9" max="9" width="15" customWidth="1"/>
    <col min="11" max="11" width="10.28515625" customWidth="1"/>
    <col min="12" max="13" width="12.5703125" bestFit="1" customWidth="1"/>
    <col min="14" max="15" width="11.5703125" bestFit="1" customWidth="1"/>
    <col min="16" max="17" width="12.5703125" bestFit="1" customWidth="1"/>
    <col min="18" max="18" width="11.5703125" bestFit="1" customWidth="1"/>
    <col min="19" max="19" width="12.5703125" bestFit="1" customWidth="1"/>
  </cols>
  <sheetData>
    <row r="1" spans="1:16" ht="15" customHeight="1" x14ac:dyDescent="0.25">
      <c r="A1" s="195" t="s">
        <v>208</v>
      </c>
      <c r="B1" s="195"/>
      <c r="C1" s="195"/>
    </row>
    <row r="2" spans="1:16" x14ac:dyDescent="0.25">
      <c r="A2" s="195"/>
      <c r="B2" s="195"/>
      <c r="C2" s="195"/>
    </row>
    <row r="3" spans="1:16" ht="15.75" x14ac:dyDescent="0.25">
      <c r="A3" s="28"/>
      <c r="B3" s="28"/>
      <c r="C3" s="29"/>
    </row>
    <row r="4" spans="1:16" ht="15.75" customHeight="1" x14ac:dyDescent="0.25">
      <c r="A4" s="180" t="s">
        <v>209</v>
      </c>
      <c r="B4" s="180"/>
      <c r="C4" s="180"/>
      <c r="E4" s="180" t="s">
        <v>257</v>
      </c>
      <c r="F4" s="180"/>
      <c r="G4" s="180"/>
      <c r="I4" s="196" t="s">
        <v>258</v>
      </c>
      <c r="J4" s="196"/>
      <c r="K4" s="196"/>
    </row>
    <row r="5" spans="1:16" ht="15.75" customHeight="1" x14ac:dyDescent="0.25">
      <c r="A5" s="190"/>
      <c r="B5" s="178" t="s">
        <v>210</v>
      </c>
      <c r="C5" s="178" t="s">
        <v>259</v>
      </c>
      <c r="E5" s="181"/>
      <c r="F5" s="181"/>
      <c r="G5" s="181"/>
      <c r="I5" s="197"/>
      <c r="J5" s="197"/>
      <c r="K5" s="197"/>
    </row>
    <row r="6" spans="1:16" ht="15.75" customHeight="1" x14ac:dyDescent="0.25">
      <c r="A6" s="192"/>
      <c r="B6" s="194"/>
      <c r="C6" s="194"/>
      <c r="E6" s="30"/>
      <c r="F6" s="178"/>
      <c r="G6" s="178"/>
      <c r="I6" s="30"/>
      <c r="J6" s="178"/>
      <c r="K6" s="178"/>
    </row>
    <row r="7" spans="1:16" ht="15.75" customHeight="1" x14ac:dyDescent="0.25">
      <c r="A7" s="3">
        <v>6576</v>
      </c>
      <c r="B7" s="14">
        <v>167.7</v>
      </c>
      <c r="C7" s="1"/>
      <c r="E7" s="31"/>
      <c r="F7" s="23" t="s">
        <v>0</v>
      </c>
      <c r="G7" s="23" t="s">
        <v>1</v>
      </c>
      <c r="I7" s="31"/>
      <c r="J7" s="27" t="s">
        <v>0</v>
      </c>
      <c r="K7" s="27" t="s">
        <v>1</v>
      </c>
    </row>
    <row r="8" spans="1:16" ht="15.75" x14ac:dyDescent="0.25">
      <c r="A8" s="3">
        <v>6607</v>
      </c>
      <c r="B8" s="14">
        <v>164.8</v>
      </c>
      <c r="C8" s="1">
        <f t="shared" ref="C8:C71" si="0">((B8/B7)-1)*100</f>
        <v>-1.7292784734645017</v>
      </c>
      <c r="E8" s="2">
        <v>1918</v>
      </c>
      <c r="F8" s="5">
        <f>AVERAGE(B7:B18)</f>
        <v>157.48333333333332</v>
      </c>
      <c r="G8" s="5">
        <f>B18</f>
        <v>129.9</v>
      </c>
      <c r="I8" s="2">
        <v>1918</v>
      </c>
      <c r="J8" s="32" t="s">
        <v>2</v>
      </c>
      <c r="K8" s="32" t="s">
        <v>2</v>
      </c>
      <c r="L8" s="24"/>
      <c r="M8" s="24"/>
      <c r="N8" s="24"/>
      <c r="O8" s="24"/>
      <c r="P8" s="24"/>
    </row>
    <row r="9" spans="1:16" ht="15.75" x14ac:dyDescent="0.25">
      <c r="A9" s="3">
        <v>6635</v>
      </c>
      <c r="B9" s="14">
        <v>162.1</v>
      </c>
      <c r="C9" s="1">
        <f t="shared" si="0"/>
        <v>-1.6383495145631199</v>
      </c>
      <c r="D9" s="24"/>
      <c r="E9" s="2">
        <v>1919</v>
      </c>
      <c r="F9" s="5">
        <f>AVERAGE(B19:B30)</f>
        <v>127.59166666666668</v>
      </c>
      <c r="G9" s="5">
        <f>B30</f>
        <v>124.2</v>
      </c>
      <c r="I9" s="2">
        <v>1919</v>
      </c>
      <c r="J9" s="107">
        <f t="shared" ref="J9:J19" si="1">((F9/F8)-1)*100</f>
        <v>-18.98084453381308</v>
      </c>
      <c r="K9" s="5">
        <f t="shared" ref="K9:K19" si="2">((G9/G8)-1)*100</f>
        <v>-4.3879907621247156</v>
      </c>
    </row>
    <row r="10" spans="1:16" ht="15.75" x14ac:dyDescent="0.25">
      <c r="A10" s="3">
        <v>6666</v>
      </c>
      <c r="B10" s="14">
        <v>163.80000000000001</v>
      </c>
      <c r="C10" s="1">
        <f t="shared" si="0"/>
        <v>1.0487353485502782</v>
      </c>
      <c r="D10" s="24"/>
      <c r="E10" s="2">
        <v>1920</v>
      </c>
      <c r="F10" s="5">
        <f>AVERAGE(B31:B42)</f>
        <v>131.85833333333335</v>
      </c>
      <c r="G10" s="5">
        <f>B42</f>
        <v>130</v>
      </c>
      <c r="I10" s="2">
        <v>1920</v>
      </c>
      <c r="J10" s="107">
        <f t="shared" si="1"/>
        <v>3.3440010450003221</v>
      </c>
      <c r="K10" s="5">
        <f t="shared" si="2"/>
        <v>4.6698872785829293</v>
      </c>
    </row>
    <row r="11" spans="1:16" ht="15.75" x14ac:dyDescent="0.25">
      <c r="A11" s="3">
        <v>6696</v>
      </c>
      <c r="B11" s="14">
        <v>157.30000000000001</v>
      </c>
      <c r="C11" s="1">
        <f t="shared" si="0"/>
        <v>-3.9682539682539653</v>
      </c>
      <c r="D11" s="24"/>
      <c r="E11" s="2">
        <v>1921</v>
      </c>
      <c r="F11" s="5">
        <f>AVERAGE(B43:B54)</f>
        <v>120.65000000000002</v>
      </c>
      <c r="G11" s="5">
        <f>B54</f>
        <v>106</v>
      </c>
      <c r="I11" s="2">
        <v>1921</v>
      </c>
      <c r="J11" s="107">
        <f t="shared" si="1"/>
        <v>-8.5002843961322068</v>
      </c>
      <c r="K11" s="5">
        <f t="shared" si="2"/>
        <v>-18.461538461538463</v>
      </c>
    </row>
    <row r="12" spans="1:16" ht="15.75" x14ac:dyDescent="0.25">
      <c r="A12" s="3">
        <v>6727</v>
      </c>
      <c r="B12" s="14">
        <v>163.1</v>
      </c>
      <c r="C12" s="1">
        <f t="shared" si="0"/>
        <v>3.6872218690400471</v>
      </c>
      <c r="D12" s="24"/>
      <c r="E12" s="2">
        <v>1922</v>
      </c>
      <c r="F12" s="5">
        <f>AVERAGE(B55:B66)</f>
        <v>101.27499999999999</v>
      </c>
      <c r="G12" s="5">
        <f>B66</f>
        <v>104.7</v>
      </c>
      <c r="I12" s="2">
        <v>1922</v>
      </c>
      <c r="J12" s="107">
        <f t="shared" si="1"/>
        <v>-16.058847907169515</v>
      </c>
      <c r="K12" s="5">
        <f t="shared" si="2"/>
        <v>-1.2264150943396168</v>
      </c>
    </row>
    <row r="13" spans="1:16" ht="15.75" x14ac:dyDescent="0.25">
      <c r="A13" s="3">
        <v>6757</v>
      </c>
      <c r="B13" s="14">
        <v>165.9</v>
      </c>
      <c r="C13" s="1">
        <f t="shared" si="0"/>
        <v>1.7167381974249052</v>
      </c>
      <c r="D13" s="24"/>
      <c r="E13" s="2">
        <v>1923</v>
      </c>
      <c r="F13" s="5">
        <f>AVERAGE(B67:B78)</f>
        <v>108.675</v>
      </c>
      <c r="G13" s="5">
        <f>B78</f>
        <v>110.5</v>
      </c>
      <c r="I13" s="2">
        <v>1923</v>
      </c>
      <c r="J13" s="107">
        <f t="shared" si="1"/>
        <v>7.3068378178227755</v>
      </c>
      <c r="K13" s="5">
        <f t="shared" si="2"/>
        <v>5.5396370582617038</v>
      </c>
    </row>
    <row r="14" spans="1:16" ht="15.75" x14ac:dyDescent="0.25">
      <c r="A14" s="3">
        <v>6788</v>
      </c>
      <c r="B14" s="14">
        <v>160</v>
      </c>
      <c r="C14" s="1">
        <f t="shared" si="0"/>
        <v>-3.5563592525617915</v>
      </c>
      <c r="D14" s="24"/>
      <c r="E14" s="2">
        <v>1924</v>
      </c>
      <c r="F14" s="5">
        <f>AVERAGE(B79:B90)</f>
        <v>103.59999999999998</v>
      </c>
      <c r="G14" s="5">
        <f>B90</f>
        <v>101.3</v>
      </c>
      <c r="I14" s="2">
        <v>1924</v>
      </c>
      <c r="J14" s="107">
        <f t="shared" si="1"/>
        <v>-4.6698872785829515</v>
      </c>
      <c r="K14" s="5">
        <f t="shared" si="2"/>
        <v>-8.3257918552036241</v>
      </c>
    </row>
    <row r="15" spans="1:16" ht="15.75" x14ac:dyDescent="0.25">
      <c r="A15" s="3">
        <v>6819</v>
      </c>
      <c r="B15" s="14">
        <v>164.6</v>
      </c>
      <c r="C15" s="1">
        <f t="shared" si="0"/>
        <v>2.8750000000000053</v>
      </c>
      <c r="D15" s="24"/>
      <c r="E15" s="2">
        <v>1925</v>
      </c>
      <c r="F15" s="5">
        <f>AVERAGE(B91:B102)</f>
        <v>108.98333333333331</v>
      </c>
      <c r="G15" s="5">
        <f>B102</f>
        <v>113.1</v>
      </c>
      <c r="I15" s="2">
        <v>1925</v>
      </c>
      <c r="J15" s="107">
        <f t="shared" si="1"/>
        <v>5.1962676962676868</v>
      </c>
      <c r="K15" s="5">
        <f t="shared" si="2"/>
        <v>11.648568608094756</v>
      </c>
    </row>
    <row r="16" spans="1:16" ht="15.75" customHeight="1" x14ac:dyDescent="0.25">
      <c r="A16" s="3">
        <v>6849</v>
      </c>
      <c r="B16" s="14">
        <v>149.1</v>
      </c>
      <c r="C16" s="1">
        <f t="shared" si="0"/>
        <v>-9.4167679222357243</v>
      </c>
      <c r="D16" s="24"/>
      <c r="E16" s="2">
        <v>1926</v>
      </c>
      <c r="F16" s="5">
        <f>AVERAGE(B103:B114)</f>
        <v>106.98333333333335</v>
      </c>
      <c r="G16" s="5">
        <f>B114</f>
        <v>105.2</v>
      </c>
      <c r="I16" s="2">
        <v>1926</v>
      </c>
      <c r="J16" s="107">
        <f t="shared" si="1"/>
        <v>-1.8351429882244585</v>
      </c>
      <c r="K16" s="5">
        <f t="shared" si="2"/>
        <v>-6.9849690539345648</v>
      </c>
    </row>
    <row r="17" spans="1:11" ht="15.75" x14ac:dyDescent="0.25">
      <c r="A17" s="3">
        <v>6880</v>
      </c>
      <c r="B17" s="14">
        <v>141.5</v>
      </c>
      <c r="C17" s="1">
        <f t="shared" si="0"/>
        <v>-5.097250167672696</v>
      </c>
      <c r="D17" s="24"/>
      <c r="E17" s="2">
        <v>1927</v>
      </c>
      <c r="F17" s="5">
        <f>AVERAGE(B115:B126)</f>
        <v>103.14666666666666</v>
      </c>
      <c r="G17" s="5">
        <f>B126</f>
        <v>102.2</v>
      </c>
      <c r="I17" s="2">
        <v>1927</v>
      </c>
      <c r="J17" s="107">
        <f t="shared" si="1"/>
        <v>-3.5862283844835807</v>
      </c>
      <c r="K17" s="5">
        <f t="shared" si="2"/>
        <v>-2.8517110266159662</v>
      </c>
    </row>
    <row r="18" spans="1:11" ht="15.75" x14ac:dyDescent="0.25">
      <c r="A18" s="3">
        <v>6910</v>
      </c>
      <c r="B18" s="14">
        <v>129.9</v>
      </c>
      <c r="C18" s="1">
        <f t="shared" si="0"/>
        <v>-8.1978798586572417</v>
      </c>
      <c r="D18" s="24"/>
      <c r="E18" s="2">
        <v>1928</v>
      </c>
      <c r="F18" s="5">
        <f>AVERAGE(B127:B138)</f>
        <v>100.175</v>
      </c>
      <c r="G18" s="5">
        <f>B138</f>
        <v>103.8</v>
      </c>
      <c r="I18" s="2">
        <v>1928</v>
      </c>
      <c r="J18" s="107">
        <f t="shared" si="1"/>
        <v>-2.8810108583247174</v>
      </c>
      <c r="K18" s="5">
        <f t="shared" si="2"/>
        <v>1.5655577299412915</v>
      </c>
    </row>
    <row r="19" spans="1:11" ht="15.75" x14ac:dyDescent="0.25">
      <c r="A19" s="3">
        <v>6941</v>
      </c>
      <c r="B19" s="14">
        <v>127.4</v>
      </c>
      <c r="C19" s="1">
        <f t="shared" si="0"/>
        <v>-1.9245573518090864</v>
      </c>
      <c r="D19" s="24"/>
      <c r="E19" s="6">
        <v>1929</v>
      </c>
      <c r="F19" s="7">
        <f>AVERAGE(B139:B150)</f>
        <v>99.5</v>
      </c>
      <c r="G19" s="7">
        <f>B150</f>
        <v>98.7</v>
      </c>
      <c r="I19" s="6">
        <v>1929</v>
      </c>
      <c r="J19" s="108">
        <f t="shared" si="1"/>
        <v>-0.67382081357624246</v>
      </c>
      <c r="K19" s="7">
        <f t="shared" si="2"/>
        <v>-4.9132947976878505</v>
      </c>
    </row>
    <row r="20" spans="1:11" ht="15.75" x14ac:dyDescent="0.25">
      <c r="A20" s="3">
        <v>6972</v>
      </c>
      <c r="B20" s="14">
        <v>131.5</v>
      </c>
      <c r="C20" s="1">
        <f t="shared" si="0"/>
        <v>3.2182103610675084</v>
      </c>
      <c r="D20" s="24"/>
      <c r="I20" s="76"/>
      <c r="J20" s="76"/>
      <c r="K20" s="76"/>
    </row>
    <row r="21" spans="1:11" ht="15.75" x14ac:dyDescent="0.25">
      <c r="A21" s="3">
        <v>7000</v>
      </c>
      <c r="B21" s="14">
        <v>129.6</v>
      </c>
      <c r="C21" s="1">
        <f t="shared" si="0"/>
        <v>-1.4448669201520992</v>
      </c>
      <c r="D21" s="24"/>
      <c r="I21" s="76"/>
      <c r="J21" s="76"/>
      <c r="K21" s="76"/>
    </row>
    <row r="22" spans="1:11" ht="15.75" x14ac:dyDescent="0.25">
      <c r="A22" s="3">
        <v>7031</v>
      </c>
      <c r="B22" s="14">
        <v>127.2</v>
      </c>
      <c r="C22" s="1">
        <f t="shared" si="0"/>
        <v>-1.851851851851849</v>
      </c>
      <c r="D22" s="24"/>
    </row>
    <row r="23" spans="1:11" ht="15.75" x14ac:dyDescent="0.25">
      <c r="A23" s="3">
        <v>7061</v>
      </c>
      <c r="B23" s="14">
        <v>122.7</v>
      </c>
      <c r="C23" s="1">
        <f t="shared" si="0"/>
        <v>-3.5377358490566002</v>
      </c>
      <c r="D23" s="24"/>
    </row>
    <row r="24" spans="1:11" ht="15.75" x14ac:dyDescent="0.25">
      <c r="A24" s="3">
        <v>7092</v>
      </c>
      <c r="B24" s="14">
        <v>127.9</v>
      </c>
      <c r="C24" s="1">
        <f t="shared" si="0"/>
        <v>4.2379788101059468</v>
      </c>
      <c r="D24" s="24"/>
    </row>
    <row r="25" spans="1:11" ht="15.75" x14ac:dyDescent="0.25">
      <c r="A25" s="3">
        <v>7122</v>
      </c>
      <c r="B25" s="14">
        <v>128.9</v>
      </c>
      <c r="C25" s="1">
        <f t="shared" si="0"/>
        <v>0.78186082877247376</v>
      </c>
      <c r="D25" s="24"/>
    </row>
    <row r="26" spans="1:11" ht="15.75" x14ac:dyDescent="0.25">
      <c r="A26" s="3">
        <v>7153</v>
      </c>
      <c r="B26" s="14">
        <v>130.5</v>
      </c>
      <c r="C26" s="1">
        <f t="shared" si="0"/>
        <v>1.2412723041117069</v>
      </c>
      <c r="D26" s="24"/>
    </row>
    <row r="27" spans="1:11" ht="15.75" x14ac:dyDescent="0.25">
      <c r="A27" s="3">
        <v>7184</v>
      </c>
      <c r="B27" s="14">
        <v>129.69999999999999</v>
      </c>
      <c r="C27" s="1">
        <f t="shared" si="0"/>
        <v>-0.61302681992337904</v>
      </c>
      <c r="D27" s="24"/>
    </row>
    <row r="28" spans="1:11" ht="15.75" x14ac:dyDescent="0.25">
      <c r="A28" s="3">
        <v>7214</v>
      </c>
      <c r="B28" s="14">
        <v>126.9</v>
      </c>
      <c r="C28" s="1">
        <f t="shared" si="0"/>
        <v>-2.1588280647648284</v>
      </c>
      <c r="D28" s="24"/>
    </row>
    <row r="29" spans="1:11" ht="15.75" x14ac:dyDescent="0.25">
      <c r="A29" s="3">
        <v>7245</v>
      </c>
      <c r="B29" s="14">
        <v>124.6</v>
      </c>
      <c r="C29" s="1">
        <f t="shared" si="0"/>
        <v>-1.8124507486209751</v>
      </c>
      <c r="D29" s="24"/>
    </row>
    <row r="30" spans="1:11" ht="15.75" x14ac:dyDescent="0.25">
      <c r="A30" s="3">
        <v>7275</v>
      </c>
      <c r="B30" s="14">
        <v>124.2</v>
      </c>
      <c r="C30" s="1">
        <f t="shared" si="0"/>
        <v>-0.32102728731941976</v>
      </c>
      <c r="D30" s="24"/>
    </row>
    <row r="31" spans="1:11" ht="15.75" x14ac:dyDescent="0.25">
      <c r="A31" s="3">
        <v>7306</v>
      </c>
      <c r="B31" s="14">
        <v>122.9</v>
      </c>
      <c r="C31" s="1">
        <f t="shared" si="0"/>
        <v>-1.0466988727858229</v>
      </c>
      <c r="D31" s="24"/>
    </row>
    <row r="32" spans="1:11" ht="15.75" x14ac:dyDescent="0.25">
      <c r="A32" s="3">
        <v>7337</v>
      </c>
      <c r="B32" s="14">
        <v>122.6</v>
      </c>
      <c r="C32" s="1">
        <f t="shared" si="0"/>
        <v>-0.24410089503662524</v>
      </c>
      <c r="D32" s="24"/>
    </row>
    <row r="33" spans="1:19" ht="15.75" x14ac:dyDescent="0.25">
      <c r="A33" s="3">
        <v>7366</v>
      </c>
      <c r="B33" s="14">
        <v>124.8</v>
      </c>
      <c r="C33" s="1">
        <f t="shared" si="0"/>
        <v>1.794453507340954</v>
      </c>
      <c r="D33" s="24"/>
    </row>
    <row r="34" spans="1:19" ht="15.75" x14ac:dyDescent="0.25">
      <c r="A34" s="3">
        <v>7397</v>
      </c>
      <c r="B34" s="14">
        <v>132.1</v>
      </c>
      <c r="C34" s="1">
        <f t="shared" si="0"/>
        <v>5.8493589743589647</v>
      </c>
      <c r="D34" s="24"/>
      <c r="Q34" s="24"/>
      <c r="R34" s="24"/>
      <c r="S34" s="24"/>
    </row>
    <row r="35" spans="1:19" ht="15.75" x14ac:dyDescent="0.25">
      <c r="A35" s="3">
        <v>7427</v>
      </c>
      <c r="B35" s="14">
        <v>141.30000000000001</v>
      </c>
      <c r="C35" s="1">
        <f t="shared" si="0"/>
        <v>6.9644208932627016</v>
      </c>
      <c r="D35" s="24"/>
      <c r="Q35" s="24"/>
      <c r="R35" s="24"/>
      <c r="S35" s="24"/>
    </row>
    <row r="36" spans="1:19" ht="15.75" x14ac:dyDescent="0.25">
      <c r="A36" s="3">
        <v>7458</v>
      </c>
      <c r="B36" s="14">
        <v>136.6</v>
      </c>
      <c r="C36" s="1">
        <f t="shared" si="0"/>
        <v>-3.3262561924982448</v>
      </c>
      <c r="D36" s="24"/>
      <c r="Q36" s="24"/>
      <c r="R36" s="24"/>
      <c r="S36" s="24"/>
    </row>
    <row r="37" spans="1:19" ht="15.75" x14ac:dyDescent="0.25">
      <c r="A37" s="3">
        <v>7488</v>
      </c>
      <c r="B37" s="14">
        <v>136.5</v>
      </c>
      <c r="C37" s="1">
        <f t="shared" si="0"/>
        <v>-7.3206442166906527E-2</v>
      </c>
      <c r="D37" s="24"/>
      <c r="Q37" s="24"/>
      <c r="R37" s="24"/>
      <c r="S37" s="24"/>
    </row>
    <row r="38" spans="1:19" ht="15.75" x14ac:dyDescent="0.25">
      <c r="A38" s="3">
        <v>7519</v>
      </c>
      <c r="B38" s="14">
        <v>136.5</v>
      </c>
      <c r="C38" s="1">
        <f t="shared" si="0"/>
        <v>0</v>
      </c>
      <c r="D38" s="24"/>
      <c r="Q38" s="24"/>
      <c r="R38" s="24"/>
      <c r="S38" s="24"/>
    </row>
    <row r="39" spans="1:19" ht="15.75" x14ac:dyDescent="0.25">
      <c r="A39" s="3">
        <v>7550</v>
      </c>
      <c r="B39" s="14">
        <v>135.30000000000001</v>
      </c>
      <c r="C39" s="1">
        <f t="shared" si="0"/>
        <v>-0.879120879120876</v>
      </c>
      <c r="D39" s="24"/>
      <c r="Q39" s="24"/>
      <c r="R39" s="24"/>
      <c r="S39" s="24"/>
    </row>
    <row r="40" spans="1:19" ht="15.75" x14ac:dyDescent="0.25">
      <c r="A40" s="3">
        <v>7580</v>
      </c>
      <c r="B40" s="14">
        <v>132.19999999999999</v>
      </c>
      <c r="C40" s="1">
        <f t="shared" si="0"/>
        <v>-2.291204730229135</v>
      </c>
      <c r="D40" s="24"/>
    </row>
    <row r="41" spans="1:19" ht="15.75" x14ac:dyDescent="0.25">
      <c r="A41" s="3">
        <v>7611</v>
      </c>
      <c r="B41" s="14">
        <v>131.5</v>
      </c>
      <c r="C41" s="1">
        <f t="shared" si="0"/>
        <v>-0.52950075642964611</v>
      </c>
      <c r="D41" s="24"/>
    </row>
    <row r="42" spans="1:19" ht="15.75" x14ac:dyDescent="0.25">
      <c r="A42" s="3">
        <v>7641</v>
      </c>
      <c r="B42" s="14">
        <v>130</v>
      </c>
      <c r="C42" s="1">
        <f t="shared" si="0"/>
        <v>-1.1406844106463865</v>
      </c>
      <c r="D42" s="24"/>
    </row>
    <row r="43" spans="1:19" ht="15.75" x14ac:dyDescent="0.25">
      <c r="A43" s="3">
        <v>7672</v>
      </c>
      <c r="B43" s="14">
        <v>127.5</v>
      </c>
      <c r="C43" s="1">
        <f t="shared" si="0"/>
        <v>-1.9230769230769273</v>
      </c>
      <c r="D43" s="24"/>
    </row>
    <row r="44" spans="1:19" ht="15.75" x14ac:dyDescent="0.25">
      <c r="A44" s="3">
        <v>7703</v>
      </c>
      <c r="B44" s="14">
        <v>123.9</v>
      </c>
      <c r="C44" s="1">
        <f t="shared" si="0"/>
        <v>-2.8235294117647025</v>
      </c>
      <c r="D44" s="24"/>
    </row>
    <row r="45" spans="1:19" ht="15.75" x14ac:dyDescent="0.25">
      <c r="A45" s="3">
        <v>7731</v>
      </c>
      <c r="B45" s="14">
        <v>127.4</v>
      </c>
      <c r="C45" s="1">
        <f t="shared" si="0"/>
        <v>2.8248587570621542</v>
      </c>
      <c r="D45" s="24"/>
    </row>
    <row r="46" spans="1:19" ht="15.75" x14ac:dyDescent="0.25">
      <c r="A46" s="3">
        <v>7762</v>
      </c>
      <c r="B46" s="14">
        <v>126.3</v>
      </c>
      <c r="C46" s="1">
        <f t="shared" si="0"/>
        <v>-0.86342229199373177</v>
      </c>
      <c r="D46" s="24"/>
    </row>
    <row r="47" spans="1:19" ht="15.75" x14ac:dyDescent="0.25">
      <c r="A47" s="3">
        <v>7792</v>
      </c>
      <c r="B47" s="14">
        <v>123.4</v>
      </c>
      <c r="C47" s="1">
        <f t="shared" si="0"/>
        <v>-2.2961203483768733</v>
      </c>
      <c r="D47" s="24"/>
    </row>
    <row r="48" spans="1:19" ht="15.75" x14ac:dyDescent="0.25">
      <c r="A48" s="3">
        <v>7823</v>
      </c>
      <c r="B48" s="14">
        <v>130.1</v>
      </c>
      <c r="C48" s="1">
        <f t="shared" si="0"/>
        <v>5.4294975688816693</v>
      </c>
      <c r="D48" s="24"/>
    </row>
    <row r="49" spans="1:4" ht="15.75" x14ac:dyDescent="0.25">
      <c r="A49" s="3">
        <v>7853</v>
      </c>
      <c r="B49" s="14">
        <v>121.6</v>
      </c>
      <c r="C49" s="1">
        <f t="shared" si="0"/>
        <v>-6.5334358186010739</v>
      </c>
      <c r="D49" s="24"/>
    </row>
    <row r="50" spans="1:4" ht="15.75" x14ac:dyDescent="0.25">
      <c r="A50" s="3">
        <v>7884</v>
      </c>
      <c r="B50" s="14">
        <v>117.8</v>
      </c>
      <c r="C50" s="1">
        <f t="shared" si="0"/>
        <v>-3.125</v>
      </c>
      <c r="D50" s="24"/>
    </row>
    <row r="51" spans="1:4" ht="15.75" x14ac:dyDescent="0.25">
      <c r="A51" s="3">
        <v>7915</v>
      </c>
      <c r="B51" s="14">
        <v>115.9</v>
      </c>
      <c r="C51" s="1">
        <f t="shared" si="0"/>
        <v>-1.6129032258064391</v>
      </c>
      <c r="D51" s="24"/>
    </row>
    <row r="52" spans="1:4" ht="15.75" x14ac:dyDescent="0.25">
      <c r="A52" s="3">
        <v>7945</v>
      </c>
      <c r="B52" s="14">
        <v>116.7</v>
      </c>
      <c r="C52" s="1">
        <f t="shared" si="0"/>
        <v>0.690250215703192</v>
      </c>
      <c r="D52" s="24"/>
    </row>
    <row r="53" spans="1:4" ht="15.75" x14ac:dyDescent="0.25">
      <c r="A53" s="3">
        <v>7976</v>
      </c>
      <c r="B53" s="14">
        <v>111.2</v>
      </c>
      <c r="C53" s="1">
        <f t="shared" si="0"/>
        <v>-4.7129391602399267</v>
      </c>
      <c r="D53" s="24"/>
    </row>
    <row r="54" spans="1:4" ht="15.75" x14ac:dyDescent="0.25">
      <c r="A54" s="3">
        <v>8006</v>
      </c>
      <c r="B54" s="14">
        <v>106</v>
      </c>
      <c r="C54" s="1">
        <f t="shared" si="0"/>
        <v>-4.6762589928057601</v>
      </c>
      <c r="D54" s="24"/>
    </row>
    <row r="55" spans="1:4" ht="15.75" x14ac:dyDescent="0.25">
      <c r="A55" s="3">
        <v>8037</v>
      </c>
      <c r="B55" s="14">
        <v>100.3</v>
      </c>
      <c r="C55" s="1">
        <f t="shared" si="0"/>
        <v>-5.3773584905660421</v>
      </c>
      <c r="D55" s="24"/>
    </row>
    <row r="56" spans="1:4" ht="15.75" x14ac:dyDescent="0.25">
      <c r="A56" s="3">
        <v>8068</v>
      </c>
      <c r="B56" s="14">
        <v>101.3</v>
      </c>
      <c r="C56" s="1">
        <f t="shared" si="0"/>
        <v>0.99700897308074854</v>
      </c>
      <c r="D56" s="24"/>
    </row>
    <row r="57" spans="1:4" ht="15.75" x14ac:dyDescent="0.25">
      <c r="A57" s="3">
        <v>8096</v>
      </c>
      <c r="B57" s="14">
        <v>99.6</v>
      </c>
      <c r="C57" s="1">
        <f t="shared" si="0"/>
        <v>-1.6781836130306038</v>
      </c>
      <c r="D57" s="24"/>
    </row>
    <row r="58" spans="1:4" ht="15.75" x14ac:dyDescent="0.25">
      <c r="A58" s="3">
        <v>8127</v>
      </c>
      <c r="B58" s="14">
        <v>98.3</v>
      </c>
      <c r="C58" s="1">
        <f t="shared" si="0"/>
        <v>-1.3052208835341306</v>
      </c>
      <c r="D58" s="24"/>
    </row>
    <row r="59" spans="1:4" ht="15.75" x14ac:dyDescent="0.25">
      <c r="A59" s="3">
        <v>8157</v>
      </c>
      <c r="B59" s="14">
        <v>98.7</v>
      </c>
      <c r="C59" s="1">
        <f t="shared" si="0"/>
        <v>0.40691759918616288</v>
      </c>
      <c r="D59" s="24"/>
    </row>
    <row r="60" spans="1:4" ht="15.75" x14ac:dyDescent="0.25">
      <c r="A60" s="3">
        <v>8188</v>
      </c>
      <c r="B60" s="14">
        <v>101.5</v>
      </c>
      <c r="C60" s="1">
        <f t="shared" si="0"/>
        <v>2.8368794326241176</v>
      </c>
      <c r="D60" s="24"/>
    </row>
    <row r="61" spans="1:4" ht="15.75" x14ac:dyDescent="0.25">
      <c r="A61" s="3">
        <v>8218</v>
      </c>
      <c r="B61" s="14">
        <v>101.1</v>
      </c>
      <c r="C61" s="1">
        <f t="shared" si="0"/>
        <v>-0.39408866995074288</v>
      </c>
      <c r="D61" s="24"/>
    </row>
    <row r="62" spans="1:4" ht="15.75" x14ac:dyDescent="0.25">
      <c r="A62" s="3">
        <v>8249</v>
      </c>
      <c r="B62" s="14">
        <v>100.4</v>
      </c>
      <c r="C62" s="1">
        <f t="shared" si="0"/>
        <v>-0.6923837784371778</v>
      </c>
      <c r="D62" s="24"/>
    </row>
    <row r="63" spans="1:4" ht="15.75" x14ac:dyDescent="0.25">
      <c r="A63" s="3">
        <v>8280</v>
      </c>
      <c r="B63" s="14">
        <v>102.8</v>
      </c>
      <c r="C63" s="1">
        <f t="shared" si="0"/>
        <v>2.3904382470119501</v>
      </c>
      <c r="D63" s="24"/>
    </row>
    <row r="64" spans="1:4" ht="15.75" x14ac:dyDescent="0.25">
      <c r="A64" s="3">
        <v>8310</v>
      </c>
      <c r="B64" s="14">
        <v>103</v>
      </c>
      <c r="C64" s="1">
        <f t="shared" si="0"/>
        <v>0.19455252918287869</v>
      </c>
      <c r="D64" s="24"/>
    </row>
    <row r="65" spans="1:4" ht="15.75" x14ac:dyDescent="0.25">
      <c r="A65" s="3">
        <v>8341</v>
      </c>
      <c r="B65" s="14">
        <v>103.6</v>
      </c>
      <c r="C65" s="1">
        <f t="shared" si="0"/>
        <v>0.58252427184466438</v>
      </c>
      <c r="D65" s="24"/>
    </row>
    <row r="66" spans="1:4" ht="15.75" x14ac:dyDescent="0.25">
      <c r="A66" s="3">
        <v>8371</v>
      </c>
      <c r="B66" s="14">
        <v>104.7</v>
      </c>
      <c r="C66" s="1">
        <f t="shared" si="0"/>
        <v>1.0617760617760652</v>
      </c>
      <c r="D66" s="24"/>
    </row>
    <row r="67" spans="1:4" ht="15.75" x14ac:dyDescent="0.25">
      <c r="A67" s="3">
        <v>8402</v>
      </c>
      <c r="B67" s="14">
        <v>106.7</v>
      </c>
      <c r="C67" s="1">
        <f t="shared" si="0"/>
        <v>1.9102196752626588</v>
      </c>
      <c r="D67" s="24"/>
    </row>
    <row r="68" spans="1:4" ht="15.75" x14ac:dyDescent="0.25">
      <c r="A68" s="3">
        <v>8433</v>
      </c>
      <c r="B68" s="14">
        <v>107</v>
      </c>
      <c r="C68" s="1">
        <f t="shared" si="0"/>
        <v>0.281162136832247</v>
      </c>
      <c r="D68" s="24"/>
    </row>
    <row r="69" spans="1:4" ht="15.75" x14ac:dyDescent="0.25">
      <c r="A69" s="3">
        <v>8461</v>
      </c>
      <c r="B69" s="14">
        <v>109.4</v>
      </c>
      <c r="C69" s="1">
        <f t="shared" si="0"/>
        <v>2.2429906542056122</v>
      </c>
      <c r="D69" s="24"/>
    </row>
    <row r="70" spans="1:4" ht="15.75" x14ac:dyDescent="0.25">
      <c r="A70" s="3">
        <v>8492</v>
      </c>
      <c r="B70" s="14">
        <v>109.3</v>
      </c>
      <c r="C70" s="1">
        <f t="shared" si="0"/>
        <v>-9.1407678244981305E-2</v>
      </c>
      <c r="D70" s="24"/>
    </row>
    <row r="71" spans="1:4" ht="15.75" x14ac:dyDescent="0.25">
      <c r="A71" s="3">
        <v>8522</v>
      </c>
      <c r="B71" s="14">
        <v>109.3</v>
      </c>
      <c r="C71" s="1">
        <f t="shared" si="0"/>
        <v>0</v>
      </c>
      <c r="D71" s="24"/>
    </row>
    <row r="72" spans="1:4" ht="15.75" x14ac:dyDescent="0.25">
      <c r="A72" s="3">
        <v>8553</v>
      </c>
      <c r="B72" s="14">
        <v>108.3</v>
      </c>
      <c r="C72" s="1">
        <f t="shared" ref="C72:C135" si="3">((B72/B71)-1)*100</f>
        <v>-0.91491308325708509</v>
      </c>
      <c r="D72" s="24"/>
    </row>
    <row r="73" spans="1:4" ht="15.75" x14ac:dyDescent="0.25">
      <c r="A73" s="3">
        <v>8583</v>
      </c>
      <c r="B73" s="14">
        <v>108.1</v>
      </c>
      <c r="C73" s="1">
        <f t="shared" si="3"/>
        <v>-0.18467220683286989</v>
      </c>
      <c r="D73" s="24"/>
    </row>
    <row r="74" spans="1:4" ht="15.75" x14ac:dyDescent="0.25">
      <c r="A74" s="3">
        <v>8614</v>
      </c>
      <c r="B74" s="14">
        <v>108.2</v>
      </c>
      <c r="C74" s="1">
        <f t="shared" si="3"/>
        <v>9.2506938020364693E-2</v>
      </c>
      <c r="D74" s="24"/>
    </row>
    <row r="75" spans="1:4" ht="15.75" x14ac:dyDescent="0.25">
      <c r="A75" s="3">
        <v>8645</v>
      </c>
      <c r="B75" s="14">
        <v>108.3</v>
      </c>
      <c r="C75" s="1">
        <f t="shared" si="3"/>
        <v>9.242144177448175E-2</v>
      </c>
      <c r="D75" s="24"/>
    </row>
    <row r="76" spans="1:4" ht="15.75" x14ac:dyDescent="0.25">
      <c r="A76" s="3">
        <v>8675</v>
      </c>
      <c r="B76" s="14">
        <v>108.5</v>
      </c>
      <c r="C76" s="1">
        <f t="shared" si="3"/>
        <v>0.18467220683286989</v>
      </c>
      <c r="D76" s="24"/>
    </row>
    <row r="77" spans="1:4" ht="15.75" x14ac:dyDescent="0.25">
      <c r="A77" s="3">
        <v>8706</v>
      </c>
      <c r="B77" s="14">
        <v>110.5</v>
      </c>
      <c r="C77" s="1">
        <f t="shared" si="3"/>
        <v>1.8433179723502224</v>
      </c>
      <c r="D77" s="24"/>
    </row>
    <row r="78" spans="1:4" ht="15.75" x14ac:dyDescent="0.25">
      <c r="A78" s="3">
        <v>8736</v>
      </c>
      <c r="B78" s="14">
        <v>110.5</v>
      </c>
      <c r="C78" s="1">
        <f t="shared" si="3"/>
        <v>0</v>
      </c>
      <c r="D78" s="24"/>
    </row>
    <row r="79" spans="1:4" ht="15.75" x14ac:dyDescent="0.25">
      <c r="A79" s="3">
        <v>8767</v>
      </c>
      <c r="B79" s="14">
        <v>108.4</v>
      </c>
      <c r="C79" s="1">
        <f t="shared" si="3"/>
        <v>-1.9004524886877761</v>
      </c>
      <c r="D79" s="24"/>
    </row>
    <row r="80" spans="1:4" ht="15.75" x14ac:dyDescent="0.25">
      <c r="A80" s="3">
        <v>8798</v>
      </c>
      <c r="B80" s="14">
        <v>107.3</v>
      </c>
      <c r="C80" s="1">
        <f t="shared" si="3"/>
        <v>-1.0147601476014789</v>
      </c>
      <c r="D80" s="24"/>
    </row>
    <row r="81" spans="1:4" ht="15.75" x14ac:dyDescent="0.25">
      <c r="A81" s="3">
        <v>8827</v>
      </c>
      <c r="B81" s="14">
        <v>100.5</v>
      </c>
      <c r="C81" s="1">
        <f t="shared" si="3"/>
        <v>-6.3373718546132274</v>
      </c>
      <c r="D81" s="24"/>
    </row>
    <row r="82" spans="1:4" ht="15.75" x14ac:dyDescent="0.25">
      <c r="A82" s="3">
        <v>8858</v>
      </c>
      <c r="B82" s="14">
        <v>101.2</v>
      </c>
      <c r="C82" s="1">
        <f t="shared" si="3"/>
        <v>0.69651741293532687</v>
      </c>
      <c r="D82" s="24"/>
    </row>
    <row r="83" spans="1:4" ht="15.75" x14ac:dyDescent="0.25">
      <c r="A83" s="3">
        <v>8888</v>
      </c>
      <c r="B83" s="14">
        <v>103.9</v>
      </c>
      <c r="C83" s="1">
        <f t="shared" si="3"/>
        <v>2.6679841897233159</v>
      </c>
      <c r="D83" s="24"/>
    </row>
    <row r="84" spans="1:4" ht="15.75" x14ac:dyDescent="0.25">
      <c r="A84" s="3">
        <v>8919</v>
      </c>
      <c r="B84" s="14">
        <v>104.3</v>
      </c>
      <c r="C84" s="1">
        <f t="shared" si="3"/>
        <v>0.38498556304138454</v>
      </c>
      <c r="D84" s="24"/>
    </row>
    <row r="85" spans="1:4" ht="15.75" x14ac:dyDescent="0.25">
      <c r="A85" s="3">
        <v>8949</v>
      </c>
      <c r="B85" s="14">
        <v>104</v>
      </c>
      <c r="C85" s="1">
        <f t="shared" si="3"/>
        <v>-0.28763183125598557</v>
      </c>
      <c r="D85" s="24"/>
    </row>
    <row r="86" spans="1:4" ht="15.75" x14ac:dyDescent="0.25">
      <c r="A86" s="3">
        <v>8980</v>
      </c>
      <c r="B86" s="14">
        <v>103.3</v>
      </c>
      <c r="C86" s="1">
        <f t="shared" si="3"/>
        <v>-0.67307692307692069</v>
      </c>
      <c r="D86" s="24"/>
    </row>
    <row r="87" spans="1:4" ht="15.75" x14ac:dyDescent="0.25">
      <c r="A87" s="3">
        <v>9011</v>
      </c>
      <c r="B87" s="14">
        <v>103.5</v>
      </c>
      <c r="C87" s="1">
        <f t="shared" si="3"/>
        <v>0.19361084220717029</v>
      </c>
      <c r="D87" s="24"/>
    </row>
    <row r="88" spans="1:4" ht="15.75" x14ac:dyDescent="0.25">
      <c r="A88" s="3">
        <v>9041</v>
      </c>
      <c r="B88" s="14">
        <v>103.5</v>
      </c>
      <c r="C88" s="1">
        <f t="shared" si="3"/>
        <v>0</v>
      </c>
      <c r="D88" s="24"/>
    </row>
    <row r="89" spans="1:4" ht="15.75" x14ac:dyDescent="0.25">
      <c r="A89" s="3">
        <v>9072</v>
      </c>
      <c r="B89" s="14">
        <v>102</v>
      </c>
      <c r="C89" s="1">
        <f t="shared" si="3"/>
        <v>-1.4492753623188359</v>
      </c>
      <c r="D89" s="24"/>
    </row>
    <row r="90" spans="1:4" ht="15.75" x14ac:dyDescent="0.25">
      <c r="A90" s="3">
        <v>9102</v>
      </c>
      <c r="B90" s="14">
        <v>101.3</v>
      </c>
      <c r="C90" s="1">
        <f t="shared" si="3"/>
        <v>-0.68627450980391913</v>
      </c>
      <c r="D90" s="24"/>
    </row>
    <row r="91" spans="1:4" ht="15.75" x14ac:dyDescent="0.25">
      <c r="A91" s="3">
        <v>9133</v>
      </c>
      <c r="B91" s="14">
        <v>99.5</v>
      </c>
      <c r="C91" s="1">
        <f t="shared" si="3"/>
        <v>-1.7769002961500413</v>
      </c>
      <c r="D91" s="24"/>
    </row>
    <row r="92" spans="1:4" ht="15.75" x14ac:dyDescent="0.25">
      <c r="A92" s="3">
        <v>9164</v>
      </c>
      <c r="B92" s="14">
        <v>103.6</v>
      </c>
      <c r="C92" s="1">
        <f t="shared" si="3"/>
        <v>4.1206030150753747</v>
      </c>
      <c r="D92" s="24"/>
    </row>
    <row r="93" spans="1:4" ht="15.75" x14ac:dyDescent="0.25">
      <c r="A93" s="3">
        <v>9192</v>
      </c>
      <c r="B93" s="14">
        <v>107.6</v>
      </c>
      <c r="C93" s="1">
        <f t="shared" si="3"/>
        <v>3.8610038610038533</v>
      </c>
      <c r="D93" s="24"/>
    </row>
    <row r="94" spans="1:4" ht="15.75" x14ac:dyDescent="0.25">
      <c r="A94" s="3">
        <v>9223</v>
      </c>
      <c r="B94" s="14">
        <v>111</v>
      </c>
      <c r="C94" s="1">
        <f t="shared" si="3"/>
        <v>3.1598513011152463</v>
      </c>
      <c r="D94" s="24"/>
    </row>
    <row r="95" spans="1:4" ht="15.75" x14ac:dyDescent="0.25">
      <c r="A95" s="3">
        <v>9253</v>
      </c>
      <c r="B95" s="14">
        <v>107.1</v>
      </c>
      <c r="C95" s="1">
        <f t="shared" si="3"/>
        <v>-3.513513513513522</v>
      </c>
      <c r="D95" s="24"/>
    </row>
    <row r="96" spans="1:4" ht="15.75" x14ac:dyDescent="0.25">
      <c r="A96" s="3">
        <v>9284</v>
      </c>
      <c r="B96" s="14">
        <v>109</v>
      </c>
      <c r="C96" s="1">
        <f t="shared" si="3"/>
        <v>1.7740429505135547</v>
      </c>
      <c r="D96" s="24"/>
    </row>
    <row r="97" spans="1:4" ht="15.75" x14ac:dyDescent="0.25">
      <c r="A97" s="3">
        <v>9314</v>
      </c>
      <c r="B97" s="14">
        <v>112.3</v>
      </c>
      <c r="C97" s="1">
        <f t="shared" si="3"/>
        <v>3.0275229357798139</v>
      </c>
      <c r="D97" s="24"/>
    </row>
    <row r="98" spans="1:4" ht="15.75" x14ac:dyDescent="0.25">
      <c r="A98" s="3">
        <v>9345</v>
      </c>
      <c r="B98" s="14">
        <v>109.9</v>
      </c>
      <c r="C98" s="1">
        <f t="shared" si="3"/>
        <v>-2.1371326803205637</v>
      </c>
      <c r="D98" s="24"/>
    </row>
    <row r="99" spans="1:4" ht="15.75" x14ac:dyDescent="0.25">
      <c r="A99" s="3">
        <v>9376</v>
      </c>
      <c r="B99" s="14">
        <v>109.6</v>
      </c>
      <c r="C99" s="1">
        <f t="shared" si="3"/>
        <v>-0.27297543221110887</v>
      </c>
      <c r="D99" s="24"/>
    </row>
    <row r="100" spans="1:4" ht="15.75" x14ac:dyDescent="0.25">
      <c r="A100" s="3">
        <v>9406</v>
      </c>
      <c r="B100" s="14">
        <v>111.1</v>
      </c>
      <c r="C100" s="1">
        <f t="shared" si="3"/>
        <v>1.3686131386861256</v>
      </c>
      <c r="D100" s="24"/>
    </row>
    <row r="101" spans="1:4" ht="15.75" x14ac:dyDescent="0.25">
      <c r="A101" s="3">
        <v>9437</v>
      </c>
      <c r="B101" s="14">
        <v>114</v>
      </c>
      <c r="C101" s="1">
        <f t="shared" si="3"/>
        <v>2.6102610261026227</v>
      </c>
      <c r="D101" s="24"/>
    </row>
    <row r="102" spans="1:4" ht="15.75" x14ac:dyDescent="0.25">
      <c r="A102" s="3">
        <v>9467</v>
      </c>
      <c r="B102" s="14">
        <v>113.1</v>
      </c>
      <c r="C102" s="1">
        <f t="shared" si="3"/>
        <v>-0.78947368421052877</v>
      </c>
      <c r="D102" s="24"/>
    </row>
    <row r="103" spans="1:4" ht="15.75" x14ac:dyDescent="0.25">
      <c r="A103" s="3">
        <v>9498</v>
      </c>
      <c r="B103" s="14">
        <v>113.2</v>
      </c>
      <c r="C103" s="1">
        <f t="shared" si="3"/>
        <v>8.8417329796652844E-2</v>
      </c>
      <c r="D103" s="24"/>
    </row>
    <row r="104" spans="1:4" ht="15.75" x14ac:dyDescent="0.25">
      <c r="A104" s="3">
        <v>9529</v>
      </c>
      <c r="B104" s="14">
        <v>110.2</v>
      </c>
      <c r="C104" s="1">
        <f t="shared" si="3"/>
        <v>-2.6501766784452263</v>
      </c>
      <c r="D104" s="24"/>
    </row>
    <row r="105" spans="1:4" ht="15.75" x14ac:dyDescent="0.25">
      <c r="A105" s="3">
        <v>9557</v>
      </c>
      <c r="B105" s="14">
        <v>110</v>
      </c>
      <c r="C105" s="1">
        <f t="shared" si="3"/>
        <v>-0.18148820326678861</v>
      </c>
      <c r="D105" s="24"/>
    </row>
    <row r="106" spans="1:4" ht="15.75" x14ac:dyDescent="0.25">
      <c r="A106" s="3">
        <v>9588</v>
      </c>
      <c r="B106" s="14">
        <v>107.4</v>
      </c>
      <c r="C106" s="1">
        <f t="shared" si="3"/>
        <v>-2.3636363636363567</v>
      </c>
      <c r="D106" s="24"/>
    </row>
    <row r="107" spans="1:4" ht="15.75" x14ac:dyDescent="0.25">
      <c r="A107" s="3">
        <v>9618</v>
      </c>
      <c r="B107" s="14">
        <v>107.5</v>
      </c>
      <c r="C107" s="1">
        <f t="shared" si="3"/>
        <v>9.3109869646168519E-2</v>
      </c>
      <c r="D107" s="24"/>
    </row>
    <row r="108" spans="1:4" ht="15.75" x14ac:dyDescent="0.25">
      <c r="A108" s="3">
        <v>9649</v>
      </c>
      <c r="B108" s="14">
        <v>105.2</v>
      </c>
      <c r="C108" s="1">
        <f t="shared" si="3"/>
        <v>-2.1395348837209283</v>
      </c>
      <c r="D108" s="24"/>
    </row>
    <row r="109" spans="1:4" ht="15.75" x14ac:dyDescent="0.25">
      <c r="A109" s="3">
        <v>9679</v>
      </c>
      <c r="B109" s="14">
        <v>105.6</v>
      </c>
      <c r="C109" s="1">
        <f t="shared" si="3"/>
        <v>0.38022813688212143</v>
      </c>
      <c r="D109" s="24"/>
    </row>
    <row r="110" spans="1:4" ht="15.75" x14ac:dyDescent="0.25">
      <c r="A110" s="3">
        <v>9710</v>
      </c>
      <c r="B110" s="14">
        <v>103.9</v>
      </c>
      <c r="C110" s="1">
        <f t="shared" si="3"/>
        <v>-1.6098484848484751</v>
      </c>
      <c r="D110" s="24"/>
    </row>
    <row r="111" spans="1:4" ht="15.75" x14ac:dyDescent="0.25">
      <c r="A111" s="3">
        <v>9741</v>
      </c>
      <c r="B111" s="14">
        <v>104.9</v>
      </c>
      <c r="C111" s="1">
        <f t="shared" si="3"/>
        <v>0.96246390760346134</v>
      </c>
      <c r="D111" s="24"/>
    </row>
    <row r="112" spans="1:4" ht="15.75" x14ac:dyDescent="0.25">
      <c r="A112" s="3">
        <v>9771</v>
      </c>
      <c r="B112" s="14">
        <v>105</v>
      </c>
      <c r="C112" s="1">
        <f t="shared" si="3"/>
        <v>9.5328884652046142E-2</v>
      </c>
      <c r="D112" s="24"/>
    </row>
    <row r="113" spans="1:4" ht="15.75" x14ac:dyDescent="0.25">
      <c r="A113" s="3">
        <v>9802</v>
      </c>
      <c r="B113" s="14">
        <v>105.7</v>
      </c>
      <c r="C113" s="1">
        <f t="shared" si="3"/>
        <v>0.66666666666665986</v>
      </c>
      <c r="D113" s="24"/>
    </row>
    <row r="114" spans="1:4" ht="15.75" x14ac:dyDescent="0.25">
      <c r="A114" s="3">
        <v>9832</v>
      </c>
      <c r="B114" s="14">
        <v>105.2</v>
      </c>
      <c r="C114" s="1">
        <f t="shared" si="3"/>
        <v>-0.47303689687795414</v>
      </c>
      <c r="D114" s="24"/>
    </row>
    <row r="115" spans="1:4" ht="15.75" x14ac:dyDescent="0.25">
      <c r="A115" s="3">
        <v>9863</v>
      </c>
      <c r="B115" s="14">
        <v>102.3</v>
      </c>
      <c r="C115" s="1">
        <f t="shared" si="3"/>
        <v>-2.7566539923954414</v>
      </c>
      <c r="D115" s="24"/>
    </row>
    <row r="116" spans="1:4" ht="15.75" x14ac:dyDescent="0.25">
      <c r="A116" s="3">
        <v>9894</v>
      </c>
      <c r="B116" s="14">
        <v>101.6</v>
      </c>
      <c r="C116" s="1">
        <f t="shared" si="3"/>
        <v>-0.68426197458455462</v>
      </c>
      <c r="D116" s="24"/>
    </row>
    <row r="117" spans="1:4" ht="15.75" x14ac:dyDescent="0.25">
      <c r="A117" s="3">
        <v>9922</v>
      </c>
      <c r="B117" s="14">
        <v>100.2</v>
      </c>
      <c r="C117" s="1">
        <f t="shared" si="3"/>
        <v>-1.3779527559054983</v>
      </c>
      <c r="D117" s="24"/>
    </row>
    <row r="118" spans="1:4" ht="15.75" x14ac:dyDescent="0.25">
      <c r="A118" s="3">
        <v>9953</v>
      </c>
      <c r="B118" s="14">
        <v>99.3</v>
      </c>
      <c r="C118" s="1">
        <f t="shared" si="3"/>
        <v>-0.89820359281437279</v>
      </c>
      <c r="D118" s="24"/>
    </row>
    <row r="119" spans="1:4" ht="15.75" x14ac:dyDescent="0.25">
      <c r="A119" s="3">
        <v>9983</v>
      </c>
      <c r="B119" s="14">
        <v>99.66</v>
      </c>
      <c r="C119" s="1">
        <f t="shared" si="3"/>
        <v>0.36253776435044571</v>
      </c>
      <c r="D119" s="24"/>
    </row>
    <row r="120" spans="1:4" ht="15.75" x14ac:dyDescent="0.25">
      <c r="A120" s="3">
        <v>10014</v>
      </c>
      <c r="B120" s="14">
        <v>101.7</v>
      </c>
      <c r="C120" s="1">
        <f t="shared" si="3"/>
        <v>2.046959662853709</v>
      </c>
      <c r="D120" s="24"/>
    </row>
    <row r="121" spans="1:4" ht="15.75" x14ac:dyDescent="0.25">
      <c r="A121" s="3">
        <v>10044</v>
      </c>
      <c r="B121" s="14">
        <v>108.1</v>
      </c>
      <c r="C121" s="1">
        <f t="shared" si="3"/>
        <v>6.2930186823991985</v>
      </c>
      <c r="D121" s="24"/>
    </row>
    <row r="122" spans="1:4" ht="15.75" x14ac:dyDescent="0.25">
      <c r="A122" s="3">
        <v>10075</v>
      </c>
      <c r="B122" s="14">
        <v>105.2</v>
      </c>
      <c r="C122" s="1">
        <f t="shared" si="3"/>
        <v>-2.6827012025901875</v>
      </c>
      <c r="D122" s="24"/>
    </row>
    <row r="123" spans="1:4" ht="15.75" x14ac:dyDescent="0.25">
      <c r="A123" s="3">
        <v>10106</v>
      </c>
      <c r="B123" s="14">
        <v>104.4</v>
      </c>
      <c r="C123" s="1">
        <f t="shared" si="3"/>
        <v>-0.76045627376425395</v>
      </c>
      <c r="D123" s="24"/>
    </row>
    <row r="124" spans="1:4" ht="15.75" x14ac:dyDescent="0.25">
      <c r="A124" s="3">
        <v>10136</v>
      </c>
      <c r="B124" s="14">
        <v>107.1</v>
      </c>
      <c r="C124" s="1">
        <f t="shared" si="3"/>
        <v>2.5862068965517127</v>
      </c>
      <c r="D124" s="24"/>
    </row>
    <row r="125" spans="1:4" ht="15.75" x14ac:dyDescent="0.25">
      <c r="A125" s="3">
        <v>10167</v>
      </c>
      <c r="B125" s="14">
        <v>106</v>
      </c>
      <c r="C125" s="1">
        <f t="shared" si="3"/>
        <v>-1.0270774976657293</v>
      </c>
      <c r="D125" s="24"/>
    </row>
    <row r="126" spans="1:4" ht="15.75" x14ac:dyDescent="0.25">
      <c r="A126" s="3">
        <v>10197</v>
      </c>
      <c r="B126" s="14">
        <v>102.2</v>
      </c>
      <c r="C126" s="1">
        <f t="shared" si="3"/>
        <v>-3.5849056603773577</v>
      </c>
      <c r="D126" s="24"/>
    </row>
    <row r="127" spans="1:4" ht="15.75" x14ac:dyDescent="0.25">
      <c r="A127" s="3">
        <v>10228</v>
      </c>
      <c r="B127" s="14">
        <v>98.7</v>
      </c>
      <c r="C127" s="1">
        <f t="shared" si="3"/>
        <v>-3.4246575342465779</v>
      </c>
      <c r="D127" s="24"/>
    </row>
    <row r="128" spans="1:4" ht="15.75" x14ac:dyDescent="0.25">
      <c r="A128" s="3">
        <v>10259</v>
      </c>
      <c r="B128" s="14">
        <v>97.3</v>
      </c>
      <c r="C128" s="1">
        <f t="shared" si="3"/>
        <v>-1.4184397163120588</v>
      </c>
      <c r="D128" s="24"/>
    </row>
    <row r="129" spans="1:4" ht="15.75" x14ac:dyDescent="0.25">
      <c r="A129" s="3">
        <v>10288</v>
      </c>
      <c r="B129" s="14">
        <v>95.2</v>
      </c>
      <c r="C129" s="1">
        <f t="shared" si="3"/>
        <v>-2.1582733812949617</v>
      </c>
      <c r="D129" s="24"/>
    </row>
    <row r="130" spans="1:4" ht="15.75" x14ac:dyDescent="0.25">
      <c r="A130" s="3">
        <v>10319</v>
      </c>
      <c r="B130" s="14">
        <v>94.7</v>
      </c>
      <c r="C130" s="1">
        <f t="shared" si="3"/>
        <v>-0.52521008403361158</v>
      </c>
      <c r="D130" s="24"/>
    </row>
    <row r="131" spans="1:4" ht="15.75" x14ac:dyDescent="0.25">
      <c r="A131" s="3">
        <v>10349</v>
      </c>
      <c r="B131" s="14">
        <v>97.9</v>
      </c>
      <c r="C131" s="1">
        <f t="shared" si="3"/>
        <v>3.3790918690602023</v>
      </c>
      <c r="D131" s="24"/>
    </row>
    <row r="132" spans="1:4" ht="15.75" x14ac:dyDescent="0.25">
      <c r="A132" s="3">
        <v>10380</v>
      </c>
      <c r="B132" s="14">
        <v>98.8</v>
      </c>
      <c r="C132" s="1">
        <f t="shared" si="3"/>
        <v>0.91930541368743235</v>
      </c>
      <c r="D132" s="24"/>
    </row>
    <row r="133" spans="1:4" ht="15.75" x14ac:dyDescent="0.25">
      <c r="A133" s="3">
        <v>10410</v>
      </c>
      <c r="B133" s="14">
        <v>99.4</v>
      </c>
      <c r="C133" s="1">
        <f t="shared" si="3"/>
        <v>0.60728744939271273</v>
      </c>
      <c r="D133" s="24"/>
    </row>
    <row r="134" spans="1:4" ht="15.75" x14ac:dyDescent="0.25">
      <c r="A134" s="3">
        <v>10441</v>
      </c>
      <c r="B134" s="14">
        <v>102</v>
      </c>
      <c r="C134" s="1">
        <f t="shared" si="3"/>
        <v>2.6156941649899235</v>
      </c>
      <c r="D134" s="24"/>
    </row>
    <row r="135" spans="1:4" ht="15.75" x14ac:dyDescent="0.25">
      <c r="A135" s="3">
        <v>10472</v>
      </c>
      <c r="B135" s="14">
        <v>104.1</v>
      </c>
      <c r="C135" s="1">
        <f t="shared" si="3"/>
        <v>2.0588235294117574</v>
      </c>
      <c r="D135" s="24"/>
    </row>
    <row r="136" spans="1:4" ht="15.75" x14ac:dyDescent="0.25">
      <c r="A136" s="3">
        <v>10502</v>
      </c>
      <c r="B136" s="14">
        <v>105.8</v>
      </c>
      <c r="C136" s="1">
        <f t="shared" ref="C136:C199" si="4">((B136/B135)-1)*100</f>
        <v>1.6330451488953068</v>
      </c>
      <c r="D136" s="24"/>
    </row>
    <row r="137" spans="1:4" ht="15.75" x14ac:dyDescent="0.25">
      <c r="A137" s="3">
        <v>10533</v>
      </c>
      <c r="B137" s="14">
        <v>104.4</v>
      </c>
      <c r="C137" s="1">
        <f t="shared" si="4"/>
        <v>-1.3232514177693666</v>
      </c>
      <c r="D137" s="24"/>
    </row>
    <row r="138" spans="1:4" ht="15.75" x14ac:dyDescent="0.25">
      <c r="A138" s="3">
        <v>10563</v>
      </c>
      <c r="B138" s="14">
        <v>103.8</v>
      </c>
      <c r="C138" s="1">
        <f t="shared" si="4"/>
        <v>-0.57471264367816577</v>
      </c>
      <c r="D138" s="24"/>
    </row>
    <row r="139" spans="1:4" ht="15.75" x14ac:dyDescent="0.25">
      <c r="A139" s="3">
        <v>10594</v>
      </c>
      <c r="B139" s="14">
        <v>97.6</v>
      </c>
      <c r="C139" s="1">
        <f t="shared" si="4"/>
        <v>-5.9730250481695553</v>
      </c>
      <c r="D139" s="24"/>
    </row>
    <row r="140" spans="1:4" ht="15.75" x14ac:dyDescent="0.25">
      <c r="A140" s="3">
        <v>10625</v>
      </c>
      <c r="B140" s="14">
        <v>97.8</v>
      </c>
      <c r="C140" s="1">
        <f t="shared" si="4"/>
        <v>0.2049180327868827</v>
      </c>
      <c r="D140" s="24"/>
    </row>
    <row r="141" spans="1:4" ht="15.75" x14ac:dyDescent="0.25">
      <c r="A141" s="3">
        <v>10653</v>
      </c>
      <c r="B141" s="14">
        <v>101.9</v>
      </c>
      <c r="C141" s="1">
        <f t="shared" si="4"/>
        <v>4.1922290388548111</v>
      </c>
      <c r="D141" s="24"/>
    </row>
    <row r="142" spans="1:4" ht="15.75" x14ac:dyDescent="0.25">
      <c r="A142" s="3">
        <v>10684</v>
      </c>
      <c r="B142" s="14">
        <v>98.7</v>
      </c>
      <c r="C142" s="1">
        <f t="shared" si="4"/>
        <v>-3.140333660451422</v>
      </c>
      <c r="D142" s="24"/>
    </row>
    <row r="143" spans="1:4" ht="15.75" x14ac:dyDescent="0.25">
      <c r="A143" s="3">
        <v>10714</v>
      </c>
      <c r="B143" s="14">
        <v>100.3</v>
      </c>
      <c r="C143" s="1">
        <f t="shared" si="4"/>
        <v>1.6210739614994862</v>
      </c>
      <c r="D143" s="24"/>
    </row>
    <row r="144" spans="1:4" ht="15.75" x14ac:dyDescent="0.25">
      <c r="A144" s="3">
        <v>10745</v>
      </c>
      <c r="B144" s="14">
        <v>100.1</v>
      </c>
      <c r="C144" s="1">
        <f t="shared" si="4"/>
        <v>-0.19940179461614971</v>
      </c>
      <c r="D144" s="24"/>
    </row>
    <row r="145" spans="1:4" ht="15.75" x14ac:dyDescent="0.25">
      <c r="A145" s="3">
        <v>10775</v>
      </c>
      <c r="B145" s="14">
        <v>99.2</v>
      </c>
      <c r="C145" s="1">
        <f t="shared" si="4"/>
        <v>-0.89910089910089086</v>
      </c>
      <c r="D145" s="24"/>
    </row>
    <row r="146" spans="1:4" ht="15.75" x14ac:dyDescent="0.25">
      <c r="A146" s="3">
        <v>10806</v>
      </c>
      <c r="B146" s="14">
        <v>98.7</v>
      </c>
      <c r="C146" s="1">
        <f t="shared" si="4"/>
        <v>-0.50403225806451291</v>
      </c>
      <c r="D146" s="24"/>
    </row>
    <row r="147" spans="1:4" ht="15.75" x14ac:dyDescent="0.25">
      <c r="A147" s="3">
        <v>10837</v>
      </c>
      <c r="B147" s="14">
        <v>99.6</v>
      </c>
      <c r="C147" s="1">
        <f t="shared" si="4"/>
        <v>0.91185410334344574</v>
      </c>
      <c r="D147" s="24"/>
    </row>
    <row r="148" spans="1:4" ht="15.75" x14ac:dyDescent="0.25">
      <c r="A148" s="3">
        <v>10867</v>
      </c>
      <c r="B148" s="14">
        <v>101.8</v>
      </c>
      <c r="C148" s="1">
        <f t="shared" si="4"/>
        <v>2.2088353413654671</v>
      </c>
      <c r="D148" s="24"/>
    </row>
    <row r="149" spans="1:4" ht="15.75" x14ac:dyDescent="0.25">
      <c r="A149" s="41">
        <v>10898</v>
      </c>
      <c r="B149" s="14">
        <v>99.6</v>
      </c>
      <c r="C149" s="1">
        <f t="shared" si="4"/>
        <v>-2.1611001964636611</v>
      </c>
      <c r="D149" s="24"/>
    </row>
    <row r="150" spans="1:4" ht="15.75" x14ac:dyDescent="0.25">
      <c r="A150" s="41">
        <v>10928</v>
      </c>
      <c r="B150" s="14">
        <v>98.7</v>
      </c>
      <c r="C150" s="1">
        <f t="shared" si="4"/>
        <v>-0.90361445783131433</v>
      </c>
      <c r="D150" s="24"/>
    </row>
    <row r="151" spans="1:4" ht="15.75" x14ac:dyDescent="0.25">
      <c r="A151" s="3">
        <v>10959</v>
      </c>
      <c r="B151" s="14">
        <v>97.5</v>
      </c>
      <c r="C151" s="1">
        <f t="shared" si="4"/>
        <v>-1.2158054711246202</v>
      </c>
      <c r="D151" s="24"/>
    </row>
    <row r="152" spans="1:4" ht="15.75" x14ac:dyDescent="0.25">
      <c r="A152" s="3">
        <v>10990</v>
      </c>
      <c r="B152" s="37">
        <v>100.4</v>
      </c>
      <c r="C152" s="1">
        <f t="shared" si="4"/>
        <v>2.9743589743589816</v>
      </c>
      <c r="D152" s="24"/>
    </row>
    <row r="153" spans="1:4" ht="15.75" x14ac:dyDescent="0.25">
      <c r="A153" s="3">
        <v>11018</v>
      </c>
      <c r="B153" s="2">
        <v>99.4</v>
      </c>
      <c r="C153" s="1">
        <f t="shared" si="4"/>
        <v>-0.9960159362549792</v>
      </c>
      <c r="D153" s="24"/>
    </row>
    <row r="154" spans="1:4" ht="15.75" x14ac:dyDescent="0.25">
      <c r="A154" s="3">
        <v>11049</v>
      </c>
      <c r="B154" s="2">
        <v>101</v>
      </c>
      <c r="C154" s="1">
        <f t="shared" si="4"/>
        <v>1.609657947686105</v>
      </c>
      <c r="D154" s="24"/>
    </row>
    <row r="155" spans="1:4" ht="15.75" x14ac:dyDescent="0.25">
      <c r="A155" s="3">
        <v>11079</v>
      </c>
      <c r="B155" s="2">
        <v>101</v>
      </c>
      <c r="C155" s="1">
        <f t="shared" si="4"/>
        <v>0</v>
      </c>
      <c r="D155" s="24"/>
    </row>
    <row r="156" spans="1:4" ht="15.75" x14ac:dyDescent="0.25">
      <c r="A156" s="3">
        <v>11110</v>
      </c>
      <c r="B156" s="2">
        <v>101</v>
      </c>
      <c r="C156" s="1">
        <f t="shared" si="4"/>
        <v>0</v>
      </c>
      <c r="D156" s="24"/>
    </row>
    <row r="157" spans="1:4" ht="15.75" x14ac:dyDescent="0.25">
      <c r="A157" s="3">
        <v>11140</v>
      </c>
      <c r="B157" s="2">
        <v>101.2</v>
      </c>
      <c r="C157" s="1">
        <f t="shared" si="4"/>
        <v>0.1980198019801982</v>
      </c>
      <c r="D157" s="24"/>
    </row>
    <row r="158" spans="1:4" ht="15.75" x14ac:dyDescent="0.25">
      <c r="A158" s="3">
        <v>11171</v>
      </c>
      <c r="B158" s="2">
        <v>102.1</v>
      </c>
      <c r="C158" s="1">
        <f t="shared" si="4"/>
        <v>0.88932806324109048</v>
      </c>
      <c r="D158" s="24"/>
    </row>
    <row r="159" spans="1:4" ht="15.75" x14ac:dyDescent="0.25">
      <c r="A159" s="3">
        <v>11202</v>
      </c>
      <c r="B159" s="2">
        <v>100.7</v>
      </c>
      <c r="C159" s="1">
        <f t="shared" si="4"/>
        <v>-1.3712047012732542</v>
      </c>
      <c r="D159" s="24"/>
    </row>
    <row r="160" spans="1:4" ht="15.75" x14ac:dyDescent="0.25">
      <c r="A160" s="3">
        <v>11232</v>
      </c>
      <c r="B160" s="2">
        <v>102.2</v>
      </c>
      <c r="C160" s="1">
        <f t="shared" si="4"/>
        <v>1.4895729890764597</v>
      </c>
      <c r="D160" s="24"/>
    </row>
    <row r="161" spans="1:12" ht="15.75" x14ac:dyDescent="0.25">
      <c r="A161" s="3">
        <v>11263</v>
      </c>
      <c r="B161" s="2">
        <v>99.2</v>
      </c>
      <c r="C161" s="1">
        <f t="shared" si="4"/>
        <v>-2.9354207436399271</v>
      </c>
      <c r="D161" s="24"/>
    </row>
    <row r="162" spans="1:12" ht="15.75" x14ac:dyDescent="0.25">
      <c r="A162" s="3">
        <v>11293</v>
      </c>
      <c r="B162" s="2">
        <v>92.6</v>
      </c>
      <c r="C162" s="1">
        <f t="shared" si="4"/>
        <v>-6.6532258064516236</v>
      </c>
      <c r="D162" s="24"/>
    </row>
    <row r="163" spans="1:12" ht="15.75" x14ac:dyDescent="0.25">
      <c r="A163" s="3">
        <v>11324</v>
      </c>
      <c r="B163" s="2">
        <v>96.9</v>
      </c>
      <c r="C163" s="1">
        <f t="shared" si="4"/>
        <v>4.6436285097192442</v>
      </c>
      <c r="D163" s="24"/>
    </row>
    <row r="164" spans="1:12" ht="15.75" x14ac:dyDescent="0.25">
      <c r="A164" s="3">
        <v>11355</v>
      </c>
      <c r="B164" s="2">
        <v>98.2</v>
      </c>
      <c r="C164" s="1">
        <f t="shared" si="4"/>
        <v>1.3415892672858476</v>
      </c>
      <c r="D164" s="24"/>
    </row>
    <row r="165" spans="1:12" ht="15.75" x14ac:dyDescent="0.25">
      <c r="A165" s="3">
        <v>11383</v>
      </c>
      <c r="B165" s="2">
        <v>96.9</v>
      </c>
      <c r="C165" s="1">
        <f t="shared" si="4"/>
        <v>-1.323828920570258</v>
      </c>
      <c r="D165" s="24"/>
    </row>
    <row r="166" spans="1:12" ht="15.75" x14ac:dyDescent="0.25">
      <c r="A166" s="3">
        <v>11414</v>
      </c>
      <c r="B166" s="2">
        <v>96.5</v>
      </c>
      <c r="C166" s="1">
        <f t="shared" si="4"/>
        <v>-0.41279669762642746</v>
      </c>
      <c r="D166" s="24"/>
    </row>
    <row r="167" spans="1:12" ht="15.75" x14ac:dyDescent="0.25">
      <c r="A167" s="3">
        <v>11444</v>
      </c>
      <c r="B167" s="2">
        <v>91.5</v>
      </c>
      <c r="C167" s="1">
        <f t="shared" si="4"/>
        <v>-5.1813471502590636</v>
      </c>
      <c r="D167" s="24"/>
    </row>
    <row r="168" spans="1:12" ht="15.75" x14ac:dyDescent="0.25">
      <c r="A168" s="3">
        <v>11475</v>
      </c>
      <c r="B168" s="2">
        <v>91.5</v>
      </c>
      <c r="C168" s="1">
        <f t="shared" si="4"/>
        <v>0</v>
      </c>
      <c r="D168" s="24"/>
    </row>
    <row r="169" spans="1:12" ht="15.75" x14ac:dyDescent="0.25">
      <c r="A169" s="3">
        <v>11505</v>
      </c>
      <c r="B169" s="2">
        <v>88.6</v>
      </c>
      <c r="C169" s="1">
        <f t="shared" si="4"/>
        <v>-3.1693989071038264</v>
      </c>
      <c r="D169" s="24"/>
    </row>
    <row r="170" spans="1:12" ht="15.75" x14ac:dyDescent="0.25">
      <c r="A170" s="3">
        <v>11536</v>
      </c>
      <c r="B170" s="2">
        <v>89</v>
      </c>
      <c r="C170" s="1">
        <f t="shared" si="4"/>
        <v>0.45146726862304032</v>
      </c>
      <c r="D170" s="24"/>
    </row>
    <row r="171" spans="1:12" ht="15.75" x14ac:dyDescent="0.25">
      <c r="A171" s="3">
        <v>11567</v>
      </c>
      <c r="B171" s="2">
        <v>87.8</v>
      </c>
      <c r="C171" s="1">
        <f t="shared" si="4"/>
        <v>-1.3483146067415741</v>
      </c>
      <c r="D171" s="24"/>
    </row>
    <row r="172" spans="1:12" ht="15.75" x14ac:dyDescent="0.25">
      <c r="A172" s="3">
        <v>11597</v>
      </c>
      <c r="B172" s="2">
        <v>83.9</v>
      </c>
      <c r="C172" s="1">
        <f t="shared" si="4"/>
        <v>-4.4419134396355258</v>
      </c>
      <c r="D172" s="24"/>
    </row>
    <row r="173" spans="1:12" ht="15.75" x14ac:dyDescent="0.25">
      <c r="A173" s="41">
        <v>11628</v>
      </c>
      <c r="B173" s="2">
        <v>81.599999999999994</v>
      </c>
      <c r="C173" s="1">
        <f t="shared" si="4"/>
        <v>-2.7413587604290912</v>
      </c>
      <c r="D173" s="24"/>
    </row>
    <row r="174" spans="1:12" ht="15.75" x14ac:dyDescent="0.25">
      <c r="A174" s="41">
        <v>11658</v>
      </c>
      <c r="B174" s="2">
        <v>77.7</v>
      </c>
      <c r="C174" s="1">
        <f t="shared" si="4"/>
        <v>-4.7794117647058769</v>
      </c>
      <c r="D174" s="24"/>
      <c r="I174" t="s">
        <v>256</v>
      </c>
      <c r="J174" t="s">
        <v>255</v>
      </c>
      <c r="L174" s="13">
        <v>-0.49019607843135971</v>
      </c>
    </row>
    <row r="175" spans="1:12" ht="15.75" x14ac:dyDescent="0.25">
      <c r="A175" s="3">
        <v>11689</v>
      </c>
      <c r="B175" s="68">
        <v>77.5</v>
      </c>
      <c r="C175" s="1">
        <f t="shared" si="4"/>
        <v>-0.25740025740026429</v>
      </c>
      <c r="D175" s="24"/>
      <c r="I175" s="68">
        <v>77.5</v>
      </c>
      <c r="J175" s="60">
        <v>80.016284457576489</v>
      </c>
      <c r="K175" s="105">
        <f>I175-J175</f>
        <v>-2.5162844575764893</v>
      </c>
      <c r="L175" s="13">
        <v>2.6999999999999913</v>
      </c>
    </row>
    <row r="176" spans="1:12" ht="15.75" x14ac:dyDescent="0.25">
      <c r="A176" s="3">
        <v>11720</v>
      </c>
      <c r="B176" s="68">
        <v>77.099999999999994</v>
      </c>
      <c r="C176" s="1">
        <f t="shared" si="4"/>
        <v>-0.5161290322580725</v>
      </c>
      <c r="D176" s="24"/>
      <c r="E176" s="105">
        <v>-0.5161290322580725</v>
      </c>
      <c r="I176" s="68">
        <v>77.099999999999994</v>
      </c>
      <c r="J176" s="60">
        <v>79.603297182956737</v>
      </c>
      <c r="K176" s="105">
        <f t="shared" ref="K176:K186" si="5">I176-J176</f>
        <v>-2.503297182956743</v>
      </c>
    </row>
    <row r="177" spans="1:11" ht="15.75" x14ac:dyDescent="0.25">
      <c r="A177" s="3">
        <v>11749</v>
      </c>
      <c r="B177" s="68">
        <v>75.599999999999994</v>
      </c>
      <c r="C177" s="1">
        <f t="shared" si="4"/>
        <v>-1.945525291828798</v>
      </c>
      <c r="D177" s="24"/>
      <c r="E177" s="105">
        <v>-1.9455252918288091</v>
      </c>
      <c r="I177" s="68">
        <v>75.599999999999994</v>
      </c>
      <c r="J177" s="60">
        <v>78.054594903132667</v>
      </c>
      <c r="K177" s="105">
        <f t="shared" si="5"/>
        <v>-2.4545949031326728</v>
      </c>
    </row>
    <row r="178" spans="1:11" ht="15.75" x14ac:dyDescent="0.25">
      <c r="A178" s="3">
        <v>11780</v>
      </c>
      <c r="B178" s="68">
        <v>76.900000000000006</v>
      </c>
      <c r="C178" s="1">
        <f t="shared" si="4"/>
        <v>1.7195767195767431</v>
      </c>
      <c r="D178" s="24"/>
      <c r="E178" s="105">
        <v>1.7195767195767431</v>
      </c>
      <c r="I178" s="68">
        <v>76.900000000000006</v>
      </c>
      <c r="J178" s="60">
        <v>79.396803545646875</v>
      </c>
      <c r="K178" s="105">
        <f t="shared" si="5"/>
        <v>-2.4968035456468698</v>
      </c>
    </row>
    <row r="179" spans="1:11" ht="15.75" x14ac:dyDescent="0.25">
      <c r="A179" s="3">
        <v>11810</v>
      </c>
      <c r="B179" s="68">
        <v>77.8</v>
      </c>
      <c r="C179" s="1">
        <f t="shared" si="4"/>
        <v>1.1703511053315907</v>
      </c>
      <c r="D179" s="24"/>
      <c r="E179" s="105">
        <v>1.1703511053315907</v>
      </c>
      <c r="I179" s="68">
        <v>77.8</v>
      </c>
      <c r="J179" s="60">
        <v>80.326024913541303</v>
      </c>
      <c r="K179" s="105">
        <f t="shared" si="5"/>
        <v>-2.5260249135413062</v>
      </c>
    </row>
    <row r="180" spans="1:11" ht="15.75" x14ac:dyDescent="0.25">
      <c r="A180" s="3">
        <v>11841</v>
      </c>
      <c r="B180" s="68">
        <v>81.099999999999994</v>
      </c>
      <c r="C180" s="1">
        <f t="shared" si="4"/>
        <v>4.2416452442159303</v>
      </c>
      <c r="D180" s="24"/>
      <c r="E180" s="105">
        <v>4.2416452442159303</v>
      </c>
      <c r="I180" s="68">
        <v>81.099999999999994</v>
      </c>
      <c r="J180" s="60">
        <v>83.733169929154229</v>
      </c>
      <c r="K180" s="105">
        <f t="shared" si="5"/>
        <v>-2.633169929154235</v>
      </c>
    </row>
    <row r="181" spans="1:11" ht="15.75" x14ac:dyDescent="0.25">
      <c r="A181" s="3">
        <v>11871</v>
      </c>
      <c r="B181" s="68">
        <v>82</v>
      </c>
      <c r="C181" s="1">
        <f t="shared" si="4"/>
        <v>1.1097410604192337</v>
      </c>
      <c r="D181" s="24"/>
      <c r="E181" s="105">
        <v>1.1097410604192337</v>
      </c>
      <c r="I181" s="68">
        <v>82</v>
      </c>
      <c r="J181" s="60">
        <v>84.662391297048657</v>
      </c>
      <c r="K181" s="105">
        <f t="shared" si="5"/>
        <v>-2.6623912970486572</v>
      </c>
    </row>
    <row r="182" spans="1:11" ht="15.75" x14ac:dyDescent="0.25">
      <c r="A182" s="3">
        <v>11902</v>
      </c>
      <c r="B182" s="68">
        <v>86.7</v>
      </c>
      <c r="C182" s="1">
        <f t="shared" si="4"/>
        <v>5.7317073170731758</v>
      </c>
      <c r="D182" s="24"/>
      <c r="E182" s="105">
        <v>5.7317073170731758</v>
      </c>
      <c r="I182" s="68">
        <v>86.7</v>
      </c>
      <c r="J182" s="60">
        <v>89.514991773830715</v>
      </c>
      <c r="K182" s="105">
        <f t="shared" si="5"/>
        <v>-2.8149917738307124</v>
      </c>
    </row>
    <row r="183" spans="1:11" ht="15.75" x14ac:dyDescent="0.25">
      <c r="A183" s="3">
        <v>11933</v>
      </c>
      <c r="B183" s="68">
        <v>85</v>
      </c>
      <c r="C183" s="1">
        <f t="shared" si="4"/>
        <v>-1.9607843137254943</v>
      </c>
      <c r="D183" s="24"/>
      <c r="E183" s="105">
        <v>-1.9607843137255054</v>
      </c>
      <c r="I183" s="68">
        <v>85</v>
      </c>
      <c r="J183" s="60">
        <v>87.759795856696769</v>
      </c>
      <c r="K183" s="105">
        <f t="shared" si="5"/>
        <v>-2.7597958566967691</v>
      </c>
    </row>
    <row r="184" spans="1:11" ht="15.75" x14ac:dyDescent="0.25">
      <c r="A184" s="3">
        <v>11963</v>
      </c>
      <c r="B184" s="68">
        <v>83.5</v>
      </c>
      <c r="C184" s="1">
        <f t="shared" si="4"/>
        <v>-1.764705882352946</v>
      </c>
      <c r="D184" s="24"/>
      <c r="E184" s="105">
        <v>-1.7647058823529571</v>
      </c>
      <c r="I184" s="68">
        <v>83.5</v>
      </c>
      <c r="J184" s="60">
        <v>86.211093576872699</v>
      </c>
      <c r="K184" s="105">
        <f t="shared" si="5"/>
        <v>-2.7110935768726989</v>
      </c>
    </row>
    <row r="185" spans="1:11" ht="15.75" x14ac:dyDescent="0.25">
      <c r="A185" s="3">
        <v>11994</v>
      </c>
      <c r="B185" s="68">
        <v>81.599999999999994</v>
      </c>
      <c r="C185" s="1">
        <f t="shared" si="4"/>
        <v>-2.2754491017964118</v>
      </c>
      <c r="D185" s="24"/>
      <c r="E185" s="105">
        <v>-2.2754491017964007</v>
      </c>
      <c r="I185" s="68">
        <v>81.599999999999994</v>
      </c>
      <c r="J185" s="60">
        <v>84.249404022428891</v>
      </c>
      <c r="K185" s="105">
        <f t="shared" si="5"/>
        <v>-2.6494040224288966</v>
      </c>
    </row>
    <row r="186" spans="1:11" ht="15.75" x14ac:dyDescent="0.25">
      <c r="A186" s="3">
        <v>12024</v>
      </c>
      <c r="B186" s="68">
        <v>81.2</v>
      </c>
      <c r="C186" s="1">
        <f t="shared" si="4"/>
        <v>-0.49019607843135971</v>
      </c>
      <c r="D186" s="24"/>
      <c r="E186" s="105">
        <v>-0.49019607843135971</v>
      </c>
      <c r="I186" s="68">
        <v>81.2</v>
      </c>
      <c r="J186" s="60">
        <v>83.836416747809153</v>
      </c>
      <c r="K186" s="105">
        <f t="shared" si="5"/>
        <v>-2.6364167478091503</v>
      </c>
    </row>
    <row r="187" spans="1:11" ht="15.75" x14ac:dyDescent="0.25">
      <c r="A187" s="3">
        <v>12055</v>
      </c>
      <c r="B187" s="2">
        <v>83.4</v>
      </c>
      <c r="C187" s="1">
        <f t="shared" si="4"/>
        <v>2.7093596059113434</v>
      </c>
      <c r="D187" s="24"/>
      <c r="E187" s="105">
        <v>2.6999999999999913</v>
      </c>
    </row>
    <row r="188" spans="1:11" ht="15.75" x14ac:dyDescent="0.25">
      <c r="A188" s="3">
        <v>12086</v>
      </c>
      <c r="B188" s="2">
        <v>85.9</v>
      </c>
      <c r="C188" s="1">
        <f t="shared" si="4"/>
        <v>2.9976019184652314</v>
      </c>
      <c r="D188" s="24"/>
      <c r="E188" s="105">
        <v>0.34843205574914826</v>
      </c>
    </row>
    <row r="189" spans="1:11" ht="15.75" x14ac:dyDescent="0.25">
      <c r="A189" s="3">
        <v>12114</v>
      </c>
      <c r="B189" s="2">
        <v>87.2</v>
      </c>
      <c r="C189" s="1">
        <f t="shared" si="4"/>
        <v>1.5133876600698537</v>
      </c>
      <c r="D189" s="24"/>
      <c r="E189" s="105">
        <v>0.57870370370369795</v>
      </c>
    </row>
    <row r="190" spans="1:11" ht="15.75" x14ac:dyDescent="0.25">
      <c r="A190" s="3">
        <v>12145</v>
      </c>
      <c r="B190" s="2">
        <v>86.4</v>
      </c>
      <c r="C190" s="1">
        <f t="shared" si="4"/>
        <v>-0.91743119266054496</v>
      </c>
      <c r="D190" s="24"/>
      <c r="E190" s="105">
        <v>0.9205983889528202</v>
      </c>
    </row>
    <row r="191" spans="1:11" ht="15.75" x14ac:dyDescent="0.25">
      <c r="A191" s="3">
        <v>12175</v>
      </c>
      <c r="B191" s="2">
        <v>86.8</v>
      </c>
      <c r="C191" s="1">
        <f t="shared" si="4"/>
        <v>0.46296296296295392</v>
      </c>
      <c r="D191" s="24"/>
      <c r="E191" s="105">
        <v>-0.22805017103763037</v>
      </c>
    </row>
    <row r="192" spans="1:11" ht="15.75" x14ac:dyDescent="0.25">
      <c r="A192" s="3">
        <v>12206</v>
      </c>
      <c r="B192" s="2">
        <v>89</v>
      </c>
      <c r="C192" s="1">
        <f t="shared" si="4"/>
        <v>2.5345622119815614</v>
      </c>
      <c r="D192" s="24"/>
      <c r="E192" s="105">
        <v>2.1714285714285797</v>
      </c>
    </row>
    <row r="193" spans="1:5" ht="15.75" x14ac:dyDescent="0.25">
      <c r="A193" s="3">
        <v>12236</v>
      </c>
      <c r="B193" s="2">
        <v>92.5</v>
      </c>
      <c r="C193" s="1">
        <f t="shared" si="4"/>
        <v>3.9325842696629199</v>
      </c>
      <c r="D193" s="24"/>
      <c r="E193" s="105">
        <v>4.921700223713632</v>
      </c>
    </row>
    <row r="194" spans="1:5" ht="15.75" x14ac:dyDescent="0.25">
      <c r="A194" s="3">
        <v>12267</v>
      </c>
      <c r="B194" s="2">
        <v>90.5</v>
      </c>
      <c r="C194" s="1">
        <f t="shared" si="4"/>
        <v>-2.1621621621621623</v>
      </c>
      <c r="D194" s="24"/>
      <c r="E194" s="105">
        <v>-1.5991471215351827</v>
      </c>
    </row>
    <row r="195" spans="1:5" ht="15.75" x14ac:dyDescent="0.25">
      <c r="A195" s="3">
        <v>12298</v>
      </c>
      <c r="B195" s="2">
        <v>89.3</v>
      </c>
      <c r="C195" s="1">
        <f t="shared" si="4"/>
        <v>-1.3259668508287303</v>
      </c>
      <c r="D195" s="24"/>
      <c r="E195" s="105">
        <v>-0.54171180931744667</v>
      </c>
    </row>
    <row r="196" spans="1:5" ht="15.75" x14ac:dyDescent="0.25">
      <c r="A196" s="3">
        <v>12328</v>
      </c>
      <c r="B196" s="2">
        <v>88.6</v>
      </c>
      <c r="C196" s="1">
        <f t="shared" si="4"/>
        <v>-0.7838745800671898</v>
      </c>
      <c r="D196" s="24"/>
      <c r="E196" s="105">
        <v>-0.43572984749454813</v>
      </c>
    </row>
    <row r="197" spans="1:5" ht="15.75" x14ac:dyDescent="0.25">
      <c r="A197" s="41">
        <v>12359</v>
      </c>
      <c r="B197" s="2">
        <v>87.4</v>
      </c>
      <c r="C197" s="1">
        <f t="shared" si="4"/>
        <v>-1.3544018058690654</v>
      </c>
      <c r="D197" s="24"/>
      <c r="E197" s="105">
        <v>0</v>
      </c>
    </row>
    <row r="198" spans="1:5" ht="15.75" x14ac:dyDescent="0.25">
      <c r="A198" s="41">
        <v>12389</v>
      </c>
      <c r="B198" s="2">
        <v>87.3</v>
      </c>
      <c r="C198" s="1">
        <f t="shared" si="4"/>
        <v>-0.11441647597254523</v>
      </c>
      <c r="D198" s="24"/>
      <c r="E198" s="105">
        <v>1.5317286652078765</v>
      </c>
    </row>
    <row r="199" spans="1:5" ht="15.75" x14ac:dyDescent="0.25">
      <c r="A199" s="3">
        <v>12420</v>
      </c>
      <c r="B199" s="2">
        <v>89.6</v>
      </c>
      <c r="C199" s="1">
        <f t="shared" si="4"/>
        <v>2.6345933562428314</v>
      </c>
      <c r="D199" s="24"/>
    </row>
    <row r="200" spans="1:5" ht="15.75" x14ac:dyDescent="0.25">
      <c r="A200" s="3">
        <v>12451</v>
      </c>
      <c r="B200" s="2">
        <v>89.9</v>
      </c>
      <c r="C200" s="1">
        <f t="shared" ref="C200:C263" si="6">((B200/B199)-1)*100</f>
        <v>0.33482142857144126</v>
      </c>
      <c r="D200" s="24"/>
    </row>
    <row r="201" spans="1:5" ht="15.75" x14ac:dyDescent="0.25">
      <c r="A201" s="3">
        <v>12479</v>
      </c>
      <c r="B201" s="2">
        <v>91</v>
      </c>
      <c r="C201" s="1">
        <f t="shared" si="6"/>
        <v>1.2235817575083408</v>
      </c>
      <c r="D201" s="24"/>
    </row>
    <row r="202" spans="1:5" ht="15.75" x14ac:dyDescent="0.25">
      <c r="A202" s="3">
        <v>12510</v>
      </c>
      <c r="B202" s="2">
        <v>92.6</v>
      </c>
      <c r="C202" s="1">
        <f t="shared" si="6"/>
        <v>1.758241758241752</v>
      </c>
      <c r="D202" s="24"/>
    </row>
    <row r="203" spans="1:5" ht="15.75" x14ac:dyDescent="0.25">
      <c r="A203" s="3">
        <v>12540</v>
      </c>
      <c r="B203" s="2">
        <v>91.4</v>
      </c>
      <c r="C203" s="1">
        <f t="shared" si="6"/>
        <v>-1.2958963282937219</v>
      </c>
      <c r="D203" s="24"/>
    </row>
    <row r="204" spans="1:5" ht="15.75" x14ac:dyDescent="0.25">
      <c r="A204" s="3">
        <v>12571</v>
      </c>
      <c r="B204" s="2">
        <v>89.9</v>
      </c>
      <c r="C204" s="1">
        <f t="shared" si="6"/>
        <v>-1.6411378555798661</v>
      </c>
      <c r="D204" s="24"/>
    </row>
    <row r="205" spans="1:5" ht="15.75" x14ac:dyDescent="0.25">
      <c r="A205" s="3">
        <v>12601</v>
      </c>
      <c r="B205" s="2">
        <v>90.5</v>
      </c>
      <c r="C205" s="1">
        <f t="shared" si="6"/>
        <v>0.66740823136817173</v>
      </c>
      <c r="D205" s="24"/>
    </row>
    <row r="206" spans="1:5" ht="15.75" x14ac:dyDescent="0.25">
      <c r="A206" s="3">
        <v>12632</v>
      </c>
      <c r="B206" s="2">
        <v>89.2</v>
      </c>
      <c r="C206" s="1">
        <f t="shared" si="6"/>
        <v>-1.4364640883977819</v>
      </c>
      <c r="D206" s="24"/>
    </row>
    <row r="207" spans="1:5" ht="15.75" x14ac:dyDescent="0.25">
      <c r="A207" s="3">
        <v>12663</v>
      </c>
      <c r="B207" s="2">
        <v>91</v>
      </c>
      <c r="C207" s="1">
        <f t="shared" si="6"/>
        <v>2.0179372197309364</v>
      </c>
      <c r="D207" s="24"/>
    </row>
    <row r="208" spans="1:5" ht="15.75" x14ac:dyDescent="0.25">
      <c r="A208" s="3">
        <v>12693</v>
      </c>
      <c r="B208" s="2">
        <v>90.4</v>
      </c>
      <c r="C208" s="1">
        <f t="shared" si="6"/>
        <v>-0.659340659340657</v>
      </c>
      <c r="D208" s="24"/>
    </row>
    <row r="209" spans="1:5" ht="15.75" x14ac:dyDescent="0.25">
      <c r="A209" s="3">
        <v>12724</v>
      </c>
      <c r="B209" s="2">
        <v>90.9</v>
      </c>
      <c r="C209" s="1">
        <f t="shared" si="6"/>
        <v>0.5530973451327359</v>
      </c>
      <c r="D209" s="24"/>
    </row>
    <row r="210" spans="1:5" ht="15.75" x14ac:dyDescent="0.25">
      <c r="A210" s="3">
        <v>12754</v>
      </c>
      <c r="B210" s="2">
        <v>92.2</v>
      </c>
      <c r="C210" s="1">
        <f t="shared" si="6"/>
        <v>1.4301430143014215</v>
      </c>
      <c r="D210" s="24"/>
    </row>
    <row r="211" spans="1:5" ht="15.75" x14ac:dyDescent="0.25">
      <c r="A211" s="3">
        <v>12785</v>
      </c>
      <c r="B211" s="2">
        <v>90.8</v>
      </c>
      <c r="C211" s="1">
        <f t="shared" si="6"/>
        <v>-1.5184381778741929</v>
      </c>
      <c r="D211" s="24"/>
    </row>
    <row r="212" spans="1:5" ht="15.75" x14ac:dyDescent="0.25">
      <c r="A212" s="3">
        <v>12816</v>
      </c>
      <c r="B212" s="2">
        <v>89.8</v>
      </c>
      <c r="C212" s="1">
        <f t="shared" si="6"/>
        <v>-1.1013215859030812</v>
      </c>
      <c r="D212" s="24"/>
    </row>
    <row r="213" spans="1:5" ht="15.75" x14ac:dyDescent="0.25">
      <c r="A213" s="3">
        <v>12844</v>
      </c>
      <c r="B213" s="2">
        <v>91.5</v>
      </c>
      <c r="C213" s="1">
        <f t="shared" si="6"/>
        <v>1.8930957683741756</v>
      </c>
      <c r="D213" s="24"/>
    </row>
    <row r="214" spans="1:5" ht="15.75" x14ac:dyDescent="0.25">
      <c r="A214" s="3">
        <v>12875</v>
      </c>
      <c r="B214" s="2">
        <v>90.9</v>
      </c>
      <c r="C214" s="1">
        <f t="shared" si="6"/>
        <v>-0.65573770491802463</v>
      </c>
      <c r="D214" s="24"/>
    </row>
    <row r="215" spans="1:5" ht="15.75" x14ac:dyDescent="0.25">
      <c r="A215" s="3">
        <v>12905</v>
      </c>
      <c r="B215" s="2">
        <v>90.8</v>
      </c>
      <c r="C215" s="1">
        <f t="shared" si="6"/>
        <v>-0.11001100110011874</v>
      </c>
      <c r="D215" s="24"/>
    </row>
    <row r="216" spans="1:5" ht="15.75" x14ac:dyDescent="0.25">
      <c r="A216" s="3">
        <v>12936</v>
      </c>
      <c r="B216" s="2">
        <v>91.1</v>
      </c>
      <c r="C216" s="1">
        <f t="shared" si="6"/>
        <v>0.33039647577091102</v>
      </c>
      <c r="D216" s="24"/>
    </row>
    <row r="217" spans="1:5" ht="15.75" x14ac:dyDescent="0.25">
      <c r="A217" s="3">
        <v>12966</v>
      </c>
      <c r="B217" s="2">
        <v>89.9</v>
      </c>
      <c r="C217" s="1">
        <f t="shared" si="6"/>
        <v>-1.3172338090010838</v>
      </c>
      <c r="D217" s="24"/>
    </row>
    <row r="218" spans="1:5" ht="15.75" x14ac:dyDescent="0.25">
      <c r="A218" s="3">
        <v>12997</v>
      </c>
      <c r="B218" s="2">
        <v>90</v>
      </c>
      <c r="C218" s="1">
        <f t="shared" si="6"/>
        <v>0.11123470522802492</v>
      </c>
      <c r="D218" s="24"/>
    </row>
    <row r="219" spans="1:5" ht="15.75" x14ac:dyDescent="0.25">
      <c r="A219" s="3">
        <v>13028</v>
      </c>
      <c r="B219" s="2">
        <v>90.6</v>
      </c>
      <c r="C219" s="1">
        <f t="shared" si="6"/>
        <v>0.66666666666665986</v>
      </c>
      <c r="D219" s="24"/>
    </row>
    <row r="220" spans="1:5" ht="15.75" x14ac:dyDescent="0.25">
      <c r="A220" s="3">
        <v>13058</v>
      </c>
      <c r="B220" s="2">
        <v>91.1</v>
      </c>
      <c r="C220" s="1">
        <f t="shared" si="6"/>
        <v>0.55187637969094094</v>
      </c>
      <c r="D220" s="24"/>
    </row>
    <row r="221" spans="1:5" ht="15.75" x14ac:dyDescent="0.25">
      <c r="A221" s="41">
        <v>13089</v>
      </c>
      <c r="B221" s="2">
        <v>88.6</v>
      </c>
      <c r="C221" s="1">
        <f t="shared" si="6"/>
        <v>-2.7442371020856227</v>
      </c>
      <c r="D221" s="24"/>
    </row>
    <row r="222" spans="1:5" ht="15.75" x14ac:dyDescent="0.25">
      <c r="A222" s="41">
        <v>13119</v>
      </c>
      <c r="B222" s="2">
        <v>88.8</v>
      </c>
      <c r="C222" s="1">
        <f t="shared" si="6"/>
        <v>0.22573363431150906</v>
      </c>
      <c r="D222" s="24"/>
    </row>
    <row r="223" spans="1:5" ht="15.75" x14ac:dyDescent="0.25">
      <c r="A223" s="3">
        <v>13150</v>
      </c>
      <c r="B223" s="2">
        <v>89.2</v>
      </c>
      <c r="C223" s="1">
        <f t="shared" si="6"/>
        <v>0.45045045045044585</v>
      </c>
      <c r="D223" s="24"/>
    </row>
    <row r="224" spans="1:5" ht="15.75" x14ac:dyDescent="0.25">
      <c r="A224" s="3">
        <v>13181</v>
      </c>
      <c r="B224" s="2">
        <v>89.3</v>
      </c>
      <c r="C224" s="1">
        <f t="shared" si="6"/>
        <v>0.11210762331836932</v>
      </c>
      <c r="D224" s="24"/>
      <c r="E224" s="17"/>
    </row>
    <row r="225" spans="1:5" ht="15.75" x14ac:dyDescent="0.25">
      <c r="A225" s="3">
        <v>13210</v>
      </c>
      <c r="B225" s="2">
        <v>90.8</v>
      </c>
      <c r="C225" s="1">
        <f t="shared" si="6"/>
        <v>1.6797312430011146</v>
      </c>
      <c r="D225" s="24"/>
      <c r="E225" s="17"/>
    </row>
    <row r="226" spans="1:5" ht="15.75" x14ac:dyDescent="0.25">
      <c r="A226" s="3">
        <v>13241</v>
      </c>
      <c r="B226" s="2">
        <v>91</v>
      </c>
      <c r="C226" s="1">
        <f t="shared" si="6"/>
        <v>0.22026431718062955</v>
      </c>
      <c r="D226" s="24"/>
      <c r="E226" s="17"/>
    </row>
    <row r="227" spans="1:5" ht="15.75" x14ac:dyDescent="0.25">
      <c r="A227" s="3">
        <v>13271</v>
      </c>
      <c r="B227" s="2">
        <v>93</v>
      </c>
      <c r="C227" s="1">
        <f t="shared" si="6"/>
        <v>2.19780219780219</v>
      </c>
      <c r="D227" s="24"/>
      <c r="E227" s="19"/>
    </row>
    <row r="228" spans="1:5" ht="15.75" x14ac:dyDescent="0.25">
      <c r="A228" s="3">
        <v>13302</v>
      </c>
      <c r="B228" s="2">
        <v>93</v>
      </c>
      <c r="C228" s="1">
        <f t="shared" si="6"/>
        <v>0</v>
      </c>
      <c r="D228" s="24"/>
      <c r="E228" s="18"/>
    </row>
    <row r="229" spans="1:5" ht="15.75" x14ac:dyDescent="0.25">
      <c r="A229" s="3">
        <v>13332</v>
      </c>
      <c r="B229" s="2">
        <v>96.5</v>
      </c>
      <c r="C229" s="1">
        <f t="shared" si="6"/>
        <v>3.7634408602150504</v>
      </c>
      <c r="D229" s="24"/>
      <c r="E229" s="18"/>
    </row>
    <row r="230" spans="1:5" ht="15.75" x14ac:dyDescent="0.25">
      <c r="A230" s="3">
        <v>13363</v>
      </c>
      <c r="B230" s="2">
        <v>96.8</v>
      </c>
      <c r="C230" s="1">
        <f t="shared" si="6"/>
        <v>0.31088082901553626</v>
      </c>
      <c r="D230" s="24"/>
      <c r="E230" s="19"/>
    </row>
    <row r="231" spans="1:5" ht="15.75" x14ac:dyDescent="0.25">
      <c r="A231" s="3">
        <v>13394</v>
      </c>
      <c r="B231" s="2">
        <v>101.3</v>
      </c>
      <c r="C231" s="1">
        <f t="shared" si="6"/>
        <v>4.6487603305785052</v>
      </c>
      <c r="D231" s="24"/>
      <c r="E231" s="18"/>
    </row>
    <row r="232" spans="1:5" ht="15.75" x14ac:dyDescent="0.25">
      <c r="A232" s="3">
        <v>13424</v>
      </c>
      <c r="B232" s="2">
        <v>100</v>
      </c>
      <c r="C232" s="1">
        <f t="shared" si="6"/>
        <v>-1.2833168805528095</v>
      </c>
      <c r="D232" s="24"/>
      <c r="E232" s="18"/>
    </row>
    <row r="233" spans="1:5" ht="15.75" x14ac:dyDescent="0.25">
      <c r="A233" s="3">
        <v>13455</v>
      </c>
      <c r="B233" s="2">
        <v>101.9</v>
      </c>
      <c r="C233" s="1">
        <f t="shared" si="6"/>
        <v>1.9000000000000128</v>
      </c>
      <c r="D233" s="24"/>
      <c r="E233" s="18"/>
    </row>
    <row r="234" spans="1:5" ht="15.75" x14ac:dyDescent="0.25">
      <c r="A234" s="3">
        <v>13485</v>
      </c>
      <c r="B234" s="2">
        <v>97.7</v>
      </c>
      <c r="C234" s="1">
        <f t="shared" si="6"/>
        <v>-4.1216879293424995</v>
      </c>
      <c r="D234" s="24"/>
      <c r="E234" s="18"/>
    </row>
    <row r="235" spans="1:5" ht="15.75" x14ac:dyDescent="0.25">
      <c r="A235" s="3">
        <v>13516</v>
      </c>
      <c r="B235" s="2">
        <v>103.4</v>
      </c>
      <c r="C235" s="1">
        <f t="shared" si="6"/>
        <v>5.8341862845445291</v>
      </c>
      <c r="D235" s="24"/>
      <c r="E235" s="18"/>
    </row>
    <row r="236" spans="1:5" ht="15.75" x14ac:dyDescent="0.25">
      <c r="A236" s="3">
        <v>13547</v>
      </c>
      <c r="B236" s="2">
        <v>106</v>
      </c>
      <c r="C236" s="1">
        <f t="shared" si="6"/>
        <v>2.5145067698259194</v>
      </c>
      <c r="D236" s="24"/>
      <c r="E236" s="18"/>
    </row>
    <row r="237" spans="1:5" ht="15.75" x14ac:dyDescent="0.25">
      <c r="A237" s="3">
        <v>13575</v>
      </c>
      <c r="B237" s="2">
        <v>107.6</v>
      </c>
      <c r="C237" s="1">
        <f t="shared" si="6"/>
        <v>1.5094339622641506</v>
      </c>
      <c r="D237" s="24"/>
      <c r="E237" s="18"/>
    </row>
    <row r="238" spans="1:5" ht="15.75" x14ac:dyDescent="0.25">
      <c r="A238" s="3">
        <v>13606</v>
      </c>
      <c r="B238" s="2">
        <v>107.8</v>
      </c>
      <c r="C238" s="1">
        <f t="shared" si="6"/>
        <v>0.18587360594795044</v>
      </c>
      <c r="D238" s="24"/>
      <c r="E238" s="18"/>
    </row>
    <row r="239" spans="1:5" ht="15.75" x14ac:dyDescent="0.25">
      <c r="A239" s="3">
        <v>13636</v>
      </c>
      <c r="B239" s="2">
        <v>111.3</v>
      </c>
      <c r="C239" s="1">
        <f t="shared" si="6"/>
        <v>3.2467532467532534</v>
      </c>
      <c r="D239" s="24"/>
      <c r="E239" s="18"/>
    </row>
    <row r="240" spans="1:5" ht="15.75" x14ac:dyDescent="0.25">
      <c r="A240" s="3">
        <v>13667</v>
      </c>
      <c r="B240" s="2">
        <v>114.8</v>
      </c>
      <c r="C240" s="1">
        <f t="shared" si="6"/>
        <v>3.1446540880503138</v>
      </c>
      <c r="D240" s="24"/>
      <c r="E240" s="18"/>
    </row>
    <row r="241" spans="1:5" ht="15.75" x14ac:dyDescent="0.25">
      <c r="A241" s="3">
        <v>13697</v>
      </c>
      <c r="B241" s="2">
        <v>116.1</v>
      </c>
      <c r="C241" s="1">
        <f t="shared" si="6"/>
        <v>1.1324041811846763</v>
      </c>
      <c r="D241" s="24"/>
      <c r="E241" s="18"/>
    </row>
    <row r="242" spans="1:5" ht="15.75" x14ac:dyDescent="0.25">
      <c r="A242" s="3">
        <v>13728</v>
      </c>
      <c r="B242" s="2">
        <v>115.5</v>
      </c>
      <c r="C242" s="1">
        <f t="shared" si="6"/>
        <v>-0.51679586563306845</v>
      </c>
      <c r="D242" s="24"/>
      <c r="E242" s="18"/>
    </row>
    <row r="243" spans="1:5" ht="15.75" x14ac:dyDescent="0.25">
      <c r="A243" s="3">
        <v>13759</v>
      </c>
      <c r="B243" s="2">
        <v>114.4</v>
      </c>
      <c r="C243" s="1">
        <f t="shared" si="6"/>
        <v>-0.952380952380949</v>
      </c>
      <c r="D243" s="24"/>
      <c r="E243" s="18"/>
    </row>
    <row r="244" spans="1:5" ht="15.75" x14ac:dyDescent="0.25">
      <c r="A244" s="3">
        <v>13789</v>
      </c>
      <c r="B244" s="2">
        <v>114.5</v>
      </c>
      <c r="C244" s="1">
        <f t="shared" si="6"/>
        <v>8.7412587412583065E-2</v>
      </c>
      <c r="D244" s="24"/>
      <c r="E244" s="18"/>
    </row>
    <row r="245" spans="1:5" ht="15.75" x14ac:dyDescent="0.25">
      <c r="A245" s="41">
        <v>13820</v>
      </c>
      <c r="B245" s="2">
        <v>114.2</v>
      </c>
      <c r="C245" s="1">
        <f t="shared" si="6"/>
        <v>-0.26200873362445254</v>
      </c>
      <c r="D245" s="24"/>
      <c r="E245" s="18"/>
    </row>
    <row r="246" spans="1:5" ht="15.75" x14ac:dyDescent="0.25">
      <c r="A246" s="41">
        <v>13850</v>
      </c>
      <c r="B246" s="2">
        <v>112.2</v>
      </c>
      <c r="C246" s="1">
        <f t="shared" si="6"/>
        <v>-1.7513134851138368</v>
      </c>
      <c r="D246" s="24"/>
      <c r="E246" s="18"/>
    </row>
    <row r="247" spans="1:5" ht="15.75" x14ac:dyDescent="0.25">
      <c r="A247" s="3">
        <v>13881</v>
      </c>
      <c r="B247" s="2">
        <v>114.9</v>
      </c>
      <c r="C247" s="1">
        <f t="shared" si="6"/>
        <v>2.4064171122994749</v>
      </c>
      <c r="D247" s="24"/>
      <c r="E247" s="18"/>
    </row>
    <row r="248" spans="1:5" ht="15.75" x14ac:dyDescent="0.25">
      <c r="A248" s="3">
        <v>13912</v>
      </c>
      <c r="B248" s="2">
        <v>115.1</v>
      </c>
      <c r="C248" s="1">
        <f t="shared" si="6"/>
        <v>0.17406440382941035</v>
      </c>
      <c r="D248" s="24"/>
      <c r="E248" s="18"/>
    </row>
    <row r="249" spans="1:5" ht="15.75" x14ac:dyDescent="0.25">
      <c r="A249" s="3">
        <v>13940</v>
      </c>
      <c r="B249" s="2">
        <v>115.1</v>
      </c>
      <c r="C249" s="1">
        <f t="shared" si="6"/>
        <v>0</v>
      </c>
      <c r="D249" s="24"/>
      <c r="E249" s="18"/>
    </row>
    <row r="250" spans="1:5" ht="15.75" x14ac:dyDescent="0.25">
      <c r="A250" s="3">
        <v>13971</v>
      </c>
      <c r="B250" s="2">
        <v>114.2</v>
      </c>
      <c r="C250" s="1">
        <f t="shared" si="6"/>
        <v>-0.78192875760207947</v>
      </c>
      <c r="D250" s="24"/>
      <c r="E250" s="18"/>
    </row>
    <row r="251" spans="1:5" ht="15.75" x14ac:dyDescent="0.25">
      <c r="A251" s="3">
        <v>14001</v>
      </c>
      <c r="B251" s="2">
        <v>115.2</v>
      </c>
      <c r="C251" s="1">
        <f t="shared" si="6"/>
        <v>0.87565674255691839</v>
      </c>
      <c r="D251" s="24"/>
      <c r="E251" s="18"/>
    </row>
    <row r="252" spans="1:5" ht="15.75" x14ac:dyDescent="0.25">
      <c r="A252" s="3">
        <v>14032</v>
      </c>
      <c r="B252" s="2">
        <v>116.1</v>
      </c>
      <c r="C252" s="1">
        <f t="shared" si="6"/>
        <v>0.78125</v>
      </c>
      <c r="D252" s="24"/>
      <c r="E252" s="18"/>
    </row>
    <row r="253" spans="1:5" ht="15.75" x14ac:dyDescent="0.25">
      <c r="A253" s="3">
        <v>14062</v>
      </c>
      <c r="B253" s="2">
        <v>115</v>
      </c>
      <c r="C253" s="1">
        <f t="shared" si="6"/>
        <v>-0.94745908699396253</v>
      </c>
      <c r="D253" s="24"/>
      <c r="E253" s="18"/>
    </row>
    <row r="254" spans="1:5" ht="15.75" x14ac:dyDescent="0.25">
      <c r="A254" s="3">
        <v>14093</v>
      </c>
      <c r="B254" s="2">
        <v>116.9</v>
      </c>
      <c r="C254" s="1">
        <f t="shared" si="6"/>
        <v>1.6521739130434865</v>
      </c>
      <c r="D254" s="24"/>
      <c r="E254" s="18"/>
    </row>
    <row r="255" spans="1:5" ht="15.75" x14ac:dyDescent="0.25">
      <c r="A255" s="3">
        <v>14124</v>
      </c>
      <c r="B255" s="2">
        <v>117.8</v>
      </c>
      <c r="C255" s="1">
        <f t="shared" si="6"/>
        <v>0.76988879384087827</v>
      </c>
      <c r="D255" s="24"/>
      <c r="E255" s="18"/>
    </row>
    <row r="256" spans="1:5" ht="15.75" x14ac:dyDescent="0.25">
      <c r="A256" s="3">
        <v>14154</v>
      </c>
      <c r="B256" s="2">
        <v>117.5</v>
      </c>
      <c r="C256" s="1">
        <f t="shared" si="6"/>
        <v>-0.25466893039048921</v>
      </c>
      <c r="D256" s="24"/>
      <c r="E256" s="18"/>
    </row>
    <row r="257" spans="1:5" ht="15.75" x14ac:dyDescent="0.25">
      <c r="A257" s="3">
        <v>14185</v>
      </c>
      <c r="B257" s="2">
        <v>116.8</v>
      </c>
      <c r="C257" s="1">
        <f t="shared" si="6"/>
        <v>-0.59574468085106247</v>
      </c>
      <c r="D257" s="24"/>
      <c r="E257" s="18"/>
    </row>
    <row r="258" spans="1:5" ht="15.75" x14ac:dyDescent="0.25">
      <c r="A258" s="3">
        <v>14215</v>
      </c>
      <c r="B258" s="2">
        <v>115.4</v>
      </c>
      <c r="C258" s="1">
        <f t="shared" si="6"/>
        <v>-1.1986301369862895</v>
      </c>
      <c r="D258" s="24"/>
      <c r="E258" s="18"/>
    </row>
    <row r="259" spans="1:5" ht="15.75" x14ac:dyDescent="0.25">
      <c r="A259" s="3">
        <v>14246</v>
      </c>
      <c r="B259" s="2">
        <v>116.1</v>
      </c>
      <c r="C259" s="1">
        <f t="shared" si="6"/>
        <v>0.60658578856152001</v>
      </c>
      <c r="D259" s="24"/>
      <c r="E259" s="18"/>
    </row>
    <row r="260" spans="1:5" ht="15.75" x14ac:dyDescent="0.25">
      <c r="A260" s="3">
        <v>14277</v>
      </c>
      <c r="B260" s="2">
        <v>116.7</v>
      </c>
      <c r="C260" s="1">
        <f t="shared" si="6"/>
        <v>0.51679586563309066</v>
      </c>
      <c r="D260" s="24"/>
      <c r="E260" s="18"/>
    </row>
    <row r="261" spans="1:5" ht="15.75" x14ac:dyDescent="0.25">
      <c r="A261" s="3">
        <v>14305</v>
      </c>
      <c r="B261" s="2">
        <v>116.2</v>
      </c>
      <c r="C261" s="1">
        <f t="shared" si="6"/>
        <v>-0.42844901456726703</v>
      </c>
      <c r="D261" s="24"/>
      <c r="E261" s="18"/>
    </row>
    <row r="262" spans="1:5" ht="15.75" x14ac:dyDescent="0.25">
      <c r="A262" s="3">
        <v>14336</v>
      </c>
      <c r="B262" s="2">
        <v>116.3</v>
      </c>
      <c r="C262" s="1">
        <f t="shared" si="6"/>
        <v>8.6058519793463795E-2</v>
      </c>
      <c r="D262" s="24"/>
      <c r="E262" s="18"/>
    </row>
    <row r="263" spans="1:5" ht="15.75" x14ac:dyDescent="0.25">
      <c r="A263" s="3">
        <v>14366</v>
      </c>
      <c r="B263" s="2">
        <v>117.1</v>
      </c>
      <c r="C263" s="1">
        <f t="shared" si="6"/>
        <v>0.68787618228718372</v>
      </c>
      <c r="D263" s="24"/>
      <c r="E263" s="18"/>
    </row>
    <row r="264" spans="1:5" ht="15.75" x14ac:dyDescent="0.25">
      <c r="A264" s="3">
        <v>14397</v>
      </c>
      <c r="B264" s="2">
        <v>117.4</v>
      </c>
      <c r="C264" s="1">
        <f t="shared" ref="C264:C308" si="7">((B264/B263)-1)*100</f>
        <v>0.25619128949616599</v>
      </c>
      <c r="D264" s="24"/>
      <c r="E264" s="18"/>
    </row>
    <row r="265" spans="1:5" ht="15.75" x14ac:dyDescent="0.25">
      <c r="A265" s="3">
        <v>14427</v>
      </c>
      <c r="B265" s="2">
        <v>117.2</v>
      </c>
      <c r="C265" s="1">
        <f t="shared" si="7"/>
        <v>-0.17035775127768327</v>
      </c>
      <c r="D265" s="24"/>
      <c r="E265" s="18"/>
    </row>
    <row r="266" spans="1:5" ht="15.75" x14ac:dyDescent="0.25">
      <c r="A266" s="3">
        <v>14458</v>
      </c>
      <c r="B266" s="2">
        <v>119.1</v>
      </c>
      <c r="C266" s="1">
        <f t="shared" si="7"/>
        <v>1.6211604095563104</v>
      </c>
      <c r="D266" s="24"/>
    </row>
    <row r="267" spans="1:5" ht="15.75" x14ac:dyDescent="0.25">
      <c r="A267" s="3">
        <v>14489</v>
      </c>
      <c r="B267" s="2">
        <v>119.9</v>
      </c>
      <c r="C267" s="1">
        <f t="shared" si="7"/>
        <v>0.67170445004198776</v>
      </c>
      <c r="D267" s="24"/>
    </row>
    <row r="268" spans="1:5" ht="15.75" x14ac:dyDescent="0.25">
      <c r="A268" s="3">
        <v>14519</v>
      </c>
      <c r="B268" s="2">
        <v>122.5</v>
      </c>
      <c r="C268" s="1">
        <f t="shared" si="7"/>
        <v>2.1684737281067568</v>
      </c>
      <c r="D268" s="24"/>
    </row>
    <row r="269" spans="1:5" ht="15.75" x14ac:dyDescent="0.25">
      <c r="A269" s="41">
        <v>14550</v>
      </c>
      <c r="B269" s="2">
        <v>121.6</v>
      </c>
      <c r="C269" s="1">
        <f t="shared" si="7"/>
        <v>-0.73469387755102922</v>
      </c>
      <c r="D269" s="24"/>
    </row>
    <row r="270" spans="1:5" ht="15.75" x14ac:dyDescent="0.25">
      <c r="A270" s="41">
        <v>14580</v>
      </c>
      <c r="B270" s="2">
        <v>119</v>
      </c>
      <c r="C270" s="1">
        <f t="shared" si="7"/>
        <v>-2.1381578947368363</v>
      </c>
      <c r="D270" s="24"/>
    </row>
    <row r="271" spans="1:5" ht="15.75" x14ac:dyDescent="0.25">
      <c r="A271" s="3">
        <v>14611</v>
      </c>
      <c r="B271" s="2">
        <v>120</v>
      </c>
      <c r="C271" s="1">
        <f t="shared" si="7"/>
        <v>0.84033613445377853</v>
      </c>
      <c r="D271" s="24"/>
    </row>
    <row r="272" spans="1:5" ht="15.75" x14ac:dyDescent="0.25">
      <c r="A272" s="3">
        <v>14642</v>
      </c>
      <c r="B272" s="2">
        <v>121</v>
      </c>
      <c r="C272" s="1">
        <f t="shared" si="7"/>
        <v>0.83333333333333037</v>
      </c>
      <c r="D272" s="24"/>
    </row>
    <row r="273" spans="1:4" ht="15.75" x14ac:dyDescent="0.25">
      <c r="A273" s="3">
        <v>14671</v>
      </c>
      <c r="B273" s="2">
        <v>122.3</v>
      </c>
      <c r="C273" s="1">
        <f t="shared" si="7"/>
        <v>1.074380165289246</v>
      </c>
      <c r="D273" s="24"/>
    </row>
    <row r="274" spans="1:4" ht="15.75" x14ac:dyDescent="0.25">
      <c r="A274" s="3">
        <v>14702</v>
      </c>
      <c r="B274" s="2">
        <v>121.9</v>
      </c>
      <c r="C274" s="1">
        <f t="shared" si="7"/>
        <v>-0.32706459525755349</v>
      </c>
      <c r="D274" s="24"/>
    </row>
    <row r="275" spans="1:4" ht="15.75" x14ac:dyDescent="0.25">
      <c r="A275" s="3">
        <v>14732</v>
      </c>
      <c r="B275" s="2">
        <v>121.2</v>
      </c>
      <c r="C275" s="1">
        <f t="shared" si="7"/>
        <v>-0.57424118129614232</v>
      </c>
      <c r="D275" s="24"/>
    </row>
    <row r="276" spans="1:4" ht="15.75" x14ac:dyDescent="0.25">
      <c r="A276" s="3">
        <v>14763</v>
      </c>
      <c r="B276" s="2">
        <v>119</v>
      </c>
      <c r="C276" s="1">
        <f t="shared" si="7"/>
        <v>-1.8151815181518205</v>
      </c>
      <c r="D276" s="24"/>
    </row>
    <row r="277" spans="1:4" ht="15.75" x14ac:dyDescent="0.25">
      <c r="A277" s="3">
        <v>14793</v>
      </c>
      <c r="B277" s="2">
        <v>120.7</v>
      </c>
      <c r="C277" s="1">
        <f t="shared" si="7"/>
        <v>1.4285714285714235</v>
      </c>
      <c r="D277" s="24"/>
    </row>
    <row r="278" spans="1:4" ht="15.75" x14ac:dyDescent="0.25">
      <c r="A278" s="3">
        <v>14824</v>
      </c>
      <c r="B278" s="2">
        <v>120.1</v>
      </c>
      <c r="C278" s="1">
        <f t="shared" si="7"/>
        <v>-0.4971002485501308</v>
      </c>
      <c r="D278" s="24"/>
    </row>
    <row r="279" spans="1:4" ht="15.75" x14ac:dyDescent="0.25">
      <c r="A279" s="3">
        <v>14855</v>
      </c>
      <c r="B279" s="2">
        <v>119.2</v>
      </c>
      <c r="C279" s="1">
        <f t="shared" si="7"/>
        <v>-0.74937552039966437</v>
      </c>
      <c r="D279" s="24"/>
    </row>
    <row r="280" spans="1:4" ht="15.75" x14ac:dyDescent="0.25">
      <c r="A280" s="3">
        <v>14885</v>
      </c>
      <c r="B280" s="2">
        <v>119.1</v>
      </c>
      <c r="C280" s="1">
        <f t="shared" si="7"/>
        <v>-8.3892617449676798E-2</v>
      </c>
      <c r="D280" s="24"/>
    </row>
    <row r="281" spans="1:4" ht="15.75" x14ac:dyDescent="0.25">
      <c r="A281" s="3">
        <v>14916</v>
      </c>
      <c r="B281" s="2">
        <v>118.9</v>
      </c>
      <c r="C281" s="1">
        <f t="shared" si="7"/>
        <v>-0.16792611251048584</v>
      </c>
      <c r="D281" s="24"/>
    </row>
    <row r="282" spans="1:4" ht="15.75" x14ac:dyDescent="0.25">
      <c r="A282" s="3">
        <v>14946</v>
      </c>
      <c r="B282" s="2">
        <v>117.9</v>
      </c>
      <c r="C282" s="1">
        <f t="shared" si="7"/>
        <v>-0.8410428931875491</v>
      </c>
      <c r="D282" s="24"/>
    </row>
    <row r="283" spans="1:4" ht="15.75" x14ac:dyDescent="0.25">
      <c r="A283" s="3">
        <v>14977</v>
      </c>
      <c r="B283" s="2">
        <v>119.6</v>
      </c>
      <c r="C283" s="1">
        <f t="shared" si="7"/>
        <v>1.4418999151823542</v>
      </c>
      <c r="D283" s="24"/>
    </row>
    <row r="284" spans="1:4" ht="15.75" x14ac:dyDescent="0.25">
      <c r="A284" s="3">
        <v>15008</v>
      </c>
      <c r="B284" s="2">
        <v>121.9</v>
      </c>
      <c r="C284" s="1">
        <f t="shared" si="7"/>
        <v>1.9230769230769384</v>
      </c>
      <c r="D284" s="24"/>
    </row>
    <row r="285" spans="1:4" ht="15.75" x14ac:dyDescent="0.25">
      <c r="A285" s="3">
        <v>15036</v>
      </c>
      <c r="B285" s="2">
        <v>122.6</v>
      </c>
      <c r="C285" s="1">
        <f t="shared" si="7"/>
        <v>0.57424118129614232</v>
      </c>
      <c r="D285" s="24"/>
    </row>
    <row r="286" spans="1:4" ht="15.75" x14ac:dyDescent="0.25">
      <c r="A286" s="3">
        <v>15067</v>
      </c>
      <c r="B286" s="2">
        <v>121.9</v>
      </c>
      <c r="C286" s="1">
        <f t="shared" si="7"/>
        <v>-0.57096247960847224</v>
      </c>
      <c r="D286" s="24"/>
    </row>
    <row r="287" spans="1:4" ht="15.75" x14ac:dyDescent="0.25">
      <c r="A287" s="3">
        <v>15097</v>
      </c>
      <c r="B287" s="2">
        <v>122.4</v>
      </c>
      <c r="C287" s="1">
        <f t="shared" si="7"/>
        <v>0.41017227235438103</v>
      </c>
      <c r="D287" s="24"/>
    </row>
    <row r="288" spans="1:4" ht="15.75" x14ac:dyDescent="0.25">
      <c r="A288" s="3">
        <v>15128</v>
      </c>
      <c r="B288" s="2">
        <v>125.2</v>
      </c>
      <c r="C288" s="1">
        <f t="shared" si="7"/>
        <v>2.2875816993463971</v>
      </c>
      <c r="D288" s="24"/>
    </row>
    <row r="289" spans="1:4" ht="15.75" x14ac:dyDescent="0.25">
      <c r="A289" s="3">
        <v>15158</v>
      </c>
      <c r="B289" s="2">
        <v>128.19999999999999</v>
      </c>
      <c r="C289" s="1">
        <f t="shared" si="7"/>
        <v>2.3961661341852958</v>
      </c>
      <c r="D289" s="24"/>
    </row>
    <row r="290" spans="1:4" ht="15.75" x14ac:dyDescent="0.25">
      <c r="A290" s="3">
        <v>15189</v>
      </c>
      <c r="B290" s="2">
        <v>128.30000000000001</v>
      </c>
      <c r="C290" s="1">
        <f t="shared" si="7"/>
        <v>7.8003120124825465E-2</v>
      </c>
      <c r="D290" s="24"/>
    </row>
    <row r="291" spans="1:4" ht="15.75" x14ac:dyDescent="0.25">
      <c r="A291" s="3">
        <v>15220</v>
      </c>
      <c r="B291" s="2">
        <v>131.30000000000001</v>
      </c>
      <c r="C291" s="1">
        <f t="shared" si="7"/>
        <v>2.3382696804364667</v>
      </c>
      <c r="D291" s="24"/>
    </row>
    <row r="292" spans="1:4" ht="15.75" x14ac:dyDescent="0.25">
      <c r="A292" s="3">
        <v>15250</v>
      </c>
      <c r="B292" s="2">
        <v>133</v>
      </c>
      <c r="C292" s="1">
        <f t="shared" si="7"/>
        <v>1.2947448591012822</v>
      </c>
      <c r="D292" s="24"/>
    </row>
    <row r="293" spans="1:4" ht="15.75" x14ac:dyDescent="0.25">
      <c r="A293" s="41">
        <v>15281</v>
      </c>
      <c r="B293" s="2">
        <v>135.1</v>
      </c>
      <c r="C293" s="1">
        <f t="shared" si="7"/>
        <v>1.5789473684210575</v>
      </c>
      <c r="D293" s="24"/>
    </row>
    <row r="294" spans="1:4" ht="15.75" x14ac:dyDescent="0.25">
      <c r="A294" s="41">
        <v>15311</v>
      </c>
      <c r="B294" s="2">
        <v>134.6</v>
      </c>
      <c r="C294" s="1">
        <f t="shared" si="7"/>
        <v>-0.37009622501850137</v>
      </c>
      <c r="D294" s="24"/>
    </row>
    <row r="295" spans="1:4" ht="15.75" x14ac:dyDescent="0.25">
      <c r="A295" s="3">
        <v>15342</v>
      </c>
      <c r="B295" s="2">
        <v>132.4</v>
      </c>
      <c r="C295" s="1">
        <f t="shared" si="7"/>
        <v>-1.634472511144125</v>
      </c>
      <c r="D295" s="24"/>
    </row>
    <row r="296" spans="1:4" ht="15.75" x14ac:dyDescent="0.25">
      <c r="A296" s="3">
        <v>15373</v>
      </c>
      <c r="B296" s="2">
        <v>133.69999999999999</v>
      </c>
      <c r="C296" s="1">
        <f t="shared" si="7"/>
        <v>0.98187311178246084</v>
      </c>
      <c r="D296" s="24"/>
    </row>
    <row r="297" spans="1:4" ht="15.75" x14ac:dyDescent="0.25">
      <c r="A297" s="3">
        <v>15401</v>
      </c>
      <c r="B297" s="2">
        <v>136.19999999999999</v>
      </c>
      <c r="C297" s="1">
        <f t="shared" si="7"/>
        <v>1.8698578908002972</v>
      </c>
      <c r="D297" s="24"/>
    </row>
    <row r="298" spans="1:4" ht="15.75" x14ac:dyDescent="0.25">
      <c r="A298" s="3">
        <v>15432</v>
      </c>
      <c r="B298" s="2">
        <v>139.4</v>
      </c>
      <c r="C298" s="1">
        <f t="shared" si="7"/>
        <v>2.3494860499265968</v>
      </c>
      <c r="D298" s="24"/>
    </row>
    <row r="299" spans="1:4" ht="15.75" x14ac:dyDescent="0.25">
      <c r="A299" s="3">
        <v>15462</v>
      </c>
      <c r="B299" s="2">
        <v>142.4</v>
      </c>
      <c r="C299" s="1">
        <f t="shared" si="7"/>
        <v>2.1520803443328518</v>
      </c>
      <c r="D299" s="24"/>
    </row>
    <row r="300" spans="1:4" ht="15.75" x14ac:dyDescent="0.25">
      <c r="A300" s="3">
        <v>15493</v>
      </c>
      <c r="B300" s="2">
        <v>142.1</v>
      </c>
      <c r="C300" s="1">
        <f t="shared" si="7"/>
        <v>-0.21067415730338102</v>
      </c>
      <c r="D300" s="24"/>
    </row>
    <row r="301" spans="1:4" ht="15.75" x14ac:dyDescent="0.25">
      <c r="A301" s="3">
        <v>15523</v>
      </c>
      <c r="B301" s="2">
        <v>144.1</v>
      </c>
      <c r="C301" s="1">
        <f t="shared" si="7"/>
        <v>1.4074595355383579</v>
      </c>
      <c r="D301" s="24"/>
    </row>
    <row r="302" spans="1:4" ht="15.75" x14ac:dyDescent="0.25">
      <c r="A302" s="3">
        <v>15554</v>
      </c>
      <c r="B302" s="2">
        <v>142.19999999999999</v>
      </c>
      <c r="C302" s="1">
        <f t="shared" si="7"/>
        <v>-1.3185287994448291</v>
      </c>
      <c r="D302" s="24"/>
    </row>
    <row r="303" spans="1:4" ht="15.75" x14ac:dyDescent="0.25">
      <c r="A303" s="3">
        <v>15585</v>
      </c>
      <c r="B303" s="2">
        <v>142.5</v>
      </c>
      <c r="C303" s="1">
        <f t="shared" si="7"/>
        <v>0.21097046413502962</v>
      </c>
      <c r="D303" s="24"/>
    </row>
    <row r="304" spans="1:4" ht="15.75" x14ac:dyDescent="0.25">
      <c r="A304" s="3">
        <v>15615</v>
      </c>
      <c r="B304" s="2">
        <v>142.69999999999999</v>
      </c>
      <c r="C304" s="1">
        <f t="shared" si="7"/>
        <v>0.14035087719297401</v>
      </c>
      <c r="D304" s="24"/>
    </row>
    <row r="305" spans="1:4" ht="15.75" x14ac:dyDescent="0.25">
      <c r="A305" s="3">
        <v>15646</v>
      </c>
      <c r="B305" s="68">
        <v>144</v>
      </c>
      <c r="C305" s="1">
        <f t="shared" si="7"/>
        <v>0.91100210231254142</v>
      </c>
      <c r="D305" s="24"/>
    </row>
    <row r="306" spans="1:4" ht="15.75" x14ac:dyDescent="0.25">
      <c r="A306" s="3">
        <v>15676</v>
      </c>
      <c r="B306" s="68">
        <v>146</v>
      </c>
      <c r="C306" s="1">
        <f t="shared" si="7"/>
        <v>1.388888888888884</v>
      </c>
      <c r="D306" s="24"/>
    </row>
    <row r="307" spans="1:4" ht="15.75" x14ac:dyDescent="0.25">
      <c r="A307" s="3">
        <v>15707</v>
      </c>
      <c r="B307" s="2">
        <v>147.19999999999999</v>
      </c>
      <c r="C307" s="1">
        <f t="shared" si="7"/>
        <v>0.8219178082191636</v>
      </c>
      <c r="D307" s="24"/>
    </row>
    <row r="308" spans="1:4" ht="15.75" x14ac:dyDescent="0.25">
      <c r="A308" s="9">
        <v>15738</v>
      </c>
      <c r="B308" s="6">
        <v>151.80000000000001</v>
      </c>
      <c r="C308" s="10">
        <f t="shared" si="7"/>
        <v>3.1250000000000222</v>
      </c>
      <c r="D308" s="24"/>
    </row>
    <row r="309" spans="1:4" x14ac:dyDescent="0.25">
      <c r="D309" s="24"/>
    </row>
    <row r="310" spans="1:4" x14ac:dyDescent="0.25">
      <c r="D310" s="24"/>
    </row>
    <row r="311" spans="1:4" x14ac:dyDescent="0.25">
      <c r="D311" s="24"/>
    </row>
    <row r="312" spans="1:4" x14ac:dyDescent="0.25">
      <c r="D312" s="24"/>
    </row>
    <row r="313" spans="1:4" x14ac:dyDescent="0.25">
      <c r="D313" s="24"/>
    </row>
    <row r="314" spans="1:4" x14ac:dyDescent="0.25">
      <c r="D314" s="24"/>
    </row>
    <row r="315" spans="1:4" x14ac:dyDescent="0.25">
      <c r="D315" s="24"/>
    </row>
    <row r="316" spans="1:4" x14ac:dyDescent="0.25">
      <c r="D316" s="24"/>
    </row>
    <row r="317" spans="1:4" x14ac:dyDescent="0.25">
      <c r="D317" s="24"/>
    </row>
    <row r="318" spans="1:4" x14ac:dyDescent="0.25">
      <c r="D318" s="24"/>
    </row>
    <row r="319" spans="1:4" x14ac:dyDescent="0.25">
      <c r="D319" s="24"/>
    </row>
    <row r="320" spans="1:4" x14ac:dyDescent="0.25">
      <c r="D320" s="24"/>
    </row>
    <row r="321" spans="4:4" x14ac:dyDescent="0.25">
      <c r="D321" s="24"/>
    </row>
    <row r="322" spans="4:4" x14ac:dyDescent="0.25">
      <c r="D322" s="24"/>
    </row>
    <row r="323" spans="4:4" x14ac:dyDescent="0.25">
      <c r="D323" s="24"/>
    </row>
    <row r="324" spans="4:4" x14ac:dyDescent="0.25">
      <c r="D324" s="24"/>
    </row>
    <row r="325" spans="4:4" x14ac:dyDescent="0.25">
      <c r="D325" s="24"/>
    </row>
    <row r="326" spans="4:4" x14ac:dyDescent="0.25">
      <c r="D326" s="24"/>
    </row>
    <row r="327" spans="4:4" x14ac:dyDescent="0.25">
      <c r="D327" s="24"/>
    </row>
    <row r="328" spans="4:4" x14ac:dyDescent="0.25">
      <c r="D328" s="24"/>
    </row>
    <row r="329" spans="4:4" x14ac:dyDescent="0.25">
      <c r="D329" s="24"/>
    </row>
    <row r="330" spans="4:4" x14ac:dyDescent="0.25">
      <c r="D330" s="24"/>
    </row>
    <row r="331" spans="4:4" x14ac:dyDescent="0.25">
      <c r="D331" s="24"/>
    </row>
    <row r="332" spans="4:4" x14ac:dyDescent="0.25">
      <c r="D332" s="24"/>
    </row>
    <row r="333" spans="4:4" x14ac:dyDescent="0.25">
      <c r="D333" s="24"/>
    </row>
    <row r="334" spans="4:4" x14ac:dyDescent="0.25">
      <c r="D334" s="24"/>
    </row>
    <row r="335" spans="4:4" x14ac:dyDescent="0.25">
      <c r="D335" s="24"/>
    </row>
    <row r="336" spans="4:4" x14ac:dyDescent="0.25">
      <c r="D336" s="24"/>
    </row>
    <row r="337" spans="4:4" x14ac:dyDescent="0.25">
      <c r="D337" s="24"/>
    </row>
    <row r="338" spans="4:4" x14ac:dyDescent="0.25">
      <c r="D338" s="24"/>
    </row>
    <row r="339" spans="4:4" x14ac:dyDescent="0.25">
      <c r="D339" s="24"/>
    </row>
    <row r="340" spans="4:4" x14ac:dyDescent="0.25">
      <c r="D340" s="24"/>
    </row>
    <row r="341" spans="4:4" x14ac:dyDescent="0.25">
      <c r="D341" s="24"/>
    </row>
    <row r="342" spans="4:4" x14ac:dyDescent="0.25">
      <c r="D342" s="24"/>
    </row>
    <row r="343" spans="4:4" x14ac:dyDescent="0.25">
      <c r="D343" s="24"/>
    </row>
    <row r="344" spans="4:4" x14ac:dyDescent="0.25">
      <c r="D344" s="24"/>
    </row>
    <row r="345" spans="4:4" x14ac:dyDescent="0.25">
      <c r="D345" s="24"/>
    </row>
    <row r="346" spans="4:4" x14ac:dyDescent="0.25">
      <c r="D346" s="24"/>
    </row>
    <row r="347" spans="4:4" x14ac:dyDescent="0.25">
      <c r="D347" s="24"/>
    </row>
    <row r="348" spans="4:4" x14ac:dyDescent="0.25">
      <c r="D348" s="24"/>
    </row>
    <row r="349" spans="4:4" x14ac:dyDescent="0.25">
      <c r="D349" s="24"/>
    </row>
    <row r="350" spans="4:4" x14ac:dyDescent="0.25">
      <c r="D350" s="24"/>
    </row>
    <row r="351" spans="4:4" x14ac:dyDescent="0.25">
      <c r="D351" s="24"/>
    </row>
    <row r="352" spans="4:4" x14ac:dyDescent="0.25">
      <c r="D352" s="24"/>
    </row>
    <row r="353" spans="4:4" x14ac:dyDescent="0.25">
      <c r="D353" s="24"/>
    </row>
    <row r="354" spans="4:4" x14ac:dyDescent="0.25">
      <c r="D354" s="24"/>
    </row>
    <row r="355" spans="4:4" x14ac:dyDescent="0.25">
      <c r="D355" s="24"/>
    </row>
    <row r="356" spans="4:4" x14ac:dyDescent="0.25">
      <c r="D356" s="24"/>
    </row>
    <row r="357" spans="4:4" x14ac:dyDescent="0.25">
      <c r="D357" s="24"/>
    </row>
    <row r="358" spans="4:4" x14ac:dyDescent="0.25">
      <c r="D358" s="24"/>
    </row>
    <row r="359" spans="4:4" x14ac:dyDescent="0.25">
      <c r="D359" s="24"/>
    </row>
    <row r="360" spans="4:4" x14ac:dyDescent="0.25">
      <c r="D360" s="24"/>
    </row>
    <row r="361" spans="4:4" x14ac:dyDescent="0.25">
      <c r="D361" s="24"/>
    </row>
    <row r="362" spans="4:4" x14ac:dyDescent="0.25">
      <c r="D362" s="24"/>
    </row>
    <row r="363" spans="4:4" x14ac:dyDescent="0.25">
      <c r="D363" s="24"/>
    </row>
    <row r="364" spans="4:4" x14ac:dyDescent="0.25">
      <c r="D364" s="24"/>
    </row>
    <row r="365" spans="4:4" x14ac:dyDescent="0.25">
      <c r="D365" s="24"/>
    </row>
    <row r="366" spans="4:4" x14ac:dyDescent="0.25">
      <c r="D366" s="24"/>
    </row>
    <row r="367" spans="4:4" x14ac:dyDescent="0.25">
      <c r="D367" s="24"/>
    </row>
    <row r="368" spans="4:4" x14ac:dyDescent="0.25">
      <c r="D368" s="24"/>
    </row>
    <row r="369" spans="4:4" x14ac:dyDescent="0.25">
      <c r="D369" s="24"/>
    </row>
    <row r="370" spans="4:4" x14ac:dyDescent="0.25">
      <c r="D370" s="24"/>
    </row>
    <row r="371" spans="4:4" x14ac:dyDescent="0.25">
      <c r="D371" s="24"/>
    </row>
    <row r="372" spans="4:4" x14ac:dyDescent="0.25">
      <c r="D372" s="24"/>
    </row>
    <row r="373" spans="4:4" x14ac:dyDescent="0.25">
      <c r="D373" s="24"/>
    </row>
    <row r="374" spans="4:4" x14ac:dyDescent="0.25">
      <c r="D374" s="24"/>
    </row>
    <row r="375" spans="4:4" x14ac:dyDescent="0.25">
      <c r="D375" s="24"/>
    </row>
    <row r="376" spans="4:4" x14ac:dyDescent="0.25">
      <c r="D376" s="24"/>
    </row>
    <row r="377" spans="4:4" x14ac:dyDescent="0.25">
      <c r="D377" s="24"/>
    </row>
    <row r="378" spans="4:4" x14ac:dyDescent="0.25">
      <c r="D378" s="24"/>
    </row>
    <row r="379" spans="4:4" x14ac:dyDescent="0.25">
      <c r="D379" s="24"/>
    </row>
    <row r="380" spans="4:4" x14ac:dyDescent="0.25">
      <c r="D380" s="24"/>
    </row>
    <row r="381" spans="4:4" x14ac:dyDescent="0.25">
      <c r="D381" s="24"/>
    </row>
    <row r="382" spans="4:4" x14ac:dyDescent="0.25">
      <c r="D382" s="24"/>
    </row>
    <row r="383" spans="4:4" x14ac:dyDescent="0.25">
      <c r="D383" s="24"/>
    </row>
    <row r="384" spans="4:4" x14ac:dyDescent="0.25">
      <c r="D384" s="24"/>
    </row>
    <row r="385" spans="4:4" x14ac:dyDescent="0.25">
      <c r="D385" s="24"/>
    </row>
    <row r="386" spans="4:4" x14ac:dyDescent="0.25">
      <c r="D386" s="24"/>
    </row>
    <row r="387" spans="4:4" x14ac:dyDescent="0.25">
      <c r="D387" s="24"/>
    </row>
    <row r="388" spans="4:4" x14ac:dyDescent="0.25">
      <c r="D388" s="24"/>
    </row>
    <row r="389" spans="4:4" x14ac:dyDescent="0.25">
      <c r="D389" s="24"/>
    </row>
    <row r="390" spans="4:4" x14ac:dyDescent="0.25">
      <c r="D390" s="24"/>
    </row>
    <row r="391" spans="4:4" x14ac:dyDescent="0.25">
      <c r="D391" s="24"/>
    </row>
    <row r="392" spans="4:4" x14ac:dyDescent="0.25">
      <c r="D392" s="24"/>
    </row>
    <row r="393" spans="4:4" x14ac:dyDescent="0.25">
      <c r="D393" s="24"/>
    </row>
    <row r="394" spans="4:4" x14ac:dyDescent="0.25">
      <c r="D394" s="24"/>
    </row>
    <row r="395" spans="4:4" x14ac:dyDescent="0.25">
      <c r="D395" s="24"/>
    </row>
    <row r="396" spans="4:4" x14ac:dyDescent="0.25">
      <c r="D396" s="24"/>
    </row>
    <row r="397" spans="4:4" x14ac:dyDescent="0.25">
      <c r="D397" s="24"/>
    </row>
    <row r="398" spans="4:4" x14ac:dyDescent="0.25">
      <c r="D398" s="24"/>
    </row>
    <row r="399" spans="4:4" x14ac:dyDescent="0.25">
      <c r="D399" s="24"/>
    </row>
    <row r="400" spans="4:4" x14ac:dyDescent="0.25">
      <c r="D400" s="24"/>
    </row>
    <row r="401" spans="4:4" x14ac:dyDescent="0.25">
      <c r="D401" s="24"/>
    </row>
    <row r="402" spans="4:4" x14ac:dyDescent="0.25">
      <c r="D402" s="24"/>
    </row>
    <row r="403" spans="4:4" x14ac:dyDescent="0.25">
      <c r="D403" s="24"/>
    </row>
    <row r="404" spans="4:4" x14ac:dyDescent="0.25">
      <c r="D404" s="24"/>
    </row>
    <row r="405" spans="4:4" x14ac:dyDescent="0.25">
      <c r="D405" s="24"/>
    </row>
    <row r="406" spans="4:4" x14ac:dyDescent="0.25">
      <c r="D406" s="24"/>
    </row>
    <row r="407" spans="4:4" x14ac:dyDescent="0.25">
      <c r="D407" s="24"/>
    </row>
    <row r="408" spans="4:4" x14ac:dyDescent="0.25">
      <c r="D408" s="24"/>
    </row>
    <row r="409" spans="4:4" x14ac:dyDescent="0.25">
      <c r="D409" s="24"/>
    </row>
    <row r="410" spans="4:4" x14ac:dyDescent="0.25">
      <c r="D410" s="24"/>
    </row>
    <row r="411" spans="4:4" x14ac:dyDescent="0.25">
      <c r="D411" s="24"/>
    </row>
    <row r="412" spans="4:4" x14ac:dyDescent="0.25">
      <c r="D412" s="24"/>
    </row>
    <row r="413" spans="4:4" x14ac:dyDescent="0.25">
      <c r="D413" s="24"/>
    </row>
    <row r="414" spans="4:4" x14ac:dyDescent="0.25">
      <c r="D414" s="24"/>
    </row>
    <row r="415" spans="4:4" x14ac:dyDescent="0.25">
      <c r="D415" s="24"/>
    </row>
    <row r="416" spans="4:4" x14ac:dyDescent="0.25">
      <c r="D416" s="24"/>
    </row>
    <row r="417" spans="4:4" x14ac:dyDescent="0.25">
      <c r="D417" s="24"/>
    </row>
    <row r="418" spans="4:4" x14ac:dyDescent="0.25">
      <c r="D418" s="24"/>
    </row>
    <row r="419" spans="4:4" x14ac:dyDescent="0.25">
      <c r="D419" s="24"/>
    </row>
    <row r="420" spans="4:4" x14ac:dyDescent="0.25">
      <c r="D420" s="24"/>
    </row>
    <row r="421" spans="4:4" x14ac:dyDescent="0.25">
      <c r="D421" s="24"/>
    </row>
    <row r="422" spans="4:4" x14ac:dyDescent="0.25">
      <c r="D422" s="24"/>
    </row>
    <row r="423" spans="4:4" x14ac:dyDescent="0.25">
      <c r="D423" s="24"/>
    </row>
    <row r="424" spans="4:4" x14ac:dyDescent="0.25">
      <c r="D424" s="24"/>
    </row>
    <row r="426" spans="4:4" ht="15" customHeight="1" x14ac:dyDescent="0.25"/>
  </sheetData>
  <mergeCells count="9">
    <mergeCell ref="A1:C2"/>
    <mergeCell ref="A5:A6"/>
    <mergeCell ref="J6:K6"/>
    <mergeCell ref="E4:G5"/>
    <mergeCell ref="I4:K5"/>
    <mergeCell ref="B5:B6"/>
    <mergeCell ref="C5:C6"/>
    <mergeCell ref="F6:G6"/>
    <mergeCell ref="A4: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35"/>
  <sheetViews>
    <sheetView workbookViewId="0">
      <selection activeCell="C8" sqref="C8"/>
    </sheetView>
  </sheetViews>
  <sheetFormatPr baseColWidth="10" defaultRowHeight="15" x14ac:dyDescent="0.25"/>
  <cols>
    <col min="1" max="1" width="15.7109375" customWidth="1"/>
    <col min="2" max="3" width="13" customWidth="1"/>
    <col min="4" max="5" width="14.140625" customWidth="1"/>
    <col min="6" max="6" width="15.42578125" customWidth="1"/>
    <col min="7" max="10" width="14.28515625" customWidth="1"/>
    <col min="11" max="11" width="16.7109375" customWidth="1"/>
    <col min="12" max="12" width="14.7109375" customWidth="1"/>
    <col min="13" max="13" width="15" customWidth="1"/>
    <col min="14" max="14" width="12.5703125" customWidth="1"/>
    <col min="15" max="15" width="13.5703125" customWidth="1"/>
    <col min="16" max="16" width="12.28515625" customWidth="1"/>
    <col min="17" max="17" width="11.5703125" customWidth="1"/>
    <col min="19" max="19" width="6.5703125" customWidth="1"/>
    <col min="20" max="21" width="12.5703125" bestFit="1" customWidth="1"/>
    <col min="22" max="23" width="11.5703125" bestFit="1" customWidth="1"/>
    <col min="24" max="24" width="12.5703125" bestFit="1" customWidth="1"/>
    <col min="25" max="25" width="5" customWidth="1"/>
    <col min="26" max="26" width="11.5703125" bestFit="1" customWidth="1"/>
    <col min="27" max="27" width="12.5703125" bestFit="1" customWidth="1"/>
    <col min="29" max="29" width="3.7109375" customWidth="1"/>
  </cols>
  <sheetData>
    <row r="1" spans="1:36" ht="15" customHeight="1" x14ac:dyDescent="0.25">
      <c r="A1" s="173" t="s">
        <v>224</v>
      </c>
      <c r="B1" s="173"/>
      <c r="C1" s="173"/>
      <c r="D1" s="173"/>
      <c r="E1" s="173"/>
      <c r="F1" s="173"/>
      <c r="G1" s="173"/>
      <c r="H1" s="173"/>
      <c r="I1" s="173"/>
      <c r="J1" s="173"/>
      <c r="K1" s="173"/>
      <c r="S1" s="48"/>
      <c r="T1" s="179" t="s">
        <v>217</v>
      </c>
      <c r="U1" s="179"/>
      <c r="V1" s="179"/>
      <c r="W1" s="179"/>
      <c r="X1" s="179"/>
    </row>
    <row r="2" spans="1:36" ht="15.75" x14ac:dyDescent="0.25">
      <c r="A2" s="173"/>
      <c r="B2" s="173"/>
      <c r="C2" s="173"/>
      <c r="D2" s="173"/>
      <c r="E2" s="173"/>
      <c r="F2" s="173"/>
      <c r="G2" s="173"/>
      <c r="H2" s="173"/>
      <c r="I2" s="173"/>
      <c r="J2" s="173"/>
      <c r="K2" s="173"/>
      <c r="L2" s="1"/>
      <c r="M2" s="1"/>
      <c r="N2" s="1"/>
      <c r="O2" s="1"/>
      <c r="P2" s="1"/>
      <c r="Q2" s="1"/>
      <c r="R2" s="1"/>
      <c r="S2" s="48"/>
      <c r="T2" s="50"/>
      <c r="U2" s="50"/>
      <c r="V2" s="50"/>
      <c r="W2" s="50"/>
      <c r="X2" s="50"/>
      <c r="AH2" s="49" t="s">
        <v>215</v>
      </c>
      <c r="AI2" s="49"/>
      <c r="AJ2" s="49"/>
    </row>
    <row r="3" spans="1:36" ht="18" customHeight="1" x14ac:dyDescent="0.25">
      <c r="A3" s="2" t="s">
        <v>223</v>
      </c>
      <c r="B3" s="2"/>
      <c r="C3" s="2"/>
      <c r="D3" s="2"/>
      <c r="E3" s="2"/>
      <c r="F3" s="2"/>
      <c r="G3" s="2"/>
      <c r="H3" s="2"/>
      <c r="I3" s="2"/>
      <c r="J3" s="2"/>
      <c r="L3" s="1"/>
      <c r="M3" s="1"/>
      <c r="N3" s="1"/>
      <c r="O3" s="1"/>
      <c r="P3" s="1"/>
      <c r="Q3" s="1"/>
      <c r="R3" s="1"/>
      <c r="S3" s="48"/>
      <c r="T3" s="2" t="s">
        <v>201</v>
      </c>
      <c r="U3" s="2"/>
      <c r="V3" s="2"/>
      <c r="W3" s="2"/>
      <c r="X3" s="2"/>
      <c r="Z3" s="181"/>
      <c r="AA3" s="181"/>
      <c r="AB3" s="181"/>
      <c r="AD3" s="181"/>
      <c r="AE3" s="181"/>
      <c r="AF3" s="181"/>
      <c r="AH3" s="186" t="s">
        <v>214</v>
      </c>
      <c r="AI3" s="186"/>
      <c r="AJ3" s="186"/>
    </row>
    <row r="4" spans="1:36" ht="15.75" customHeight="1" x14ac:dyDescent="0.25">
      <c r="A4" s="190"/>
      <c r="B4" s="178" t="s">
        <v>218</v>
      </c>
      <c r="C4" s="178" t="s">
        <v>220</v>
      </c>
      <c r="D4" s="178" t="s">
        <v>219</v>
      </c>
      <c r="E4" s="178" t="s">
        <v>220</v>
      </c>
      <c r="F4" s="178" t="s">
        <v>222</v>
      </c>
      <c r="G4" s="178" t="s">
        <v>220</v>
      </c>
      <c r="H4" s="178" t="s">
        <v>221</v>
      </c>
      <c r="I4" s="178" t="s">
        <v>220</v>
      </c>
      <c r="J4" s="178" t="s">
        <v>226</v>
      </c>
      <c r="K4" s="178" t="s">
        <v>225</v>
      </c>
      <c r="L4" s="14"/>
      <c r="M4" s="14"/>
      <c r="N4" s="14"/>
      <c r="O4" s="14"/>
      <c r="P4" s="14"/>
      <c r="Q4" s="14"/>
      <c r="R4" s="14"/>
      <c r="S4" s="48"/>
      <c r="T4" s="190"/>
      <c r="U4" s="178" t="s">
        <v>3</v>
      </c>
      <c r="V4" s="178" t="s">
        <v>4</v>
      </c>
      <c r="W4" s="178" t="s">
        <v>5</v>
      </c>
      <c r="X4" s="178" t="s">
        <v>6</v>
      </c>
      <c r="Z4" s="175"/>
      <c r="AA4" s="178" t="s">
        <v>198</v>
      </c>
      <c r="AB4" s="178"/>
      <c r="AD4" s="175"/>
      <c r="AE4" s="178" t="s">
        <v>198</v>
      </c>
      <c r="AF4" s="178"/>
      <c r="AH4" s="187"/>
      <c r="AI4" s="187"/>
      <c r="AJ4" s="187"/>
    </row>
    <row r="5" spans="1:36" ht="15.75" customHeight="1" x14ac:dyDescent="0.25">
      <c r="A5" s="191"/>
      <c r="B5" s="193"/>
      <c r="C5" s="193"/>
      <c r="D5" s="193"/>
      <c r="E5" s="193"/>
      <c r="F5" s="193"/>
      <c r="G5" s="193"/>
      <c r="H5" s="193"/>
      <c r="I5" s="193"/>
      <c r="J5" s="193"/>
      <c r="K5" s="193"/>
      <c r="L5" s="1"/>
      <c r="M5" s="1"/>
      <c r="N5" s="1"/>
      <c r="O5" s="1"/>
      <c r="P5" s="1"/>
      <c r="Q5" s="1"/>
      <c r="R5" s="1"/>
      <c r="S5" s="48"/>
      <c r="T5" s="191"/>
      <c r="U5" s="193"/>
      <c r="V5" s="193"/>
      <c r="W5" s="193"/>
      <c r="X5" s="193"/>
      <c r="Z5" s="176"/>
      <c r="AA5" s="33" t="s">
        <v>0</v>
      </c>
      <c r="AB5" s="33" t="s">
        <v>1</v>
      </c>
      <c r="AD5" s="176"/>
      <c r="AE5" s="33" t="s">
        <v>0</v>
      </c>
      <c r="AF5" s="33" t="s">
        <v>1</v>
      </c>
      <c r="AH5" s="42" t="s">
        <v>211</v>
      </c>
      <c r="AI5" s="43" t="s">
        <v>216</v>
      </c>
      <c r="AJ5" s="43" t="s">
        <v>212</v>
      </c>
    </row>
    <row r="6" spans="1:36" ht="15.75" customHeight="1" x14ac:dyDescent="0.25">
      <c r="A6" s="192"/>
      <c r="B6" s="194"/>
      <c r="C6" s="194"/>
      <c r="D6" s="194"/>
      <c r="E6" s="194"/>
      <c r="F6" s="194"/>
      <c r="G6" s="194"/>
      <c r="H6" s="194"/>
      <c r="I6" s="194"/>
      <c r="J6" s="194"/>
      <c r="K6" s="194"/>
      <c r="L6" s="1"/>
      <c r="M6" s="1"/>
      <c r="N6" s="1"/>
      <c r="O6" s="1"/>
      <c r="P6" s="1"/>
      <c r="Q6" s="1"/>
      <c r="R6" s="1"/>
      <c r="S6" s="48"/>
      <c r="T6" s="192"/>
      <c r="U6" s="194"/>
      <c r="V6" s="194"/>
      <c r="W6" s="194"/>
      <c r="X6" s="194"/>
      <c r="Z6" s="177"/>
      <c r="AA6" s="26"/>
      <c r="AB6" s="26"/>
      <c r="AD6" s="177"/>
      <c r="AE6" s="26"/>
      <c r="AF6" s="26"/>
      <c r="AH6" s="44">
        <v>1877</v>
      </c>
      <c r="AI6" s="45">
        <v>68.7</v>
      </c>
      <c r="AJ6" s="46" t="s">
        <v>2</v>
      </c>
    </row>
    <row r="7" spans="1:36" ht="15.75" x14ac:dyDescent="0.25">
      <c r="A7" s="3">
        <v>11689</v>
      </c>
      <c r="B7" s="60">
        <v>80.016284457576489</v>
      </c>
      <c r="C7" s="52" t="s">
        <v>2</v>
      </c>
      <c r="D7" s="52" t="s">
        <v>2</v>
      </c>
      <c r="E7" s="52" t="s">
        <v>2</v>
      </c>
      <c r="F7" s="52" t="s">
        <v>2</v>
      </c>
      <c r="G7" s="52" t="s">
        <v>2</v>
      </c>
      <c r="H7" s="52" t="s">
        <v>2</v>
      </c>
      <c r="I7" s="52" t="s">
        <v>2</v>
      </c>
      <c r="J7" s="57">
        <v>80.016284457576489</v>
      </c>
      <c r="K7" s="52" t="s">
        <v>2</v>
      </c>
      <c r="L7" s="13"/>
      <c r="M7" s="13"/>
      <c r="N7" s="13"/>
      <c r="O7" s="13"/>
      <c r="P7" s="13"/>
      <c r="Q7" s="1"/>
      <c r="R7" s="1"/>
      <c r="S7" s="48"/>
      <c r="T7" s="12" t="s">
        <v>7</v>
      </c>
      <c r="U7" s="13">
        <v>64.37</v>
      </c>
      <c r="V7" s="13">
        <v>83.46</v>
      </c>
      <c r="W7" s="13">
        <v>71.73</v>
      </c>
      <c r="X7" s="13"/>
      <c r="Z7" s="2">
        <v>1886</v>
      </c>
      <c r="AA7" s="5">
        <f>AVERAGE(W7:W16)</f>
        <v>75.231000000000009</v>
      </c>
      <c r="AB7" s="5">
        <f>W16</f>
        <v>75.599999999999994</v>
      </c>
      <c r="AD7" s="2">
        <v>1886</v>
      </c>
      <c r="AE7" s="5"/>
      <c r="AF7" s="5"/>
      <c r="AH7" s="44">
        <v>1886</v>
      </c>
      <c r="AI7" s="45">
        <v>77.900000000000006</v>
      </c>
      <c r="AJ7" s="46" t="s">
        <v>2</v>
      </c>
    </row>
    <row r="8" spans="1:36" ht="15.75" x14ac:dyDescent="0.25">
      <c r="A8" s="3">
        <v>11720</v>
      </c>
      <c r="B8" s="60">
        <v>79.603297182956737</v>
      </c>
      <c r="C8" s="13">
        <f>((B8/B7)-1)*100</f>
        <v>-0.5161290322580725</v>
      </c>
      <c r="D8" s="52" t="s">
        <v>2</v>
      </c>
      <c r="E8" s="52" t="s">
        <v>2</v>
      </c>
      <c r="F8" s="52" t="s">
        <v>2</v>
      </c>
      <c r="G8" s="52" t="s">
        <v>2</v>
      </c>
      <c r="H8" s="52" t="s">
        <v>2</v>
      </c>
      <c r="I8" s="52" t="s">
        <v>2</v>
      </c>
      <c r="J8" s="66">
        <f>J7*(1+K8/100)</f>
        <v>79.603297182956737</v>
      </c>
      <c r="K8" s="13">
        <f t="shared" ref="K8:K18" si="0">C8</f>
        <v>-0.5161290322580725</v>
      </c>
      <c r="L8" s="65"/>
      <c r="M8" s="13"/>
      <c r="N8" s="13"/>
      <c r="O8" s="13"/>
      <c r="P8" s="13"/>
      <c r="Q8" s="14"/>
      <c r="R8" s="14"/>
      <c r="S8" s="48"/>
      <c r="T8" s="12" t="s">
        <v>8</v>
      </c>
      <c r="U8" s="14">
        <v>65.819999999999993</v>
      </c>
      <c r="V8" s="14">
        <v>84.59</v>
      </c>
      <c r="W8" s="14">
        <v>73.19</v>
      </c>
      <c r="X8" s="14"/>
      <c r="Z8" s="2">
        <v>1887</v>
      </c>
      <c r="AA8" s="5">
        <f>AVERAGE(W17:W28)</f>
        <v>78.19083333333333</v>
      </c>
      <c r="AB8" s="5">
        <f>W28</f>
        <v>77.22</v>
      </c>
      <c r="AD8" s="2">
        <v>1887</v>
      </c>
      <c r="AE8" s="5">
        <f t="shared" ref="AE8:AE50" si="1">((AA8/AA7)-1)*100</f>
        <v>3.9343267181525254</v>
      </c>
      <c r="AF8" s="5">
        <f t="shared" ref="AF8:AF50" si="2">((AB8/AB7)-1)*100</f>
        <v>2.1428571428571574</v>
      </c>
      <c r="AH8" s="44">
        <v>1887</v>
      </c>
      <c r="AI8" s="45">
        <v>68.8</v>
      </c>
      <c r="AJ8" s="45">
        <f t="shared" ref="AJ8:AJ32" si="3">((AI8/AI7)-1)*100</f>
        <v>-11.68164313222081</v>
      </c>
    </row>
    <row r="9" spans="1:36" ht="15.75" x14ac:dyDescent="0.25">
      <c r="A9" s="3">
        <v>11749</v>
      </c>
      <c r="B9" s="60">
        <v>78.054594903132667</v>
      </c>
      <c r="C9" s="13">
        <f t="shared" ref="C9:C72" si="4">((B9/B8)-1)*100</f>
        <v>-1.9455252918288091</v>
      </c>
      <c r="D9" s="52" t="s">
        <v>2</v>
      </c>
      <c r="E9" s="52" t="s">
        <v>2</v>
      </c>
      <c r="F9" s="52" t="s">
        <v>2</v>
      </c>
      <c r="G9" s="52" t="s">
        <v>2</v>
      </c>
      <c r="H9" s="52" t="s">
        <v>2</v>
      </c>
      <c r="I9" s="52" t="s">
        <v>2</v>
      </c>
      <c r="J9" s="66">
        <f t="shared" ref="J9:J72" si="5">J8*(1+K9/100)</f>
        <v>78.054594903132667</v>
      </c>
      <c r="K9" s="13">
        <f t="shared" si="0"/>
        <v>-1.9455252918288091</v>
      </c>
      <c r="L9" s="65"/>
      <c r="M9" s="13"/>
      <c r="N9" s="13"/>
      <c r="O9" s="13"/>
      <c r="P9" s="13"/>
      <c r="Q9" s="1"/>
      <c r="R9" s="1"/>
      <c r="S9" s="48"/>
      <c r="T9" s="12" t="s">
        <v>9</v>
      </c>
      <c r="U9" s="14">
        <v>66.94</v>
      </c>
      <c r="V9" s="14">
        <v>85.03</v>
      </c>
      <c r="W9" s="14">
        <v>74.11</v>
      </c>
      <c r="X9" s="14"/>
      <c r="Z9" s="2">
        <v>1888</v>
      </c>
      <c r="AA9" s="5">
        <f>AVERAGE(W29:W40)</f>
        <v>85.11333333333333</v>
      </c>
      <c r="AB9" s="5">
        <f>W40</f>
        <v>84.09</v>
      </c>
      <c r="AD9" s="2">
        <v>1888</v>
      </c>
      <c r="AE9" s="5">
        <f t="shared" si="1"/>
        <v>8.8533395858423347</v>
      </c>
      <c r="AF9" s="5">
        <f t="shared" si="2"/>
        <v>8.8966588966588933</v>
      </c>
      <c r="AH9" s="44">
        <v>1888</v>
      </c>
      <c r="AI9" s="45">
        <v>81</v>
      </c>
      <c r="AJ9" s="45">
        <f t="shared" si="3"/>
        <v>17.732558139534895</v>
      </c>
    </row>
    <row r="10" spans="1:36" ht="15.75" x14ac:dyDescent="0.25">
      <c r="A10" s="3">
        <v>11780</v>
      </c>
      <c r="B10" s="60">
        <v>79.396803545646875</v>
      </c>
      <c r="C10" s="13">
        <f t="shared" si="4"/>
        <v>1.7195767195767431</v>
      </c>
      <c r="D10" s="52" t="s">
        <v>2</v>
      </c>
      <c r="E10" s="52" t="s">
        <v>2</v>
      </c>
      <c r="F10" s="52" t="s">
        <v>2</v>
      </c>
      <c r="G10" s="52" t="s">
        <v>2</v>
      </c>
      <c r="H10" s="52" t="s">
        <v>2</v>
      </c>
      <c r="I10" s="52" t="s">
        <v>2</v>
      </c>
      <c r="J10" s="66">
        <f t="shared" si="5"/>
        <v>79.396803545646875</v>
      </c>
      <c r="K10" s="13">
        <f t="shared" si="0"/>
        <v>1.7195767195767431</v>
      </c>
      <c r="L10" s="65"/>
      <c r="M10" s="13"/>
      <c r="N10" s="13"/>
      <c r="O10" s="13"/>
      <c r="P10" s="13"/>
      <c r="Q10" s="1"/>
      <c r="R10" s="1"/>
      <c r="S10" s="48"/>
      <c r="T10" s="12" t="s">
        <v>10</v>
      </c>
      <c r="U10" s="1">
        <v>67.489999999999995</v>
      </c>
      <c r="V10" s="1">
        <v>85.21</v>
      </c>
      <c r="W10" s="1">
        <v>74.19</v>
      </c>
      <c r="X10" s="1"/>
      <c r="Z10" s="2">
        <v>1889</v>
      </c>
      <c r="AA10" s="5">
        <f>AVERAGE(W41:W52)</f>
        <v>90.389166666666668</v>
      </c>
      <c r="AB10" s="5">
        <f>W52</f>
        <v>86.6</v>
      </c>
      <c r="AD10" s="2">
        <v>1889</v>
      </c>
      <c r="AE10" s="5">
        <f t="shared" si="1"/>
        <v>6.1985979478342612</v>
      </c>
      <c r="AF10" s="5">
        <f t="shared" si="2"/>
        <v>2.9848971340230568</v>
      </c>
      <c r="AH10" s="44">
        <v>1889</v>
      </c>
      <c r="AI10" s="45">
        <v>87.5</v>
      </c>
      <c r="AJ10" s="45">
        <f t="shared" si="3"/>
        <v>8.0246913580246826</v>
      </c>
    </row>
    <row r="11" spans="1:36" ht="15.75" x14ac:dyDescent="0.25">
      <c r="A11" s="3">
        <v>11810</v>
      </c>
      <c r="B11" s="60">
        <v>80.326024913541303</v>
      </c>
      <c r="C11" s="13">
        <f t="shared" si="4"/>
        <v>1.1703511053315907</v>
      </c>
      <c r="D11" s="52" t="s">
        <v>2</v>
      </c>
      <c r="E11" s="52" t="s">
        <v>2</v>
      </c>
      <c r="F11" s="52" t="s">
        <v>2</v>
      </c>
      <c r="G11" s="52" t="s">
        <v>2</v>
      </c>
      <c r="H11" s="52" t="s">
        <v>2</v>
      </c>
      <c r="I11" s="52" t="s">
        <v>2</v>
      </c>
      <c r="J11" s="66">
        <f t="shared" si="5"/>
        <v>80.326024913541303</v>
      </c>
      <c r="K11" s="13">
        <f t="shared" si="0"/>
        <v>1.1703511053315907</v>
      </c>
      <c r="L11" s="65"/>
      <c r="M11" s="13"/>
      <c r="N11" s="13"/>
      <c r="O11" s="13"/>
      <c r="P11" s="13"/>
      <c r="Q11" s="1"/>
      <c r="R11" s="1"/>
      <c r="S11" s="48"/>
      <c r="T11" s="12" t="s">
        <v>11</v>
      </c>
      <c r="U11" s="1">
        <v>68.66</v>
      </c>
      <c r="V11" s="1">
        <v>82.83</v>
      </c>
      <c r="W11" s="1">
        <v>73.709999999999994</v>
      </c>
      <c r="X11" s="1"/>
      <c r="Z11" s="2">
        <v>1890</v>
      </c>
      <c r="AA11" s="5">
        <f>AVERAGE(W53:W64)</f>
        <v>84.82</v>
      </c>
      <c r="AB11" s="5">
        <f>W64</f>
        <v>82.41</v>
      </c>
      <c r="AD11" s="2">
        <v>1890</v>
      </c>
      <c r="AE11" s="5">
        <f t="shared" si="1"/>
        <v>-6.1613209547604413</v>
      </c>
      <c r="AF11" s="5">
        <f t="shared" si="2"/>
        <v>-4.8383371824480381</v>
      </c>
      <c r="AH11" s="44">
        <v>1890</v>
      </c>
      <c r="AI11" s="45">
        <v>85.3</v>
      </c>
      <c r="AJ11" s="45">
        <f t="shared" si="3"/>
        <v>-2.5142857142857133</v>
      </c>
    </row>
    <row r="12" spans="1:36" ht="15.75" x14ac:dyDescent="0.25">
      <c r="A12" s="3">
        <v>11841</v>
      </c>
      <c r="B12" s="60">
        <v>83.733169929154229</v>
      </c>
      <c r="C12" s="13">
        <f t="shared" si="4"/>
        <v>4.2416452442159303</v>
      </c>
      <c r="D12" s="52" t="s">
        <v>2</v>
      </c>
      <c r="E12" s="52" t="s">
        <v>2</v>
      </c>
      <c r="F12" s="52" t="s">
        <v>2</v>
      </c>
      <c r="G12" s="52" t="s">
        <v>2</v>
      </c>
      <c r="H12" s="52" t="s">
        <v>2</v>
      </c>
      <c r="I12" s="52" t="s">
        <v>2</v>
      </c>
      <c r="J12" s="66">
        <f t="shared" si="5"/>
        <v>83.733169929154229</v>
      </c>
      <c r="K12" s="13">
        <f t="shared" si="0"/>
        <v>4.2416452442159303</v>
      </c>
      <c r="L12" s="65"/>
      <c r="M12" s="13"/>
      <c r="N12" s="13"/>
      <c r="O12" s="13"/>
      <c r="P12" s="13"/>
      <c r="Q12" s="14"/>
      <c r="R12" s="14"/>
      <c r="S12" s="48"/>
      <c r="T12" s="12" t="s">
        <v>12</v>
      </c>
      <c r="U12" s="1">
        <v>71.180000000000007</v>
      </c>
      <c r="V12" s="1">
        <v>85.94</v>
      </c>
      <c r="W12" s="1">
        <v>76.36</v>
      </c>
      <c r="X12" s="1"/>
      <c r="Z12" s="2">
        <v>1891</v>
      </c>
      <c r="AA12" s="5">
        <f>AVERAGE(W65:W76)</f>
        <v>79.927499999999995</v>
      </c>
      <c r="AB12" s="5">
        <f>W76</f>
        <v>82.28</v>
      </c>
      <c r="AD12" s="2">
        <v>1891</v>
      </c>
      <c r="AE12" s="5">
        <f t="shared" si="1"/>
        <v>-5.7680971468993096</v>
      </c>
      <c r="AF12" s="5">
        <f t="shared" si="2"/>
        <v>-0.15774784613517001</v>
      </c>
      <c r="AH12" s="44">
        <v>1891</v>
      </c>
      <c r="AI12" s="45">
        <v>84.8</v>
      </c>
      <c r="AJ12" s="45">
        <f t="shared" si="3"/>
        <v>-0.58616647127783805</v>
      </c>
    </row>
    <row r="13" spans="1:36" ht="15.75" x14ac:dyDescent="0.25">
      <c r="A13" s="3">
        <v>11871</v>
      </c>
      <c r="B13" s="60">
        <v>84.662391297048657</v>
      </c>
      <c r="C13" s="13">
        <f t="shared" si="4"/>
        <v>1.1097410604192337</v>
      </c>
      <c r="D13" s="52" t="s">
        <v>2</v>
      </c>
      <c r="E13" s="52" t="s">
        <v>2</v>
      </c>
      <c r="F13" s="52" t="s">
        <v>2</v>
      </c>
      <c r="G13" s="52" t="s">
        <v>2</v>
      </c>
      <c r="H13" s="52" t="s">
        <v>2</v>
      </c>
      <c r="I13" s="52" t="s">
        <v>2</v>
      </c>
      <c r="J13" s="66">
        <f t="shared" si="5"/>
        <v>84.662391297048671</v>
      </c>
      <c r="K13" s="13">
        <f t="shared" si="0"/>
        <v>1.1097410604192337</v>
      </c>
      <c r="L13" s="65"/>
      <c r="M13" s="13"/>
      <c r="N13" s="13"/>
      <c r="O13" s="13"/>
      <c r="P13" s="13"/>
      <c r="Q13" s="1"/>
      <c r="R13" s="1"/>
      <c r="S13" s="48"/>
      <c r="T13" s="12" t="s">
        <v>13</v>
      </c>
      <c r="U13" s="1">
        <v>71.25</v>
      </c>
      <c r="V13" s="1">
        <v>83.89</v>
      </c>
      <c r="W13" s="1">
        <v>74.930000000000007</v>
      </c>
      <c r="X13" s="1"/>
      <c r="Z13" s="2">
        <v>1892</v>
      </c>
      <c r="AA13" s="5">
        <f>AVERAGE(W77:W88)</f>
        <v>89.438333333333333</v>
      </c>
      <c r="AB13" s="5">
        <f>W88</f>
        <v>95.17</v>
      </c>
      <c r="AD13" s="2">
        <v>1892</v>
      </c>
      <c r="AE13" s="5">
        <f t="shared" si="1"/>
        <v>11.899325430337914</v>
      </c>
      <c r="AF13" s="5">
        <f t="shared" si="2"/>
        <v>15.666018473505105</v>
      </c>
      <c r="AH13" s="44">
        <v>1892</v>
      </c>
      <c r="AI13" s="45">
        <v>97.7</v>
      </c>
      <c r="AJ13" s="45">
        <f t="shared" si="3"/>
        <v>15.212264150943412</v>
      </c>
    </row>
    <row r="14" spans="1:36" ht="15.75" x14ac:dyDescent="0.25">
      <c r="A14" s="3">
        <v>11902</v>
      </c>
      <c r="B14" s="60">
        <v>89.514991773830715</v>
      </c>
      <c r="C14" s="13">
        <f t="shared" si="4"/>
        <v>5.7317073170731758</v>
      </c>
      <c r="D14" s="52" t="s">
        <v>2</v>
      </c>
      <c r="E14" s="52" t="s">
        <v>2</v>
      </c>
      <c r="F14" s="52" t="s">
        <v>2</v>
      </c>
      <c r="G14" s="52" t="s">
        <v>2</v>
      </c>
      <c r="H14" s="52" t="s">
        <v>2</v>
      </c>
      <c r="I14" s="52" t="s">
        <v>2</v>
      </c>
      <c r="J14" s="66">
        <f t="shared" si="5"/>
        <v>89.514991773830729</v>
      </c>
      <c r="K14" s="13">
        <f t="shared" si="0"/>
        <v>5.7317073170731758</v>
      </c>
      <c r="L14" s="65"/>
      <c r="M14" s="13"/>
      <c r="N14" s="13"/>
      <c r="O14" s="13"/>
      <c r="P14" s="13"/>
      <c r="Q14" s="1"/>
      <c r="R14" s="1"/>
      <c r="S14" s="48"/>
      <c r="T14" s="12" t="s">
        <v>14</v>
      </c>
      <c r="U14" s="1">
        <v>75.67</v>
      </c>
      <c r="V14" s="1">
        <v>90.75</v>
      </c>
      <c r="W14" s="1">
        <v>81.2</v>
      </c>
      <c r="X14" s="1"/>
      <c r="Z14" s="2">
        <v>1893</v>
      </c>
      <c r="AA14" s="5">
        <f>AVERAGE(W89:W100)</f>
        <v>93.529166666666654</v>
      </c>
      <c r="AB14" s="5">
        <f>W100</f>
        <v>92.38</v>
      </c>
      <c r="AD14" s="2">
        <v>1893</v>
      </c>
      <c r="AE14" s="5">
        <f t="shared" si="1"/>
        <v>4.573914987980543</v>
      </c>
      <c r="AF14" s="5">
        <f t="shared" si="2"/>
        <v>-2.931596091205213</v>
      </c>
      <c r="AH14" s="44">
        <v>1893</v>
      </c>
      <c r="AI14" s="45">
        <v>105.7</v>
      </c>
      <c r="AJ14" s="45">
        <f t="shared" si="3"/>
        <v>8.1883316274309124</v>
      </c>
    </row>
    <row r="15" spans="1:36" ht="15.75" customHeight="1" x14ac:dyDescent="0.25">
      <c r="A15" s="3">
        <v>11933</v>
      </c>
      <c r="B15" s="60">
        <v>87.759795856696769</v>
      </c>
      <c r="C15" s="13">
        <f t="shared" si="4"/>
        <v>-1.9607843137255054</v>
      </c>
      <c r="D15" s="52" t="s">
        <v>2</v>
      </c>
      <c r="E15" s="52" t="s">
        <v>2</v>
      </c>
      <c r="F15" s="52" t="s">
        <v>2</v>
      </c>
      <c r="G15" s="52" t="s">
        <v>2</v>
      </c>
      <c r="H15" s="52" t="s">
        <v>2</v>
      </c>
      <c r="I15" s="52" t="s">
        <v>2</v>
      </c>
      <c r="J15" s="66">
        <f t="shared" si="5"/>
        <v>87.759795856696783</v>
      </c>
      <c r="K15" s="13">
        <f t="shared" si="0"/>
        <v>-1.9607843137255054</v>
      </c>
      <c r="L15" s="65"/>
      <c r="M15" s="13"/>
      <c r="N15" s="13"/>
      <c r="O15" s="13"/>
      <c r="P15" s="13"/>
      <c r="Q15" s="1"/>
      <c r="R15" s="1"/>
      <c r="S15" s="48"/>
      <c r="T15" s="12" t="s">
        <v>15</v>
      </c>
      <c r="U15" s="1">
        <v>75.040000000000006</v>
      </c>
      <c r="V15" s="1">
        <v>82.7</v>
      </c>
      <c r="W15" s="1">
        <v>77.290000000000006</v>
      </c>
      <c r="X15" s="1"/>
      <c r="Z15" s="2">
        <v>1894</v>
      </c>
      <c r="AA15" s="5">
        <f>AVERAGE(W101:W112)</f>
        <v>94.982500000000002</v>
      </c>
      <c r="AB15" s="5">
        <f>W112</f>
        <v>94.78</v>
      </c>
      <c r="AD15" s="2">
        <v>1894</v>
      </c>
      <c r="AE15" s="5">
        <f t="shared" si="1"/>
        <v>1.553882478727675</v>
      </c>
      <c r="AF15" s="5">
        <f t="shared" si="2"/>
        <v>2.597964927473484</v>
      </c>
      <c r="AH15" s="44">
        <v>1894</v>
      </c>
      <c r="AI15" s="45">
        <v>93.2</v>
      </c>
      <c r="AJ15" s="45">
        <f t="shared" si="3"/>
        <v>-11.82592242194891</v>
      </c>
    </row>
    <row r="16" spans="1:36" ht="15.75" x14ac:dyDescent="0.25">
      <c r="A16" s="3">
        <v>11963</v>
      </c>
      <c r="B16" s="60">
        <v>86.211093576872699</v>
      </c>
      <c r="C16" s="13">
        <f t="shared" si="4"/>
        <v>-1.7647058823529571</v>
      </c>
      <c r="D16" s="52" t="s">
        <v>2</v>
      </c>
      <c r="E16" s="52" t="s">
        <v>2</v>
      </c>
      <c r="F16" s="52" t="s">
        <v>2</v>
      </c>
      <c r="G16" s="52" t="s">
        <v>2</v>
      </c>
      <c r="H16" s="52" t="s">
        <v>2</v>
      </c>
      <c r="I16" s="52" t="s">
        <v>2</v>
      </c>
      <c r="J16" s="66">
        <f t="shared" si="5"/>
        <v>86.211093576872713</v>
      </c>
      <c r="K16" s="13">
        <f t="shared" si="0"/>
        <v>-1.7647058823529571</v>
      </c>
      <c r="L16" s="65"/>
      <c r="M16" s="13"/>
      <c r="N16" s="13"/>
      <c r="O16" s="13"/>
      <c r="P16" s="13"/>
      <c r="Q16" s="14"/>
      <c r="R16" s="14"/>
      <c r="S16" s="48"/>
      <c r="T16" s="12" t="s">
        <v>16</v>
      </c>
      <c r="U16" s="1">
        <v>73.36</v>
      </c>
      <c r="V16" s="1">
        <v>81.38</v>
      </c>
      <c r="W16" s="1">
        <v>75.599999999999994</v>
      </c>
      <c r="X16" s="15"/>
      <c r="Z16" s="2">
        <v>1895</v>
      </c>
      <c r="AA16" s="5">
        <f>AVERAGE(W113:W124)</f>
        <v>91.973333333333315</v>
      </c>
      <c r="AB16" s="5">
        <f>W124</f>
        <v>93.57</v>
      </c>
      <c r="AD16" s="2">
        <v>1895</v>
      </c>
      <c r="AE16" s="5">
        <f t="shared" si="1"/>
        <v>-3.1681274620763644</v>
      </c>
      <c r="AF16" s="5">
        <f t="shared" si="2"/>
        <v>-1.2766406414855491</v>
      </c>
      <c r="AH16" s="44">
        <v>1895</v>
      </c>
      <c r="AI16" s="45">
        <v>93.1</v>
      </c>
      <c r="AJ16" s="45">
        <f t="shared" si="3"/>
        <v>-0.10729613733906351</v>
      </c>
    </row>
    <row r="17" spans="1:36" ht="15.75" x14ac:dyDescent="0.25">
      <c r="A17" s="3">
        <v>11994</v>
      </c>
      <c r="B17" s="60">
        <v>84.249404022428891</v>
      </c>
      <c r="C17" s="13">
        <f t="shared" si="4"/>
        <v>-2.2754491017964007</v>
      </c>
      <c r="D17" s="52" t="s">
        <v>2</v>
      </c>
      <c r="E17" s="52" t="s">
        <v>2</v>
      </c>
      <c r="F17" s="52" t="s">
        <v>2</v>
      </c>
      <c r="G17" s="52" t="s">
        <v>2</v>
      </c>
      <c r="H17" s="52" t="s">
        <v>2</v>
      </c>
      <c r="I17" s="52" t="s">
        <v>2</v>
      </c>
      <c r="J17" s="66">
        <f t="shared" si="5"/>
        <v>84.249404022428905</v>
      </c>
      <c r="K17" s="13">
        <f t="shared" si="0"/>
        <v>-2.2754491017964007</v>
      </c>
      <c r="L17" s="65"/>
      <c r="M17" s="13"/>
      <c r="N17" s="13"/>
      <c r="O17" s="13"/>
      <c r="P17" s="13"/>
      <c r="Q17" s="1"/>
      <c r="R17" s="1"/>
      <c r="S17" s="48"/>
      <c r="T17" s="12" t="s">
        <v>17</v>
      </c>
      <c r="U17" s="1">
        <v>70.37</v>
      </c>
      <c r="V17" s="1">
        <v>79.099999999999994</v>
      </c>
      <c r="W17" s="1">
        <v>73.14</v>
      </c>
      <c r="X17" s="1"/>
      <c r="Z17" s="2">
        <v>1896</v>
      </c>
      <c r="AA17" s="5">
        <f>AVERAGE(W125:W136)</f>
        <v>92.171666666666667</v>
      </c>
      <c r="AB17" s="5">
        <f>W136</f>
        <v>90.03</v>
      </c>
      <c r="AD17" s="2">
        <v>1896</v>
      </c>
      <c r="AE17" s="5">
        <f t="shared" si="1"/>
        <v>0.21564221513483695</v>
      </c>
      <c r="AF17" s="5">
        <f t="shared" si="2"/>
        <v>-3.7832638666239093</v>
      </c>
      <c r="AH17" s="44">
        <v>1896</v>
      </c>
      <c r="AI17" s="45">
        <v>102.2</v>
      </c>
      <c r="AJ17" s="45">
        <f t="shared" si="3"/>
        <v>9.7744360902255689</v>
      </c>
    </row>
    <row r="18" spans="1:36" ht="15.75" x14ac:dyDescent="0.25">
      <c r="A18" s="3">
        <v>12024</v>
      </c>
      <c r="B18" s="60">
        <v>83.836416747809153</v>
      </c>
      <c r="C18" s="13">
        <f t="shared" si="4"/>
        <v>-0.49019607843135971</v>
      </c>
      <c r="D18" s="52" t="s">
        <v>2</v>
      </c>
      <c r="E18" s="52" t="s">
        <v>2</v>
      </c>
      <c r="F18" s="52" t="s">
        <v>2</v>
      </c>
      <c r="G18" s="52" t="s">
        <v>2</v>
      </c>
      <c r="H18" s="52" t="s">
        <v>2</v>
      </c>
      <c r="I18" s="52" t="s">
        <v>2</v>
      </c>
      <c r="J18" s="66">
        <f t="shared" si="5"/>
        <v>83.836416747809167</v>
      </c>
      <c r="K18" s="13">
        <f t="shared" si="0"/>
        <v>-0.49019607843135971</v>
      </c>
      <c r="L18" s="65"/>
      <c r="M18" s="13"/>
      <c r="N18" s="13"/>
      <c r="O18" s="13"/>
      <c r="P18" s="13"/>
      <c r="Q18" s="1"/>
      <c r="R18" s="1"/>
      <c r="S18" s="48"/>
      <c r="T18" s="12" t="s">
        <v>18</v>
      </c>
      <c r="U18" s="1">
        <v>69.680000000000007</v>
      </c>
      <c r="V18" s="1">
        <v>83.49</v>
      </c>
      <c r="W18" s="1">
        <v>74.31</v>
      </c>
      <c r="X18" s="1"/>
      <c r="Z18" s="2">
        <v>1897</v>
      </c>
      <c r="AA18" s="5">
        <f>AVERAGE(W137:W148)</f>
        <v>92.305833333333339</v>
      </c>
      <c r="AB18" s="5">
        <f>W148</f>
        <v>88.87</v>
      </c>
      <c r="AD18" s="2">
        <v>1897</v>
      </c>
      <c r="AE18" s="5">
        <f t="shared" si="1"/>
        <v>0.14556172359547759</v>
      </c>
      <c r="AF18" s="5">
        <f t="shared" si="2"/>
        <v>-1.2884594024214158</v>
      </c>
      <c r="AH18" s="44">
        <v>1897</v>
      </c>
      <c r="AI18" s="45">
        <v>102.8</v>
      </c>
      <c r="AJ18" s="45">
        <f t="shared" si="3"/>
        <v>0.58708414872796766</v>
      </c>
    </row>
    <row r="19" spans="1:36" ht="15.75" x14ac:dyDescent="0.25">
      <c r="A19" s="3">
        <v>12055</v>
      </c>
      <c r="B19" s="60">
        <v>86.1</v>
      </c>
      <c r="C19" s="13">
        <f t="shared" si="4"/>
        <v>2.6999999999999913</v>
      </c>
      <c r="D19" s="52" t="s">
        <v>2</v>
      </c>
      <c r="E19" s="52" t="s">
        <v>2</v>
      </c>
      <c r="F19" s="52" t="s">
        <v>2</v>
      </c>
      <c r="G19" s="52" t="s">
        <v>2</v>
      </c>
      <c r="H19" s="52" t="s">
        <v>2</v>
      </c>
      <c r="I19" s="52" t="s">
        <v>2</v>
      </c>
      <c r="J19" s="66">
        <f t="shared" si="5"/>
        <v>86.100000000000009</v>
      </c>
      <c r="K19" s="13">
        <f>C19</f>
        <v>2.6999999999999913</v>
      </c>
      <c r="L19" s="65"/>
      <c r="M19" s="13"/>
      <c r="N19" s="13"/>
      <c r="O19" s="13"/>
      <c r="P19" s="13"/>
      <c r="Q19" s="1"/>
      <c r="R19" s="1"/>
      <c r="S19" s="48"/>
      <c r="T19" s="12" t="s">
        <v>19</v>
      </c>
      <c r="U19" s="1">
        <v>71.069999999999993</v>
      </c>
      <c r="V19" s="1">
        <v>84.9</v>
      </c>
      <c r="W19" s="1">
        <v>76.06</v>
      </c>
      <c r="X19" s="1">
        <f t="shared" ref="X19:X82" si="6">((W19/W7)-1)*100</f>
        <v>6.0365258608671368</v>
      </c>
      <c r="Z19" s="2">
        <v>1898</v>
      </c>
      <c r="AA19" s="5">
        <f>AVERAGE(W149:W160)</f>
        <v>89.748333333333335</v>
      </c>
      <c r="AB19" s="5">
        <f>W160</f>
        <v>86.75</v>
      </c>
      <c r="AD19" s="2">
        <v>1898</v>
      </c>
      <c r="AE19" s="5">
        <f t="shared" si="1"/>
        <v>-2.7706807984327564</v>
      </c>
      <c r="AF19" s="5">
        <f t="shared" si="2"/>
        <v>-2.3855069202205481</v>
      </c>
      <c r="AH19" s="44">
        <v>1898</v>
      </c>
      <c r="AI19" s="45">
        <v>88.5</v>
      </c>
      <c r="AJ19" s="45">
        <f t="shared" si="3"/>
        <v>-13.91050583657587</v>
      </c>
    </row>
    <row r="20" spans="1:36" ht="15.75" x14ac:dyDescent="0.25">
      <c r="A20" s="3">
        <v>12086</v>
      </c>
      <c r="B20" s="60">
        <v>86.4</v>
      </c>
      <c r="C20" s="13">
        <f t="shared" si="4"/>
        <v>0.34843205574914826</v>
      </c>
      <c r="D20" s="52" t="s">
        <v>2</v>
      </c>
      <c r="E20" s="52" t="s">
        <v>2</v>
      </c>
      <c r="F20" s="52" t="s">
        <v>2</v>
      </c>
      <c r="G20" s="52" t="s">
        <v>2</v>
      </c>
      <c r="H20" s="52" t="s">
        <v>2</v>
      </c>
      <c r="I20" s="52" t="s">
        <v>2</v>
      </c>
      <c r="J20" s="66">
        <f t="shared" si="5"/>
        <v>86.40000000000002</v>
      </c>
      <c r="K20" s="13">
        <f t="shared" ref="K20:K83" si="7">C20</f>
        <v>0.34843205574914826</v>
      </c>
      <c r="L20" s="65"/>
      <c r="M20" s="13"/>
      <c r="N20" s="13"/>
      <c r="O20" s="13"/>
      <c r="P20" s="13"/>
      <c r="Q20" s="14"/>
      <c r="R20" s="14"/>
      <c r="S20" s="48"/>
      <c r="T20" s="12" t="s">
        <v>20</v>
      </c>
      <c r="U20" s="1">
        <v>72.400000000000006</v>
      </c>
      <c r="V20" s="1">
        <v>85.13</v>
      </c>
      <c r="W20" s="1">
        <v>76.84</v>
      </c>
      <c r="X20" s="1">
        <f t="shared" si="6"/>
        <v>4.9870200847110358</v>
      </c>
      <c r="Z20" s="2">
        <v>1899</v>
      </c>
      <c r="AA20" s="5">
        <f>AVERAGE(W161:W172)</f>
        <v>93.194166666666675</v>
      </c>
      <c r="AB20" s="5">
        <f>W172</f>
        <v>98.03</v>
      </c>
      <c r="AD20" s="2">
        <v>1899</v>
      </c>
      <c r="AE20" s="5">
        <f t="shared" si="1"/>
        <v>3.8394399153187653</v>
      </c>
      <c r="AF20" s="5">
        <f t="shared" si="2"/>
        <v>13.00288184438041</v>
      </c>
      <c r="AH20" s="47">
        <v>1899</v>
      </c>
      <c r="AI20" s="45">
        <v>85.5</v>
      </c>
      <c r="AJ20" s="45">
        <f t="shared" si="3"/>
        <v>-3.3898305084745783</v>
      </c>
    </row>
    <row r="21" spans="1:36" ht="15.75" x14ac:dyDescent="0.25">
      <c r="A21" s="3">
        <v>12114</v>
      </c>
      <c r="B21" s="60">
        <v>86.9</v>
      </c>
      <c r="C21" s="13">
        <f t="shared" si="4"/>
        <v>0.57870370370369795</v>
      </c>
      <c r="D21" s="52" t="s">
        <v>2</v>
      </c>
      <c r="E21" s="52" t="s">
        <v>2</v>
      </c>
      <c r="F21" s="52" t="s">
        <v>2</v>
      </c>
      <c r="G21" s="52" t="s">
        <v>2</v>
      </c>
      <c r="H21" s="52" t="s">
        <v>2</v>
      </c>
      <c r="I21" s="52" t="s">
        <v>2</v>
      </c>
      <c r="J21" s="66">
        <f t="shared" si="5"/>
        <v>86.90000000000002</v>
      </c>
      <c r="K21" s="13">
        <f t="shared" si="7"/>
        <v>0.57870370370369795</v>
      </c>
      <c r="L21" s="65"/>
      <c r="M21" s="13"/>
      <c r="N21" s="13"/>
      <c r="O21" s="13"/>
      <c r="P21" s="13"/>
      <c r="Q21" s="1"/>
      <c r="R21" s="1"/>
      <c r="S21" s="48"/>
      <c r="T21" s="12" t="s">
        <v>21</v>
      </c>
      <c r="U21" s="1">
        <v>73.88</v>
      </c>
      <c r="V21" s="1">
        <v>87.63</v>
      </c>
      <c r="W21" s="1">
        <v>78.75</v>
      </c>
      <c r="X21" s="1">
        <f t="shared" si="6"/>
        <v>6.2609634327351227</v>
      </c>
      <c r="Z21" s="2">
        <v>1900</v>
      </c>
      <c r="AA21" s="5">
        <f>AVERAGE(W173:W184)</f>
        <v>100.28999999999998</v>
      </c>
      <c r="AB21" s="5">
        <f>W184</f>
        <v>103.6</v>
      </c>
      <c r="AD21" s="2">
        <v>1900</v>
      </c>
      <c r="AE21" s="5">
        <f t="shared" si="1"/>
        <v>7.6140316364579075</v>
      </c>
      <c r="AF21" s="5">
        <f t="shared" si="2"/>
        <v>5.6819341018055525</v>
      </c>
      <c r="AH21" s="47">
        <v>1900</v>
      </c>
      <c r="AI21" s="45">
        <v>100</v>
      </c>
      <c r="AJ21" s="45">
        <f t="shared" si="3"/>
        <v>16.959064327485372</v>
      </c>
    </row>
    <row r="22" spans="1:36" ht="15.75" x14ac:dyDescent="0.25">
      <c r="A22" s="3">
        <v>12145</v>
      </c>
      <c r="B22" s="60">
        <v>87.7</v>
      </c>
      <c r="C22" s="13">
        <f t="shared" si="4"/>
        <v>0.9205983889528202</v>
      </c>
      <c r="D22" s="52" t="s">
        <v>2</v>
      </c>
      <c r="E22" s="52" t="s">
        <v>2</v>
      </c>
      <c r="F22" s="52" t="s">
        <v>2</v>
      </c>
      <c r="G22" s="52" t="s">
        <v>2</v>
      </c>
      <c r="H22" s="52" t="s">
        <v>2</v>
      </c>
      <c r="I22" s="52" t="s">
        <v>2</v>
      </c>
      <c r="J22" s="66">
        <f t="shared" si="5"/>
        <v>87.700000000000017</v>
      </c>
      <c r="K22" s="13">
        <f t="shared" si="7"/>
        <v>0.9205983889528202</v>
      </c>
      <c r="L22" s="65"/>
      <c r="M22" s="13"/>
      <c r="N22" s="13"/>
      <c r="O22" s="13"/>
      <c r="P22" s="13"/>
      <c r="Q22" s="1"/>
      <c r="R22" s="1"/>
      <c r="S22" s="48"/>
      <c r="T22" s="12" t="s">
        <v>22</v>
      </c>
      <c r="U22" s="1">
        <v>76.260000000000005</v>
      </c>
      <c r="V22" s="1">
        <v>87.49</v>
      </c>
      <c r="W22" s="1">
        <v>79.930000000000007</v>
      </c>
      <c r="X22" s="1">
        <f t="shared" si="6"/>
        <v>7.7368917643887425</v>
      </c>
      <c r="Z22" s="2">
        <v>1901</v>
      </c>
      <c r="AA22" s="5">
        <f>AVERAGE(W185:W196)</f>
        <v>103.01416666666667</v>
      </c>
      <c r="AB22" s="5">
        <f>W196</f>
        <v>115.43</v>
      </c>
      <c r="AD22" s="2">
        <v>1901</v>
      </c>
      <c r="AE22" s="5">
        <f t="shared" si="1"/>
        <v>2.7162894273274452</v>
      </c>
      <c r="AF22" s="5">
        <f t="shared" si="2"/>
        <v>11.41891891891893</v>
      </c>
      <c r="AH22" s="47">
        <v>1901</v>
      </c>
      <c r="AI22" s="45">
        <v>122.8</v>
      </c>
      <c r="AJ22" s="45">
        <f t="shared" si="3"/>
        <v>22.799999999999997</v>
      </c>
    </row>
    <row r="23" spans="1:36" ht="15.75" x14ac:dyDescent="0.25">
      <c r="A23" s="3">
        <v>12175</v>
      </c>
      <c r="B23" s="60">
        <v>87.5</v>
      </c>
      <c r="C23" s="13">
        <f t="shared" si="4"/>
        <v>-0.22805017103763037</v>
      </c>
      <c r="D23" s="52" t="s">
        <v>2</v>
      </c>
      <c r="E23" s="52" t="s">
        <v>2</v>
      </c>
      <c r="F23" s="52" t="s">
        <v>2</v>
      </c>
      <c r="G23" s="52" t="s">
        <v>2</v>
      </c>
      <c r="H23" s="52" t="s">
        <v>2</v>
      </c>
      <c r="I23" s="52" t="s">
        <v>2</v>
      </c>
      <c r="J23" s="66">
        <f t="shared" si="5"/>
        <v>87.500000000000014</v>
      </c>
      <c r="K23" s="13">
        <f t="shared" si="7"/>
        <v>-0.22805017103763037</v>
      </c>
      <c r="L23" s="65"/>
      <c r="M23" s="13"/>
      <c r="N23" s="13"/>
      <c r="O23" s="13"/>
      <c r="P23" s="13"/>
      <c r="Q23" s="1"/>
      <c r="R23" s="1"/>
      <c r="S23" s="48"/>
      <c r="T23" s="12" t="s">
        <v>23</v>
      </c>
      <c r="U23" s="1">
        <v>76.2</v>
      </c>
      <c r="V23" s="1">
        <v>84.48</v>
      </c>
      <c r="W23" s="1">
        <v>78.31</v>
      </c>
      <c r="X23" s="1">
        <f t="shared" si="6"/>
        <v>6.2406729073395839</v>
      </c>
      <c r="Z23" s="2">
        <v>1902</v>
      </c>
      <c r="AA23" s="5">
        <f>AVERAGE(W197:W208)</f>
        <v>117.7</v>
      </c>
      <c r="AB23" s="5">
        <f>W208</f>
        <v>119.52</v>
      </c>
      <c r="AD23" s="2">
        <v>1902</v>
      </c>
      <c r="AE23" s="5">
        <f t="shared" si="1"/>
        <v>14.256129820332152</v>
      </c>
      <c r="AF23" s="5">
        <f t="shared" si="2"/>
        <v>3.5432729792947981</v>
      </c>
      <c r="AH23" s="47">
        <v>1902</v>
      </c>
      <c r="AI23" s="45">
        <v>120.8</v>
      </c>
      <c r="AJ23" s="45">
        <f t="shared" si="3"/>
        <v>-1.6286644951140072</v>
      </c>
    </row>
    <row r="24" spans="1:36" ht="15.75" x14ac:dyDescent="0.25">
      <c r="A24" s="3">
        <v>12206</v>
      </c>
      <c r="B24" s="60">
        <v>89.4</v>
      </c>
      <c r="C24" s="13">
        <f t="shared" si="4"/>
        <v>2.1714285714285797</v>
      </c>
      <c r="D24" s="52" t="s">
        <v>2</v>
      </c>
      <c r="E24" s="52" t="s">
        <v>2</v>
      </c>
      <c r="F24" s="52" t="s">
        <v>2</v>
      </c>
      <c r="G24" s="52" t="s">
        <v>2</v>
      </c>
      <c r="H24" s="52" t="s">
        <v>2</v>
      </c>
      <c r="I24" s="52" t="s">
        <v>2</v>
      </c>
      <c r="J24" s="66">
        <f t="shared" si="5"/>
        <v>89.40000000000002</v>
      </c>
      <c r="K24" s="13">
        <f t="shared" si="7"/>
        <v>2.1714285714285797</v>
      </c>
      <c r="L24" s="65"/>
      <c r="M24" s="13"/>
      <c r="N24" s="13"/>
      <c r="O24" s="13"/>
      <c r="P24" s="13"/>
      <c r="Q24" s="14"/>
      <c r="R24" s="14"/>
      <c r="S24" s="48"/>
      <c r="T24" s="12" t="s">
        <v>24</v>
      </c>
      <c r="U24" s="1">
        <v>79.709999999999994</v>
      </c>
      <c r="V24" s="1">
        <v>89.07</v>
      </c>
      <c r="W24" s="1">
        <v>82.43</v>
      </c>
      <c r="X24" s="1">
        <f t="shared" si="6"/>
        <v>7.9491880565741413</v>
      </c>
      <c r="Z24" s="2">
        <v>1903</v>
      </c>
      <c r="AA24" s="5">
        <f>AVERAGE(W209:W220)</f>
        <v>118.67500000000001</v>
      </c>
      <c r="AB24" s="5">
        <f>W220</f>
        <v>116.49</v>
      </c>
      <c r="AD24" s="2">
        <v>1903</v>
      </c>
      <c r="AE24" s="5">
        <f t="shared" si="1"/>
        <v>0.82837723024640209</v>
      </c>
      <c r="AF24" s="5">
        <f t="shared" si="2"/>
        <v>-2.5351405622489942</v>
      </c>
      <c r="AH24" s="47">
        <v>1903</v>
      </c>
      <c r="AI24" s="45">
        <v>125.7</v>
      </c>
      <c r="AJ24" s="45">
        <f t="shared" si="3"/>
        <v>4.0562913907284726</v>
      </c>
    </row>
    <row r="25" spans="1:36" ht="15.75" x14ac:dyDescent="0.25">
      <c r="A25" s="3">
        <v>12236</v>
      </c>
      <c r="B25" s="60">
        <v>93.8</v>
      </c>
      <c r="C25" s="13">
        <f t="shared" si="4"/>
        <v>4.921700223713632</v>
      </c>
      <c r="D25" s="52" t="s">
        <v>2</v>
      </c>
      <c r="E25" s="52" t="s">
        <v>2</v>
      </c>
      <c r="F25" s="52" t="s">
        <v>2</v>
      </c>
      <c r="G25" s="52" t="s">
        <v>2</v>
      </c>
      <c r="H25" s="52" t="s">
        <v>2</v>
      </c>
      <c r="I25" s="52" t="s">
        <v>2</v>
      </c>
      <c r="J25" s="66">
        <f t="shared" si="5"/>
        <v>93.800000000000011</v>
      </c>
      <c r="K25" s="13">
        <f t="shared" si="7"/>
        <v>4.921700223713632</v>
      </c>
      <c r="L25" s="65"/>
      <c r="M25" s="13"/>
      <c r="N25" s="13"/>
      <c r="O25" s="13"/>
      <c r="P25" s="13"/>
      <c r="Q25" s="1"/>
      <c r="R25" s="1"/>
      <c r="S25" s="48"/>
      <c r="T25" s="12" t="s">
        <v>25</v>
      </c>
      <c r="U25" s="1">
        <v>77.87</v>
      </c>
      <c r="V25" s="1">
        <v>81.59</v>
      </c>
      <c r="W25" s="1">
        <v>77.540000000000006</v>
      </c>
      <c r="X25" s="1">
        <f t="shared" si="6"/>
        <v>3.4832510342986733</v>
      </c>
      <c r="Z25" s="2">
        <v>1904</v>
      </c>
      <c r="AA25" s="5">
        <f>AVERAGE(W221:W232)</f>
        <v>117.33583333333333</v>
      </c>
      <c r="AB25" s="5">
        <f>W232</f>
        <v>121.46</v>
      </c>
      <c r="AD25" s="2">
        <v>1904</v>
      </c>
      <c r="AE25" s="5">
        <f t="shared" si="1"/>
        <v>-1.1284319921354036</v>
      </c>
      <c r="AF25" s="5">
        <f t="shared" si="2"/>
        <v>4.2664606403983063</v>
      </c>
      <c r="AH25" s="47">
        <v>1904</v>
      </c>
      <c r="AI25" s="45">
        <v>106.8</v>
      </c>
      <c r="AJ25" s="45">
        <f t="shared" si="3"/>
        <v>-15.035799522673033</v>
      </c>
    </row>
    <row r="26" spans="1:36" ht="15.75" x14ac:dyDescent="0.25">
      <c r="A26" s="3">
        <v>12267</v>
      </c>
      <c r="B26" s="60">
        <v>92.3</v>
      </c>
      <c r="C26" s="13">
        <f t="shared" si="4"/>
        <v>-1.5991471215351827</v>
      </c>
      <c r="D26" s="52" t="s">
        <v>2</v>
      </c>
      <c r="E26" s="52" t="s">
        <v>2</v>
      </c>
      <c r="F26" s="52" t="s">
        <v>2</v>
      </c>
      <c r="G26" s="52" t="s">
        <v>2</v>
      </c>
      <c r="H26" s="52" t="s">
        <v>2</v>
      </c>
      <c r="I26" s="52" t="s">
        <v>2</v>
      </c>
      <c r="J26" s="66">
        <f t="shared" si="5"/>
        <v>92.300000000000011</v>
      </c>
      <c r="K26" s="13">
        <f t="shared" si="7"/>
        <v>-1.5991471215351827</v>
      </c>
      <c r="L26" s="65"/>
      <c r="M26" s="13"/>
      <c r="N26" s="13"/>
      <c r="O26" s="13"/>
      <c r="P26" s="13"/>
      <c r="Q26" s="1"/>
      <c r="R26" s="1"/>
      <c r="S26" s="48"/>
      <c r="T26" s="12" t="s">
        <v>26</v>
      </c>
      <c r="U26" s="1">
        <v>81.099999999999994</v>
      </c>
      <c r="V26" s="1">
        <v>88.23</v>
      </c>
      <c r="W26" s="1">
        <v>82.69</v>
      </c>
      <c r="X26" s="1">
        <f t="shared" si="6"/>
        <v>1.8349753694581139</v>
      </c>
      <c r="Z26" s="2">
        <v>1905</v>
      </c>
      <c r="AA26" s="5">
        <f>AVERAGE(W233:W244)</f>
        <v>117.55999999999999</v>
      </c>
      <c r="AB26" s="5">
        <f>W244</f>
        <v>118.59</v>
      </c>
      <c r="AD26" s="2">
        <v>1905</v>
      </c>
      <c r="AE26" s="5">
        <f t="shared" si="1"/>
        <v>0.1910470657585428</v>
      </c>
      <c r="AF26" s="5">
        <f t="shared" si="2"/>
        <v>-2.3629178330314415</v>
      </c>
      <c r="AH26" s="47">
        <v>1905</v>
      </c>
      <c r="AI26" s="45">
        <v>121.3</v>
      </c>
      <c r="AJ26" s="45">
        <f t="shared" si="3"/>
        <v>13.576779026217235</v>
      </c>
    </row>
    <row r="27" spans="1:36" ht="15.75" x14ac:dyDescent="0.25">
      <c r="A27" s="3">
        <v>12298</v>
      </c>
      <c r="B27" s="60">
        <v>91.8</v>
      </c>
      <c r="C27" s="13">
        <f t="shared" si="4"/>
        <v>-0.54171180931744667</v>
      </c>
      <c r="D27" s="52" t="s">
        <v>2</v>
      </c>
      <c r="E27" s="52" t="s">
        <v>2</v>
      </c>
      <c r="F27" s="52" t="s">
        <v>2</v>
      </c>
      <c r="G27" s="52" t="s">
        <v>2</v>
      </c>
      <c r="H27" s="52" t="s">
        <v>2</v>
      </c>
      <c r="I27" s="52" t="s">
        <v>2</v>
      </c>
      <c r="J27" s="66">
        <f t="shared" si="5"/>
        <v>91.800000000000011</v>
      </c>
      <c r="K27" s="13">
        <f t="shared" si="7"/>
        <v>-0.54171180931744667</v>
      </c>
      <c r="L27" s="65"/>
      <c r="M27" s="13"/>
      <c r="N27" s="13"/>
      <c r="O27" s="13"/>
      <c r="P27" s="13"/>
      <c r="Q27" s="1"/>
      <c r="R27" s="1"/>
      <c r="S27" s="48"/>
      <c r="T27" s="12" t="s">
        <v>27</v>
      </c>
      <c r="U27" s="1">
        <v>81</v>
      </c>
      <c r="V27" s="1">
        <v>85.16</v>
      </c>
      <c r="W27" s="1">
        <v>81.069999999999993</v>
      </c>
      <c r="X27" s="1">
        <f t="shared" si="6"/>
        <v>4.8906714969594756</v>
      </c>
      <c r="Z27" s="2">
        <v>1906</v>
      </c>
      <c r="AA27" s="5">
        <f>AVERAGE(W245:W256)</f>
        <v>115.55416666666666</v>
      </c>
      <c r="AB27" s="5">
        <f>W256</f>
        <v>119.29</v>
      </c>
      <c r="AD27" s="2">
        <v>1906</v>
      </c>
      <c r="AE27" s="5">
        <f t="shared" si="1"/>
        <v>-1.7062209368265857</v>
      </c>
      <c r="AF27" s="5">
        <f t="shared" si="2"/>
        <v>0.59026899401299904</v>
      </c>
      <c r="AH27" s="47">
        <v>1906</v>
      </c>
      <c r="AI27" s="45">
        <v>135.9</v>
      </c>
      <c r="AJ27" s="45">
        <f t="shared" si="3"/>
        <v>12.036273701566369</v>
      </c>
    </row>
    <row r="28" spans="1:36" ht="15.75" x14ac:dyDescent="0.25">
      <c r="A28" s="3">
        <v>12328</v>
      </c>
      <c r="B28" s="60">
        <v>91.4</v>
      </c>
      <c r="C28" s="13">
        <f t="shared" si="4"/>
        <v>-0.43572984749454813</v>
      </c>
      <c r="D28" s="52" t="s">
        <v>2</v>
      </c>
      <c r="E28" s="52" t="s">
        <v>2</v>
      </c>
      <c r="F28" s="52" t="s">
        <v>2</v>
      </c>
      <c r="G28" s="52" t="s">
        <v>2</v>
      </c>
      <c r="H28" s="52" t="s">
        <v>2</v>
      </c>
      <c r="I28" s="52" t="s">
        <v>2</v>
      </c>
      <c r="J28" s="66">
        <f t="shared" si="5"/>
        <v>91.40000000000002</v>
      </c>
      <c r="K28" s="13">
        <f t="shared" si="7"/>
        <v>-0.43572984749454813</v>
      </c>
      <c r="L28" s="65"/>
      <c r="M28" s="13"/>
      <c r="N28" s="13"/>
      <c r="O28" s="13"/>
      <c r="P28" s="13"/>
      <c r="Q28" s="14"/>
      <c r="R28" s="14"/>
      <c r="S28" s="48"/>
      <c r="T28" s="12" t="s">
        <v>28</v>
      </c>
      <c r="U28" s="1">
        <v>77.959999999999994</v>
      </c>
      <c r="V28" s="1">
        <v>80.75</v>
      </c>
      <c r="W28" s="1">
        <v>77.22</v>
      </c>
      <c r="X28" s="1">
        <f t="shared" si="6"/>
        <v>2.1428571428571574</v>
      </c>
      <c r="Z28" s="2">
        <v>1907</v>
      </c>
      <c r="AA28" s="5">
        <f>AVERAGE(W257:W268)</f>
        <v>121.00250000000001</v>
      </c>
      <c r="AB28" s="5">
        <f>W268</f>
        <v>120.39</v>
      </c>
      <c r="AD28" s="2">
        <v>1907</v>
      </c>
      <c r="AE28" s="5">
        <f t="shared" si="1"/>
        <v>4.7149605163523844</v>
      </c>
      <c r="AF28" s="5">
        <f t="shared" si="2"/>
        <v>0.92212255847095026</v>
      </c>
      <c r="AH28" s="47">
        <v>1907</v>
      </c>
      <c r="AI28" s="45">
        <v>133.9</v>
      </c>
      <c r="AJ28" s="45">
        <f t="shared" si="3"/>
        <v>-1.4716703458425351</v>
      </c>
    </row>
    <row r="29" spans="1:36" ht="15.75" x14ac:dyDescent="0.25">
      <c r="A29" s="41">
        <v>12359</v>
      </c>
      <c r="B29" s="60">
        <v>91.4</v>
      </c>
      <c r="C29" s="13">
        <f t="shared" si="4"/>
        <v>0</v>
      </c>
      <c r="D29" s="52" t="s">
        <v>2</v>
      </c>
      <c r="E29" s="52" t="s">
        <v>2</v>
      </c>
      <c r="F29" s="52" t="s">
        <v>2</v>
      </c>
      <c r="G29" s="52" t="s">
        <v>2</v>
      </c>
      <c r="H29" s="52" t="s">
        <v>2</v>
      </c>
      <c r="I29" s="52" t="s">
        <v>2</v>
      </c>
      <c r="J29" s="66">
        <f t="shared" si="5"/>
        <v>91.40000000000002</v>
      </c>
      <c r="K29" s="13">
        <f t="shared" si="7"/>
        <v>0</v>
      </c>
      <c r="L29" s="65"/>
      <c r="M29" s="13"/>
      <c r="N29" s="13"/>
      <c r="O29" s="13"/>
      <c r="P29" s="13"/>
      <c r="Q29" s="1"/>
      <c r="R29" s="1"/>
      <c r="S29" s="48"/>
      <c r="T29" s="12" t="s">
        <v>29</v>
      </c>
      <c r="U29" s="1">
        <v>78.709999999999994</v>
      </c>
      <c r="V29" s="1">
        <v>86.49</v>
      </c>
      <c r="W29" s="1">
        <v>80.61</v>
      </c>
      <c r="X29" s="1">
        <f t="shared" si="6"/>
        <v>10.213289581624284</v>
      </c>
      <c r="Z29" s="2">
        <v>1908</v>
      </c>
      <c r="AA29" s="5">
        <f>AVERAGE(W269:W280)</f>
        <v>121.42583333333334</v>
      </c>
      <c r="AB29" s="5">
        <f>W280</f>
        <v>121.9</v>
      </c>
      <c r="AD29" s="2">
        <v>1908</v>
      </c>
      <c r="AE29" s="5">
        <f t="shared" si="1"/>
        <v>0.34985503054345557</v>
      </c>
      <c r="AF29" s="5">
        <f t="shared" si="2"/>
        <v>1.2542569980895424</v>
      </c>
      <c r="AH29" s="47">
        <v>1908</v>
      </c>
      <c r="AI29" s="45">
        <v>131.9</v>
      </c>
      <c r="AJ29" s="45">
        <f t="shared" si="3"/>
        <v>-1.4936519790888725</v>
      </c>
    </row>
    <row r="30" spans="1:36" ht="15.75" x14ac:dyDescent="0.25">
      <c r="A30" s="41">
        <v>12389</v>
      </c>
      <c r="B30" s="60">
        <v>92.8</v>
      </c>
      <c r="C30" s="13">
        <f t="shared" si="4"/>
        <v>1.5317286652078765</v>
      </c>
      <c r="D30" s="52" t="s">
        <v>2</v>
      </c>
      <c r="E30" s="52" t="s">
        <v>2</v>
      </c>
      <c r="F30" s="52" t="s">
        <v>2</v>
      </c>
      <c r="G30" s="52" t="s">
        <v>2</v>
      </c>
      <c r="H30" s="52" t="s">
        <v>2</v>
      </c>
      <c r="I30" s="52" t="s">
        <v>2</v>
      </c>
      <c r="J30" s="66">
        <f t="shared" si="5"/>
        <v>92.800000000000026</v>
      </c>
      <c r="K30" s="13">
        <f t="shared" si="7"/>
        <v>1.5317286652078765</v>
      </c>
      <c r="L30" s="65"/>
      <c r="M30" s="13"/>
      <c r="N30" s="13"/>
      <c r="O30" s="13"/>
      <c r="P30" s="13"/>
      <c r="Q30" s="1"/>
      <c r="R30" s="1"/>
      <c r="S30" s="48"/>
      <c r="T30" s="12" t="s">
        <v>30</v>
      </c>
      <c r="U30" s="1">
        <v>82.79</v>
      </c>
      <c r="V30" s="1">
        <v>92.46</v>
      </c>
      <c r="W30" s="1">
        <v>86.11</v>
      </c>
      <c r="X30" s="1">
        <f t="shared" si="6"/>
        <v>15.879424034450263</v>
      </c>
      <c r="Z30" s="2">
        <v>1909</v>
      </c>
      <c r="AA30" s="5">
        <f>AVERAGE(W281:W292)</f>
        <v>131.82083333333335</v>
      </c>
      <c r="AB30" s="5">
        <f>W292</f>
        <v>145.66999999999999</v>
      </c>
      <c r="AD30" s="2">
        <v>1909</v>
      </c>
      <c r="AE30" s="5">
        <f t="shared" si="1"/>
        <v>8.5607812725188914</v>
      </c>
      <c r="AF30" s="5">
        <f t="shared" si="2"/>
        <v>19.499589827727636</v>
      </c>
      <c r="AH30" s="47">
        <v>1909</v>
      </c>
      <c r="AI30" s="45">
        <v>143.6</v>
      </c>
      <c r="AJ30" s="45">
        <f t="shared" si="3"/>
        <v>8.8703563305534416</v>
      </c>
    </row>
    <row r="31" spans="1:36" ht="15.75" x14ac:dyDescent="0.25">
      <c r="A31" s="3">
        <v>12420</v>
      </c>
      <c r="B31" s="60">
        <v>93.6</v>
      </c>
      <c r="C31" s="13">
        <f t="shared" si="4"/>
        <v>0.86206896551723755</v>
      </c>
      <c r="D31" s="52" t="s">
        <v>2</v>
      </c>
      <c r="E31" s="52" t="s">
        <v>2</v>
      </c>
      <c r="F31" s="52" t="s">
        <v>2</v>
      </c>
      <c r="G31" s="52" t="s">
        <v>2</v>
      </c>
      <c r="H31" s="52" t="s">
        <v>2</v>
      </c>
      <c r="I31" s="52" t="s">
        <v>2</v>
      </c>
      <c r="J31" s="66">
        <f t="shared" si="5"/>
        <v>93.600000000000023</v>
      </c>
      <c r="K31" s="13">
        <f t="shared" si="7"/>
        <v>0.86206896551723755</v>
      </c>
      <c r="L31" s="65"/>
      <c r="M31" s="13"/>
      <c r="N31" s="13"/>
      <c r="O31" s="13"/>
      <c r="P31" s="13"/>
      <c r="Q31" s="1"/>
      <c r="R31" s="1"/>
      <c r="S31" s="48"/>
      <c r="T31" s="12" t="s">
        <v>31</v>
      </c>
      <c r="U31" s="1">
        <v>82.77</v>
      </c>
      <c r="V31" s="1">
        <v>92.26</v>
      </c>
      <c r="W31" s="1">
        <v>85.74</v>
      </c>
      <c r="X31" s="1">
        <f t="shared" si="6"/>
        <v>12.726794635813832</v>
      </c>
      <c r="Z31" s="2">
        <v>1910</v>
      </c>
      <c r="AA31" s="5">
        <f>AVERAGE(W293:W304)</f>
        <v>153.60833333333332</v>
      </c>
      <c r="AB31" s="5">
        <f>W304</f>
        <v>162.28</v>
      </c>
      <c r="AD31" s="2">
        <v>1910</v>
      </c>
      <c r="AE31" s="5">
        <f t="shared" si="1"/>
        <v>16.528115813762344</v>
      </c>
      <c r="AF31" s="5">
        <f t="shared" si="2"/>
        <v>11.402485068991574</v>
      </c>
      <c r="AH31" s="47">
        <v>1910</v>
      </c>
      <c r="AI31" s="45">
        <v>165.7</v>
      </c>
      <c r="AJ31" s="45">
        <f t="shared" si="3"/>
        <v>15.389972144846787</v>
      </c>
    </row>
    <row r="32" spans="1:36" ht="15.75" x14ac:dyDescent="0.25">
      <c r="A32" s="3">
        <v>12451</v>
      </c>
      <c r="B32" s="60">
        <v>94.9</v>
      </c>
      <c r="C32" s="13">
        <f t="shared" si="4"/>
        <v>1.3888888888889062</v>
      </c>
      <c r="D32" s="52" t="s">
        <v>2</v>
      </c>
      <c r="E32" s="52" t="s">
        <v>2</v>
      </c>
      <c r="F32" s="52" t="s">
        <v>2</v>
      </c>
      <c r="G32" s="52" t="s">
        <v>2</v>
      </c>
      <c r="H32" s="52" t="s">
        <v>2</v>
      </c>
      <c r="I32" s="52" t="s">
        <v>2</v>
      </c>
      <c r="J32" s="66">
        <f t="shared" si="5"/>
        <v>94.900000000000034</v>
      </c>
      <c r="K32" s="13">
        <f t="shared" si="7"/>
        <v>1.3888888888889062</v>
      </c>
      <c r="L32" s="65"/>
      <c r="M32" s="13"/>
      <c r="N32" s="13"/>
      <c r="O32" s="13"/>
      <c r="P32" s="13"/>
      <c r="Q32" s="14"/>
      <c r="R32" s="14"/>
      <c r="S32" s="48"/>
      <c r="T32" s="12" t="s">
        <v>32</v>
      </c>
      <c r="U32" s="1">
        <v>83.37</v>
      </c>
      <c r="V32" s="1">
        <v>92.73</v>
      </c>
      <c r="W32" s="1">
        <v>86.65</v>
      </c>
      <c r="X32" s="1">
        <f t="shared" si="6"/>
        <v>12.766788131181684</v>
      </c>
      <c r="Z32" s="2">
        <v>1911</v>
      </c>
      <c r="AA32" s="5">
        <f>AVERAGE(W305:W316)</f>
        <v>154.0516666666667</v>
      </c>
      <c r="AB32" s="5">
        <f>W316</f>
        <v>149.37</v>
      </c>
      <c r="AD32" s="2">
        <v>1911</v>
      </c>
      <c r="AE32" s="5">
        <f t="shared" si="1"/>
        <v>0.28861281397496441</v>
      </c>
      <c r="AF32" s="5">
        <f t="shared" si="2"/>
        <v>-7.9553857530194723</v>
      </c>
      <c r="AH32" s="47">
        <v>1911</v>
      </c>
      <c r="AI32" s="45">
        <v>163.5</v>
      </c>
      <c r="AJ32" s="45">
        <f t="shared" si="3"/>
        <v>-1.3277006638503286</v>
      </c>
    </row>
    <row r="33" spans="1:37" ht="15.75" x14ac:dyDescent="0.25">
      <c r="A33" s="3">
        <v>12479</v>
      </c>
      <c r="B33" s="60">
        <v>95.2</v>
      </c>
      <c r="C33" s="13">
        <f t="shared" si="4"/>
        <v>0.31612223393044925</v>
      </c>
      <c r="D33" s="52" t="s">
        <v>2</v>
      </c>
      <c r="E33" s="52" t="s">
        <v>2</v>
      </c>
      <c r="F33" s="52" t="s">
        <v>2</v>
      </c>
      <c r="G33" s="52" t="s">
        <v>2</v>
      </c>
      <c r="H33" s="52" t="s">
        <v>2</v>
      </c>
      <c r="I33" s="52" t="s">
        <v>2</v>
      </c>
      <c r="J33" s="66">
        <f t="shared" si="5"/>
        <v>95.200000000000031</v>
      </c>
      <c r="K33" s="13">
        <f t="shared" si="7"/>
        <v>0.31612223393044925</v>
      </c>
      <c r="L33" s="65"/>
      <c r="M33" s="13"/>
      <c r="N33" s="13"/>
      <c r="O33" s="13"/>
      <c r="P33" s="13"/>
      <c r="Q33" s="1"/>
      <c r="R33" s="1"/>
      <c r="S33" s="48"/>
      <c r="T33" s="12" t="s">
        <v>33</v>
      </c>
      <c r="U33" s="1">
        <v>81.64</v>
      </c>
      <c r="V33" s="1">
        <v>90.46</v>
      </c>
      <c r="W33" s="1">
        <v>84.52</v>
      </c>
      <c r="X33" s="1">
        <f t="shared" si="6"/>
        <v>7.3269841269841152</v>
      </c>
      <c r="Z33" s="2">
        <v>1912</v>
      </c>
      <c r="AA33" s="5">
        <f>AVERAGE(W317:W328)</f>
        <v>156.83666666666664</v>
      </c>
      <c r="AB33" s="5">
        <f>W328</f>
        <v>158.33000000000001</v>
      </c>
      <c r="AD33" s="2">
        <v>1912</v>
      </c>
      <c r="AE33" s="5">
        <f t="shared" si="1"/>
        <v>1.8078350337007665</v>
      </c>
      <c r="AF33" s="5">
        <f t="shared" si="2"/>
        <v>5.9985271473522284</v>
      </c>
      <c r="AH33" s="188" t="s">
        <v>213</v>
      </c>
      <c r="AI33" s="188"/>
      <c r="AJ33" s="188"/>
    </row>
    <row r="34" spans="1:37" ht="15.75" x14ac:dyDescent="0.25">
      <c r="A34" s="3">
        <v>12510</v>
      </c>
      <c r="B34" s="60">
        <v>97.8</v>
      </c>
      <c r="C34" s="13">
        <f t="shared" si="4"/>
        <v>2.7310924369747802</v>
      </c>
      <c r="D34" s="52" t="s">
        <v>2</v>
      </c>
      <c r="E34" s="52" t="s">
        <v>2</v>
      </c>
      <c r="F34" s="52" t="s">
        <v>2</v>
      </c>
      <c r="G34" s="52" t="s">
        <v>2</v>
      </c>
      <c r="H34" s="52" t="s">
        <v>2</v>
      </c>
      <c r="I34" s="52" t="s">
        <v>2</v>
      </c>
      <c r="J34" s="66">
        <f t="shared" si="5"/>
        <v>97.800000000000026</v>
      </c>
      <c r="K34" s="13">
        <f t="shared" si="7"/>
        <v>2.7310924369747802</v>
      </c>
      <c r="L34" s="65"/>
      <c r="M34" s="13"/>
      <c r="N34" s="13"/>
      <c r="O34" s="13"/>
      <c r="P34" s="13"/>
      <c r="Q34" s="1"/>
      <c r="R34" s="1"/>
      <c r="S34" s="48"/>
      <c r="T34" s="12" t="s">
        <v>34</v>
      </c>
      <c r="U34" s="1">
        <v>82.38</v>
      </c>
      <c r="V34" s="1">
        <v>91.53</v>
      </c>
      <c r="W34" s="1">
        <v>85.51</v>
      </c>
      <c r="X34" s="1">
        <f t="shared" si="6"/>
        <v>6.9811084699111792</v>
      </c>
      <c r="Z34" s="2">
        <v>1913</v>
      </c>
      <c r="AA34" s="5">
        <f>AVERAGE(W329:W340)</f>
        <v>160.45367852858857</v>
      </c>
      <c r="AB34" s="5">
        <f>W340</f>
        <v>167.05832866853265</v>
      </c>
      <c r="AD34" s="2">
        <v>1913</v>
      </c>
      <c r="AE34" s="5">
        <f t="shared" si="1"/>
        <v>2.3062284724587823</v>
      </c>
      <c r="AF34" s="5">
        <f t="shared" si="2"/>
        <v>5.5127446905404165</v>
      </c>
      <c r="AH34" s="189"/>
      <c r="AI34" s="189"/>
      <c r="AJ34" s="189"/>
      <c r="AK34" s="24"/>
    </row>
    <row r="35" spans="1:37" ht="15.75" x14ac:dyDescent="0.25">
      <c r="A35" s="3">
        <v>12540</v>
      </c>
      <c r="B35" s="60">
        <v>95.6</v>
      </c>
      <c r="C35" s="13">
        <f t="shared" si="4"/>
        <v>-2.249488752556239</v>
      </c>
      <c r="D35" s="52" t="s">
        <v>2</v>
      </c>
      <c r="E35" s="52" t="s">
        <v>2</v>
      </c>
      <c r="F35" s="52" t="s">
        <v>2</v>
      </c>
      <c r="G35" s="52" t="s">
        <v>2</v>
      </c>
      <c r="H35" s="52" t="s">
        <v>2</v>
      </c>
      <c r="I35" s="52" t="s">
        <v>2</v>
      </c>
      <c r="J35" s="66">
        <f t="shared" si="5"/>
        <v>95.600000000000023</v>
      </c>
      <c r="K35" s="13">
        <f t="shared" si="7"/>
        <v>-2.249488752556239</v>
      </c>
      <c r="L35" s="65"/>
      <c r="M35" s="13"/>
      <c r="N35" s="13"/>
      <c r="O35" s="13"/>
      <c r="P35" s="13"/>
      <c r="Q35" s="1"/>
      <c r="R35" s="1"/>
      <c r="S35" s="48"/>
      <c r="T35" s="12" t="s">
        <v>35</v>
      </c>
      <c r="U35" s="1">
        <v>82.38</v>
      </c>
      <c r="V35" s="1">
        <v>91.53</v>
      </c>
      <c r="W35" s="1">
        <v>85.51</v>
      </c>
      <c r="X35" s="1">
        <f t="shared" si="6"/>
        <v>9.1942280679351285</v>
      </c>
      <c r="Z35" s="2">
        <v>1914</v>
      </c>
      <c r="AA35" s="5">
        <f>AVERAGE(W341:W352)</f>
        <v>282.69479941356798</v>
      </c>
      <c r="AB35" s="5">
        <f>W352</f>
        <v>402.59552179128349</v>
      </c>
      <c r="AD35" s="2">
        <v>1914</v>
      </c>
      <c r="AE35" s="5">
        <f t="shared" si="1"/>
        <v>76.184679594740047</v>
      </c>
      <c r="AF35" s="5">
        <f t="shared" si="2"/>
        <v>140.99099099099089</v>
      </c>
      <c r="AH35" s="189"/>
      <c r="AI35" s="189"/>
      <c r="AJ35" s="189"/>
      <c r="AK35" s="24"/>
    </row>
    <row r="36" spans="1:37" ht="15.75" x14ac:dyDescent="0.25">
      <c r="A36" s="3">
        <v>12571</v>
      </c>
      <c r="B36" s="60">
        <v>94.1</v>
      </c>
      <c r="C36" s="13">
        <f t="shared" si="4"/>
        <v>-1.5690376569037712</v>
      </c>
      <c r="D36" s="52" t="s">
        <v>2</v>
      </c>
      <c r="E36" s="52" t="s">
        <v>2</v>
      </c>
      <c r="F36" s="52" t="s">
        <v>2</v>
      </c>
      <c r="G36" s="52" t="s">
        <v>2</v>
      </c>
      <c r="H36" s="52" t="s">
        <v>2</v>
      </c>
      <c r="I36" s="52" t="s">
        <v>2</v>
      </c>
      <c r="J36" s="66">
        <f t="shared" si="5"/>
        <v>94.100000000000023</v>
      </c>
      <c r="K36" s="13">
        <f t="shared" si="7"/>
        <v>-1.5690376569037712</v>
      </c>
      <c r="L36" s="65"/>
      <c r="M36" s="13"/>
      <c r="N36" s="13"/>
      <c r="O36" s="13"/>
      <c r="P36" s="13"/>
      <c r="Q36" s="14"/>
      <c r="R36" s="14"/>
      <c r="S36" s="48"/>
      <c r="T36" s="12" t="s">
        <v>36</v>
      </c>
      <c r="U36" s="1">
        <v>82.7</v>
      </c>
      <c r="V36" s="1">
        <v>90.64</v>
      </c>
      <c r="W36" s="1">
        <v>85.23</v>
      </c>
      <c r="X36" s="1">
        <f t="shared" si="6"/>
        <v>3.3968215455538076</v>
      </c>
      <c r="Z36" s="2">
        <v>1915</v>
      </c>
      <c r="AA36" s="5">
        <f>AVERAGE(W353:W364)</f>
        <v>907.03140610422508</v>
      </c>
      <c r="AB36" s="5">
        <f>W364</f>
        <v>1275.5129148340666</v>
      </c>
      <c r="AD36" s="2">
        <v>1915</v>
      </c>
      <c r="AE36" s="5">
        <f t="shared" si="1"/>
        <v>220.85181898846491</v>
      </c>
      <c r="AF36" s="5">
        <f t="shared" si="2"/>
        <v>216.82242990654211</v>
      </c>
      <c r="AI36" s="24"/>
      <c r="AJ36" s="24"/>
      <c r="AK36" s="24"/>
    </row>
    <row r="37" spans="1:37" ht="15.75" x14ac:dyDescent="0.25">
      <c r="A37" s="3">
        <v>12601</v>
      </c>
      <c r="B37" s="60">
        <v>95.1</v>
      </c>
      <c r="C37" s="13">
        <f t="shared" si="4"/>
        <v>1.0626992561105109</v>
      </c>
      <c r="D37" s="52" t="s">
        <v>2</v>
      </c>
      <c r="E37" s="52" t="s">
        <v>2</v>
      </c>
      <c r="F37" s="52" t="s">
        <v>2</v>
      </c>
      <c r="G37" s="52" t="s">
        <v>2</v>
      </c>
      <c r="H37" s="52" t="s">
        <v>2</v>
      </c>
      <c r="I37" s="52" t="s">
        <v>2</v>
      </c>
      <c r="J37" s="66">
        <f t="shared" si="5"/>
        <v>95.100000000000009</v>
      </c>
      <c r="K37" s="13">
        <f t="shared" si="7"/>
        <v>1.0626992561105109</v>
      </c>
      <c r="L37" s="65"/>
      <c r="M37" s="13"/>
      <c r="N37" s="13"/>
      <c r="O37" s="13"/>
      <c r="P37" s="13"/>
      <c r="Q37" s="1"/>
      <c r="R37" s="1"/>
      <c r="S37" s="48"/>
      <c r="T37" s="12" t="s">
        <v>37</v>
      </c>
      <c r="U37" s="1">
        <v>84.09</v>
      </c>
      <c r="V37" s="1">
        <v>93.09</v>
      </c>
      <c r="W37" s="1">
        <v>86.95</v>
      </c>
      <c r="X37" s="1">
        <f t="shared" si="6"/>
        <v>12.135671911271606</v>
      </c>
      <c r="Z37" s="2">
        <v>1916</v>
      </c>
      <c r="AA37" s="5">
        <f>AVERAGE(W365:W376)</f>
        <v>21695.446244169001</v>
      </c>
      <c r="AB37" s="5">
        <f>W376</f>
        <v>122692.30216713318</v>
      </c>
      <c r="AD37" s="2">
        <v>1916</v>
      </c>
      <c r="AE37" s="5">
        <f t="shared" si="1"/>
        <v>2291.9178650442477</v>
      </c>
      <c r="AF37" s="5">
        <f t="shared" si="2"/>
        <v>9519.0560471976405</v>
      </c>
      <c r="AI37" s="24"/>
      <c r="AJ37" s="24"/>
      <c r="AK37" s="24"/>
    </row>
    <row r="38" spans="1:37" ht="15.75" x14ac:dyDescent="0.25">
      <c r="A38" s="3">
        <v>12632</v>
      </c>
      <c r="B38" s="60">
        <v>94.2</v>
      </c>
      <c r="C38" s="13">
        <f t="shared" si="4"/>
        <v>-0.94637223974762819</v>
      </c>
      <c r="D38" s="52" t="s">
        <v>2</v>
      </c>
      <c r="E38" s="52" t="s">
        <v>2</v>
      </c>
      <c r="F38" s="52" t="s">
        <v>2</v>
      </c>
      <c r="G38" s="52" t="s">
        <v>2</v>
      </c>
      <c r="H38" s="52" t="s">
        <v>2</v>
      </c>
      <c r="I38" s="52" t="s">
        <v>2</v>
      </c>
      <c r="J38" s="66">
        <f t="shared" si="5"/>
        <v>94.200000000000017</v>
      </c>
      <c r="K38" s="13">
        <f t="shared" si="7"/>
        <v>-0.94637223974762819</v>
      </c>
      <c r="L38" s="65"/>
      <c r="M38" s="13"/>
      <c r="N38" s="13"/>
      <c r="O38" s="13"/>
      <c r="P38" s="13"/>
      <c r="Q38" s="1"/>
      <c r="R38" s="1"/>
      <c r="S38" s="48"/>
      <c r="T38" s="12" t="s">
        <v>38</v>
      </c>
      <c r="U38" s="1">
        <v>82.78</v>
      </c>
      <c r="V38" s="1">
        <v>91.46</v>
      </c>
      <c r="W38" s="1">
        <v>85.3</v>
      </c>
      <c r="X38" s="1">
        <f t="shared" si="6"/>
        <v>3.1563671544322158</v>
      </c>
      <c r="Z38" s="2">
        <v>1917</v>
      </c>
      <c r="AA38" s="5">
        <f>AVERAGE(W377:W388)</f>
        <v>252.66046481407434</v>
      </c>
      <c r="AB38" s="5">
        <f>W388</f>
        <v>351.75</v>
      </c>
      <c r="AD38" s="2">
        <v>1917</v>
      </c>
      <c r="AE38" s="5">
        <f t="shared" si="1"/>
        <v>-98.835421673421536</v>
      </c>
      <c r="AF38" s="5">
        <f t="shared" si="2"/>
        <v>-99.713307197120784</v>
      </c>
      <c r="AI38" s="24"/>
      <c r="AJ38" s="24"/>
      <c r="AK38" s="24"/>
    </row>
    <row r="39" spans="1:37" ht="15.75" x14ac:dyDescent="0.25">
      <c r="A39" s="3">
        <v>12663</v>
      </c>
      <c r="B39" s="60">
        <v>95.1</v>
      </c>
      <c r="C39" s="13">
        <f t="shared" si="4"/>
        <v>0.95541401273884219</v>
      </c>
      <c r="D39" s="52" t="s">
        <v>2</v>
      </c>
      <c r="E39" s="52" t="s">
        <v>2</v>
      </c>
      <c r="F39" s="52" t="s">
        <v>2</v>
      </c>
      <c r="G39" s="52" t="s">
        <v>2</v>
      </c>
      <c r="H39" s="52" t="s">
        <v>2</v>
      </c>
      <c r="I39" s="52" t="s">
        <v>2</v>
      </c>
      <c r="J39" s="66">
        <f t="shared" si="5"/>
        <v>95.100000000000009</v>
      </c>
      <c r="K39" s="13">
        <f t="shared" si="7"/>
        <v>0.95541401273884219</v>
      </c>
      <c r="L39" s="65"/>
      <c r="M39" s="13"/>
      <c r="N39" s="13"/>
      <c r="O39" s="13"/>
      <c r="P39" s="13"/>
      <c r="Q39" s="1"/>
      <c r="R39" s="1"/>
      <c r="S39" s="48"/>
      <c r="T39" s="12" t="s">
        <v>39</v>
      </c>
      <c r="U39" s="1">
        <v>82.67</v>
      </c>
      <c r="V39" s="1">
        <v>91.98</v>
      </c>
      <c r="W39" s="1">
        <v>85.14</v>
      </c>
      <c r="X39" s="1">
        <f t="shared" si="6"/>
        <v>5.0203527815468219</v>
      </c>
      <c r="Z39" s="2">
        <v>1918</v>
      </c>
      <c r="AA39" s="5">
        <f>AVERAGE(W389:W400)</f>
        <v>328.73583333333335</v>
      </c>
      <c r="AB39" s="5">
        <f>W400</f>
        <v>311.68</v>
      </c>
      <c r="AD39" s="2">
        <v>1918</v>
      </c>
      <c r="AE39" s="5">
        <f t="shared" si="1"/>
        <v>30.109723963042924</v>
      </c>
      <c r="AF39" s="5">
        <f t="shared" si="2"/>
        <v>-11.391613361762609</v>
      </c>
      <c r="AI39" s="24"/>
      <c r="AJ39" s="24"/>
      <c r="AK39" s="24"/>
    </row>
    <row r="40" spans="1:37" ht="15.75" x14ac:dyDescent="0.25">
      <c r="A40" s="3">
        <v>12693</v>
      </c>
      <c r="B40" s="60">
        <v>93.3</v>
      </c>
      <c r="C40" s="13">
        <f t="shared" si="4"/>
        <v>-1.8927444794952675</v>
      </c>
      <c r="D40" s="52" t="s">
        <v>2</v>
      </c>
      <c r="E40" s="52" t="s">
        <v>2</v>
      </c>
      <c r="F40" s="52" t="s">
        <v>2</v>
      </c>
      <c r="G40" s="52" t="s">
        <v>2</v>
      </c>
      <c r="H40" s="52" t="s">
        <v>2</v>
      </c>
      <c r="I40" s="52" t="s">
        <v>2</v>
      </c>
      <c r="J40" s="66">
        <f t="shared" si="5"/>
        <v>93.300000000000011</v>
      </c>
      <c r="K40" s="13">
        <f t="shared" si="7"/>
        <v>-1.8927444794952675</v>
      </c>
      <c r="L40" s="65"/>
      <c r="M40" s="13"/>
      <c r="N40" s="13"/>
      <c r="O40" s="13"/>
      <c r="P40" s="13"/>
      <c r="Q40" s="14"/>
      <c r="R40" s="14"/>
      <c r="S40" s="48"/>
      <c r="T40" s="12" t="s">
        <v>40</v>
      </c>
      <c r="U40" s="1">
        <v>81.38</v>
      </c>
      <c r="V40" s="1">
        <v>90.98</v>
      </c>
      <c r="W40" s="1">
        <v>84.09</v>
      </c>
      <c r="X40" s="1">
        <f t="shared" si="6"/>
        <v>8.8966588966588933</v>
      </c>
      <c r="Z40" s="2">
        <v>1919</v>
      </c>
      <c r="AA40" s="5">
        <f>AVERAGE(W401:W412)</f>
        <v>315.34750000000003</v>
      </c>
      <c r="AB40" s="5">
        <f>W412</f>
        <v>327.26</v>
      </c>
      <c r="AD40" s="2">
        <v>1919</v>
      </c>
      <c r="AE40" s="5">
        <f t="shared" si="1"/>
        <v>-4.0726723331550367</v>
      </c>
      <c r="AF40" s="5">
        <f t="shared" si="2"/>
        <v>4.9987166324435339</v>
      </c>
    </row>
    <row r="41" spans="1:37" ht="15.75" x14ac:dyDescent="0.25">
      <c r="A41" s="3">
        <v>12724</v>
      </c>
      <c r="B41" s="60">
        <v>93.2</v>
      </c>
      <c r="C41" s="13">
        <f t="shared" si="4"/>
        <v>-0.1071811361200381</v>
      </c>
      <c r="D41" s="52" t="s">
        <v>2</v>
      </c>
      <c r="E41" s="52" t="s">
        <v>2</v>
      </c>
      <c r="F41" s="52" t="s">
        <v>2</v>
      </c>
      <c r="G41" s="52" t="s">
        <v>2</v>
      </c>
      <c r="H41" s="52" t="s">
        <v>2</v>
      </c>
      <c r="I41" s="52" t="s">
        <v>2</v>
      </c>
      <c r="J41" s="66">
        <f t="shared" si="5"/>
        <v>93.200000000000017</v>
      </c>
      <c r="K41" s="13">
        <f t="shared" si="7"/>
        <v>-0.1071811361200381</v>
      </c>
      <c r="L41" s="65"/>
      <c r="M41" s="13"/>
      <c r="N41" s="13"/>
      <c r="O41" s="13"/>
      <c r="P41" s="13"/>
      <c r="Q41" s="1"/>
      <c r="R41" s="1"/>
      <c r="S41" s="48"/>
      <c r="T41" s="12" t="s">
        <v>41</v>
      </c>
      <c r="U41" s="1">
        <v>86.34</v>
      </c>
      <c r="V41" s="1">
        <v>95.23</v>
      </c>
      <c r="W41" s="1">
        <v>88.74</v>
      </c>
      <c r="X41" s="1">
        <f t="shared" si="6"/>
        <v>10.085597320431706</v>
      </c>
      <c r="Z41" s="2">
        <v>1920</v>
      </c>
      <c r="AA41" s="5">
        <f>AVERAGE(W413:W424)</f>
        <v>342.85833333333329</v>
      </c>
      <c r="AB41" s="5">
        <f>W424</f>
        <v>330.13</v>
      </c>
      <c r="AD41" s="2">
        <v>1920</v>
      </c>
      <c r="AE41" s="5">
        <f t="shared" si="1"/>
        <v>8.7239738172439232</v>
      </c>
      <c r="AF41" s="5">
        <f t="shared" si="2"/>
        <v>0.87697854916579665</v>
      </c>
    </row>
    <row r="42" spans="1:37" ht="15.75" x14ac:dyDescent="0.25">
      <c r="A42" s="3">
        <v>12754</v>
      </c>
      <c r="B42" s="60">
        <v>94.8</v>
      </c>
      <c r="C42" s="13">
        <f t="shared" si="4"/>
        <v>1.716738197424883</v>
      </c>
      <c r="D42" s="52" t="s">
        <v>2</v>
      </c>
      <c r="E42" s="52" t="s">
        <v>2</v>
      </c>
      <c r="F42" s="52" t="s">
        <v>2</v>
      </c>
      <c r="G42" s="52" t="s">
        <v>2</v>
      </c>
      <c r="H42" s="52" t="s">
        <v>2</v>
      </c>
      <c r="I42" s="52" t="s">
        <v>2</v>
      </c>
      <c r="J42" s="66">
        <f t="shared" si="5"/>
        <v>94.800000000000011</v>
      </c>
      <c r="K42" s="13">
        <f t="shared" si="7"/>
        <v>1.716738197424883</v>
      </c>
      <c r="L42" s="65"/>
      <c r="M42" s="13"/>
      <c r="N42" s="13"/>
      <c r="O42" s="13"/>
      <c r="P42" s="13"/>
      <c r="Q42" s="1"/>
      <c r="R42" s="1"/>
      <c r="S42" s="48"/>
      <c r="T42" s="12" t="s">
        <v>42</v>
      </c>
      <c r="U42" s="1">
        <v>90.23</v>
      </c>
      <c r="V42" s="1">
        <v>100.51</v>
      </c>
      <c r="W42" s="1">
        <v>93.48</v>
      </c>
      <c r="X42" s="1">
        <f t="shared" si="6"/>
        <v>8.5588201138079292</v>
      </c>
      <c r="Z42" s="2">
        <v>1921</v>
      </c>
      <c r="AA42" s="5">
        <f>AVERAGE(W425:W436)</f>
        <v>307.02166666666659</v>
      </c>
      <c r="AB42" s="5">
        <f>W436</f>
        <v>268.75</v>
      </c>
      <c r="AD42" s="2">
        <v>1921</v>
      </c>
      <c r="AE42" s="5">
        <f t="shared" si="1"/>
        <v>-10.452324818316615</v>
      </c>
      <c r="AF42" s="5">
        <f t="shared" si="2"/>
        <v>-18.592675612637443</v>
      </c>
    </row>
    <row r="43" spans="1:37" ht="15.75" x14ac:dyDescent="0.25">
      <c r="A43" s="3">
        <v>12785</v>
      </c>
      <c r="B43" s="60">
        <v>95.2</v>
      </c>
      <c r="C43" s="13">
        <f t="shared" si="4"/>
        <v>0.42194092827005925</v>
      </c>
      <c r="D43" s="52" t="s">
        <v>2</v>
      </c>
      <c r="E43" s="52" t="s">
        <v>2</v>
      </c>
      <c r="F43" s="52" t="s">
        <v>2</v>
      </c>
      <c r="G43" s="52" t="s">
        <v>2</v>
      </c>
      <c r="H43" s="52" t="s">
        <v>2</v>
      </c>
      <c r="I43" s="52" t="s">
        <v>2</v>
      </c>
      <c r="J43" s="66">
        <f t="shared" si="5"/>
        <v>95.200000000000031</v>
      </c>
      <c r="K43" s="13">
        <f t="shared" si="7"/>
        <v>0.42194092827005925</v>
      </c>
      <c r="L43" s="65"/>
      <c r="M43" s="13"/>
      <c r="N43" s="13"/>
      <c r="O43" s="13"/>
      <c r="P43" s="13"/>
      <c r="Q43" s="1"/>
      <c r="R43" s="1"/>
      <c r="S43" s="48"/>
      <c r="T43" s="12" t="s">
        <v>43</v>
      </c>
      <c r="U43" s="1">
        <v>92.73</v>
      </c>
      <c r="V43" s="1">
        <v>103.63</v>
      </c>
      <c r="W43" s="1">
        <v>96.39</v>
      </c>
      <c r="X43" s="1">
        <f t="shared" si="6"/>
        <v>12.421273617914629</v>
      </c>
      <c r="Z43" s="2">
        <v>1922</v>
      </c>
      <c r="AA43" s="5">
        <f>AVERAGE(W437:W448)</f>
        <v>244.77</v>
      </c>
      <c r="AB43" s="5">
        <f>W448</f>
        <v>209.61</v>
      </c>
      <c r="AD43" s="2">
        <v>1922</v>
      </c>
      <c r="AE43" s="5">
        <f t="shared" si="1"/>
        <v>-20.275984865346075</v>
      </c>
      <c r="AF43" s="5">
        <f t="shared" si="2"/>
        <v>-22.005581395348827</v>
      </c>
    </row>
    <row r="44" spans="1:37" ht="15.75" x14ac:dyDescent="0.25">
      <c r="A44" s="3">
        <v>12816</v>
      </c>
      <c r="B44" s="60">
        <v>94.5</v>
      </c>
      <c r="C44" s="13">
        <f t="shared" si="4"/>
        <v>-0.73529411764706731</v>
      </c>
      <c r="D44" s="52" t="s">
        <v>2</v>
      </c>
      <c r="E44" s="52" t="s">
        <v>2</v>
      </c>
      <c r="F44" s="52" t="s">
        <v>2</v>
      </c>
      <c r="G44" s="52" t="s">
        <v>2</v>
      </c>
      <c r="H44" s="52" t="s">
        <v>2</v>
      </c>
      <c r="I44" s="52" t="s">
        <v>2</v>
      </c>
      <c r="J44" s="66">
        <f t="shared" si="5"/>
        <v>94.500000000000028</v>
      </c>
      <c r="K44" s="13">
        <f t="shared" si="7"/>
        <v>-0.73529411764706731</v>
      </c>
      <c r="L44" s="65"/>
      <c r="M44" s="13"/>
      <c r="N44" s="13"/>
      <c r="O44" s="13"/>
      <c r="P44" s="13"/>
      <c r="Q44" s="14"/>
      <c r="R44" s="14"/>
      <c r="S44" s="48"/>
      <c r="T44" s="12" t="s">
        <v>44</v>
      </c>
      <c r="U44" s="1">
        <v>93.02</v>
      </c>
      <c r="V44" s="1">
        <v>104.01</v>
      </c>
      <c r="W44" s="1">
        <v>96.78</v>
      </c>
      <c r="X44" s="1">
        <f t="shared" si="6"/>
        <v>11.69070975187536</v>
      </c>
      <c r="Z44" s="2">
        <v>1923</v>
      </c>
      <c r="AA44" s="5">
        <f>AVERAGE(W449:W460)</f>
        <v>219.82000000000002</v>
      </c>
      <c r="AB44" s="5">
        <f>W460</f>
        <v>235.09</v>
      </c>
      <c r="AD44" s="2">
        <v>1923</v>
      </c>
      <c r="AE44" s="5">
        <f t="shared" si="1"/>
        <v>-10.193242635943944</v>
      </c>
      <c r="AF44" s="5">
        <f t="shared" si="2"/>
        <v>12.155908592147323</v>
      </c>
    </row>
    <row r="45" spans="1:37" ht="15.75" x14ac:dyDescent="0.25">
      <c r="A45" s="3">
        <v>12844</v>
      </c>
      <c r="B45" s="60">
        <v>94.6</v>
      </c>
      <c r="C45" s="13">
        <f t="shared" si="4"/>
        <v>0.10582010582009804</v>
      </c>
      <c r="D45" s="52" t="s">
        <v>2</v>
      </c>
      <c r="E45" s="52" t="s">
        <v>2</v>
      </c>
      <c r="F45" s="52" t="s">
        <v>2</v>
      </c>
      <c r="G45" s="52" t="s">
        <v>2</v>
      </c>
      <c r="H45" s="52" t="s">
        <v>2</v>
      </c>
      <c r="I45" s="52" t="s">
        <v>2</v>
      </c>
      <c r="J45" s="66">
        <f t="shared" si="5"/>
        <v>94.600000000000023</v>
      </c>
      <c r="K45" s="13">
        <f t="shared" si="7"/>
        <v>0.10582010582009804</v>
      </c>
      <c r="L45" s="65"/>
      <c r="M45" s="13"/>
      <c r="N45" s="13"/>
      <c r="O45" s="13"/>
      <c r="P45" s="13"/>
      <c r="Q45" s="1"/>
      <c r="R45" s="1"/>
      <c r="S45" s="48"/>
      <c r="T45" s="12" t="s">
        <v>45</v>
      </c>
      <c r="U45" s="16">
        <v>89.21</v>
      </c>
      <c r="V45" s="16">
        <v>99.18</v>
      </c>
      <c r="W45" s="16">
        <v>92.53</v>
      </c>
      <c r="X45" s="1">
        <f t="shared" si="6"/>
        <v>9.4770468528159171</v>
      </c>
      <c r="Z45" s="2">
        <v>1924</v>
      </c>
      <c r="AA45" s="5">
        <f>AVERAGE(W461:W472)</f>
        <v>229.24666666666667</v>
      </c>
      <c r="AB45" s="5">
        <f>W472</f>
        <v>212.62</v>
      </c>
      <c r="AD45" s="2">
        <v>1924</v>
      </c>
      <c r="AE45" s="5">
        <f t="shared" si="1"/>
        <v>4.2883571406908683</v>
      </c>
      <c r="AF45" s="5">
        <f t="shared" si="2"/>
        <v>-9.5580416010889397</v>
      </c>
    </row>
    <row r="46" spans="1:37" ht="15.75" x14ac:dyDescent="0.25">
      <c r="A46" s="3">
        <v>12875</v>
      </c>
      <c r="B46" s="60">
        <v>93.4</v>
      </c>
      <c r="C46" s="13">
        <f t="shared" si="4"/>
        <v>-1.2684989429175397</v>
      </c>
      <c r="D46" s="52" t="s">
        <v>2</v>
      </c>
      <c r="E46" s="52" t="s">
        <v>2</v>
      </c>
      <c r="F46" s="52" t="s">
        <v>2</v>
      </c>
      <c r="G46" s="52" t="s">
        <v>2</v>
      </c>
      <c r="H46" s="52" t="s">
        <v>2</v>
      </c>
      <c r="I46" s="52" t="s">
        <v>2</v>
      </c>
      <c r="J46" s="66">
        <f t="shared" si="5"/>
        <v>93.400000000000034</v>
      </c>
      <c r="K46" s="13">
        <f t="shared" si="7"/>
        <v>-1.2684989429175397</v>
      </c>
      <c r="L46" s="65"/>
      <c r="M46" s="13"/>
      <c r="N46" s="13"/>
      <c r="O46" s="13"/>
      <c r="P46" s="13"/>
      <c r="Q46" s="1"/>
      <c r="R46" s="1"/>
      <c r="S46" s="48"/>
      <c r="T46" s="12" t="s">
        <v>46</v>
      </c>
      <c r="U46" s="1">
        <v>85.93</v>
      </c>
      <c r="V46" s="1">
        <v>95.42</v>
      </c>
      <c r="W46" s="1">
        <v>88.86</v>
      </c>
      <c r="X46" s="1">
        <f t="shared" si="6"/>
        <v>3.917670447900834</v>
      </c>
      <c r="Z46" s="2">
        <v>1925</v>
      </c>
      <c r="AA46" s="5">
        <f>AVERAGE(W473:W484)</f>
        <v>263.0891666666667</v>
      </c>
      <c r="AB46" s="5">
        <f>W484</f>
        <v>263.20999999999998</v>
      </c>
      <c r="AD46" s="2">
        <v>1925</v>
      </c>
      <c r="AE46" s="5">
        <f t="shared" si="1"/>
        <v>14.762482915055131</v>
      </c>
      <c r="AF46" s="5">
        <f t="shared" si="2"/>
        <v>23.793622424983528</v>
      </c>
    </row>
    <row r="47" spans="1:37" ht="15.75" x14ac:dyDescent="0.25">
      <c r="A47" s="3">
        <v>12905</v>
      </c>
      <c r="B47" s="60">
        <v>93.1</v>
      </c>
      <c r="C47" s="13">
        <f t="shared" si="4"/>
        <v>-0.32119914346896428</v>
      </c>
      <c r="D47" s="52" t="s">
        <v>2</v>
      </c>
      <c r="E47" s="52" t="s">
        <v>2</v>
      </c>
      <c r="F47" s="52" t="s">
        <v>2</v>
      </c>
      <c r="G47" s="52" t="s">
        <v>2</v>
      </c>
      <c r="H47" s="52" t="s">
        <v>2</v>
      </c>
      <c r="I47" s="52" t="s">
        <v>2</v>
      </c>
      <c r="J47" s="66">
        <f t="shared" si="5"/>
        <v>93.100000000000023</v>
      </c>
      <c r="K47" s="13">
        <f t="shared" si="7"/>
        <v>-0.32119914346896428</v>
      </c>
      <c r="L47" s="65"/>
      <c r="M47" s="13"/>
      <c r="N47" s="13"/>
      <c r="O47" s="13"/>
      <c r="P47" s="13"/>
      <c r="Q47" s="1"/>
      <c r="R47" s="1"/>
      <c r="S47" s="48"/>
      <c r="T47" s="12" t="s">
        <v>47</v>
      </c>
      <c r="U47" s="1">
        <v>85.93</v>
      </c>
      <c r="V47" s="1">
        <v>95.42</v>
      </c>
      <c r="W47" s="1">
        <v>88.86</v>
      </c>
      <c r="X47" s="1">
        <f t="shared" si="6"/>
        <v>3.917670447900834</v>
      </c>
      <c r="Z47" s="2">
        <v>1926</v>
      </c>
      <c r="AA47" s="5">
        <f>AVERAGE(W485:W496)</f>
        <v>264.58</v>
      </c>
      <c r="AB47" s="5">
        <f>W496</f>
        <v>260.5</v>
      </c>
      <c r="AD47" s="2">
        <v>1926</v>
      </c>
      <c r="AE47" s="5">
        <f t="shared" si="1"/>
        <v>0.56666466058716836</v>
      </c>
      <c r="AF47" s="5">
        <f t="shared" si="2"/>
        <v>-1.0295961399642839</v>
      </c>
    </row>
    <row r="48" spans="1:37" ht="15.75" x14ac:dyDescent="0.25">
      <c r="A48" s="3">
        <v>12936</v>
      </c>
      <c r="B48" s="60">
        <v>93.6</v>
      </c>
      <c r="C48" s="13">
        <f t="shared" si="4"/>
        <v>0.53705692803436289</v>
      </c>
      <c r="D48" s="52" t="s">
        <v>2</v>
      </c>
      <c r="E48" s="52" t="s">
        <v>2</v>
      </c>
      <c r="F48" s="52" t="s">
        <v>2</v>
      </c>
      <c r="G48" s="52" t="s">
        <v>2</v>
      </c>
      <c r="H48" s="52" t="s">
        <v>2</v>
      </c>
      <c r="I48" s="52" t="s">
        <v>2</v>
      </c>
      <c r="J48" s="66">
        <f t="shared" si="5"/>
        <v>93.600000000000009</v>
      </c>
      <c r="K48" s="13">
        <f t="shared" si="7"/>
        <v>0.53705692803436289</v>
      </c>
      <c r="L48" s="65"/>
      <c r="M48" s="13"/>
      <c r="N48" s="13"/>
      <c r="O48" s="13"/>
      <c r="P48" s="13"/>
      <c r="Q48" s="14"/>
      <c r="R48" s="14"/>
      <c r="S48" s="48"/>
      <c r="T48" s="12" t="s">
        <v>48</v>
      </c>
      <c r="U48" s="1">
        <v>86.24</v>
      </c>
      <c r="V48" s="1">
        <v>94.74</v>
      </c>
      <c r="W48" s="1">
        <v>88.81</v>
      </c>
      <c r="X48" s="1">
        <f t="shared" si="6"/>
        <v>4.2003989205678716</v>
      </c>
      <c r="Z48" s="2">
        <v>1927</v>
      </c>
      <c r="AA48" s="5">
        <f>AVERAGE(W497:W508)</f>
        <v>246.40083333333337</v>
      </c>
      <c r="AB48" s="5">
        <f>W508</f>
        <v>238.82</v>
      </c>
      <c r="AD48" s="2">
        <v>1927</v>
      </c>
      <c r="AE48" s="5">
        <f t="shared" si="1"/>
        <v>-6.8709527049159451</v>
      </c>
      <c r="AF48" s="5">
        <f t="shared" si="2"/>
        <v>-8.3224568138195778</v>
      </c>
    </row>
    <row r="49" spans="1:32" ht="15.75" x14ac:dyDescent="0.25">
      <c r="A49" s="3">
        <v>12966</v>
      </c>
      <c r="B49" s="60">
        <v>94.5</v>
      </c>
      <c r="C49" s="13">
        <f t="shared" si="4"/>
        <v>0.96153846153845812</v>
      </c>
      <c r="D49" s="52" t="s">
        <v>2</v>
      </c>
      <c r="E49" s="52" t="s">
        <v>2</v>
      </c>
      <c r="F49" s="52" t="s">
        <v>2</v>
      </c>
      <c r="G49" s="52" t="s">
        <v>2</v>
      </c>
      <c r="H49" s="52" t="s">
        <v>2</v>
      </c>
      <c r="I49" s="52" t="s">
        <v>2</v>
      </c>
      <c r="J49" s="66">
        <f t="shared" si="5"/>
        <v>94.5</v>
      </c>
      <c r="K49" s="13">
        <f t="shared" si="7"/>
        <v>0.96153846153845812</v>
      </c>
      <c r="L49" s="65"/>
      <c r="M49" s="13"/>
      <c r="N49" s="13"/>
      <c r="O49" s="13"/>
      <c r="P49" s="13"/>
      <c r="Q49" s="1"/>
      <c r="R49" s="1"/>
      <c r="S49" s="48"/>
      <c r="T49" s="12" t="s">
        <v>49</v>
      </c>
      <c r="U49" s="1">
        <v>86.01</v>
      </c>
      <c r="V49" s="1">
        <v>94.94</v>
      </c>
      <c r="W49" s="1">
        <v>88.48</v>
      </c>
      <c r="X49" s="1">
        <f t="shared" si="6"/>
        <v>1.7596319723979237</v>
      </c>
      <c r="Z49" s="2">
        <v>1928</v>
      </c>
      <c r="AA49" s="5">
        <f>AVERAGE(W509:W520)</f>
        <v>221.16916666666665</v>
      </c>
      <c r="AB49" s="5">
        <f>W520</f>
        <v>215.08</v>
      </c>
      <c r="AD49" s="2">
        <v>1928</v>
      </c>
      <c r="AE49" s="5">
        <f t="shared" si="1"/>
        <v>-10.240089826536048</v>
      </c>
      <c r="AF49" s="5">
        <f t="shared" si="2"/>
        <v>-9.94054099321664</v>
      </c>
    </row>
    <row r="50" spans="1:32" ht="15.75" x14ac:dyDescent="0.25">
      <c r="A50" s="3">
        <v>12997</v>
      </c>
      <c r="B50" s="60">
        <v>94.8</v>
      </c>
      <c r="C50" s="13">
        <f t="shared" si="4"/>
        <v>0.31746031746031633</v>
      </c>
      <c r="D50" s="52" t="s">
        <v>2</v>
      </c>
      <c r="E50" s="52" t="s">
        <v>2</v>
      </c>
      <c r="F50" s="52" t="s">
        <v>2</v>
      </c>
      <c r="G50" s="52" t="s">
        <v>2</v>
      </c>
      <c r="H50" s="52" t="s">
        <v>2</v>
      </c>
      <c r="I50" s="52" t="s">
        <v>2</v>
      </c>
      <c r="J50" s="66">
        <f t="shared" si="5"/>
        <v>94.8</v>
      </c>
      <c r="K50" s="13">
        <f t="shared" si="7"/>
        <v>0.31746031746031633</v>
      </c>
      <c r="L50" s="65"/>
      <c r="M50" s="13"/>
      <c r="N50" s="13"/>
      <c r="O50" s="13"/>
      <c r="P50" s="13"/>
      <c r="Q50" s="1"/>
      <c r="R50" s="1"/>
      <c r="S50" s="48"/>
      <c r="T50" s="12" t="s">
        <v>50</v>
      </c>
      <c r="U50" s="1">
        <v>85.06</v>
      </c>
      <c r="V50" s="1">
        <v>94.49</v>
      </c>
      <c r="W50" s="1">
        <v>87.8</v>
      </c>
      <c r="X50" s="1">
        <f t="shared" si="6"/>
        <v>2.9308323563892236</v>
      </c>
      <c r="Z50" s="6">
        <v>1929</v>
      </c>
      <c r="AA50" s="7">
        <f>AVERAGE(W521:W532)</f>
        <v>224.24333333333331</v>
      </c>
      <c r="AB50" s="7">
        <f>W532</f>
        <v>220.04</v>
      </c>
      <c r="AD50" s="6">
        <v>1929</v>
      </c>
      <c r="AE50" s="7">
        <f t="shared" si="1"/>
        <v>1.3899616809154303</v>
      </c>
      <c r="AF50" s="7">
        <f t="shared" si="2"/>
        <v>2.3061186535242584</v>
      </c>
    </row>
    <row r="51" spans="1:32" ht="15.75" x14ac:dyDescent="0.25">
      <c r="A51" s="3">
        <v>13028</v>
      </c>
      <c r="B51" s="60">
        <v>96.3</v>
      </c>
      <c r="C51" s="13">
        <f t="shared" si="4"/>
        <v>1.5822784810126667</v>
      </c>
      <c r="D51" s="52" t="s">
        <v>2</v>
      </c>
      <c r="E51" s="52" t="s">
        <v>2</v>
      </c>
      <c r="F51" s="52" t="s">
        <v>2</v>
      </c>
      <c r="G51" s="52" t="s">
        <v>2</v>
      </c>
      <c r="H51" s="52" t="s">
        <v>2</v>
      </c>
      <c r="I51" s="52" t="s">
        <v>2</v>
      </c>
      <c r="J51" s="66">
        <f t="shared" si="5"/>
        <v>96.300000000000011</v>
      </c>
      <c r="K51" s="13">
        <f t="shared" si="7"/>
        <v>1.5822784810126667</v>
      </c>
      <c r="L51" s="65"/>
      <c r="M51" s="13"/>
      <c r="N51" s="13"/>
      <c r="O51" s="13"/>
      <c r="P51" s="13"/>
      <c r="Q51" s="1"/>
      <c r="R51" s="1"/>
      <c r="S51" s="48"/>
      <c r="T51" s="12" t="s">
        <v>51</v>
      </c>
      <c r="U51" s="1">
        <v>84.43</v>
      </c>
      <c r="V51" s="1">
        <v>94.19</v>
      </c>
      <c r="W51" s="1">
        <v>87.34</v>
      </c>
      <c r="X51" s="1">
        <f t="shared" si="6"/>
        <v>2.5839793281653867</v>
      </c>
    </row>
    <row r="52" spans="1:32" ht="15.75" x14ac:dyDescent="0.25">
      <c r="A52" s="3">
        <v>13058</v>
      </c>
      <c r="B52" s="60">
        <v>95.3</v>
      </c>
      <c r="C52" s="13">
        <f t="shared" si="4"/>
        <v>-1.0384215991692591</v>
      </c>
      <c r="D52" s="52" t="s">
        <v>2</v>
      </c>
      <c r="E52" s="52" t="s">
        <v>2</v>
      </c>
      <c r="F52" s="52" t="s">
        <v>2</v>
      </c>
      <c r="G52" s="52" t="s">
        <v>2</v>
      </c>
      <c r="H52" s="52" t="s">
        <v>2</v>
      </c>
      <c r="I52" s="52" t="s">
        <v>2</v>
      </c>
      <c r="J52" s="66">
        <f t="shared" si="5"/>
        <v>95.300000000000011</v>
      </c>
      <c r="K52" s="13">
        <f t="shared" si="7"/>
        <v>-1.0384215991692591</v>
      </c>
      <c r="L52" s="65"/>
      <c r="M52" s="13"/>
      <c r="N52" s="13"/>
      <c r="O52" s="13"/>
      <c r="P52" s="13"/>
      <c r="Q52" s="14"/>
      <c r="R52" s="14"/>
      <c r="S52" s="48"/>
      <c r="T52" s="12" t="s">
        <v>52</v>
      </c>
      <c r="U52" s="1">
        <v>83.69</v>
      </c>
      <c r="V52" s="1">
        <v>93.02</v>
      </c>
      <c r="W52" s="1">
        <v>86.6</v>
      </c>
      <c r="X52" s="1">
        <f t="shared" si="6"/>
        <v>2.9848971340230568</v>
      </c>
    </row>
    <row r="53" spans="1:32" ht="15.75" x14ac:dyDescent="0.25">
      <c r="A53" s="41">
        <v>13089</v>
      </c>
      <c r="B53" s="60">
        <v>94.3</v>
      </c>
      <c r="C53" s="13">
        <f t="shared" si="4"/>
        <v>-1.049317943336836</v>
      </c>
      <c r="D53" s="52" t="s">
        <v>2</v>
      </c>
      <c r="E53" s="52" t="s">
        <v>2</v>
      </c>
      <c r="F53" s="52" t="s">
        <v>2</v>
      </c>
      <c r="G53" s="52" t="s">
        <v>2</v>
      </c>
      <c r="H53" s="52" t="s">
        <v>2</v>
      </c>
      <c r="I53" s="52" t="s">
        <v>2</v>
      </c>
      <c r="J53" s="66">
        <f t="shared" si="5"/>
        <v>94.300000000000011</v>
      </c>
      <c r="K53" s="13">
        <f t="shared" si="7"/>
        <v>-1.049317943336836</v>
      </c>
      <c r="L53" s="65"/>
      <c r="M53" s="13"/>
      <c r="N53" s="13"/>
      <c r="O53" s="13"/>
      <c r="P53" s="13"/>
      <c r="Q53" s="1"/>
      <c r="R53" s="1"/>
      <c r="S53" s="48"/>
      <c r="T53" s="12" t="s">
        <v>53</v>
      </c>
      <c r="U53" s="1">
        <v>85.21</v>
      </c>
      <c r="V53" s="1">
        <v>94.26</v>
      </c>
      <c r="W53" s="1">
        <v>88.06</v>
      </c>
      <c r="X53" s="1">
        <f t="shared" si="6"/>
        <v>-0.76628352490420992</v>
      </c>
    </row>
    <row r="54" spans="1:32" ht="15.75" x14ac:dyDescent="0.25">
      <c r="A54" s="41">
        <v>13119</v>
      </c>
      <c r="B54" s="60">
        <v>93.8</v>
      </c>
      <c r="C54" s="13">
        <f t="shared" si="4"/>
        <v>-0.53022269353127927</v>
      </c>
      <c r="D54" s="52" t="s">
        <v>2</v>
      </c>
      <c r="E54" s="52" t="s">
        <v>2</v>
      </c>
      <c r="F54" s="52" t="s">
        <v>2</v>
      </c>
      <c r="G54" s="52" t="s">
        <v>2</v>
      </c>
      <c r="H54" s="52" t="s">
        <v>2</v>
      </c>
      <c r="I54" s="52" t="s">
        <v>2</v>
      </c>
      <c r="J54" s="66">
        <f t="shared" si="5"/>
        <v>93.800000000000011</v>
      </c>
      <c r="K54" s="13">
        <f t="shared" si="7"/>
        <v>-0.53022269353127927</v>
      </c>
      <c r="L54" s="65"/>
      <c r="M54" s="13"/>
      <c r="N54" s="13"/>
      <c r="O54" s="13"/>
      <c r="P54" s="13"/>
      <c r="Q54" s="1"/>
      <c r="R54" s="1"/>
      <c r="S54" s="48"/>
      <c r="T54" s="12" t="s">
        <v>54</v>
      </c>
      <c r="U54" s="1">
        <v>85.15</v>
      </c>
      <c r="V54" s="1">
        <v>94.18</v>
      </c>
      <c r="W54" s="1">
        <v>88.12</v>
      </c>
      <c r="X54" s="1">
        <f t="shared" si="6"/>
        <v>-5.7338468121523327</v>
      </c>
    </row>
    <row r="55" spans="1:32" ht="15.75" x14ac:dyDescent="0.25">
      <c r="A55" s="3">
        <v>13150</v>
      </c>
      <c r="B55" s="60">
        <v>93.4</v>
      </c>
      <c r="C55" s="13">
        <f t="shared" si="4"/>
        <v>-0.42643923240937021</v>
      </c>
      <c r="D55" s="52" t="s">
        <v>2</v>
      </c>
      <c r="E55" s="52" t="s">
        <v>2</v>
      </c>
      <c r="F55" s="52" t="s">
        <v>2</v>
      </c>
      <c r="G55" s="52" t="s">
        <v>2</v>
      </c>
      <c r="H55" s="52" t="s">
        <v>2</v>
      </c>
      <c r="I55" s="52" t="s">
        <v>2</v>
      </c>
      <c r="J55" s="66">
        <f t="shared" si="5"/>
        <v>93.40000000000002</v>
      </c>
      <c r="K55" s="13">
        <f t="shared" si="7"/>
        <v>-0.42643923240937021</v>
      </c>
      <c r="L55" s="65"/>
      <c r="M55" s="13"/>
      <c r="N55" s="13"/>
      <c r="O55" s="13"/>
      <c r="P55" s="13"/>
      <c r="Q55" s="1"/>
      <c r="R55" s="1"/>
      <c r="S55" s="48"/>
      <c r="T55" s="12" t="s">
        <v>55</v>
      </c>
      <c r="U55" s="1">
        <v>85.36</v>
      </c>
      <c r="V55" s="1">
        <v>94.55</v>
      </c>
      <c r="W55" s="1">
        <v>88.47</v>
      </c>
      <c r="X55" s="1">
        <f t="shared" si="6"/>
        <v>-8.2166199813258682</v>
      </c>
    </row>
    <row r="56" spans="1:32" ht="15.75" x14ac:dyDescent="0.25">
      <c r="A56" s="3">
        <v>13181</v>
      </c>
      <c r="B56" s="60">
        <v>93.9</v>
      </c>
      <c r="C56" s="13">
        <f t="shared" si="4"/>
        <v>0.53533190578158862</v>
      </c>
      <c r="D56" s="52" t="s">
        <v>2</v>
      </c>
      <c r="E56" s="52" t="s">
        <v>2</v>
      </c>
      <c r="F56" s="52" t="s">
        <v>2</v>
      </c>
      <c r="G56" s="52" t="s">
        <v>2</v>
      </c>
      <c r="H56" s="52" t="s">
        <v>2</v>
      </c>
      <c r="I56" s="52" t="s">
        <v>2</v>
      </c>
      <c r="J56" s="66">
        <f t="shared" si="5"/>
        <v>93.90000000000002</v>
      </c>
      <c r="K56" s="13">
        <f t="shared" si="7"/>
        <v>0.53533190578158862</v>
      </c>
      <c r="L56" s="65"/>
      <c r="M56" s="13"/>
      <c r="N56" s="13"/>
      <c r="O56" s="13"/>
      <c r="P56" s="13"/>
      <c r="Q56" s="14"/>
      <c r="R56" s="14"/>
      <c r="S56" s="48"/>
      <c r="T56" s="12" t="s">
        <v>56</v>
      </c>
      <c r="U56" s="1">
        <v>84.32</v>
      </c>
      <c r="V56" s="1">
        <v>92.98</v>
      </c>
      <c r="W56" s="1">
        <v>87.38</v>
      </c>
      <c r="X56" s="1">
        <f t="shared" si="6"/>
        <v>-9.7127505682992439</v>
      </c>
    </row>
    <row r="57" spans="1:32" ht="15.75" x14ac:dyDescent="0.25">
      <c r="A57" s="3">
        <v>13210</v>
      </c>
      <c r="B57" s="60">
        <v>94.6</v>
      </c>
      <c r="C57" s="13">
        <f t="shared" si="4"/>
        <v>0.74547390841319672</v>
      </c>
      <c r="D57" s="52" t="s">
        <v>2</v>
      </c>
      <c r="E57" s="52" t="s">
        <v>2</v>
      </c>
      <c r="F57" s="52" t="s">
        <v>2</v>
      </c>
      <c r="G57" s="52" t="s">
        <v>2</v>
      </c>
      <c r="H57" s="52" t="s">
        <v>2</v>
      </c>
      <c r="I57" s="52" t="s">
        <v>2</v>
      </c>
      <c r="J57" s="66">
        <f t="shared" si="5"/>
        <v>94.600000000000009</v>
      </c>
      <c r="K57" s="13">
        <f t="shared" si="7"/>
        <v>0.74547390841319672</v>
      </c>
      <c r="L57" s="65"/>
      <c r="M57" s="13"/>
      <c r="N57" s="13"/>
      <c r="O57" s="13"/>
      <c r="P57" s="13"/>
      <c r="Q57" s="1"/>
      <c r="R57" s="1"/>
      <c r="S57" s="48"/>
      <c r="T57" s="12" t="s">
        <v>57</v>
      </c>
      <c r="U57" s="1">
        <v>85.36</v>
      </c>
      <c r="V57" s="1">
        <v>93.48</v>
      </c>
      <c r="W57" s="1">
        <v>88.14</v>
      </c>
      <c r="X57" s="1">
        <f t="shared" si="6"/>
        <v>-4.7444072192802338</v>
      </c>
    </row>
    <row r="58" spans="1:32" ht="15.75" x14ac:dyDescent="0.25">
      <c r="A58" s="3">
        <v>13241</v>
      </c>
      <c r="B58" s="60">
        <v>96.5</v>
      </c>
      <c r="C58" s="13">
        <f t="shared" si="4"/>
        <v>2.008456659619462</v>
      </c>
      <c r="D58" s="52" t="s">
        <v>2</v>
      </c>
      <c r="E58" s="52" t="s">
        <v>2</v>
      </c>
      <c r="F58" s="52" t="s">
        <v>2</v>
      </c>
      <c r="G58" s="52" t="s">
        <v>2</v>
      </c>
      <c r="H58" s="52" t="s">
        <v>2</v>
      </c>
      <c r="I58" s="52" t="s">
        <v>2</v>
      </c>
      <c r="J58" s="66">
        <f t="shared" si="5"/>
        <v>96.500000000000014</v>
      </c>
      <c r="K58" s="13">
        <f t="shared" si="7"/>
        <v>2.008456659619462</v>
      </c>
      <c r="L58" s="65"/>
      <c r="M58" s="13"/>
      <c r="N58" s="13"/>
      <c r="O58" s="13"/>
      <c r="P58" s="13"/>
      <c r="Q58" s="1"/>
      <c r="R58" s="1"/>
      <c r="S58" s="48"/>
      <c r="T58" s="12" t="s">
        <v>58</v>
      </c>
      <c r="U58" s="1">
        <v>80.89</v>
      </c>
      <c r="V58" s="1">
        <v>86.45</v>
      </c>
      <c r="W58" s="1">
        <v>82.85</v>
      </c>
      <c r="X58" s="1">
        <f t="shared" si="6"/>
        <v>-6.7634481206392145</v>
      </c>
    </row>
    <row r="59" spans="1:32" ht="15.75" x14ac:dyDescent="0.25">
      <c r="A59" s="3">
        <v>13271</v>
      </c>
      <c r="B59" s="60">
        <v>97.7</v>
      </c>
      <c r="C59" s="13">
        <f t="shared" si="4"/>
        <v>1.2435233160621895</v>
      </c>
      <c r="D59" s="52" t="s">
        <v>2</v>
      </c>
      <c r="E59" s="52" t="s">
        <v>2</v>
      </c>
      <c r="F59" s="52" t="s">
        <v>2</v>
      </c>
      <c r="G59" s="52" t="s">
        <v>2</v>
      </c>
      <c r="H59" s="52" t="s">
        <v>2</v>
      </c>
      <c r="I59" s="52" t="s">
        <v>2</v>
      </c>
      <c r="J59" s="66">
        <f t="shared" si="5"/>
        <v>97.700000000000031</v>
      </c>
      <c r="K59" s="13">
        <f t="shared" si="7"/>
        <v>1.2435233160621895</v>
      </c>
      <c r="L59" s="65"/>
      <c r="M59" s="13"/>
      <c r="N59" s="13"/>
      <c r="O59" s="13"/>
      <c r="P59" s="13"/>
      <c r="Q59" s="1"/>
      <c r="R59" s="1"/>
      <c r="S59" s="48"/>
      <c r="T59" s="12" t="s">
        <v>59</v>
      </c>
      <c r="U59" s="1">
        <v>80.89</v>
      </c>
      <c r="V59" s="1">
        <v>86.45</v>
      </c>
      <c r="W59" s="1">
        <v>82.85</v>
      </c>
      <c r="X59" s="1">
        <f t="shared" si="6"/>
        <v>-6.7634481206392145</v>
      </c>
    </row>
    <row r="60" spans="1:32" ht="15.75" x14ac:dyDescent="0.25">
      <c r="A60" s="3">
        <v>13302</v>
      </c>
      <c r="B60" s="60">
        <v>98.2</v>
      </c>
      <c r="C60" s="13">
        <f t="shared" si="4"/>
        <v>0.51177072671442225</v>
      </c>
      <c r="D60" s="52" t="s">
        <v>2</v>
      </c>
      <c r="E60" s="52" t="s">
        <v>2</v>
      </c>
      <c r="F60" s="52" t="s">
        <v>2</v>
      </c>
      <c r="G60" s="52" t="s">
        <v>2</v>
      </c>
      <c r="H60" s="52" t="s">
        <v>2</v>
      </c>
      <c r="I60" s="52" t="s">
        <v>2</v>
      </c>
      <c r="J60" s="66">
        <f t="shared" si="5"/>
        <v>98.200000000000017</v>
      </c>
      <c r="K60" s="13">
        <f t="shared" si="7"/>
        <v>0.51177072671442225</v>
      </c>
      <c r="L60" s="65"/>
      <c r="M60" s="13"/>
      <c r="N60" s="13"/>
      <c r="O60" s="13"/>
      <c r="P60" s="13"/>
      <c r="Q60" s="14"/>
      <c r="R60" s="14"/>
      <c r="S60" s="48"/>
      <c r="T60" s="12" t="s">
        <v>60</v>
      </c>
      <c r="U60" s="1">
        <v>80.73</v>
      </c>
      <c r="V60" s="1">
        <v>85.85</v>
      </c>
      <c r="W60" s="1">
        <v>82.5</v>
      </c>
      <c r="X60" s="1">
        <f t="shared" si="6"/>
        <v>-7.105055736966559</v>
      </c>
    </row>
    <row r="61" spans="1:32" ht="15.75" x14ac:dyDescent="0.25">
      <c r="A61" s="3">
        <v>13332</v>
      </c>
      <c r="B61" s="60">
        <v>100.9</v>
      </c>
      <c r="C61" s="13">
        <f t="shared" si="4"/>
        <v>2.7494908350305547</v>
      </c>
      <c r="D61" s="52" t="s">
        <v>2</v>
      </c>
      <c r="E61" s="52" t="s">
        <v>2</v>
      </c>
      <c r="F61" s="52" t="s">
        <v>2</v>
      </c>
      <c r="G61" s="52" t="s">
        <v>2</v>
      </c>
      <c r="H61" s="52" t="s">
        <v>2</v>
      </c>
      <c r="I61" s="52" t="s">
        <v>2</v>
      </c>
      <c r="J61" s="66">
        <f t="shared" si="5"/>
        <v>100.90000000000002</v>
      </c>
      <c r="K61" s="13">
        <f t="shared" si="7"/>
        <v>2.7494908350305547</v>
      </c>
      <c r="L61" s="65"/>
      <c r="M61" s="13"/>
      <c r="N61" s="13"/>
      <c r="O61" s="13"/>
      <c r="P61" s="13"/>
      <c r="Q61" s="1"/>
      <c r="R61" s="1"/>
      <c r="S61" s="48"/>
      <c r="T61" s="12" t="s">
        <v>61</v>
      </c>
      <c r="U61" s="1">
        <v>80.38</v>
      </c>
      <c r="V61" s="1">
        <v>85.68</v>
      </c>
      <c r="W61" s="1">
        <v>82.24</v>
      </c>
      <c r="X61" s="1">
        <f t="shared" si="6"/>
        <v>-7.0524412296564254</v>
      </c>
    </row>
    <row r="62" spans="1:32" ht="15.75" x14ac:dyDescent="0.25">
      <c r="A62" s="3">
        <v>13363</v>
      </c>
      <c r="B62" s="60">
        <v>102.9</v>
      </c>
      <c r="C62" s="13">
        <f t="shared" si="4"/>
        <v>1.9821605550049526</v>
      </c>
      <c r="D62" s="52" t="s">
        <v>2</v>
      </c>
      <c r="E62" s="52" t="s">
        <v>2</v>
      </c>
      <c r="F62" s="52" t="s">
        <v>2</v>
      </c>
      <c r="G62" s="52" t="s">
        <v>2</v>
      </c>
      <c r="H62" s="52" t="s">
        <v>2</v>
      </c>
      <c r="I62" s="52" t="s">
        <v>2</v>
      </c>
      <c r="J62" s="66">
        <f t="shared" si="5"/>
        <v>102.90000000000002</v>
      </c>
      <c r="K62" s="13">
        <f t="shared" si="7"/>
        <v>1.9821605550049526</v>
      </c>
      <c r="L62" s="65"/>
      <c r="M62" s="13"/>
      <c r="N62" s="13"/>
      <c r="O62" s="13"/>
      <c r="P62" s="13"/>
      <c r="Q62" s="1"/>
      <c r="R62" s="1"/>
      <c r="S62" s="48"/>
      <c r="T62" s="12" t="s">
        <v>62</v>
      </c>
      <c r="U62" s="1">
        <v>79.91</v>
      </c>
      <c r="V62" s="1">
        <v>86.56</v>
      </c>
      <c r="W62" s="1">
        <v>82.41</v>
      </c>
      <c r="X62" s="1">
        <f t="shared" si="6"/>
        <v>-6.1389521640091154</v>
      </c>
    </row>
    <row r="63" spans="1:32" ht="15.75" x14ac:dyDescent="0.25">
      <c r="A63" s="3">
        <v>13394</v>
      </c>
      <c r="B63" s="60">
        <v>106.5</v>
      </c>
      <c r="C63" s="13">
        <f t="shared" si="4"/>
        <v>3.498542274052463</v>
      </c>
      <c r="D63" s="52" t="s">
        <v>2</v>
      </c>
      <c r="E63" s="52" t="s">
        <v>2</v>
      </c>
      <c r="F63" s="52" t="s">
        <v>2</v>
      </c>
      <c r="G63" s="52" t="s">
        <v>2</v>
      </c>
      <c r="H63" s="52" t="s">
        <v>2</v>
      </c>
      <c r="I63" s="52" t="s">
        <v>2</v>
      </c>
      <c r="J63" s="66">
        <f t="shared" si="5"/>
        <v>106.5</v>
      </c>
      <c r="K63" s="13">
        <f t="shared" si="7"/>
        <v>3.498542274052463</v>
      </c>
      <c r="L63" s="65"/>
      <c r="M63" s="13"/>
      <c r="N63" s="13"/>
      <c r="O63" s="13"/>
      <c r="P63" s="13"/>
      <c r="Q63" s="1"/>
      <c r="R63" s="1"/>
      <c r="S63" s="48"/>
      <c r="T63" s="12" t="s">
        <v>63</v>
      </c>
      <c r="U63" s="1">
        <v>79.91</v>
      </c>
      <c r="V63" s="1">
        <v>86.56</v>
      </c>
      <c r="W63" s="1">
        <v>82.41</v>
      </c>
      <c r="X63" s="1">
        <f t="shared" si="6"/>
        <v>-5.6446072818868824</v>
      </c>
    </row>
    <row r="64" spans="1:32" ht="15.75" x14ac:dyDescent="0.25">
      <c r="A64" s="3">
        <v>13424</v>
      </c>
      <c r="B64" s="60">
        <v>106.8</v>
      </c>
      <c r="C64" s="13">
        <f t="shared" si="4"/>
        <v>0.28169014084507005</v>
      </c>
      <c r="D64" s="52" t="s">
        <v>2</v>
      </c>
      <c r="E64" s="52" t="s">
        <v>2</v>
      </c>
      <c r="F64" s="52" t="s">
        <v>2</v>
      </c>
      <c r="G64" s="52" t="s">
        <v>2</v>
      </c>
      <c r="H64" s="52" t="s">
        <v>2</v>
      </c>
      <c r="I64" s="52" t="s">
        <v>2</v>
      </c>
      <c r="J64" s="66">
        <f t="shared" si="5"/>
        <v>106.8</v>
      </c>
      <c r="K64" s="13">
        <f t="shared" si="7"/>
        <v>0.28169014084507005</v>
      </c>
      <c r="L64" s="65"/>
      <c r="M64" s="13"/>
      <c r="N64" s="13"/>
      <c r="O64" s="13"/>
      <c r="P64" s="13"/>
      <c r="Q64" s="14"/>
      <c r="R64" s="14"/>
      <c r="S64" s="48"/>
      <c r="T64" s="12" t="s">
        <v>64</v>
      </c>
      <c r="U64" s="1">
        <v>79.91</v>
      </c>
      <c r="V64" s="1">
        <v>86.56</v>
      </c>
      <c r="W64" s="1">
        <v>82.41</v>
      </c>
      <c r="X64" s="1">
        <f t="shared" si="6"/>
        <v>-4.8383371824480381</v>
      </c>
    </row>
    <row r="65" spans="1:24" ht="15.75" x14ac:dyDescent="0.25">
      <c r="A65" s="3">
        <v>13455</v>
      </c>
      <c r="B65" s="60">
        <v>107.8</v>
      </c>
      <c r="C65" s="13">
        <f t="shared" si="4"/>
        <v>0.93632958801497246</v>
      </c>
      <c r="D65" s="52" t="s">
        <v>2</v>
      </c>
      <c r="E65" s="52" t="s">
        <v>2</v>
      </c>
      <c r="F65" s="52" t="s">
        <v>2</v>
      </c>
      <c r="G65" s="52" t="s">
        <v>2</v>
      </c>
      <c r="H65" s="52" t="s">
        <v>2</v>
      </c>
      <c r="I65" s="52" t="s">
        <v>2</v>
      </c>
      <c r="J65" s="66">
        <f t="shared" si="5"/>
        <v>107.79999999999998</v>
      </c>
      <c r="K65" s="13">
        <f t="shared" si="7"/>
        <v>0.93632958801497246</v>
      </c>
      <c r="L65" s="65"/>
      <c r="M65" s="13"/>
      <c r="N65" s="13"/>
      <c r="O65" s="13"/>
      <c r="P65" s="13"/>
      <c r="Q65" s="1"/>
      <c r="R65" s="1"/>
      <c r="S65" s="48"/>
      <c r="T65" s="12" t="s">
        <v>65</v>
      </c>
      <c r="U65" s="1">
        <v>76.680000000000007</v>
      </c>
      <c r="V65" s="1">
        <v>81.96</v>
      </c>
      <c r="W65" s="1">
        <v>78.59</v>
      </c>
      <c r="X65" s="1">
        <f t="shared" si="6"/>
        <v>-10.754031342266634</v>
      </c>
    </row>
    <row r="66" spans="1:24" ht="15.75" x14ac:dyDescent="0.25">
      <c r="A66" s="3">
        <v>13485</v>
      </c>
      <c r="B66" s="60">
        <v>105.5</v>
      </c>
      <c r="C66" s="13">
        <f t="shared" si="4"/>
        <v>-2.1335807050092748</v>
      </c>
      <c r="D66" s="52" t="s">
        <v>2</v>
      </c>
      <c r="E66" s="52" t="s">
        <v>2</v>
      </c>
      <c r="F66" s="52" t="s">
        <v>2</v>
      </c>
      <c r="G66" s="52" t="s">
        <v>2</v>
      </c>
      <c r="H66" s="52" t="s">
        <v>2</v>
      </c>
      <c r="I66" s="52" t="s">
        <v>2</v>
      </c>
      <c r="J66" s="66">
        <f t="shared" si="5"/>
        <v>105.49999999999999</v>
      </c>
      <c r="K66" s="13">
        <f t="shared" si="7"/>
        <v>-2.1335807050092748</v>
      </c>
      <c r="L66" s="65"/>
      <c r="M66" s="13"/>
      <c r="N66" s="13"/>
      <c r="O66" s="13"/>
      <c r="P66" s="13"/>
      <c r="Q66" s="1"/>
      <c r="R66" s="1"/>
      <c r="S66" s="48"/>
      <c r="T66" s="12" t="s">
        <v>66</v>
      </c>
      <c r="U66" s="1">
        <v>76.75</v>
      </c>
      <c r="V66" s="1">
        <v>81.96</v>
      </c>
      <c r="W66" s="1">
        <v>78.63</v>
      </c>
      <c r="X66" s="1">
        <f t="shared" si="6"/>
        <v>-10.769405356332285</v>
      </c>
    </row>
    <row r="67" spans="1:24" ht="15.75" x14ac:dyDescent="0.25">
      <c r="A67" s="3">
        <v>13516</v>
      </c>
      <c r="B67" s="60">
        <v>110</v>
      </c>
      <c r="C67" s="13">
        <f t="shared" si="4"/>
        <v>4.2654028436019065</v>
      </c>
      <c r="D67" s="52" t="s">
        <v>2</v>
      </c>
      <c r="E67" s="52" t="s">
        <v>2</v>
      </c>
      <c r="F67" s="52" t="s">
        <v>2</v>
      </c>
      <c r="G67" s="52" t="s">
        <v>2</v>
      </c>
      <c r="H67" s="52" t="s">
        <v>2</v>
      </c>
      <c r="I67" s="52" t="s">
        <v>2</v>
      </c>
      <c r="J67" s="66">
        <f t="shared" si="5"/>
        <v>110</v>
      </c>
      <c r="K67" s="13">
        <f t="shared" si="7"/>
        <v>4.2654028436019065</v>
      </c>
      <c r="L67" s="65"/>
      <c r="M67" s="13"/>
      <c r="N67" s="13"/>
      <c r="O67" s="13"/>
      <c r="P67" s="13"/>
      <c r="Q67" s="1"/>
      <c r="R67" s="1"/>
      <c r="S67" s="48"/>
      <c r="T67" s="12" t="s">
        <v>67</v>
      </c>
      <c r="U67" s="1">
        <v>76.94</v>
      </c>
      <c r="V67" s="1">
        <v>82.24</v>
      </c>
      <c r="W67" s="1">
        <v>78.83</v>
      </c>
      <c r="X67" s="1">
        <f t="shared" si="6"/>
        <v>-10.896349044873965</v>
      </c>
    </row>
    <row r="68" spans="1:24" ht="15.75" x14ac:dyDescent="0.25">
      <c r="A68" s="3">
        <v>13547</v>
      </c>
      <c r="B68" s="60">
        <v>112.6</v>
      </c>
      <c r="C68" s="13">
        <f t="shared" si="4"/>
        <v>2.3636363636363678</v>
      </c>
      <c r="D68" s="52" t="s">
        <v>2</v>
      </c>
      <c r="E68" s="52" t="s">
        <v>2</v>
      </c>
      <c r="F68" s="52" t="s">
        <v>2</v>
      </c>
      <c r="G68" s="52" t="s">
        <v>2</v>
      </c>
      <c r="H68" s="52" t="s">
        <v>2</v>
      </c>
      <c r="I68" s="52" t="s">
        <v>2</v>
      </c>
      <c r="J68" s="66">
        <f t="shared" si="5"/>
        <v>112.60000000000001</v>
      </c>
      <c r="K68" s="13">
        <f t="shared" si="7"/>
        <v>2.3636363636363678</v>
      </c>
      <c r="L68" s="65"/>
      <c r="M68" s="13"/>
      <c r="N68" s="13"/>
      <c r="O68" s="13"/>
      <c r="P68" s="13"/>
      <c r="Q68" s="14"/>
      <c r="R68" s="14"/>
      <c r="S68" s="48"/>
      <c r="T68" s="12" t="s">
        <v>68</v>
      </c>
      <c r="U68" s="1">
        <v>76.94</v>
      </c>
      <c r="V68" s="1">
        <v>82.24</v>
      </c>
      <c r="W68" s="1">
        <v>78.83</v>
      </c>
      <c r="X68" s="1">
        <f t="shared" si="6"/>
        <v>-9.7848477912565794</v>
      </c>
    </row>
    <row r="69" spans="1:24" ht="15.75" x14ac:dyDescent="0.25">
      <c r="A69" s="3">
        <v>13575</v>
      </c>
      <c r="B69" s="60">
        <v>112.9</v>
      </c>
      <c r="C69" s="13">
        <f t="shared" si="4"/>
        <v>0.26642984014211279</v>
      </c>
      <c r="D69" s="52" t="s">
        <v>2</v>
      </c>
      <c r="E69" s="52" t="s">
        <v>2</v>
      </c>
      <c r="F69" s="52" t="s">
        <v>2</v>
      </c>
      <c r="G69" s="52" t="s">
        <v>2</v>
      </c>
      <c r="H69" s="52" t="s">
        <v>2</v>
      </c>
      <c r="I69" s="52" t="s">
        <v>2</v>
      </c>
      <c r="J69" s="66">
        <f t="shared" si="5"/>
        <v>112.90000000000003</v>
      </c>
      <c r="K69" s="13">
        <f t="shared" si="7"/>
        <v>0.26642984014211279</v>
      </c>
      <c r="L69" s="65"/>
      <c r="M69" s="13"/>
      <c r="N69" s="13"/>
      <c r="O69" s="13"/>
      <c r="P69" s="13"/>
      <c r="Q69" s="1"/>
      <c r="R69" s="1"/>
      <c r="S69" s="48"/>
      <c r="T69" s="12" t="s">
        <v>69</v>
      </c>
      <c r="U69" s="1">
        <v>76.94</v>
      </c>
      <c r="V69" s="1">
        <v>82.24</v>
      </c>
      <c r="W69" s="1">
        <v>78.83</v>
      </c>
      <c r="X69" s="1">
        <f t="shared" si="6"/>
        <v>-10.562741093714545</v>
      </c>
    </row>
    <row r="70" spans="1:24" ht="15.75" x14ac:dyDescent="0.25">
      <c r="A70" s="3">
        <v>13606</v>
      </c>
      <c r="B70" s="60">
        <v>115.8</v>
      </c>
      <c r="C70" s="13">
        <f t="shared" si="4"/>
        <v>2.5686448184233823</v>
      </c>
      <c r="D70" s="52" t="s">
        <v>2</v>
      </c>
      <c r="E70" s="52" t="s">
        <v>2</v>
      </c>
      <c r="F70" s="52" t="s">
        <v>2</v>
      </c>
      <c r="G70" s="52" t="s">
        <v>2</v>
      </c>
      <c r="H70" s="52" t="s">
        <v>2</v>
      </c>
      <c r="I70" s="52" t="s">
        <v>2</v>
      </c>
      <c r="J70" s="66">
        <f t="shared" si="5"/>
        <v>115.80000000000004</v>
      </c>
      <c r="K70" s="13">
        <f t="shared" si="7"/>
        <v>2.5686448184233823</v>
      </c>
      <c r="L70" s="65"/>
      <c r="M70" s="13"/>
      <c r="N70" s="13"/>
      <c r="O70" s="13"/>
      <c r="P70" s="13"/>
      <c r="Q70" s="1"/>
      <c r="R70" s="1"/>
      <c r="S70" s="48"/>
      <c r="T70" s="12" t="s">
        <v>70</v>
      </c>
      <c r="U70" s="1">
        <v>76.94</v>
      </c>
      <c r="V70" s="1">
        <v>82.24</v>
      </c>
      <c r="W70" s="1">
        <v>78.83</v>
      </c>
      <c r="X70" s="1">
        <f t="shared" si="6"/>
        <v>-4.8521424260712038</v>
      </c>
    </row>
    <row r="71" spans="1:24" ht="15.75" x14ac:dyDescent="0.25">
      <c r="A71" s="3">
        <v>13636</v>
      </c>
      <c r="B71" s="60">
        <v>118.2</v>
      </c>
      <c r="C71" s="13">
        <f t="shared" si="4"/>
        <v>2.0725388601036343</v>
      </c>
      <c r="D71" s="52" t="s">
        <v>2</v>
      </c>
      <c r="E71" s="52" t="s">
        <v>2</v>
      </c>
      <c r="F71" s="52" t="s">
        <v>2</v>
      </c>
      <c r="G71" s="52" t="s">
        <v>2</v>
      </c>
      <c r="H71" s="52" t="s">
        <v>2</v>
      </c>
      <c r="I71" s="52" t="s">
        <v>2</v>
      </c>
      <c r="J71" s="66">
        <f t="shared" si="5"/>
        <v>118.20000000000005</v>
      </c>
      <c r="K71" s="13">
        <f t="shared" si="7"/>
        <v>2.0725388601036343</v>
      </c>
      <c r="L71" s="65"/>
      <c r="M71" s="13"/>
      <c r="N71" s="13"/>
      <c r="O71" s="13"/>
      <c r="P71" s="13"/>
      <c r="Q71" s="1"/>
      <c r="R71" s="1"/>
      <c r="S71" s="48"/>
      <c r="T71" s="12" t="s">
        <v>71</v>
      </c>
      <c r="U71" s="1">
        <v>76.94</v>
      </c>
      <c r="V71" s="1">
        <v>82.24</v>
      </c>
      <c r="W71" s="1">
        <v>78.83</v>
      </c>
      <c r="X71" s="1">
        <f t="shared" si="6"/>
        <v>-4.8521424260712038</v>
      </c>
    </row>
    <row r="72" spans="1:24" ht="15.75" x14ac:dyDescent="0.25">
      <c r="A72" s="3">
        <v>13667</v>
      </c>
      <c r="B72" s="60">
        <v>123.6</v>
      </c>
      <c r="C72" s="13">
        <f t="shared" si="4"/>
        <v>4.5685279187817285</v>
      </c>
      <c r="D72" s="52" t="s">
        <v>2</v>
      </c>
      <c r="E72" s="52" t="s">
        <v>2</v>
      </c>
      <c r="F72" s="52" t="s">
        <v>2</v>
      </c>
      <c r="G72" s="52" t="s">
        <v>2</v>
      </c>
      <c r="H72" s="52" t="s">
        <v>2</v>
      </c>
      <c r="I72" s="52" t="s">
        <v>2</v>
      </c>
      <c r="J72" s="66">
        <f t="shared" si="5"/>
        <v>123.60000000000005</v>
      </c>
      <c r="K72" s="13">
        <f t="shared" si="7"/>
        <v>4.5685279187817285</v>
      </c>
      <c r="L72" s="65"/>
      <c r="M72" s="13"/>
      <c r="N72" s="13"/>
      <c r="O72" s="13"/>
      <c r="P72" s="13"/>
      <c r="Q72" s="14"/>
      <c r="R72" s="14"/>
      <c r="S72" s="48"/>
      <c r="T72" s="12" t="s">
        <v>72</v>
      </c>
      <c r="U72" s="1">
        <v>76.94</v>
      </c>
      <c r="V72" s="1">
        <v>82.24</v>
      </c>
      <c r="W72" s="1">
        <v>78.83</v>
      </c>
      <c r="X72" s="1">
        <f t="shared" si="6"/>
        <v>-4.4484848484848456</v>
      </c>
    </row>
    <row r="73" spans="1:24" ht="15.75" x14ac:dyDescent="0.25">
      <c r="A73" s="3">
        <v>13697</v>
      </c>
      <c r="B73" s="60">
        <v>124.8</v>
      </c>
      <c r="C73" s="13">
        <f t="shared" ref="C73:C102" si="8">((B73/B72)-1)*100</f>
        <v>0.97087378640776656</v>
      </c>
      <c r="D73" s="52" t="s">
        <v>2</v>
      </c>
      <c r="E73" s="52" t="s">
        <v>2</v>
      </c>
      <c r="F73" s="52" t="s">
        <v>2</v>
      </c>
      <c r="G73" s="52" t="s">
        <v>2</v>
      </c>
      <c r="H73" s="52" t="s">
        <v>2</v>
      </c>
      <c r="I73" s="52" t="s">
        <v>2</v>
      </c>
      <c r="J73" s="66">
        <f t="shared" ref="J73:J136" si="9">J72*(1+K73/100)</f>
        <v>124.80000000000005</v>
      </c>
      <c r="K73" s="13">
        <f t="shared" si="7"/>
        <v>0.97087378640776656</v>
      </c>
      <c r="L73" s="65"/>
      <c r="M73" s="13"/>
      <c r="N73" s="13"/>
      <c r="O73" s="13"/>
      <c r="P73" s="13"/>
      <c r="Q73" s="1"/>
      <c r="R73" s="1"/>
      <c r="S73" s="48"/>
      <c r="T73" s="12" t="s">
        <v>73</v>
      </c>
      <c r="U73" s="1">
        <v>79.819999999999993</v>
      </c>
      <c r="V73" s="1">
        <v>87.39</v>
      </c>
      <c r="W73" s="1">
        <v>82.09</v>
      </c>
      <c r="X73" s="1">
        <f t="shared" si="6"/>
        <v>-0.18239299610893767</v>
      </c>
    </row>
    <row r="74" spans="1:24" ht="15.75" x14ac:dyDescent="0.25">
      <c r="A74" s="3">
        <v>13728</v>
      </c>
      <c r="B74" s="60">
        <v>122.8</v>
      </c>
      <c r="C74" s="13">
        <f t="shared" si="8"/>
        <v>-1.602564102564108</v>
      </c>
      <c r="D74" s="52" t="s">
        <v>2</v>
      </c>
      <c r="E74" s="52" t="s">
        <v>2</v>
      </c>
      <c r="F74" s="52" t="s">
        <v>2</v>
      </c>
      <c r="G74" s="52" t="s">
        <v>2</v>
      </c>
      <c r="H74" s="52" t="s">
        <v>2</v>
      </c>
      <c r="I74" s="52" t="s">
        <v>2</v>
      </c>
      <c r="J74" s="66">
        <f t="shared" si="9"/>
        <v>122.80000000000004</v>
      </c>
      <c r="K74" s="13">
        <f t="shared" si="7"/>
        <v>-1.602564102564108</v>
      </c>
      <c r="L74" s="65"/>
      <c r="M74" s="13"/>
      <c r="N74" s="13"/>
      <c r="O74" s="13"/>
      <c r="P74" s="13"/>
      <c r="Q74" s="1"/>
      <c r="R74" s="1"/>
      <c r="S74" s="48"/>
      <c r="T74" s="12" t="s">
        <v>74</v>
      </c>
      <c r="U74" s="1">
        <v>80.02</v>
      </c>
      <c r="V74" s="1">
        <v>87.48</v>
      </c>
      <c r="W74" s="1">
        <v>82.28</v>
      </c>
      <c r="X74" s="1">
        <f t="shared" si="6"/>
        <v>-0.15774784613517001</v>
      </c>
    </row>
    <row r="75" spans="1:24" ht="15.75" x14ac:dyDescent="0.25">
      <c r="A75" s="3">
        <v>13759</v>
      </c>
      <c r="B75" s="60">
        <v>122.9</v>
      </c>
      <c r="C75" s="13">
        <f t="shared" si="8"/>
        <v>8.1433224755711464E-2</v>
      </c>
      <c r="D75" s="52" t="s">
        <v>2</v>
      </c>
      <c r="E75" s="52" t="s">
        <v>2</v>
      </c>
      <c r="F75" s="52" t="s">
        <v>2</v>
      </c>
      <c r="G75" s="52" t="s">
        <v>2</v>
      </c>
      <c r="H75" s="52" t="s">
        <v>2</v>
      </c>
      <c r="I75" s="52" t="s">
        <v>2</v>
      </c>
      <c r="J75" s="66">
        <f t="shared" si="9"/>
        <v>122.90000000000005</v>
      </c>
      <c r="K75" s="13">
        <f t="shared" si="7"/>
        <v>8.1433224755711464E-2</v>
      </c>
      <c r="L75" s="65"/>
      <c r="M75" s="13"/>
      <c r="N75" s="13"/>
      <c r="O75" s="13"/>
      <c r="P75" s="13"/>
      <c r="Q75" s="1"/>
      <c r="R75" s="1"/>
      <c r="S75" s="48"/>
      <c r="T75" s="12" t="s">
        <v>75</v>
      </c>
      <c r="U75" s="1">
        <v>80.02</v>
      </c>
      <c r="V75" s="1">
        <v>87.48</v>
      </c>
      <c r="W75" s="1">
        <v>82.28</v>
      </c>
      <c r="X75" s="1">
        <f t="shared" si="6"/>
        <v>-0.15774784613517001</v>
      </c>
    </row>
    <row r="76" spans="1:24" ht="15.75" x14ac:dyDescent="0.25">
      <c r="A76" s="3">
        <v>13789</v>
      </c>
      <c r="B76" s="60">
        <v>122.6</v>
      </c>
      <c r="C76" s="13">
        <f t="shared" si="8"/>
        <v>-0.24410089503662524</v>
      </c>
      <c r="D76" s="52" t="s">
        <v>2</v>
      </c>
      <c r="E76" s="52" t="s">
        <v>2</v>
      </c>
      <c r="F76" s="52" t="s">
        <v>2</v>
      </c>
      <c r="G76" s="52" t="s">
        <v>2</v>
      </c>
      <c r="H76" s="52" t="s">
        <v>2</v>
      </c>
      <c r="I76" s="52" t="s">
        <v>2</v>
      </c>
      <c r="J76" s="66">
        <f t="shared" si="9"/>
        <v>122.60000000000004</v>
      </c>
      <c r="K76" s="13">
        <f t="shared" si="7"/>
        <v>-0.24410089503662524</v>
      </c>
      <c r="L76" s="65"/>
      <c r="M76" s="13"/>
      <c r="N76" s="13"/>
      <c r="O76" s="13"/>
      <c r="P76" s="13"/>
      <c r="Q76" s="14"/>
      <c r="R76" s="14"/>
      <c r="S76" s="48"/>
      <c r="T76" s="12" t="s">
        <v>76</v>
      </c>
      <c r="U76" s="1">
        <v>80.02</v>
      </c>
      <c r="V76" s="1">
        <v>87.48</v>
      </c>
      <c r="W76" s="1">
        <v>82.28</v>
      </c>
      <c r="X76" s="1">
        <f t="shared" si="6"/>
        <v>-0.15774784613517001</v>
      </c>
    </row>
    <row r="77" spans="1:24" ht="15.75" x14ac:dyDescent="0.25">
      <c r="A77" s="41">
        <v>13820</v>
      </c>
      <c r="B77" s="60">
        <v>122.1</v>
      </c>
      <c r="C77" s="13">
        <f t="shared" si="8"/>
        <v>-0.40783034257748652</v>
      </c>
      <c r="D77" s="52" t="s">
        <v>2</v>
      </c>
      <c r="E77" s="52" t="s">
        <v>2</v>
      </c>
      <c r="F77" s="52" t="s">
        <v>2</v>
      </c>
      <c r="G77" s="52" t="s">
        <v>2</v>
      </c>
      <c r="H77" s="52" t="s">
        <v>2</v>
      </c>
      <c r="I77" s="52" t="s">
        <v>2</v>
      </c>
      <c r="J77" s="66">
        <f t="shared" si="9"/>
        <v>122.10000000000004</v>
      </c>
      <c r="K77" s="13">
        <f t="shared" si="7"/>
        <v>-0.40783034257748652</v>
      </c>
      <c r="L77" s="65"/>
      <c r="M77" s="13"/>
      <c r="N77" s="13"/>
      <c r="O77" s="13"/>
      <c r="P77" s="13"/>
      <c r="Q77" s="1"/>
      <c r="R77" s="1"/>
      <c r="S77" s="48"/>
      <c r="T77" s="12" t="s">
        <v>77</v>
      </c>
      <c r="U77" s="1">
        <v>80.02</v>
      </c>
      <c r="V77" s="1">
        <v>87.48</v>
      </c>
      <c r="W77" s="1">
        <v>82.28</v>
      </c>
      <c r="X77" s="1">
        <f t="shared" si="6"/>
        <v>4.6952538490902196</v>
      </c>
    </row>
    <row r="78" spans="1:24" ht="15.75" x14ac:dyDescent="0.25">
      <c r="A78" s="41">
        <v>13850</v>
      </c>
      <c r="B78" s="60">
        <v>118.3</v>
      </c>
      <c r="C78" s="13">
        <f t="shared" si="8"/>
        <v>-3.1122031122031046</v>
      </c>
      <c r="D78" s="52" t="s">
        <v>2</v>
      </c>
      <c r="E78" s="52" t="s">
        <v>2</v>
      </c>
      <c r="F78" s="52" t="s">
        <v>2</v>
      </c>
      <c r="G78" s="52" t="s">
        <v>2</v>
      </c>
      <c r="H78" s="52" t="s">
        <v>2</v>
      </c>
      <c r="I78" s="52" t="s">
        <v>2</v>
      </c>
      <c r="J78" s="66">
        <f t="shared" si="9"/>
        <v>118.30000000000004</v>
      </c>
      <c r="K78" s="13">
        <f t="shared" si="7"/>
        <v>-3.1122031122031046</v>
      </c>
      <c r="L78" s="65"/>
      <c r="M78" s="13"/>
      <c r="N78" s="13"/>
      <c r="O78" s="13"/>
      <c r="P78" s="13"/>
      <c r="Q78" s="1"/>
      <c r="R78" s="1"/>
      <c r="S78" s="48"/>
      <c r="T78" s="12" t="s">
        <v>78</v>
      </c>
      <c r="U78" s="1">
        <v>79.5</v>
      </c>
      <c r="V78" s="1">
        <v>87.23</v>
      </c>
      <c r="W78" s="1">
        <v>81.900000000000006</v>
      </c>
      <c r="X78" s="1">
        <f t="shared" si="6"/>
        <v>4.1587180465471274</v>
      </c>
    </row>
    <row r="79" spans="1:24" ht="15.75" x14ac:dyDescent="0.25">
      <c r="A79" s="3">
        <v>13881</v>
      </c>
      <c r="B79" s="60">
        <v>121.3</v>
      </c>
      <c r="C79" s="13">
        <f t="shared" si="8"/>
        <v>2.5359256128486996</v>
      </c>
      <c r="D79" s="52" t="s">
        <v>2</v>
      </c>
      <c r="E79" s="52" t="s">
        <v>2</v>
      </c>
      <c r="F79" s="52" t="s">
        <v>2</v>
      </c>
      <c r="G79" s="52" t="s">
        <v>2</v>
      </c>
      <c r="H79" s="52" t="s">
        <v>2</v>
      </c>
      <c r="I79" s="52" t="s">
        <v>2</v>
      </c>
      <c r="J79" s="66">
        <f t="shared" si="9"/>
        <v>121.30000000000005</v>
      </c>
      <c r="K79" s="13">
        <f t="shared" si="7"/>
        <v>2.5359256128486996</v>
      </c>
      <c r="L79" s="65"/>
      <c r="M79" s="13"/>
      <c r="N79" s="13"/>
      <c r="O79" s="13"/>
      <c r="P79" s="13"/>
      <c r="Q79" s="1"/>
      <c r="R79" s="1"/>
      <c r="S79" s="48"/>
      <c r="T79" s="12" t="s">
        <v>79</v>
      </c>
      <c r="U79" s="1">
        <v>82.64</v>
      </c>
      <c r="V79" s="1">
        <v>94.72</v>
      </c>
      <c r="W79" s="1">
        <v>86.31</v>
      </c>
      <c r="X79" s="1">
        <f t="shared" si="6"/>
        <v>9.4887733096536984</v>
      </c>
    </row>
    <row r="80" spans="1:24" ht="15.75" x14ac:dyDescent="0.25">
      <c r="A80" s="3">
        <v>13912</v>
      </c>
      <c r="B80" s="60">
        <v>124.9</v>
      </c>
      <c r="C80" s="13">
        <f t="shared" si="8"/>
        <v>2.9678483099752739</v>
      </c>
      <c r="D80" s="52" t="s">
        <v>2</v>
      </c>
      <c r="E80" s="52" t="s">
        <v>2</v>
      </c>
      <c r="F80" s="52" t="s">
        <v>2</v>
      </c>
      <c r="G80" s="52" t="s">
        <v>2</v>
      </c>
      <c r="H80" s="52" t="s">
        <v>2</v>
      </c>
      <c r="I80" s="52" t="s">
        <v>2</v>
      </c>
      <c r="J80" s="66">
        <f t="shared" si="9"/>
        <v>124.90000000000006</v>
      </c>
      <c r="K80" s="13">
        <f t="shared" si="7"/>
        <v>2.9678483099752739</v>
      </c>
      <c r="L80" s="65"/>
      <c r="M80" s="13"/>
      <c r="N80" s="13"/>
      <c r="O80" s="13"/>
      <c r="P80" s="13"/>
      <c r="Q80" s="14"/>
      <c r="R80" s="14"/>
      <c r="S80" s="48"/>
      <c r="T80" s="12" t="s">
        <v>80</v>
      </c>
      <c r="U80" s="1">
        <v>82.64</v>
      </c>
      <c r="V80" s="1">
        <v>94.72</v>
      </c>
      <c r="W80" s="1">
        <v>86.31</v>
      </c>
      <c r="X80" s="1">
        <f t="shared" si="6"/>
        <v>9.4887733096536984</v>
      </c>
    </row>
    <row r="81" spans="1:24" ht="15.75" x14ac:dyDescent="0.25">
      <c r="A81" s="3">
        <v>13940</v>
      </c>
      <c r="B81" s="60">
        <v>124.5</v>
      </c>
      <c r="C81" s="13">
        <f t="shared" si="8"/>
        <v>-0.32025620496397567</v>
      </c>
      <c r="D81" s="52" t="s">
        <v>2</v>
      </c>
      <c r="E81" s="52" t="s">
        <v>2</v>
      </c>
      <c r="F81" s="52" t="s">
        <v>2</v>
      </c>
      <c r="G81" s="52" t="s">
        <v>2</v>
      </c>
      <c r="H81" s="52" t="s">
        <v>2</v>
      </c>
      <c r="I81" s="52" t="s">
        <v>2</v>
      </c>
      <c r="J81" s="66">
        <f t="shared" si="9"/>
        <v>124.50000000000006</v>
      </c>
      <c r="K81" s="13">
        <f t="shared" si="7"/>
        <v>-0.32025620496397567</v>
      </c>
      <c r="L81" s="65"/>
      <c r="M81" s="13"/>
      <c r="N81" s="13"/>
      <c r="O81" s="13"/>
      <c r="P81" s="13"/>
      <c r="Q81" s="1"/>
      <c r="R81" s="1"/>
      <c r="S81" s="48"/>
      <c r="T81" s="12" t="s">
        <v>81</v>
      </c>
      <c r="U81" s="1">
        <v>83.05</v>
      </c>
      <c r="V81" s="1">
        <v>95.23</v>
      </c>
      <c r="W81" s="1">
        <v>86.62</v>
      </c>
      <c r="X81" s="1">
        <f t="shared" si="6"/>
        <v>9.8820246099200926</v>
      </c>
    </row>
    <row r="82" spans="1:24" ht="15.75" x14ac:dyDescent="0.25">
      <c r="A82" s="3">
        <v>13971</v>
      </c>
      <c r="B82" s="60">
        <v>124.8</v>
      </c>
      <c r="C82" s="13">
        <f t="shared" si="8"/>
        <v>0.24096385542169418</v>
      </c>
      <c r="D82" s="52" t="s">
        <v>2</v>
      </c>
      <c r="E82" s="52" t="s">
        <v>2</v>
      </c>
      <c r="F82" s="52" t="s">
        <v>2</v>
      </c>
      <c r="G82" s="52" t="s">
        <v>2</v>
      </c>
      <c r="H82" s="52" t="s">
        <v>2</v>
      </c>
      <c r="I82" s="52" t="s">
        <v>2</v>
      </c>
      <c r="J82" s="66">
        <f t="shared" si="9"/>
        <v>124.80000000000007</v>
      </c>
      <c r="K82" s="13">
        <f t="shared" si="7"/>
        <v>0.24096385542169418</v>
      </c>
      <c r="L82" s="65"/>
      <c r="M82" s="13"/>
      <c r="N82" s="13"/>
      <c r="O82" s="13"/>
      <c r="P82" s="13"/>
      <c r="Q82" s="1"/>
      <c r="R82" s="1"/>
      <c r="S82" s="48"/>
      <c r="T82" s="12" t="s">
        <v>82</v>
      </c>
      <c r="U82" s="1">
        <v>83.18</v>
      </c>
      <c r="V82" s="1">
        <v>95.47</v>
      </c>
      <c r="W82" s="1">
        <v>86.78</v>
      </c>
      <c r="X82" s="1">
        <f t="shared" si="6"/>
        <v>10.084993022960798</v>
      </c>
    </row>
    <row r="83" spans="1:24" ht="15.75" x14ac:dyDescent="0.25">
      <c r="A83" s="3">
        <v>14001</v>
      </c>
      <c r="B83" s="60">
        <v>127.6</v>
      </c>
      <c r="C83" s="13">
        <f t="shared" si="8"/>
        <v>2.2435897435897356</v>
      </c>
      <c r="D83" s="52" t="s">
        <v>2</v>
      </c>
      <c r="E83" s="52" t="s">
        <v>2</v>
      </c>
      <c r="F83" s="52" t="s">
        <v>2</v>
      </c>
      <c r="G83" s="52" t="s">
        <v>2</v>
      </c>
      <c r="H83" s="52" t="s">
        <v>2</v>
      </c>
      <c r="I83" s="52" t="s">
        <v>2</v>
      </c>
      <c r="J83" s="66">
        <f t="shared" si="9"/>
        <v>127.60000000000007</v>
      </c>
      <c r="K83" s="13">
        <f t="shared" si="7"/>
        <v>2.2435897435897356</v>
      </c>
      <c r="L83" s="65"/>
      <c r="M83" s="13"/>
      <c r="N83" s="13"/>
      <c r="O83" s="13"/>
      <c r="P83" s="13"/>
      <c r="Q83" s="1"/>
      <c r="R83" s="1"/>
      <c r="S83" s="48"/>
      <c r="T83" s="12" t="s">
        <v>83</v>
      </c>
      <c r="U83" s="1">
        <v>87.52</v>
      </c>
      <c r="V83" s="1">
        <v>101.61</v>
      </c>
      <c r="W83" s="1">
        <v>91.79</v>
      </c>
      <c r="X83" s="1">
        <f t="shared" ref="X83:X146" si="10">((W83/W71)-1)*100</f>
        <v>16.440441456298373</v>
      </c>
    </row>
    <row r="84" spans="1:24" ht="15.75" x14ac:dyDescent="0.25">
      <c r="A84" s="3">
        <v>14032</v>
      </c>
      <c r="B84" s="60">
        <v>126.7</v>
      </c>
      <c r="C84" s="13">
        <f t="shared" si="8"/>
        <v>-0.70532915360500548</v>
      </c>
      <c r="D84" s="52" t="s">
        <v>2</v>
      </c>
      <c r="E84" s="52" t="s">
        <v>2</v>
      </c>
      <c r="F84" s="52" t="s">
        <v>2</v>
      </c>
      <c r="G84" s="52" t="s">
        <v>2</v>
      </c>
      <c r="H84" s="52" t="s">
        <v>2</v>
      </c>
      <c r="I84" s="52" t="s">
        <v>2</v>
      </c>
      <c r="J84" s="66">
        <f t="shared" si="9"/>
        <v>126.70000000000007</v>
      </c>
      <c r="K84" s="13">
        <f t="shared" ref="K84:K102" si="11">C84</f>
        <v>-0.70532915360500548</v>
      </c>
      <c r="L84" s="65"/>
      <c r="M84" s="13"/>
      <c r="N84" s="13"/>
      <c r="O84" s="13"/>
      <c r="P84" s="13"/>
      <c r="Q84" s="14"/>
      <c r="R84" s="14"/>
      <c r="S84" s="48"/>
      <c r="T84" s="12" t="s">
        <v>84</v>
      </c>
      <c r="U84" s="1">
        <v>88.57</v>
      </c>
      <c r="V84" s="1">
        <v>102.92</v>
      </c>
      <c r="W84" s="1">
        <v>92.91</v>
      </c>
      <c r="X84" s="1">
        <f t="shared" si="10"/>
        <v>17.861220347583394</v>
      </c>
    </row>
    <row r="85" spans="1:24" ht="15.75" x14ac:dyDescent="0.25">
      <c r="A85" s="3">
        <v>14062</v>
      </c>
      <c r="B85" s="60">
        <v>126.7</v>
      </c>
      <c r="C85" s="13">
        <f t="shared" si="8"/>
        <v>0</v>
      </c>
      <c r="D85" s="52" t="s">
        <v>2</v>
      </c>
      <c r="E85" s="52" t="s">
        <v>2</v>
      </c>
      <c r="F85" s="52" t="s">
        <v>2</v>
      </c>
      <c r="G85" s="52" t="s">
        <v>2</v>
      </c>
      <c r="H85" s="52" t="s">
        <v>2</v>
      </c>
      <c r="I85" s="52" t="s">
        <v>2</v>
      </c>
      <c r="J85" s="66">
        <f t="shared" si="9"/>
        <v>126.70000000000007</v>
      </c>
      <c r="K85" s="13">
        <f t="shared" si="11"/>
        <v>0</v>
      </c>
      <c r="L85" s="65"/>
      <c r="M85" s="13"/>
      <c r="N85" s="13"/>
      <c r="O85" s="13"/>
      <c r="P85" s="13"/>
      <c r="Q85" s="1"/>
      <c r="R85" s="1"/>
      <c r="S85" s="48"/>
      <c r="T85" s="12" t="s">
        <v>85</v>
      </c>
      <c r="U85" s="1">
        <v>90.1</v>
      </c>
      <c r="V85" s="1">
        <v>104.4</v>
      </c>
      <c r="W85" s="1">
        <v>94.37</v>
      </c>
      <c r="X85" s="1">
        <f t="shared" si="10"/>
        <v>14.959191131684735</v>
      </c>
    </row>
    <row r="86" spans="1:24" ht="15.75" x14ac:dyDescent="0.25">
      <c r="A86" s="3">
        <v>14093</v>
      </c>
      <c r="B86" s="60">
        <v>126.6</v>
      </c>
      <c r="C86" s="13">
        <f t="shared" si="8"/>
        <v>-7.8926598263617809E-2</v>
      </c>
      <c r="D86" s="52" t="s">
        <v>2</v>
      </c>
      <c r="E86" s="52" t="s">
        <v>2</v>
      </c>
      <c r="F86" s="52" t="s">
        <v>2</v>
      </c>
      <c r="G86" s="52" t="s">
        <v>2</v>
      </c>
      <c r="H86" s="52" t="s">
        <v>2</v>
      </c>
      <c r="I86" s="52" t="s">
        <v>2</v>
      </c>
      <c r="J86" s="66">
        <f t="shared" si="9"/>
        <v>126.60000000000007</v>
      </c>
      <c r="K86" s="13">
        <f t="shared" si="11"/>
        <v>-7.8926598263617809E-2</v>
      </c>
      <c r="L86" s="65"/>
      <c r="M86" s="13"/>
      <c r="N86" s="13"/>
      <c r="O86" s="13"/>
      <c r="P86" s="13"/>
      <c r="Q86" s="1"/>
      <c r="R86" s="1"/>
      <c r="S86" s="48"/>
      <c r="T86" s="12" t="s">
        <v>86</v>
      </c>
      <c r="U86" s="1">
        <v>90.12</v>
      </c>
      <c r="V86" s="1">
        <v>104.47</v>
      </c>
      <c r="W86" s="1">
        <v>94.41</v>
      </c>
      <c r="X86" s="1">
        <f t="shared" si="10"/>
        <v>14.74234321827903</v>
      </c>
    </row>
    <row r="87" spans="1:24" ht="15.75" x14ac:dyDescent="0.25">
      <c r="A87" s="3">
        <v>14124</v>
      </c>
      <c r="B87" s="60">
        <v>129.69999999999999</v>
      </c>
      <c r="C87" s="13">
        <f t="shared" si="8"/>
        <v>2.4486571879936747</v>
      </c>
      <c r="D87" s="52" t="s">
        <v>2</v>
      </c>
      <c r="E87" s="52" t="s">
        <v>2</v>
      </c>
      <c r="F87" s="52" t="s">
        <v>2</v>
      </c>
      <c r="G87" s="52" t="s">
        <v>2</v>
      </c>
      <c r="H87" s="52" t="s">
        <v>2</v>
      </c>
      <c r="I87" s="52" t="s">
        <v>2</v>
      </c>
      <c r="J87" s="66">
        <f t="shared" si="9"/>
        <v>129.70000000000005</v>
      </c>
      <c r="K87" s="13">
        <f t="shared" si="11"/>
        <v>2.4486571879936747</v>
      </c>
      <c r="L87" s="65"/>
      <c r="M87" s="13"/>
      <c r="N87" s="13"/>
      <c r="O87" s="13"/>
      <c r="P87" s="13"/>
      <c r="Q87" s="1"/>
      <c r="R87" s="1"/>
      <c r="S87" s="48"/>
      <c r="T87" s="12" t="s">
        <v>87</v>
      </c>
      <c r="U87" s="1">
        <v>90.12</v>
      </c>
      <c r="V87" s="1">
        <v>104.47</v>
      </c>
      <c r="W87" s="1">
        <v>94.41</v>
      </c>
      <c r="X87" s="1">
        <f t="shared" si="10"/>
        <v>14.74234321827903</v>
      </c>
    </row>
    <row r="88" spans="1:24" ht="15.75" x14ac:dyDescent="0.25">
      <c r="A88" s="3">
        <v>14154</v>
      </c>
      <c r="B88" s="60">
        <v>129.80000000000001</v>
      </c>
      <c r="C88" s="13">
        <f t="shared" si="8"/>
        <v>7.710100231304029E-2</v>
      </c>
      <c r="D88" s="52" t="s">
        <v>2</v>
      </c>
      <c r="E88" s="52" t="s">
        <v>2</v>
      </c>
      <c r="F88" s="52" t="s">
        <v>2</v>
      </c>
      <c r="G88" s="52" t="s">
        <v>2</v>
      </c>
      <c r="H88" s="52" t="s">
        <v>2</v>
      </c>
      <c r="I88" s="52" t="s">
        <v>2</v>
      </c>
      <c r="J88" s="66">
        <f t="shared" si="9"/>
        <v>129.80000000000007</v>
      </c>
      <c r="K88" s="13">
        <f t="shared" si="11"/>
        <v>7.710100231304029E-2</v>
      </c>
      <c r="L88" s="65"/>
      <c r="M88" s="13"/>
      <c r="N88" s="13"/>
      <c r="O88" s="13"/>
      <c r="P88" s="13"/>
      <c r="Q88" s="14"/>
      <c r="R88" s="14"/>
      <c r="S88" s="48"/>
      <c r="T88" s="12" t="s">
        <v>88</v>
      </c>
      <c r="U88" s="1">
        <v>91.17</v>
      </c>
      <c r="V88" s="1">
        <v>104.97</v>
      </c>
      <c r="W88" s="1">
        <v>95.17</v>
      </c>
      <c r="X88" s="1">
        <f t="shared" si="10"/>
        <v>15.666018473505105</v>
      </c>
    </row>
    <row r="89" spans="1:24" ht="15.75" x14ac:dyDescent="0.25">
      <c r="A89" s="3">
        <v>14185</v>
      </c>
      <c r="B89" s="60">
        <v>128.5</v>
      </c>
      <c r="C89" s="13">
        <f t="shared" si="8"/>
        <v>-1.0015408320493191</v>
      </c>
      <c r="D89" s="52" t="s">
        <v>2</v>
      </c>
      <c r="E89" s="52" t="s">
        <v>2</v>
      </c>
      <c r="F89" s="52" t="s">
        <v>2</v>
      </c>
      <c r="G89" s="52" t="s">
        <v>2</v>
      </c>
      <c r="H89" s="52" t="s">
        <v>2</v>
      </c>
      <c r="I89" s="52" t="s">
        <v>2</v>
      </c>
      <c r="J89" s="66">
        <f t="shared" si="9"/>
        <v>128.50000000000006</v>
      </c>
      <c r="K89" s="13">
        <f t="shared" si="11"/>
        <v>-1.0015408320493191</v>
      </c>
      <c r="L89" s="65"/>
      <c r="M89" s="13"/>
      <c r="N89" s="13"/>
      <c r="O89" s="13"/>
      <c r="P89" s="13"/>
      <c r="Q89" s="1"/>
      <c r="R89" s="1"/>
      <c r="S89" s="48"/>
      <c r="T89" s="12" t="s">
        <v>89</v>
      </c>
      <c r="U89" s="1">
        <v>94.05</v>
      </c>
      <c r="V89" s="1">
        <v>106.35</v>
      </c>
      <c r="W89" s="1">
        <v>97.26</v>
      </c>
      <c r="X89" s="1">
        <f t="shared" si="10"/>
        <v>18.206125425376761</v>
      </c>
    </row>
    <row r="90" spans="1:24" ht="15.75" x14ac:dyDescent="0.25">
      <c r="A90" s="3">
        <v>14215</v>
      </c>
      <c r="B90" s="60">
        <v>125</v>
      </c>
      <c r="C90" s="13">
        <f t="shared" si="8"/>
        <v>-2.7237354085603127</v>
      </c>
      <c r="D90" s="52" t="s">
        <v>2</v>
      </c>
      <c r="E90" s="52" t="s">
        <v>2</v>
      </c>
      <c r="F90" s="52" t="s">
        <v>2</v>
      </c>
      <c r="G90" s="52" t="s">
        <v>2</v>
      </c>
      <c r="H90" s="52" t="s">
        <v>2</v>
      </c>
      <c r="I90" s="52" t="s">
        <v>2</v>
      </c>
      <c r="J90" s="66">
        <f t="shared" si="9"/>
        <v>125.00000000000006</v>
      </c>
      <c r="K90" s="13">
        <f t="shared" si="11"/>
        <v>-2.7237354085603127</v>
      </c>
      <c r="L90" s="65"/>
      <c r="M90" s="13"/>
      <c r="N90" s="13"/>
      <c r="O90" s="13"/>
      <c r="P90" s="13"/>
      <c r="Q90" s="1"/>
      <c r="R90" s="1"/>
      <c r="S90" s="48"/>
      <c r="T90" s="12" t="s">
        <v>90</v>
      </c>
      <c r="U90" s="1">
        <v>96.75</v>
      </c>
      <c r="V90" s="1">
        <v>109.93</v>
      </c>
      <c r="W90" s="1">
        <v>100.34</v>
      </c>
      <c r="X90" s="1">
        <f t="shared" si="10"/>
        <v>22.515262515262503</v>
      </c>
    </row>
    <row r="91" spans="1:24" ht="15.75" x14ac:dyDescent="0.25">
      <c r="A91" s="3">
        <v>14246</v>
      </c>
      <c r="B91" s="60">
        <v>125.3</v>
      </c>
      <c r="C91" s="13">
        <f t="shared" si="8"/>
        <v>0.23999999999999577</v>
      </c>
      <c r="D91" s="13"/>
      <c r="E91" s="52" t="s">
        <v>2</v>
      </c>
      <c r="F91" s="52" t="s">
        <v>2</v>
      </c>
      <c r="G91" s="52" t="s">
        <v>2</v>
      </c>
      <c r="H91" s="52" t="s">
        <v>2</v>
      </c>
      <c r="I91" s="52" t="s">
        <v>2</v>
      </c>
      <c r="J91" s="66">
        <f t="shared" si="9"/>
        <v>125.30000000000005</v>
      </c>
      <c r="K91" s="13">
        <f t="shared" si="11"/>
        <v>0.23999999999999577</v>
      </c>
      <c r="L91" s="65"/>
      <c r="M91" s="13"/>
      <c r="N91" s="13"/>
      <c r="O91" s="13"/>
      <c r="P91" s="13"/>
      <c r="Q91" s="1"/>
      <c r="R91" s="1"/>
      <c r="S91" s="48"/>
      <c r="T91" s="12" t="s">
        <v>91</v>
      </c>
      <c r="U91" s="1">
        <v>96.61</v>
      </c>
      <c r="V91" s="1">
        <v>109.65</v>
      </c>
      <c r="W91" s="1">
        <v>100.15</v>
      </c>
      <c r="X91" s="1">
        <f t="shared" si="10"/>
        <v>16.035221874637926</v>
      </c>
    </row>
    <row r="92" spans="1:24" ht="15.75" x14ac:dyDescent="0.25">
      <c r="A92" s="3">
        <v>14277</v>
      </c>
      <c r="B92" s="60">
        <v>124.6</v>
      </c>
      <c r="C92" s="13">
        <f t="shared" si="8"/>
        <v>-0.55865921787709993</v>
      </c>
      <c r="D92" s="13"/>
      <c r="E92" s="52" t="s">
        <v>2</v>
      </c>
      <c r="F92" s="52" t="s">
        <v>2</v>
      </c>
      <c r="G92" s="52" t="s">
        <v>2</v>
      </c>
      <c r="H92" s="52" t="s">
        <v>2</v>
      </c>
      <c r="I92" s="52" t="s">
        <v>2</v>
      </c>
      <c r="J92" s="66">
        <f t="shared" si="9"/>
        <v>124.60000000000005</v>
      </c>
      <c r="K92" s="13">
        <f t="shared" si="11"/>
        <v>-0.55865921787709993</v>
      </c>
      <c r="L92" s="65"/>
      <c r="M92" s="13"/>
      <c r="N92" s="13"/>
      <c r="O92" s="13"/>
      <c r="P92" s="13"/>
      <c r="Q92" s="14"/>
      <c r="R92" s="14"/>
      <c r="S92" s="48"/>
      <c r="T92" s="12" t="s">
        <v>92</v>
      </c>
      <c r="U92" s="1">
        <v>96.61</v>
      </c>
      <c r="V92" s="1">
        <v>109.65</v>
      </c>
      <c r="W92" s="1">
        <v>100.15</v>
      </c>
      <c r="X92" s="1">
        <f t="shared" si="10"/>
        <v>16.035221874637926</v>
      </c>
    </row>
    <row r="93" spans="1:24" ht="15.75" x14ac:dyDescent="0.25">
      <c r="A93" s="3">
        <v>14305</v>
      </c>
      <c r="B93" s="60">
        <v>123.7</v>
      </c>
      <c r="C93" s="13">
        <f t="shared" si="8"/>
        <v>-0.72231139646868892</v>
      </c>
      <c r="D93" s="13"/>
      <c r="E93" s="52" t="s">
        <v>2</v>
      </c>
      <c r="F93" s="52" t="s">
        <v>2</v>
      </c>
      <c r="G93" s="52" t="s">
        <v>2</v>
      </c>
      <c r="H93" s="52" t="s">
        <v>2</v>
      </c>
      <c r="I93" s="52" t="s">
        <v>2</v>
      </c>
      <c r="J93" s="66">
        <f t="shared" si="9"/>
        <v>123.70000000000006</v>
      </c>
      <c r="K93" s="13">
        <f t="shared" si="11"/>
        <v>-0.72231139646868892</v>
      </c>
      <c r="L93" s="65"/>
      <c r="M93" s="13"/>
      <c r="N93" s="13"/>
      <c r="O93" s="13"/>
      <c r="P93" s="13"/>
      <c r="Q93" s="1"/>
      <c r="R93" s="1"/>
      <c r="S93" s="48"/>
      <c r="T93" s="12" t="s">
        <v>93</v>
      </c>
      <c r="U93" s="1">
        <v>89.8</v>
      </c>
      <c r="V93" s="1">
        <v>98.37</v>
      </c>
      <c r="W93" s="1">
        <v>91.57</v>
      </c>
      <c r="X93" s="1">
        <f t="shared" si="10"/>
        <v>5.714615562225811</v>
      </c>
    </row>
    <row r="94" spans="1:24" ht="15.75" x14ac:dyDescent="0.25">
      <c r="A94" s="3">
        <v>14336</v>
      </c>
      <c r="B94" s="60">
        <v>125</v>
      </c>
      <c r="C94" s="13">
        <f t="shared" si="8"/>
        <v>1.0509296685529579</v>
      </c>
      <c r="D94" s="13"/>
      <c r="E94" s="52" t="s">
        <v>2</v>
      </c>
      <c r="F94" s="52" t="s">
        <v>2</v>
      </c>
      <c r="G94" s="52" t="s">
        <v>2</v>
      </c>
      <c r="H94" s="52" t="s">
        <v>2</v>
      </c>
      <c r="I94" s="52" t="s">
        <v>2</v>
      </c>
      <c r="J94" s="66">
        <f t="shared" si="9"/>
        <v>125.00000000000007</v>
      </c>
      <c r="K94" s="13">
        <f t="shared" si="11"/>
        <v>1.0509296685529579</v>
      </c>
      <c r="L94" s="65"/>
      <c r="M94" s="13"/>
      <c r="N94" s="13"/>
      <c r="O94" s="13"/>
      <c r="P94" s="13"/>
      <c r="Q94" s="1"/>
      <c r="R94" s="1"/>
      <c r="S94" s="48"/>
      <c r="T94" s="12" t="s">
        <v>94</v>
      </c>
      <c r="U94" s="1">
        <v>87.68</v>
      </c>
      <c r="V94" s="1">
        <v>97.29</v>
      </c>
      <c r="W94" s="1">
        <v>90.03</v>
      </c>
      <c r="X94" s="1">
        <f t="shared" si="10"/>
        <v>3.7451025581931363</v>
      </c>
    </row>
    <row r="95" spans="1:24" ht="15.75" x14ac:dyDescent="0.25">
      <c r="A95" s="3">
        <v>14366</v>
      </c>
      <c r="B95" s="60">
        <v>126.1</v>
      </c>
      <c r="C95" s="13">
        <f t="shared" si="8"/>
        <v>0.8799999999999919</v>
      </c>
      <c r="D95" s="13"/>
      <c r="E95" s="52" t="s">
        <v>2</v>
      </c>
      <c r="F95" s="52" t="s">
        <v>2</v>
      </c>
      <c r="G95" s="52" t="s">
        <v>2</v>
      </c>
      <c r="H95" s="52" t="s">
        <v>2</v>
      </c>
      <c r="I95" s="52" t="s">
        <v>2</v>
      </c>
      <c r="J95" s="66">
        <f t="shared" si="9"/>
        <v>126.10000000000007</v>
      </c>
      <c r="K95" s="13">
        <f t="shared" si="11"/>
        <v>0.8799999999999919</v>
      </c>
      <c r="L95" s="65"/>
      <c r="M95" s="13"/>
      <c r="N95" s="13"/>
      <c r="O95" s="13"/>
      <c r="P95" s="13"/>
      <c r="Q95" s="1"/>
      <c r="R95" s="1"/>
      <c r="S95" s="48"/>
      <c r="T95" s="12" t="s">
        <v>95</v>
      </c>
      <c r="U95" s="1">
        <v>86.9</v>
      </c>
      <c r="V95" s="1">
        <v>96.42</v>
      </c>
      <c r="W95" s="1">
        <v>89.29</v>
      </c>
      <c r="X95" s="1">
        <f t="shared" si="10"/>
        <v>-2.7236082361913105</v>
      </c>
    </row>
    <row r="96" spans="1:24" ht="15.75" x14ac:dyDescent="0.25">
      <c r="A96" s="3">
        <v>14397</v>
      </c>
      <c r="B96" s="60">
        <v>126.6</v>
      </c>
      <c r="C96" s="13">
        <f t="shared" si="8"/>
        <v>0.3965107057890549</v>
      </c>
      <c r="D96" s="13"/>
      <c r="E96" s="52" t="s">
        <v>2</v>
      </c>
      <c r="F96" s="52" t="s">
        <v>2</v>
      </c>
      <c r="G96" s="52" t="s">
        <v>2</v>
      </c>
      <c r="H96" s="52" t="s">
        <v>2</v>
      </c>
      <c r="I96" s="52" t="s">
        <v>2</v>
      </c>
      <c r="J96" s="66">
        <f t="shared" si="9"/>
        <v>126.60000000000007</v>
      </c>
      <c r="K96" s="13">
        <f t="shared" si="11"/>
        <v>0.3965107057890549</v>
      </c>
      <c r="L96" s="65"/>
      <c r="M96" s="13"/>
      <c r="N96" s="13"/>
      <c r="O96" s="13"/>
      <c r="P96" s="13"/>
      <c r="Q96" s="14"/>
      <c r="R96" s="14"/>
      <c r="S96" s="48"/>
      <c r="T96" s="12" t="s">
        <v>96</v>
      </c>
      <c r="U96" s="1">
        <v>86.9</v>
      </c>
      <c r="V96" s="1">
        <v>96.42</v>
      </c>
      <c r="W96" s="1">
        <v>89.29</v>
      </c>
      <c r="X96" s="1">
        <f t="shared" si="10"/>
        <v>-3.8962436766763475</v>
      </c>
    </row>
    <row r="97" spans="1:24" ht="15.75" x14ac:dyDescent="0.25">
      <c r="A97" s="3">
        <v>14427</v>
      </c>
      <c r="B97" s="60">
        <v>127.6</v>
      </c>
      <c r="C97" s="13">
        <f t="shared" si="8"/>
        <v>0.789889415481837</v>
      </c>
      <c r="D97" s="13"/>
      <c r="E97" s="52" t="s">
        <v>2</v>
      </c>
      <c r="F97" s="52" t="s">
        <v>2</v>
      </c>
      <c r="G97" s="52" t="s">
        <v>2</v>
      </c>
      <c r="H97" s="52" t="s">
        <v>2</v>
      </c>
      <c r="I97" s="52" t="s">
        <v>2</v>
      </c>
      <c r="J97" s="66">
        <f t="shared" si="9"/>
        <v>127.60000000000007</v>
      </c>
      <c r="K97" s="13">
        <f t="shared" si="11"/>
        <v>0.789889415481837</v>
      </c>
      <c r="L97" s="65"/>
      <c r="M97" s="13"/>
      <c r="N97" s="13"/>
      <c r="O97" s="13"/>
      <c r="P97" s="13"/>
      <c r="Q97" s="1"/>
      <c r="R97" s="1"/>
      <c r="S97" s="48"/>
      <c r="T97" s="12" t="s">
        <v>97</v>
      </c>
      <c r="U97" s="1">
        <v>87.95</v>
      </c>
      <c r="V97" s="1">
        <v>96.92</v>
      </c>
      <c r="W97" s="1">
        <v>90.05</v>
      </c>
      <c r="X97" s="1">
        <f t="shared" si="10"/>
        <v>-4.5777259722369461</v>
      </c>
    </row>
    <row r="98" spans="1:24" ht="15.75" x14ac:dyDescent="0.25">
      <c r="A98" s="3">
        <v>14458</v>
      </c>
      <c r="B98" s="60">
        <v>129.1</v>
      </c>
      <c r="C98" s="13">
        <f t="shared" si="8"/>
        <v>1.1755485893417017</v>
      </c>
      <c r="D98" s="13"/>
      <c r="E98" s="52" t="s">
        <v>2</v>
      </c>
      <c r="F98" s="52" t="s">
        <v>2</v>
      </c>
      <c r="G98" s="52" t="s">
        <v>2</v>
      </c>
      <c r="H98" s="52" t="s">
        <v>2</v>
      </c>
      <c r="I98" s="52" t="s">
        <v>2</v>
      </c>
      <c r="J98" s="66">
        <f t="shared" si="9"/>
        <v>129.10000000000008</v>
      </c>
      <c r="K98" s="13">
        <f t="shared" si="11"/>
        <v>1.1755485893417017</v>
      </c>
      <c r="L98" s="65"/>
      <c r="M98" s="13"/>
      <c r="N98" s="13"/>
      <c r="O98" s="13"/>
      <c r="P98" s="13"/>
      <c r="Q98" s="1"/>
      <c r="R98" s="1"/>
      <c r="S98" s="48"/>
      <c r="T98" s="12" t="s">
        <v>98</v>
      </c>
      <c r="U98" s="1">
        <v>88.47</v>
      </c>
      <c r="V98" s="1">
        <v>97.17</v>
      </c>
      <c r="W98" s="1">
        <v>90.43</v>
      </c>
      <c r="X98" s="1">
        <f t="shared" si="10"/>
        <v>-4.2156551212795161</v>
      </c>
    </row>
    <row r="99" spans="1:24" ht="15.75" x14ac:dyDescent="0.25">
      <c r="A99" s="3">
        <v>14489</v>
      </c>
      <c r="B99" s="60">
        <v>130.80000000000001</v>
      </c>
      <c r="C99" s="13">
        <f t="shared" si="8"/>
        <v>1.3168086754454134</v>
      </c>
      <c r="D99" s="13"/>
      <c r="E99" s="52" t="s">
        <v>2</v>
      </c>
      <c r="F99" s="52" t="s">
        <v>2</v>
      </c>
      <c r="G99" s="52" t="s">
        <v>2</v>
      </c>
      <c r="H99" s="52" t="s">
        <v>2</v>
      </c>
      <c r="I99" s="52" t="s">
        <v>2</v>
      </c>
      <c r="J99" s="66">
        <f t="shared" si="9"/>
        <v>130.8000000000001</v>
      </c>
      <c r="K99" s="13">
        <f t="shared" si="11"/>
        <v>1.3168086754454134</v>
      </c>
      <c r="L99" s="65"/>
      <c r="M99" s="13"/>
      <c r="N99" s="13"/>
      <c r="O99" s="13"/>
      <c r="P99" s="13"/>
      <c r="Q99" s="1"/>
      <c r="R99" s="1"/>
      <c r="S99" s="48"/>
      <c r="T99" s="12" t="s">
        <v>99</v>
      </c>
      <c r="U99" s="1">
        <v>88.9</v>
      </c>
      <c r="V99" s="1">
        <v>97.26</v>
      </c>
      <c r="W99" s="1">
        <v>91.41</v>
      </c>
      <c r="X99" s="1">
        <f t="shared" si="10"/>
        <v>-3.1776294884016565</v>
      </c>
    </row>
    <row r="100" spans="1:24" ht="15.75" x14ac:dyDescent="0.25">
      <c r="A100" s="3">
        <v>14519</v>
      </c>
      <c r="B100" s="60">
        <v>131.5</v>
      </c>
      <c r="C100" s="13">
        <f t="shared" si="8"/>
        <v>0.53516819571863827</v>
      </c>
      <c r="D100" s="13"/>
      <c r="E100" s="52" t="s">
        <v>2</v>
      </c>
      <c r="F100" s="52" t="s">
        <v>2</v>
      </c>
      <c r="G100" s="52" t="s">
        <v>2</v>
      </c>
      <c r="H100" s="52" t="s">
        <v>2</v>
      </c>
      <c r="I100" s="52" t="s">
        <v>2</v>
      </c>
      <c r="J100" s="66">
        <f t="shared" si="9"/>
        <v>131.50000000000009</v>
      </c>
      <c r="K100" s="13">
        <f t="shared" si="11"/>
        <v>0.53516819571863827</v>
      </c>
      <c r="L100" s="65"/>
      <c r="M100" s="13"/>
      <c r="N100" s="13"/>
      <c r="O100" s="13"/>
      <c r="P100" s="13"/>
      <c r="Q100" s="14"/>
      <c r="R100" s="14"/>
      <c r="S100" s="48"/>
      <c r="T100" s="12" t="s">
        <v>100</v>
      </c>
      <c r="U100" s="1">
        <v>89.66</v>
      </c>
      <c r="V100" s="1">
        <v>98.57</v>
      </c>
      <c r="W100" s="1">
        <v>92.38</v>
      </c>
      <c r="X100" s="1">
        <f t="shared" si="10"/>
        <v>-2.931596091205213</v>
      </c>
    </row>
    <row r="101" spans="1:24" ht="15.75" x14ac:dyDescent="0.25">
      <c r="A101" s="41">
        <v>14550</v>
      </c>
      <c r="B101" s="60">
        <v>128.30000000000001</v>
      </c>
      <c r="C101" s="13">
        <f t="shared" si="8"/>
        <v>-2.4334600760456238</v>
      </c>
      <c r="D101" s="13"/>
      <c r="E101" s="52" t="s">
        <v>2</v>
      </c>
      <c r="F101" s="52" t="s">
        <v>2</v>
      </c>
      <c r="G101" s="52" t="s">
        <v>2</v>
      </c>
      <c r="H101" s="52" t="s">
        <v>2</v>
      </c>
      <c r="I101" s="52" t="s">
        <v>2</v>
      </c>
      <c r="J101" s="66">
        <f t="shared" si="9"/>
        <v>128.3000000000001</v>
      </c>
      <c r="K101" s="13">
        <f t="shared" si="11"/>
        <v>-2.4334600760456238</v>
      </c>
      <c r="L101" s="65"/>
      <c r="M101" s="13"/>
      <c r="N101" s="13"/>
      <c r="O101" s="13"/>
      <c r="P101" s="13"/>
      <c r="Q101" s="1"/>
      <c r="R101" s="1"/>
      <c r="S101" s="48"/>
      <c r="T101" s="12" t="s">
        <v>101</v>
      </c>
      <c r="U101" s="1">
        <v>89.39</v>
      </c>
      <c r="V101" s="1">
        <v>97.93</v>
      </c>
      <c r="W101" s="1">
        <v>92.2</v>
      </c>
      <c r="X101" s="1">
        <f t="shared" si="10"/>
        <v>-5.2025498663376579</v>
      </c>
    </row>
    <row r="102" spans="1:24" ht="15.75" x14ac:dyDescent="0.25">
      <c r="A102" s="41">
        <v>14580</v>
      </c>
      <c r="B102" s="60">
        <v>125.8</v>
      </c>
      <c r="C102" s="13">
        <f t="shared" si="8"/>
        <v>-1.9485580670304037</v>
      </c>
      <c r="D102" s="55">
        <v>101.45069672756946</v>
      </c>
      <c r="E102" s="52" t="s">
        <v>2</v>
      </c>
      <c r="F102" s="52" t="s">
        <v>2</v>
      </c>
      <c r="G102" s="52" t="s">
        <v>2</v>
      </c>
      <c r="H102" s="52" t="s">
        <v>2</v>
      </c>
      <c r="I102" s="52" t="s">
        <v>2</v>
      </c>
      <c r="J102" s="66">
        <f t="shared" si="9"/>
        <v>125.80000000000008</v>
      </c>
      <c r="K102" s="13">
        <f t="shared" si="11"/>
        <v>-1.9485580670304037</v>
      </c>
      <c r="L102" s="65"/>
      <c r="M102" s="13"/>
      <c r="N102" s="13"/>
      <c r="O102" s="13"/>
      <c r="P102" s="13"/>
      <c r="Q102" s="1"/>
      <c r="R102" s="1"/>
      <c r="S102" s="48"/>
      <c r="T102" s="12" t="s">
        <v>102</v>
      </c>
      <c r="U102" s="1">
        <v>87.74</v>
      </c>
      <c r="V102" s="1">
        <v>97.47</v>
      </c>
      <c r="W102" s="1">
        <v>91.04</v>
      </c>
      <c r="X102" s="1">
        <f t="shared" si="10"/>
        <v>-9.2684871437113792</v>
      </c>
    </row>
    <row r="103" spans="1:24" ht="15.75" x14ac:dyDescent="0.25">
      <c r="A103" s="3">
        <v>14611</v>
      </c>
      <c r="B103" s="54"/>
      <c r="C103" s="13"/>
      <c r="D103" s="55">
        <v>101.4</v>
      </c>
      <c r="E103" s="13">
        <f>((D103/D102)-1)*100</f>
        <v>-4.9971788469427292E-2</v>
      </c>
      <c r="F103" s="52" t="s">
        <v>2</v>
      </c>
      <c r="G103" s="52" t="s">
        <v>2</v>
      </c>
      <c r="H103" s="52" t="s">
        <v>2</v>
      </c>
      <c r="I103" s="52" t="s">
        <v>2</v>
      </c>
      <c r="J103" s="59">
        <f t="shared" si="9"/>
        <v>125.73713549010554</v>
      </c>
      <c r="K103" s="13">
        <f>E103</f>
        <v>-4.9971788469427292E-2</v>
      </c>
      <c r="L103" s="13"/>
      <c r="M103" s="13"/>
      <c r="N103" s="13"/>
      <c r="O103" s="13"/>
      <c r="P103" s="13"/>
      <c r="Q103" s="1"/>
      <c r="R103" s="1"/>
      <c r="S103" s="48"/>
      <c r="T103" s="12" t="s">
        <v>103</v>
      </c>
      <c r="U103" s="1">
        <v>87.81</v>
      </c>
      <c r="V103" s="1">
        <v>97.3</v>
      </c>
      <c r="W103" s="1">
        <v>91.19</v>
      </c>
      <c r="X103" s="1">
        <f t="shared" si="10"/>
        <v>-8.9465801298053034</v>
      </c>
    </row>
    <row r="104" spans="1:24" ht="15.75" x14ac:dyDescent="0.25">
      <c r="A104" s="3">
        <v>14642</v>
      </c>
      <c r="B104" s="53"/>
      <c r="C104" s="13"/>
      <c r="D104" s="55">
        <v>103.2</v>
      </c>
      <c r="E104" s="13">
        <f t="shared" ref="E104" si="12">((D104/D103)-1)*100</f>
        <v>1.7751479289940697</v>
      </c>
      <c r="F104" s="52" t="s">
        <v>2</v>
      </c>
      <c r="G104" s="52" t="s">
        <v>2</v>
      </c>
      <c r="H104" s="52" t="s">
        <v>2</v>
      </c>
      <c r="I104" s="52" t="s">
        <v>2</v>
      </c>
      <c r="J104" s="59">
        <f t="shared" si="9"/>
        <v>127.96915564673462</v>
      </c>
      <c r="K104" s="13">
        <f t="shared" ref="K104:K167" si="13">E104</f>
        <v>1.7751479289940697</v>
      </c>
      <c r="L104" s="13"/>
      <c r="M104" s="13"/>
      <c r="N104" s="13"/>
      <c r="O104" s="13"/>
      <c r="P104" s="13"/>
      <c r="Q104" s="14"/>
      <c r="R104" s="14"/>
      <c r="S104" s="48"/>
      <c r="T104" s="12" t="s">
        <v>104</v>
      </c>
      <c r="U104" s="1">
        <v>88.1</v>
      </c>
      <c r="V104" s="1">
        <v>97.65</v>
      </c>
      <c r="W104" s="1">
        <v>91.57</v>
      </c>
      <c r="X104" s="1">
        <f t="shared" si="10"/>
        <v>-8.5671492760858836</v>
      </c>
    </row>
    <row r="105" spans="1:24" ht="15.75" x14ac:dyDescent="0.25">
      <c r="A105" s="3">
        <v>14671</v>
      </c>
      <c r="B105" s="53"/>
      <c r="C105" s="13"/>
      <c r="D105" s="55">
        <v>104.8</v>
      </c>
      <c r="E105" s="13">
        <f t="shared" ref="E105" si="14">((D105/D104)-1)*100</f>
        <v>1.5503875968992276</v>
      </c>
      <c r="F105" s="52" t="s">
        <v>2</v>
      </c>
      <c r="G105" s="52" t="s">
        <v>2</v>
      </c>
      <c r="H105" s="52" t="s">
        <v>2</v>
      </c>
      <c r="I105" s="52" t="s">
        <v>2</v>
      </c>
      <c r="J105" s="59">
        <f t="shared" si="9"/>
        <v>129.95317356373826</v>
      </c>
      <c r="K105" s="13">
        <f t="shared" si="13"/>
        <v>1.5503875968992276</v>
      </c>
      <c r="L105" s="13"/>
      <c r="M105" s="13"/>
      <c r="N105" s="13"/>
      <c r="O105" s="13"/>
      <c r="P105" s="13"/>
      <c r="Q105" s="1"/>
      <c r="R105" s="1"/>
      <c r="S105" s="48"/>
      <c r="T105" s="12" t="s">
        <v>105</v>
      </c>
      <c r="U105" s="1">
        <v>88.1</v>
      </c>
      <c r="V105" s="1">
        <v>97.65</v>
      </c>
      <c r="W105" s="1">
        <v>91.57</v>
      </c>
      <c r="X105" s="1">
        <f t="shared" si="10"/>
        <v>0</v>
      </c>
    </row>
    <row r="106" spans="1:24" ht="15.75" x14ac:dyDescent="0.25">
      <c r="A106" s="3">
        <v>14702</v>
      </c>
      <c r="B106" s="53"/>
      <c r="C106" s="13"/>
      <c r="D106" s="55">
        <v>104.8</v>
      </c>
      <c r="E106" s="13">
        <f t="shared" ref="E106" si="15">((D106/D105)-1)*100</f>
        <v>0</v>
      </c>
      <c r="F106" s="52" t="s">
        <v>2</v>
      </c>
      <c r="G106" s="52" t="s">
        <v>2</v>
      </c>
      <c r="H106" s="52" t="s">
        <v>2</v>
      </c>
      <c r="I106" s="52" t="s">
        <v>2</v>
      </c>
      <c r="J106" s="59">
        <f t="shared" si="9"/>
        <v>129.95317356373826</v>
      </c>
      <c r="K106" s="13">
        <f t="shared" si="13"/>
        <v>0</v>
      </c>
      <c r="L106" s="13"/>
      <c r="M106" s="13"/>
      <c r="N106" s="13"/>
      <c r="O106" s="13"/>
      <c r="P106" s="13"/>
      <c r="Q106" s="1"/>
      <c r="R106" s="1"/>
      <c r="S106" s="48"/>
      <c r="T106" s="12" t="s">
        <v>106</v>
      </c>
      <c r="U106" s="1">
        <v>88.62</v>
      </c>
      <c r="V106" s="1">
        <v>98.59</v>
      </c>
      <c r="W106" s="1">
        <v>92.17</v>
      </c>
      <c r="X106" s="1">
        <f t="shared" si="10"/>
        <v>2.3769854492946774</v>
      </c>
    </row>
    <row r="107" spans="1:24" ht="15.75" x14ac:dyDescent="0.25">
      <c r="A107" s="3">
        <v>14732</v>
      </c>
      <c r="B107" s="53"/>
      <c r="C107" s="13"/>
      <c r="D107" s="55">
        <v>104.3</v>
      </c>
      <c r="E107" s="13">
        <f t="shared" ref="E107" si="16">((D107/D106)-1)*100</f>
        <v>-0.47709923664122078</v>
      </c>
      <c r="F107" s="52" t="s">
        <v>2</v>
      </c>
      <c r="G107" s="52" t="s">
        <v>2</v>
      </c>
      <c r="H107" s="52" t="s">
        <v>2</v>
      </c>
      <c r="I107" s="52" t="s">
        <v>2</v>
      </c>
      <c r="J107" s="59">
        <f t="shared" si="9"/>
        <v>129.33316796467463</v>
      </c>
      <c r="K107" s="13">
        <f t="shared" si="13"/>
        <v>-0.47709923664122078</v>
      </c>
      <c r="L107" s="13"/>
      <c r="M107" s="13"/>
      <c r="N107" s="13"/>
      <c r="O107" s="13"/>
      <c r="P107" s="13"/>
      <c r="Q107" s="1"/>
      <c r="R107" s="1"/>
      <c r="S107" s="48"/>
      <c r="T107" s="12" t="s">
        <v>107</v>
      </c>
      <c r="U107" s="1">
        <v>93.48</v>
      </c>
      <c r="V107" s="1">
        <v>104.85</v>
      </c>
      <c r="W107" s="1">
        <v>98</v>
      </c>
      <c r="X107" s="1">
        <f t="shared" si="10"/>
        <v>9.7547317728748908</v>
      </c>
    </row>
    <row r="108" spans="1:24" ht="15.75" x14ac:dyDescent="0.25">
      <c r="A108" s="3">
        <v>14763</v>
      </c>
      <c r="B108" s="53"/>
      <c r="C108" s="13"/>
      <c r="D108" s="55">
        <v>103.6</v>
      </c>
      <c r="E108" s="13">
        <f t="shared" ref="E108" si="17">((D108/D107)-1)*100</f>
        <v>-0.67114093959731447</v>
      </c>
      <c r="F108" s="52" t="s">
        <v>2</v>
      </c>
      <c r="G108" s="52" t="s">
        <v>2</v>
      </c>
      <c r="H108" s="52" t="s">
        <v>2</v>
      </c>
      <c r="I108" s="52" t="s">
        <v>2</v>
      </c>
      <c r="J108" s="59">
        <f t="shared" si="9"/>
        <v>128.46516012598553</v>
      </c>
      <c r="K108" s="13">
        <f t="shared" si="13"/>
        <v>-0.67114093959731447</v>
      </c>
      <c r="L108" s="13"/>
      <c r="M108" s="13"/>
      <c r="N108" s="13"/>
      <c r="O108" s="13"/>
      <c r="P108" s="13"/>
      <c r="Q108" s="14"/>
      <c r="R108" s="14"/>
      <c r="S108" s="48"/>
      <c r="T108" s="12" t="s">
        <v>108</v>
      </c>
      <c r="U108" s="1">
        <v>96.43</v>
      </c>
      <c r="V108" s="1">
        <v>108.4</v>
      </c>
      <c r="W108" s="1">
        <v>100.85</v>
      </c>
      <c r="X108" s="1">
        <f t="shared" si="10"/>
        <v>12.946578564228894</v>
      </c>
    </row>
    <row r="109" spans="1:24" ht="15.75" x14ac:dyDescent="0.25">
      <c r="A109" s="3">
        <v>14793</v>
      </c>
      <c r="B109" s="53"/>
      <c r="C109" s="13"/>
      <c r="D109" s="55">
        <v>103.8</v>
      </c>
      <c r="E109" s="13">
        <f t="shared" ref="E109" si="18">((D109/D108)-1)*100</f>
        <v>0.19305019305020377</v>
      </c>
      <c r="F109" s="52" t="s">
        <v>2</v>
      </c>
      <c r="G109" s="52" t="s">
        <v>2</v>
      </c>
      <c r="H109" s="52" t="s">
        <v>2</v>
      </c>
      <c r="I109" s="52" t="s">
        <v>2</v>
      </c>
      <c r="J109" s="59">
        <f t="shared" si="9"/>
        <v>128.713162365611</v>
      </c>
      <c r="K109" s="13">
        <f t="shared" si="13"/>
        <v>0.19305019305020377</v>
      </c>
      <c r="L109" s="13"/>
      <c r="M109" s="13"/>
      <c r="N109" s="13"/>
      <c r="O109" s="13"/>
      <c r="P109" s="13"/>
      <c r="Q109" s="1"/>
      <c r="R109" s="1"/>
      <c r="S109" s="48"/>
      <c r="T109" s="12" t="s">
        <v>109</v>
      </c>
      <c r="U109" s="1">
        <v>95.69</v>
      </c>
      <c r="V109" s="1">
        <v>107.56</v>
      </c>
      <c r="W109" s="1">
        <v>99.79</v>
      </c>
      <c r="X109" s="1">
        <f t="shared" si="10"/>
        <v>10.816213214880644</v>
      </c>
    </row>
    <row r="110" spans="1:24" ht="15.75" x14ac:dyDescent="0.25">
      <c r="A110" s="3">
        <v>14824</v>
      </c>
      <c r="B110" s="53"/>
      <c r="C110" s="13"/>
      <c r="D110" s="55">
        <v>101.6</v>
      </c>
      <c r="E110" s="13">
        <f t="shared" ref="E110" si="19">((D110/D109)-1)*100</f>
        <v>-2.1194605009633993</v>
      </c>
      <c r="F110" s="52" t="s">
        <v>2</v>
      </c>
      <c r="G110" s="52" t="s">
        <v>2</v>
      </c>
      <c r="H110" s="52" t="s">
        <v>2</v>
      </c>
      <c r="I110" s="52" t="s">
        <v>2</v>
      </c>
      <c r="J110" s="59">
        <f t="shared" si="9"/>
        <v>125.98513772973098</v>
      </c>
      <c r="K110" s="13">
        <f t="shared" si="13"/>
        <v>-2.1194605009633993</v>
      </c>
      <c r="L110" s="13"/>
      <c r="M110" s="13"/>
      <c r="N110" s="13"/>
      <c r="O110" s="13"/>
      <c r="P110" s="13"/>
      <c r="Q110" s="1"/>
      <c r="R110" s="1"/>
      <c r="S110" s="48"/>
      <c r="T110" s="12" t="s">
        <v>110</v>
      </c>
      <c r="U110" s="1">
        <v>96.78</v>
      </c>
      <c r="V110" s="1">
        <v>110.52</v>
      </c>
      <c r="W110" s="1">
        <v>101.85</v>
      </c>
      <c r="X110" s="1">
        <f t="shared" si="10"/>
        <v>12.628552471524923</v>
      </c>
    </row>
    <row r="111" spans="1:24" ht="15.75" x14ac:dyDescent="0.25">
      <c r="A111" s="3">
        <v>14855</v>
      </c>
      <c r="B111" s="53"/>
      <c r="C111" s="13"/>
      <c r="D111" s="55">
        <v>100.5</v>
      </c>
      <c r="E111" s="13">
        <f t="shared" ref="E111" si="20">((D111/D110)-1)*100</f>
        <v>-1.0826771653543288</v>
      </c>
      <c r="F111" s="52" t="s">
        <v>2</v>
      </c>
      <c r="G111" s="52" t="s">
        <v>2</v>
      </c>
      <c r="H111" s="52" t="s">
        <v>2</v>
      </c>
      <c r="I111" s="52" t="s">
        <v>2</v>
      </c>
      <c r="J111" s="59">
        <f t="shared" si="9"/>
        <v>124.62112541179098</v>
      </c>
      <c r="K111" s="13">
        <f t="shared" si="13"/>
        <v>-1.0826771653543288</v>
      </c>
      <c r="L111" s="13"/>
      <c r="M111" s="13"/>
      <c r="N111" s="13"/>
      <c r="O111" s="13"/>
      <c r="P111" s="13"/>
      <c r="Q111" s="1"/>
      <c r="R111" s="1"/>
      <c r="S111" s="48"/>
      <c r="T111" s="12" t="s">
        <v>111</v>
      </c>
      <c r="U111" s="1">
        <v>89.57</v>
      </c>
      <c r="V111" s="1">
        <v>103.14</v>
      </c>
      <c r="W111" s="1">
        <v>94.78</v>
      </c>
      <c r="X111" s="1">
        <f t="shared" si="10"/>
        <v>3.6866863581665132</v>
      </c>
    </row>
    <row r="112" spans="1:24" ht="15.75" x14ac:dyDescent="0.25">
      <c r="A112" s="3">
        <v>14885</v>
      </c>
      <c r="B112" s="53"/>
      <c r="C112" s="13"/>
      <c r="D112" s="55">
        <v>101</v>
      </c>
      <c r="E112" s="13">
        <f t="shared" ref="E112" si="21">((D112/D111)-1)*100</f>
        <v>0.49751243781095411</v>
      </c>
      <c r="F112" s="52" t="s">
        <v>2</v>
      </c>
      <c r="G112" s="52" t="s">
        <v>2</v>
      </c>
      <c r="H112" s="52" t="s">
        <v>2</v>
      </c>
      <c r="I112" s="52" t="s">
        <v>2</v>
      </c>
      <c r="J112" s="59">
        <f t="shared" si="9"/>
        <v>125.24113101085463</v>
      </c>
      <c r="K112" s="13">
        <f t="shared" si="13"/>
        <v>0.49751243781095411</v>
      </c>
      <c r="L112" s="13"/>
      <c r="M112" s="13"/>
      <c r="N112" s="13"/>
      <c r="O112" s="13"/>
      <c r="P112" s="13"/>
      <c r="Q112" s="14"/>
      <c r="R112" s="14"/>
      <c r="S112" s="48"/>
      <c r="T112" s="12" t="s">
        <v>112</v>
      </c>
      <c r="U112" s="1">
        <v>89.57</v>
      </c>
      <c r="V112" s="1">
        <v>103.14</v>
      </c>
      <c r="W112" s="1">
        <v>94.78</v>
      </c>
      <c r="X112" s="1">
        <f t="shared" si="10"/>
        <v>2.597964927473484</v>
      </c>
    </row>
    <row r="113" spans="1:24" ht="15.75" x14ac:dyDescent="0.25">
      <c r="A113" s="3">
        <v>14916</v>
      </c>
      <c r="B113" s="53"/>
      <c r="C113" s="13"/>
      <c r="D113" s="55">
        <v>100.6</v>
      </c>
      <c r="E113" s="13">
        <f t="shared" ref="E113" si="22">((D113/D112)-1)*100</f>
        <v>-0.39603960396039639</v>
      </c>
      <c r="F113" s="52" t="s">
        <v>2</v>
      </c>
      <c r="G113" s="52" t="s">
        <v>2</v>
      </c>
      <c r="H113" s="52" t="s">
        <v>2</v>
      </c>
      <c r="I113" s="52" t="s">
        <v>2</v>
      </c>
      <c r="J113" s="59">
        <f t="shared" si="9"/>
        <v>124.74512653160372</v>
      </c>
      <c r="K113" s="13">
        <f t="shared" si="13"/>
        <v>-0.39603960396039639</v>
      </c>
      <c r="L113" s="13"/>
      <c r="M113" s="13"/>
      <c r="N113" s="13"/>
      <c r="O113" s="13"/>
      <c r="P113" s="13"/>
      <c r="Q113" s="1"/>
      <c r="R113" s="1"/>
      <c r="S113" s="48"/>
      <c r="T113" s="12" t="s">
        <v>113</v>
      </c>
      <c r="U113" s="1">
        <v>89.53</v>
      </c>
      <c r="V113" s="1">
        <v>103.07</v>
      </c>
      <c r="W113" s="1">
        <v>94.73</v>
      </c>
      <c r="X113" s="1">
        <f t="shared" si="10"/>
        <v>2.7440347071583604</v>
      </c>
    </row>
    <row r="114" spans="1:24" ht="15.75" x14ac:dyDescent="0.25">
      <c r="A114" s="3">
        <v>14946</v>
      </c>
      <c r="B114" s="53"/>
      <c r="C114" s="13"/>
      <c r="D114" s="55">
        <v>100.8</v>
      </c>
      <c r="E114" s="13">
        <f t="shared" ref="E114" si="23">((D114/D113)-1)*100</f>
        <v>0.19880715705766772</v>
      </c>
      <c r="F114" s="52" t="s">
        <v>2</v>
      </c>
      <c r="G114" s="52" t="s">
        <v>2</v>
      </c>
      <c r="H114" s="52" t="s">
        <v>2</v>
      </c>
      <c r="I114" s="52" t="s">
        <v>2</v>
      </c>
      <c r="J114" s="59">
        <f t="shared" si="9"/>
        <v>124.99312877122919</v>
      </c>
      <c r="K114" s="13">
        <f t="shared" si="13"/>
        <v>0.19880715705766772</v>
      </c>
      <c r="L114" s="13"/>
      <c r="M114" s="13"/>
      <c r="N114" s="13"/>
      <c r="O114" s="13"/>
      <c r="P114" s="13"/>
      <c r="Q114" s="1"/>
      <c r="R114" s="1"/>
      <c r="S114" s="48"/>
      <c r="T114" s="12" t="s">
        <v>114</v>
      </c>
      <c r="U114" s="1">
        <v>88.7</v>
      </c>
      <c r="V114" s="1">
        <v>101.77</v>
      </c>
      <c r="W114" s="1">
        <v>93.62</v>
      </c>
      <c r="X114" s="1">
        <f t="shared" si="10"/>
        <v>2.8339191564147548</v>
      </c>
    </row>
    <row r="115" spans="1:24" ht="15.75" x14ac:dyDescent="0.25">
      <c r="A115" s="3">
        <v>14977</v>
      </c>
      <c r="B115" s="52" t="s">
        <v>2</v>
      </c>
      <c r="C115" s="52" t="s">
        <v>2</v>
      </c>
      <c r="D115" s="55">
        <v>103.6</v>
      </c>
      <c r="E115" s="13">
        <f t="shared" ref="E115" si="24">((D115/D114)-1)*100</f>
        <v>2.7777777777777679</v>
      </c>
      <c r="F115" s="52" t="s">
        <v>2</v>
      </c>
      <c r="G115" s="52" t="s">
        <v>2</v>
      </c>
      <c r="H115" s="52" t="s">
        <v>2</v>
      </c>
      <c r="I115" s="52" t="s">
        <v>2</v>
      </c>
      <c r="J115" s="59">
        <f t="shared" si="9"/>
        <v>128.46516012598556</v>
      </c>
      <c r="K115" s="13">
        <f t="shared" si="13"/>
        <v>2.7777777777777679</v>
      </c>
      <c r="L115" s="13"/>
      <c r="M115" s="13"/>
      <c r="N115" s="13"/>
      <c r="O115" s="13"/>
      <c r="P115" s="13"/>
      <c r="Q115" s="1"/>
      <c r="R115" s="1"/>
      <c r="S115" s="48"/>
      <c r="T115" s="12" t="s">
        <v>115</v>
      </c>
      <c r="U115" s="1">
        <v>88.54</v>
      </c>
      <c r="V115" s="1">
        <v>102.01</v>
      </c>
      <c r="W115" s="1">
        <v>93.75</v>
      </c>
      <c r="X115" s="1">
        <f t="shared" si="10"/>
        <v>2.8073253646233143</v>
      </c>
    </row>
    <row r="116" spans="1:24" ht="15.75" x14ac:dyDescent="0.25">
      <c r="A116" s="3">
        <v>15008</v>
      </c>
      <c r="B116" s="52" t="s">
        <v>2</v>
      </c>
      <c r="C116" s="52" t="s">
        <v>2</v>
      </c>
      <c r="D116" s="55">
        <v>104.8</v>
      </c>
      <c r="E116" s="13">
        <f t="shared" ref="E116" si="25">((D116/D115)-1)*100</f>
        <v>1.158301158301156</v>
      </c>
      <c r="F116" s="52" t="s">
        <v>2</v>
      </c>
      <c r="G116" s="52" t="s">
        <v>2</v>
      </c>
      <c r="H116" s="52" t="s">
        <v>2</v>
      </c>
      <c r="I116" s="52" t="s">
        <v>2</v>
      </c>
      <c r="J116" s="59">
        <f t="shared" si="9"/>
        <v>129.95317356373829</v>
      </c>
      <c r="K116" s="13">
        <f t="shared" si="13"/>
        <v>1.158301158301156</v>
      </c>
      <c r="L116" s="13"/>
      <c r="M116" s="13"/>
      <c r="N116" s="13"/>
      <c r="O116" s="13"/>
      <c r="P116" s="13"/>
      <c r="Q116" s="14"/>
      <c r="R116" s="14"/>
      <c r="S116" s="48"/>
      <c r="T116" s="12" t="s">
        <v>116</v>
      </c>
      <c r="U116" s="1">
        <v>87.85</v>
      </c>
      <c r="V116" s="1">
        <v>101.24</v>
      </c>
      <c r="W116" s="1">
        <v>92.95</v>
      </c>
      <c r="X116" s="1">
        <f t="shared" si="10"/>
        <v>1.5070437916348212</v>
      </c>
    </row>
    <row r="117" spans="1:24" ht="15.75" x14ac:dyDescent="0.25">
      <c r="A117" s="3">
        <v>15036</v>
      </c>
      <c r="B117" s="52" t="s">
        <v>2</v>
      </c>
      <c r="C117" s="52" t="s">
        <v>2</v>
      </c>
      <c r="D117" s="55">
        <v>105.8</v>
      </c>
      <c r="E117" s="13">
        <f t="shared" ref="E117" si="26">((D117/D116)-1)*100</f>
        <v>0.95419847328244156</v>
      </c>
      <c r="F117" s="52" t="s">
        <v>2</v>
      </c>
      <c r="G117" s="52" t="s">
        <v>2</v>
      </c>
      <c r="H117" s="52" t="s">
        <v>2</v>
      </c>
      <c r="I117" s="52" t="s">
        <v>2</v>
      </c>
      <c r="J117" s="59">
        <f t="shared" si="9"/>
        <v>131.19318476186555</v>
      </c>
      <c r="K117" s="13">
        <f t="shared" si="13"/>
        <v>0.95419847328244156</v>
      </c>
      <c r="L117" s="13"/>
      <c r="M117" s="13"/>
      <c r="N117" s="13"/>
      <c r="O117" s="13"/>
      <c r="P117" s="13"/>
      <c r="Q117" s="1"/>
      <c r="R117" s="1"/>
      <c r="S117" s="48"/>
      <c r="T117" s="12" t="s">
        <v>117</v>
      </c>
      <c r="U117" s="1">
        <v>87.37</v>
      </c>
      <c r="V117" s="1">
        <v>101.05</v>
      </c>
      <c r="W117" s="1">
        <v>92.82</v>
      </c>
      <c r="X117" s="1">
        <f t="shared" si="10"/>
        <v>1.3650758982199473</v>
      </c>
    </row>
    <row r="118" spans="1:24" ht="15.75" x14ac:dyDescent="0.25">
      <c r="A118" s="3">
        <v>15067</v>
      </c>
      <c r="B118" s="52" t="s">
        <v>2</v>
      </c>
      <c r="C118" s="52" t="s">
        <v>2</v>
      </c>
      <c r="D118" s="55">
        <v>106.5</v>
      </c>
      <c r="E118" s="13">
        <f t="shared" ref="E118" si="27">((D118/D117)-1)*100</f>
        <v>0.66162570888468331</v>
      </c>
      <c r="F118" s="52" t="s">
        <v>2</v>
      </c>
      <c r="G118" s="52" t="s">
        <v>2</v>
      </c>
      <c r="H118" s="52" t="s">
        <v>2</v>
      </c>
      <c r="I118" s="52" t="s">
        <v>2</v>
      </c>
      <c r="J118" s="59">
        <f t="shared" si="9"/>
        <v>132.06119260055465</v>
      </c>
      <c r="K118" s="13">
        <f t="shared" si="13"/>
        <v>0.66162570888468331</v>
      </c>
      <c r="L118" s="13"/>
      <c r="M118" s="13"/>
      <c r="N118" s="13"/>
      <c r="O118" s="13"/>
      <c r="P118" s="13"/>
      <c r="Q118" s="1"/>
      <c r="R118" s="1"/>
      <c r="S118" s="48"/>
      <c r="T118" s="12" t="s">
        <v>118</v>
      </c>
      <c r="U118" s="1">
        <v>86.25</v>
      </c>
      <c r="V118" s="1">
        <v>98.01</v>
      </c>
      <c r="W118" s="1">
        <v>91.37</v>
      </c>
      <c r="X118" s="1">
        <f t="shared" si="10"/>
        <v>-0.86796137571877319</v>
      </c>
    </row>
    <row r="119" spans="1:24" ht="15.75" x14ac:dyDescent="0.25">
      <c r="A119" s="3">
        <v>15097</v>
      </c>
      <c r="B119" s="52" t="s">
        <v>2</v>
      </c>
      <c r="C119" s="52" t="s">
        <v>2</v>
      </c>
      <c r="D119" s="55">
        <v>109.7</v>
      </c>
      <c r="E119" s="13">
        <f t="shared" ref="E119" si="28">((D119/D118)-1)*100</f>
        <v>3.0046948356807546</v>
      </c>
      <c r="F119" s="52" t="s">
        <v>2</v>
      </c>
      <c r="G119" s="52" t="s">
        <v>2</v>
      </c>
      <c r="H119" s="52" t="s">
        <v>2</v>
      </c>
      <c r="I119" s="52" t="s">
        <v>2</v>
      </c>
      <c r="J119" s="59">
        <f t="shared" si="9"/>
        <v>136.02922843456193</v>
      </c>
      <c r="K119" s="13">
        <f t="shared" si="13"/>
        <v>3.0046948356807546</v>
      </c>
      <c r="L119" s="13"/>
      <c r="M119" s="13"/>
      <c r="N119" s="13"/>
      <c r="O119" s="13"/>
      <c r="P119" s="13"/>
      <c r="Q119" s="1"/>
      <c r="R119" s="1"/>
      <c r="S119" s="48"/>
      <c r="T119" s="12" t="s">
        <v>119</v>
      </c>
      <c r="U119" s="1">
        <v>83.74</v>
      </c>
      <c r="V119" s="1">
        <v>95.09</v>
      </c>
      <c r="W119" s="1">
        <v>88.62</v>
      </c>
      <c r="X119" s="1">
        <f t="shared" si="10"/>
        <v>-9.5714285714285641</v>
      </c>
    </row>
    <row r="120" spans="1:24" ht="15.75" x14ac:dyDescent="0.25">
      <c r="A120" s="3">
        <v>15128</v>
      </c>
      <c r="B120" s="52" t="s">
        <v>2</v>
      </c>
      <c r="C120" s="52" t="s">
        <v>2</v>
      </c>
      <c r="D120" s="55">
        <v>110.6</v>
      </c>
      <c r="E120" s="13">
        <f t="shared" ref="E120" si="29">((D120/D119)-1)*100</f>
        <v>0.82041932543299723</v>
      </c>
      <c r="F120" s="52" t="s">
        <v>2</v>
      </c>
      <c r="G120" s="52" t="s">
        <v>2</v>
      </c>
      <c r="H120" s="52" t="s">
        <v>2</v>
      </c>
      <c r="I120" s="52" t="s">
        <v>2</v>
      </c>
      <c r="J120" s="59">
        <f t="shared" si="9"/>
        <v>137.14523851287646</v>
      </c>
      <c r="K120" s="13">
        <f t="shared" si="13"/>
        <v>0.82041932543299723</v>
      </c>
      <c r="L120" s="13"/>
      <c r="M120" s="13"/>
      <c r="N120" s="13"/>
      <c r="O120" s="13"/>
      <c r="P120" s="13"/>
      <c r="Q120" s="14"/>
      <c r="R120" s="14"/>
      <c r="S120" s="48"/>
      <c r="T120" s="12" t="s">
        <v>120</v>
      </c>
      <c r="U120" s="1">
        <v>84.06</v>
      </c>
      <c r="V120" s="1">
        <v>94.55</v>
      </c>
      <c r="W120" s="1">
        <v>88.69</v>
      </c>
      <c r="X120" s="1">
        <f t="shared" si="10"/>
        <v>-12.057511155180956</v>
      </c>
    </row>
    <row r="121" spans="1:24" ht="15.75" x14ac:dyDescent="0.25">
      <c r="A121" s="3">
        <v>15158</v>
      </c>
      <c r="B121" s="52" t="s">
        <v>2</v>
      </c>
      <c r="C121" s="52" t="s">
        <v>2</v>
      </c>
      <c r="D121" s="55">
        <v>109.9</v>
      </c>
      <c r="E121" s="13">
        <f t="shared" ref="E121" si="30">((D121/D120)-1)*100</f>
        <v>-0.63291139240505556</v>
      </c>
      <c r="F121" s="52" t="s">
        <v>2</v>
      </c>
      <c r="G121" s="52" t="s">
        <v>2</v>
      </c>
      <c r="H121" s="52" t="s">
        <v>2</v>
      </c>
      <c r="I121" s="52" t="s">
        <v>2</v>
      </c>
      <c r="J121" s="59">
        <f t="shared" si="9"/>
        <v>136.27723067418739</v>
      </c>
      <c r="K121" s="13">
        <f t="shared" si="13"/>
        <v>-0.63291139240505556</v>
      </c>
      <c r="L121" s="13"/>
      <c r="M121" s="13"/>
      <c r="N121" s="13"/>
      <c r="O121" s="13"/>
      <c r="P121" s="13"/>
      <c r="Q121" s="1"/>
      <c r="R121" s="1"/>
      <c r="S121" s="48"/>
      <c r="T121" s="12" t="s">
        <v>121</v>
      </c>
      <c r="U121" s="1">
        <v>85.08</v>
      </c>
      <c r="V121" s="1">
        <v>94.74</v>
      </c>
      <c r="W121" s="1">
        <v>88.86</v>
      </c>
      <c r="X121" s="1">
        <f t="shared" si="10"/>
        <v>-10.953001302735753</v>
      </c>
    </row>
    <row r="122" spans="1:24" ht="15.75" x14ac:dyDescent="0.25">
      <c r="A122" s="3">
        <v>15189</v>
      </c>
      <c r="B122" s="52" t="s">
        <v>2</v>
      </c>
      <c r="C122" s="52" t="s">
        <v>2</v>
      </c>
      <c r="D122" s="55">
        <v>110.2</v>
      </c>
      <c r="E122" s="13">
        <f t="shared" ref="E122" si="31">((D122/D121)-1)*100</f>
        <v>0.27297543221109777</v>
      </c>
      <c r="F122" s="52" t="s">
        <v>2</v>
      </c>
      <c r="G122" s="52" t="s">
        <v>2</v>
      </c>
      <c r="H122" s="52" t="s">
        <v>2</v>
      </c>
      <c r="I122" s="52" t="s">
        <v>2</v>
      </c>
      <c r="J122" s="59">
        <f t="shared" si="9"/>
        <v>136.64923403362556</v>
      </c>
      <c r="K122" s="13">
        <f t="shared" si="13"/>
        <v>0.27297543221109777</v>
      </c>
      <c r="L122" s="13"/>
      <c r="M122" s="13"/>
      <c r="N122" s="13"/>
      <c r="O122" s="13"/>
      <c r="P122" s="13"/>
      <c r="Q122" s="1"/>
      <c r="R122" s="1"/>
      <c r="S122" s="48"/>
      <c r="T122" s="12" t="s">
        <v>122</v>
      </c>
      <c r="U122" s="1">
        <v>86.59</v>
      </c>
      <c r="V122" s="1">
        <v>98.57</v>
      </c>
      <c r="W122" s="1">
        <v>91.13</v>
      </c>
      <c r="X122" s="1">
        <f t="shared" si="10"/>
        <v>-10.525282277859594</v>
      </c>
    </row>
    <row r="123" spans="1:24" ht="15.75" x14ac:dyDescent="0.25">
      <c r="A123" s="3">
        <v>15220</v>
      </c>
      <c r="B123" s="52" t="s">
        <v>2</v>
      </c>
      <c r="C123" s="52" t="s">
        <v>2</v>
      </c>
      <c r="D123" s="55">
        <v>111.4</v>
      </c>
      <c r="E123" s="13">
        <f t="shared" ref="E123" si="32">((D123/D122)-1)*100</f>
        <v>1.0889292196007316</v>
      </c>
      <c r="F123" s="52" t="s">
        <v>2</v>
      </c>
      <c r="G123" s="52" t="s">
        <v>2</v>
      </c>
      <c r="H123" s="52" t="s">
        <v>2</v>
      </c>
      <c r="I123" s="52" t="s">
        <v>2</v>
      </c>
      <c r="J123" s="59">
        <f t="shared" si="9"/>
        <v>138.13724747137829</v>
      </c>
      <c r="K123" s="13">
        <f t="shared" si="13"/>
        <v>1.0889292196007316</v>
      </c>
      <c r="L123" s="13"/>
      <c r="M123" s="13"/>
      <c r="N123" s="13"/>
      <c r="O123" s="13"/>
      <c r="P123" s="13"/>
      <c r="Q123" s="1"/>
      <c r="R123" s="1"/>
      <c r="S123" s="48"/>
      <c r="T123" s="12" t="s">
        <v>123</v>
      </c>
      <c r="U123" s="1">
        <v>89.65</v>
      </c>
      <c r="V123" s="1">
        <v>100.62</v>
      </c>
      <c r="W123" s="1">
        <v>93.57</v>
      </c>
      <c r="X123" s="1">
        <f t="shared" si="10"/>
        <v>-1.2766406414855491</v>
      </c>
    </row>
    <row r="124" spans="1:24" ht="15.75" x14ac:dyDescent="0.25">
      <c r="A124" s="3">
        <v>15250</v>
      </c>
      <c r="B124" s="52" t="s">
        <v>2</v>
      </c>
      <c r="C124" s="52" t="s">
        <v>2</v>
      </c>
      <c r="D124" s="55">
        <v>112.7</v>
      </c>
      <c r="E124" s="13">
        <f t="shared" ref="E124" si="33">((D124/D123)-1)*100</f>
        <v>1.1669658886894085</v>
      </c>
      <c r="F124" s="52" t="s">
        <v>2</v>
      </c>
      <c r="G124" s="52" t="s">
        <v>2</v>
      </c>
      <c r="H124" s="52" t="s">
        <v>2</v>
      </c>
      <c r="I124" s="52" t="s">
        <v>2</v>
      </c>
      <c r="J124" s="59">
        <f t="shared" si="9"/>
        <v>139.74926202894375</v>
      </c>
      <c r="K124" s="13">
        <f t="shared" si="13"/>
        <v>1.1669658886894085</v>
      </c>
      <c r="L124" s="13"/>
      <c r="M124" s="13"/>
      <c r="N124" s="13"/>
      <c r="O124" s="13"/>
      <c r="P124" s="13"/>
      <c r="Q124" s="14"/>
      <c r="R124" s="14"/>
      <c r="S124" s="48"/>
      <c r="T124" s="12" t="s">
        <v>124</v>
      </c>
      <c r="U124" s="1">
        <v>89.65</v>
      </c>
      <c r="V124" s="1">
        <v>100.62</v>
      </c>
      <c r="W124" s="1">
        <v>93.57</v>
      </c>
      <c r="X124" s="1">
        <f t="shared" si="10"/>
        <v>-1.2766406414855491</v>
      </c>
    </row>
    <row r="125" spans="1:24" ht="15.75" x14ac:dyDescent="0.25">
      <c r="A125" s="41">
        <v>15281</v>
      </c>
      <c r="B125" s="52" t="s">
        <v>2</v>
      </c>
      <c r="C125" s="52" t="s">
        <v>2</v>
      </c>
      <c r="D125" s="55">
        <v>113.1</v>
      </c>
      <c r="E125" s="13">
        <f t="shared" ref="E125" si="34">((D125/D124)-1)*100</f>
        <v>0.3549245785270605</v>
      </c>
      <c r="F125" s="52" t="s">
        <v>2</v>
      </c>
      <c r="G125" s="52" t="s">
        <v>2</v>
      </c>
      <c r="H125" s="52" t="s">
        <v>2</v>
      </c>
      <c r="I125" s="52" t="s">
        <v>2</v>
      </c>
      <c r="J125" s="59">
        <f t="shared" si="9"/>
        <v>140.24526650819465</v>
      </c>
      <c r="K125" s="13">
        <f t="shared" si="13"/>
        <v>0.3549245785270605</v>
      </c>
      <c r="L125" s="13"/>
      <c r="M125" s="13"/>
      <c r="N125" s="13"/>
      <c r="O125" s="13"/>
      <c r="P125" s="13"/>
      <c r="Q125" s="1"/>
      <c r="R125" s="1"/>
      <c r="S125" s="48"/>
      <c r="T125" s="12" t="s">
        <v>125</v>
      </c>
      <c r="U125" s="1">
        <v>88.27</v>
      </c>
      <c r="V125" s="1">
        <v>100.05</v>
      </c>
      <c r="W125" s="1">
        <v>92.59</v>
      </c>
      <c r="X125" s="1">
        <f t="shared" si="10"/>
        <v>-2.2590520426475247</v>
      </c>
    </row>
    <row r="126" spans="1:24" ht="15.75" x14ac:dyDescent="0.25">
      <c r="A126" s="41">
        <v>15311</v>
      </c>
      <c r="B126" s="52" t="s">
        <v>2</v>
      </c>
      <c r="C126" s="52" t="s">
        <v>2</v>
      </c>
      <c r="D126" s="55">
        <v>113.1</v>
      </c>
      <c r="E126" s="13">
        <f t="shared" ref="E126" si="35">((D126/D125)-1)*100</f>
        <v>0</v>
      </c>
      <c r="F126" s="52" t="s">
        <v>2</v>
      </c>
      <c r="G126" s="52" t="s">
        <v>2</v>
      </c>
      <c r="H126" s="52" t="s">
        <v>2</v>
      </c>
      <c r="I126" s="52" t="s">
        <v>2</v>
      </c>
      <c r="J126" s="59">
        <f t="shared" si="9"/>
        <v>140.24526650819465</v>
      </c>
      <c r="K126" s="13">
        <f t="shared" si="13"/>
        <v>0</v>
      </c>
      <c r="L126" s="13"/>
      <c r="M126" s="13"/>
      <c r="N126" s="13"/>
      <c r="O126" s="13"/>
      <c r="P126" s="13"/>
      <c r="Q126" s="1"/>
      <c r="R126" s="1"/>
      <c r="S126" s="48"/>
      <c r="T126" s="12" t="s">
        <v>126</v>
      </c>
      <c r="U126" s="1">
        <v>89.09</v>
      </c>
      <c r="V126" s="1">
        <v>99.18</v>
      </c>
      <c r="W126" s="1">
        <v>93.2</v>
      </c>
      <c r="X126" s="1">
        <f t="shared" si="10"/>
        <v>-0.44862208929715708</v>
      </c>
    </row>
    <row r="127" spans="1:24" ht="15.75" x14ac:dyDescent="0.25">
      <c r="A127" s="3">
        <v>15342</v>
      </c>
      <c r="B127" s="52" t="s">
        <v>2</v>
      </c>
      <c r="C127" s="52" t="s">
        <v>2</v>
      </c>
      <c r="D127" s="55">
        <v>114</v>
      </c>
      <c r="E127" s="13">
        <f t="shared" ref="E127" si="36">((D127/D126)-1)*100</f>
        <v>0.79575596816976457</v>
      </c>
      <c r="F127" s="52" t="s">
        <v>2</v>
      </c>
      <c r="G127" s="52" t="s">
        <v>2</v>
      </c>
      <c r="H127" s="52" t="s">
        <v>2</v>
      </c>
      <c r="I127" s="52" t="s">
        <v>2</v>
      </c>
      <c r="J127" s="59">
        <f t="shared" si="9"/>
        <v>141.36127658650921</v>
      </c>
      <c r="K127" s="13">
        <f t="shared" si="13"/>
        <v>0.79575596816976457</v>
      </c>
      <c r="L127" s="13"/>
      <c r="M127" s="13"/>
      <c r="N127" s="13"/>
      <c r="O127" s="13"/>
      <c r="P127" s="13"/>
      <c r="Q127" s="1"/>
      <c r="R127" s="1"/>
      <c r="S127" s="48"/>
      <c r="T127" s="12" t="s">
        <v>127</v>
      </c>
      <c r="U127" s="1">
        <v>86.51</v>
      </c>
      <c r="V127" s="1">
        <v>97.26</v>
      </c>
      <c r="W127" s="1">
        <v>90.98</v>
      </c>
      <c r="X127" s="1">
        <f t="shared" si="10"/>
        <v>-2.954666666666661</v>
      </c>
    </row>
    <row r="128" spans="1:24" ht="15.75" x14ac:dyDescent="0.25">
      <c r="A128" s="3">
        <v>15373</v>
      </c>
      <c r="B128" s="52" t="s">
        <v>2</v>
      </c>
      <c r="C128" s="52" t="s">
        <v>2</v>
      </c>
      <c r="D128" s="55">
        <v>116</v>
      </c>
      <c r="E128" s="13">
        <f t="shared" ref="E128" si="37">((D128/D127)-1)*100</f>
        <v>1.7543859649122862</v>
      </c>
      <c r="F128" s="52" t="s">
        <v>2</v>
      </c>
      <c r="G128" s="52" t="s">
        <v>2</v>
      </c>
      <c r="H128" s="52" t="s">
        <v>2</v>
      </c>
      <c r="I128" s="52" t="s">
        <v>2</v>
      </c>
      <c r="J128" s="59">
        <f t="shared" si="9"/>
        <v>143.84129898276376</v>
      </c>
      <c r="K128" s="13">
        <f t="shared" si="13"/>
        <v>1.7543859649122862</v>
      </c>
      <c r="L128" s="13"/>
      <c r="M128" s="13"/>
      <c r="N128" s="13"/>
      <c r="O128" s="13"/>
      <c r="P128" s="13"/>
      <c r="Q128" s="14"/>
      <c r="R128" s="14"/>
      <c r="S128" s="48"/>
      <c r="T128" s="12" t="s">
        <v>128</v>
      </c>
      <c r="U128" s="1">
        <v>87.7</v>
      </c>
      <c r="V128" s="1">
        <v>98.55</v>
      </c>
      <c r="W128" s="1">
        <v>92.59</v>
      </c>
      <c r="X128" s="1">
        <f t="shared" si="10"/>
        <v>-0.38730500268961965</v>
      </c>
    </row>
    <row r="129" spans="1:24" ht="15.75" x14ac:dyDescent="0.25">
      <c r="A129" s="3">
        <v>15401</v>
      </c>
      <c r="B129" s="52" t="s">
        <v>2</v>
      </c>
      <c r="C129" s="52" t="s">
        <v>2</v>
      </c>
      <c r="D129" s="55">
        <v>118.1</v>
      </c>
      <c r="E129" s="13">
        <f t="shared" ref="E129" si="38">((D129/D128)-1)*100</f>
        <v>1.8103448275861966</v>
      </c>
      <c r="F129" s="52" t="s">
        <v>2</v>
      </c>
      <c r="G129" s="52" t="s">
        <v>2</v>
      </c>
      <c r="H129" s="52" t="s">
        <v>2</v>
      </c>
      <c r="I129" s="52" t="s">
        <v>2</v>
      </c>
      <c r="J129" s="59">
        <f t="shared" si="9"/>
        <v>146.44532249883102</v>
      </c>
      <c r="K129" s="13">
        <f t="shared" si="13"/>
        <v>1.8103448275861966</v>
      </c>
      <c r="L129" s="13"/>
      <c r="M129" s="13"/>
      <c r="N129" s="13"/>
      <c r="O129" s="13"/>
      <c r="P129" s="13"/>
      <c r="Q129" s="1"/>
      <c r="R129" s="1"/>
      <c r="S129" s="48"/>
      <c r="T129" s="12" t="s">
        <v>129</v>
      </c>
      <c r="U129" s="1">
        <v>87.18</v>
      </c>
      <c r="V129" s="1">
        <v>97.89</v>
      </c>
      <c r="W129" s="1">
        <v>91.93</v>
      </c>
      <c r="X129" s="1">
        <f t="shared" si="10"/>
        <v>-0.95884507649212081</v>
      </c>
    </row>
    <row r="130" spans="1:24" ht="15.75" x14ac:dyDescent="0.25">
      <c r="A130" s="3">
        <v>15432</v>
      </c>
      <c r="B130" s="52" t="s">
        <v>2</v>
      </c>
      <c r="C130" s="52" t="s">
        <v>2</v>
      </c>
      <c r="D130" s="55">
        <v>119.7</v>
      </c>
      <c r="E130" s="13">
        <f t="shared" ref="E130" si="39">((D130/D129)-1)*100</f>
        <v>1.3547840812870415</v>
      </c>
      <c r="F130" s="52" t="s">
        <v>2</v>
      </c>
      <c r="G130" s="52" t="s">
        <v>2</v>
      </c>
      <c r="H130" s="52" t="s">
        <v>2</v>
      </c>
      <c r="I130" s="52" t="s">
        <v>2</v>
      </c>
      <c r="J130" s="59">
        <f t="shared" si="9"/>
        <v>148.42934041583464</v>
      </c>
      <c r="K130" s="13">
        <f t="shared" si="13"/>
        <v>1.3547840812870415</v>
      </c>
      <c r="L130" s="13"/>
      <c r="M130" s="13"/>
      <c r="N130" s="13"/>
      <c r="O130" s="13"/>
      <c r="P130" s="13"/>
      <c r="Q130" s="1"/>
      <c r="R130" s="1"/>
      <c r="S130" s="48"/>
      <c r="T130" s="12" t="s">
        <v>130</v>
      </c>
      <c r="U130" s="1">
        <v>86.82</v>
      </c>
      <c r="V130" s="1">
        <v>99.65</v>
      </c>
      <c r="W130" s="1">
        <v>92.07</v>
      </c>
      <c r="X130" s="1">
        <f t="shared" si="10"/>
        <v>0.76611579292982235</v>
      </c>
    </row>
    <row r="131" spans="1:24" ht="15.75" x14ac:dyDescent="0.25">
      <c r="A131" s="3">
        <v>15462</v>
      </c>
      <c r="B131" s="52" t="s">
        <v>2</v>
      </c>
      <c r="C131" s="52" t="s">
        <v>2</v>
      </c>
      <c r="D131" s="55">
        <v>121.9</v>
      </c>
      <c r="E131" s="13">
        <f t="shared" ref="E131" si="40">((D131/D130)-1)*100</f>
        <v>1.8379281537176384</v>
      </c>
      <c r="F131" s="52" t="s">
        <v>2</v>
      </c>
      <c r="G131" s="52" t="s">
        <v>2</v>
      </c>
      <c r="H131" s="52" t="s">
        <v>2</v>
      </c>
      <c r="I131" s="52" t="s">
        <v>2</v>
      </c>
      <c r="J131" s="59">
        <f t="shared" si="9"/>
        <v>151.15736505171466</v>
      </c>
      <c r="K131" s="13">
        <f t="shared" si="13"/>
        <v>1.8379281537176384</v>
      </c>
      <c r="L131" s="13"/>
      <c r="M131" s="13"/>
      <c r="N131" s="13"/>
      <c r="O131" s="13"/>
      <c r="P131" s="13"/>
      <c r="Q131" s="1"/>
      <c r="R131" s="1"/>
      <c r="S131" s="48"/>
      <c r="T131" s="12" t="s">
        <v>131</v>
      </c>
      <c r="U131" s="1">
        <v>87.31</v>
      </c>
      <c r="V131" s="1">
        <v>99.25</v>
      </c>
      <c r="W131" s="1">
        <v>92.13</v>
      </c>
      <c r="X131" s="1">
        <f t="shared" si="10"/>
        <v>3.9607312119160465</v>
      </c>
    </row>
    <row r="132" spans="1:24" ht="15.75" x14ac:dyDescent="0.25">
      <c r="A132" s="3">
        <v>15493</v>
      </c>
      <c r="B132" s="52" t="s">
        <v>2</v>
      </c>
      <c r="C132" s="52" t="s">
        <v>2</v>
      </c>
      <c r="D132" s="55">
        <v>121.9</v>
      </c>
      <c r="E132" s="13">
        <f t="shared" ref="E132" si="41">((D132/D131)-1)*100</f>
        <v>0</v>
      </c>
      <c r="F132" s="52" t="s">
        <v>2</v>
      </c>
      <c r="G132" s="52" t="s">
        <v>2</v>
      </c>
      <c r="H132" s="52" t="s">
        <v>2</v>
      </c>
      <c r="I132" s="52" t="s">
        <v>2</v>
      </c>
      <c r="J132" s="59">
        <f t="shared" si="9"/>
        <v>151.15736505171466</v>
      </c>
      <c r="K132" s="13">
        <f t="shared" si="13"/>
        <v>0</v>
      </c>
      <c r="L132" s="13"/>
      <c r="M132" s="13"/>
      <c r="N132" s="13"/>
      <c r="O132" s="13"/>
      <c r="P132" s="13"/>
      <c r="Q132" s="14"/>
      <c r="R132" s="14"/>
      <c r="S132" s="48"/>
      <c r="T132" s="12" t="s">
        <v>132</v>
      </c>
      <c r="U132" s="1">
        <v>89.98</v>
      </c>
      <c r="V132" s="1">
        <v>102.5</v>
      </c>
      <c r="W132" s="1">
        <v>95.25</v>
      </c>
      <c r="X132" s="1">
        <f t="shared" si="10"/>
        <v>7.3965497801330438</v>
      </c>
    </row>
    <row r="133" spans="1:24" ht="15.75" x14ac:dyDescent="0.25">
      <c r="A133" s="3">
        <v>15523</v>
      </c>
      <c r="B133" s="52" t="s">
        <v>2</v>
      </c>
      <c r="C133" s="52" t="s">
        <v>2</v>
      </c>
      <c r="D133" s="55">
        <v>121.6</v>
      </c>
      <c r="E133" s="13">
        <f t="shared" ref="E133" si="42">((D133/D132)-1)*100</f>
        <v>-0.24610336341264194</v>
      </c>
      <c r="F133" s="52" t="s">
        <v>2</v>
      </c>
      <c r="G133" s="52" t="s">
        <v>2</v>
      </c>
      <c r="H133" s="52" t="s">
        <v>2</v>
      </c>
      <c r="I133" s="52" t="s">
        <v>2</v>
      </c>
      <c r="J133" s="59">
        <f t="shared" si="9"/>
        <v>150.78536169227647</v>
      </c>
      <c r="K133" s="13">
        <f t="shared" si="13"/>
        <v>-0.24610336341264194</v>
      </c>
      <c r="L133" s="13"/>
      <c r="M133" s="13"/>
      <c r="N133" s="13"/>
      <c r="O133" s="13"/>
      <c r="P133" s="13"/>
      <c r="Q133" s="1"/>
      <c r="R133" s="1"/>
      <c r="S133" s="48"/>
      <c r="T133" s="12" t="s">
        <v>133</v>
      </c>
      <c r="U133" s="1">
        <v>89.93</v>
      </c>
      <c r="V133" s="1">
        <v>102.56</v>
      </c>
      <c r="W133" s="1">
        <v>94.91</v>
      </c>
      <c r="X133" s="1">
        <f t="shared" si="10"/>
        <v>6.8084627503938844</v>
      </c>
    </row>
    <row r="134" spans="1:24" ht="15.75" x14ac:dyDescent="0.25">
      <c r="A134" s="3">
        <v>15554</v>
      </c>
      <c r="B134" s="52" t="s">
        <v>2</v>
      </c>
      <c r="C134" s="52" t="s">
        <v>2</v>
      </c>
      <c r="D134" s="55">
        <v>120.4</v>
      </c>
      <c r="E134" s="13">
        <f t="shared" ref="E134" si="43">((D134/D133)-1)*100</f>
        <v>-0.98684210526315264</v>
      </c>
      <c r="F134" s="52" t="s">
        <v>2</v>
      </c>
      <c r="G134" s="52" t="s">
        <v>2</v>
      </c>
      <c r="H134" s="52" t="s">
        <v>2</v>
      </c>
      <c r="I134" s="52" t="s">
        <v>2</v>
      </c>
      <c r="J134" s="59">
        <f t="shared" si="9"/>
        <v>149.29734825452374</v>
      </c>
      <c r="K134" s="13">
        <f t="shared" si="13"/>
        <v>-0.98684210526315264</v>
      </c>
      <c r="L134" s="13"/>
      <c r="M134" s="13"/>
      <c r="N134" s="13"/>
      <c r="O134" s="13"/>
      <c r="P134" s="13"/>
      <c r="Q134" s="1"/>
      <c r="R134" s="1"/>
      <c r="S134" s="48"/>
      <c r="T134" s="12" t="s">
        <v>134</v>
      </c>
      <c r="U134" s="1">
        <v>85.55</v>
      </c>
      <c r="V134" s="1">
        <v>96.26</v>
      </c>
      <c r="W134" s="1">
        <v>89.03</v>
      </c>
      <c r="X134" s="1">
        <f t="shared" si="10"/>
        <v>-2.3044003072533736</v>
      </c>
    </row>
    <row r="135" spans="1:24" ht="15.75" x14ac:dyDescent="0.25">
      <c r="A135" s="3">
        <v>15585</v>
      </c>
      <c r="B135" s="52" t="s">
        <v>2</v>
      </c>
      <c r="C135" s="52" t="s">
        <v>2</v>
      </c>
      <c r="D135" s="55">
        <v>121.1</v>
      </c>
      <c r="E135" s="13">
        <f t="shared" ref="E135" si="44">((D135/D134)-1)*100</f>
        <v>0.58139534883721034</v>
      </c>
      <c r="F135" s="52" t="s">
        <v>2</v>
      </c>
      <c r="G135" s="52" t="s">
        <v>2</v>
      </c>
      <c r="H135" s="52" t="s">
        <v>2</v>
      </c>
      <c r="I135" s="52" t="s">
        <v>2</v>
      </c>
      <c r="J135" s="59">
        <f t="shared" si="9"/>
        <v>150.16535609321284</v>
      </c>
      <c r="K135" s="13">
        <f t="shared" si="13"/>
        <v>0.58139534883721034</v>
      </c>
      <c r="L135" s="13"/>
      <c r="M135" s="13"/>
      <c r="N135" s="13"/>
      <c r="O135" s="13"/>
      <c r="P135" s="13"/>
      <c r="Q135" s="1"/>
      <c r="R135" s="1"/>
      <c r="S135" s="48"/>
      <c r="T135" s="12" t="s">
        <v>135</v>
      </c>
      <c r="U135" s="1">
        <v>89.31</v>
      </c>
      <c r="V135" s="1">
        <v>97.64</v>
      </c>
      <c r="W135" s="1">
        <v>91.35</v>
      </c>
      <c r="X135" s="1">
        <f t="shared" si="10"/>
        <v>-2.3725553061878846</v>
      </c>
    </row>
    <row r="136" spans="1:24" ht="15.75" x14ac:dyDescent="0.25">
      <c r="A136" s="3">
        <v>15615</v>
      </c>
      <c r="B136" s="52" t="s">
        <v>2</v>
      </c>
      <c r="C136" s="52" t="s">
        <v>2</v>
      </c>
      <c r="D136" s="55">
        <v>122.3</v>
      </c>
      <c r="E136" s="13">
        <f t="shared" ref="E136" si="45">((D136/D135)-1)*100</f>
        <v>0.99091659785301989</v>
      </c>
      <c r="F136" s="52" t="s">
        <v>2</v>
      </c>
      <c r="G136" s="52" t="s">
        <v>2</v>
      </c>
      <c r="H136" s="52" t="s">
        <v>2</v>
      </c>
      <c r="I136" s="52" t="s">
        <v>2</v>
      </c>
      <c r="J136" s="59">
        <f t="shared" si="9"/>
        <v>151.65336953096556</v>
      </c>
      <c r="K136" s="13">
        <f t="shared" si="13"/>
        <v>0.99091659785301989</v>
      </c>
      <c r="L136" s="13"/>
      <c r="M136" s="13"/>
      <c r="N136" s="13"/>
      <c r="O136" s="13"/>
      <c r="P136" s="13"/>
      <c r="Q136" s="14"/>
      <c r="R136" s="14"/>
      <c r="S136" s="48"/>
      <c r="T136" s="12" t="s">
        <v>136</v>
      </c>
      <c r="U136" s="1">
        <v>87.96</v>
      </c>
      <c r="V136" s="1">
        <v>95.16</v>
      </c>
      <c r="W136" s="1">
        <v>90.03</v>
      </c>
      <c r="X136" s="1">
        <f t="shared" si="10"/>
        <v>-3.7832638666239093</v>
      </c>
    </row>
    <row r="137" spans="1:24" ht="15.75" x14ac:dyDescent="0.25">
      <c r="A137" s="3">
        <v>15646</v>
      </c>
      <c r="B137" s="52" t="s">
        <v>2</v>
      </c>
      <c r="C137" s="52" t="s">
        <v>2</v>
      </c>
      <c r="D137" s="55">
        <v>124.6</v>
      </c>
      <c r="E137" s="13">
        <f t="shared" ref="E137" si="46">((D137/D136)-1)*100</f>
        <v>1.880621422730977</v>
      </c>
      <c r="F137" s="52" t="s">
        <v>2</v>
      </c>
      <c r="G137" s="52" t="s">
        <v>2</v>
      </c>
      <c r="H137" s="52" t="s">
        <v>2</v>
      </c>
      <c r="I137" s="52" t="s">
        <v>2</v>
      </c>
      <c r="J137" s="59">
        <f t="shared" ref="J137:J200" si="47">J136*(1+K137/100)</f>
        <v>154.50539528665828</v>
      </c>
      <c r="K137" s="13">
        <f t="shared" si="13"/>
        <v>1.880621422730977</v>
      </c>
      <c r="L137" s="13"/>
      <c r="M137" s="13"/>
      <c r="N137" s="13"/>
      <c r="O137" s="13"/>
      <c r="P137" s="13"/>
      <c r="Q137" s="1"/>
      <c r="R137" s="1"/>
      <c r="S137" s="48"/>
      <c r="T137" s="12" t="s">
        <v>137</v>
      </c>
      <c r="U137" s="1">
        <v>91.46</v>
      </c>
      <c r="V137" s="1">
        <v>100.07</v>
      </c>
      <c r="W137" s="1">
        <v>94.2</v>
      </c>
      <c r="X137" s="1">
        <f t="shared" si="10"/>
        <v>1.7388486877632614</v>
      </c>
    </row>
    <row r="138" spans="1:24" ht="15.75" x14ac:dyDescent="0.25">
      <c r="A138" s="3">
        <v>15676</v>
      </c>
      <c r="B138" s="52" t="s">
        <v>2</v>
      </c>
      <c r="C138" s="52" t="s">
        <v>2</v>
      </c>
      <c r="D138" s="55">
        <v>125.7</v>
      </c>
      <c r="E138" s="13">
        <f t="shared" ref="E138" si="48">((D138/D137)-1)*100</f>
        <v>0.882825040128421</v>
      </c>
      <c r="F138" s="52" t="s">
        <v>2</v>
      </c>
      <c r="G138" s="52" t="s">
        <v>2</v>
      </c>
      <c r="H138" s="52" t="s">
        <v>2</v>
      </c>
      <c r="I138" s="52" t="s">
        <v>2</v>
      </c>
      <c r="J138" s="59">
        <f t="shared" si="47"/>
        <v>155.86940760459831</v>
      </c>
      <c r="K138" s="13">
        <f t="shared" si="13"/>
        <v>0.882825040128421</v>
      </c>
      <c r="L138" s="13"/>
      <c r="M138" s="13"/>
      <c r="N138" s="13"/>
      <c r="O138" s="13"/>
      <c r="P138" s="13"/>
      <c r="Q138" s="1"/>
      <c r="R138" s="1"/>
      <c r="S138" s="48"/>
      <c r="T138" s="12" t="s">
        <v>138</v>
      </c>
      <c r="U138" s="1">
        <v>91.53</v>
      </c>
      <c r="V138" s="1">
        <v>99.32</v>
      </c>
      <c r="W138" s="1">
        <v>93.89</v>
      </c>
      <c r="X138" s="1">
        <f t="shared" si="10"/>
        <v>0.74034334763948273</v>
      </c>
    </row>
    <row r="139" spans="1:24" ht="15.75" x14ac:dyDescent="0.25">
      <c r="A139" s="3">
        <v>15707</v>
      </c>
      <c r="B139" s="52" t="s">
        <v>2</v>
      </c>
      <c r="C139" s="52" t="s">
        <v>2</v>
      </c>
      <c r="D139" s="55">
        <v>127.7</v>
      </c>
      <c r="E139" s="13">
        <f t="shared" ref="E139" si="49">((D139/D138)-1)*100</f>
        <v>1.5910898965791676</v>
      </c>
      <c r="F139" s="52" t="s">
        <v>2</v>
      </c>
      <c r="G139" s="52" t="s">
        <v>2</v>
      </c>
      <c r="H139" s="52" t="s">
        <v>2</v>
      </c>
      <c r="I139" s="52" t="s">
        <v>2</v>
      </c>
      <c r="J139" s="59">
        <f t="shared" si="47"/>
        <v>158.34943000085286</v>
      </c>
      <c r="K139" s="13">
        <f t="shared" si="13"/>
        <v>1.5910898965791676</v>
      </c>
      <c r="L139" s="13"/>
      <c r="M139" s="13"/>
      <c r="N139" s="13"/>
      <c r="O139" s="13"/>
      <c r="P139" s="13"/>
      <c r="Q139" s="1"/>
      <c r="R139" s="1"/>
      <c r="S139" s="48"/>
      <c r="T139" s="12" t="s">
        <v>139</v>
      </c>
      <c r="U139" s="1">
        <v>92.42</v>
      </c>
      <c r="V139" s="1">
        <v>99.66</v>
      </c>
      <c r="W139" s="1">
        <v>94.77</v>
      </c>
      <c r="X139" s="1">
        <f t="shared" si="10"/>
        <v>4.1657507144427175</v>
      </c>
    </row>
    <row r="140" spans="1:24" ht="15.75" x14ac:dyDescent="0.25">
      <c r="A140" s="3">
        <v>15738</v>
      </c>
      <c r="B140" s="52" t="s">
        <v>2</v>
      </c>
      <c r="C140" s="52" t="s">
        <v>2</v>
      </c>
      <c r="D140" s="55">
        <v>132.6</v>
      </c>
      <c r="E140" s="13">
        <f t="shared" ref="E140" si="50">((D140/D139)-1)*100</f>
        <v>3.8371182458887931</v>
      </c>
      <c r="F140" s="52" t="s">
        <v>2</v>
      </c>
      <c r="G140" s="52" t="s">
        <v>2</v>
      </c>
      <c r="H140" s="52" t="s">
        <v>2</v>
      </c>
      <c r="I140" s="52" t="s">
        <v>2</v>
      </c>
      <c r="J140" s="59">
        <f t="shared" si="47"/>
        <v>164.4254848716765</v>
      </c>
      <c r="K140" s="13">
        <f t="shared" si="13"/>
        <v>3.8371182458887931</v>
      </c>
      <c r="L140" s="13"/>
      <c r="M140" s="13"/>
      <c r="N140" s="13"/>
      <c r="O140" s="13"/>
      <c r="P140" s="13"/>
      <c r="Q140" s="14"/>
      <c r="R140" s="14"/>
      <c r="S140" s="48"/>
      <c r="T140" s="12" t="s">
        <v>140</v>
      </c>
      <c r="U140" s="1">
        <v>89.86</v>
      </c>
      <c r="V140" s="1">
        <v>98.9</v>
      </c>
      <c r="W140" s="1">
        <v>93.24</v>
      </c>
      <c r="X140" s="1">
        <f t="shared" si="10"/>
        <v>0.7020196565503678</v>
      </c>
    </row>
    <row r="141" spans="1:24" ht="15.75" x14ac:dyDescent="0.25">
      <c r="A141" s="3">
        <v>15766</v>
      </c>
      <c r="B141" s="52" t="s">
        <v>2</v>
      </c>
      <c r="C141" s="52" t="s">
        <v>2</v>
      </c>
      <c r="D141" s="55">
        <v>135.69999999999999</v>
      </c>
      <c r="E141" s="13">
        <f t="shared" ref="E141" si="51">((D141/D140)-1)*100</f>
        <v>2.3378582202111531</v>
      </c>
      <c r="F141" s="52" t="s">
        <v>2</v>
      </c>
      <c r="G141" s="52" t="s">
        <v>2</v>
      </c>
      <c r="H141" s="52" t="s">
        <v>2</v>
      </c>
      <c r="I141" s="52" t="s">
        <v>2</v>
      </c>
      <c r="J141" s="59">
        <f t="shared" si="47"/>
        <v>168.26951958587102</v>
      </c>
      <c r="K141" s="13">
        <f t="shared" si="13"/>
        <v>2.3378582202111531</v>
      </c>
      <c r="L141" s="13"/>
      <c r="M141" s="13"/>
      <c r="N141" s="13"/>
      <c r="O141" s="13"/>
      <c r="P141" s="13"/>
      <c r="Q141" s="1"/>
      <c r="R141" s="1"/>
      <c r="S141" s="48"/>
      <c r="T141" s="12" t="s">
        <v>141</v>
      </c>
      <c r="U141" s="1">
        <v>91.04</v>
      </c>
      <c r="V141" s="1">
        <v>100</v>
      </c>
      <c r="W141" s="1">
        <v>94.34</v>
      </c>
      <c r="X141" s="1">
        <f t="shared" si="10"/>
        <v>2.6215598825193087</v>
      </c>
    </row>
    <row r="142" spans="1:24" ht="15.75" x14ac:dyDescent="0.25">
      <c r="A142" s="3">
        <v>15797</v>
      </c>
      <c r="B142" s="52" t="s">
        <v>2</v>
      </c>
      <c r="C142" s="52" t="s">
        <v>2</v>
      </c>
      <c r="D142" s="55">
        <v>142</v>
      </c>
      <c r="E142" s="13">
        <f t="shared" ref="E142" si="52">((D142/D141)-1)*100</f>
        <v>4.6425939572586783</v>
      </c>
      <c r="F142" s="52" t="s">
        <v>2</v>
      </c>
      <c r="G142" s="52" t="s">
        <v>2</v>
      </c>
      <c r="H142" s="52" t="s">
        <v>2</v>
      </c>
      <c r="I142" s="52" t="s">
        <v>2</v>
      </c>
      <c r="J142" s="59">
        <f t="shared" si="47"/>
        <v>176.08159013407288</v>
      </c>
      <c r="K142" s="13">
        <f t="shared" si="13"/>
        <v>4.6425939572586783</v>
      </c>
      <c r="L142" s="13"/>
      <c r="M142" s="13"/>
      <c r="N142" s="13"/>
      <c r="O142" s="13"/>
      <c r="P142" s="13"/>
      <c r="Q142" s="1"/>
      <c r="R142" s="1"/>
      <c r="S142" s="48"/>
      <c r="T142" s="12" t="s">
        <v>142</v>
      </c>
      <c r="U142" s="1">
        <v>90.53</v>
      </c>
      <c r="V142" s="1">
        <v>99.54</v>
      </c>
      <c r="W142" s="1">
        <v>93.89</v>
      </c>
      <c r="X142" s="1">
        <f t="shared" si="10"/>
        <v>1.9767568154664961</v>
      </c>
    </row>
    <row r="143" spans="1:24" ht="15.75" x14ac:dyDescent="0.25">
      <c r="A143" s="3">
        <v>15827</v>
      </c>
      <c r="B143" s="52" t="s">
        <v>2</v>
      </c>
      <c r="C143" s="52" t="s">
        <v>2</v>
      </c>
      <c r="D143" s="55">
        <v>147.69999999999999</v>
      </c>
      <c r="E143" s="13">
        <f t="shared" ref="E143" si="53">((D143/D142)-1)*100</f>
        <v>4.0140845070422371</v>
      </c>
      <c r="F143" s="52" t="s">
        <v>2</v>
      </c>
      <c r="G143" s="52" t="s">
        <v>2</v>
      </c>
      <c r="H143" s="52" t="s">
        <v>2</v>
      </c>
      <c r="I143" s="52" t="s">
        <v>2</v>
      </c>
      <c r="J143" s="59">
        <f t="shared" si="47"/>
        <v>183.14965396339832</v>
      </c>
      <c r="K143" s="13">
        <f t="shared" si="13"/>
        <v>4.0140845070422371</v>
      </c>
      <c r="L143" s="13"/>
      <c r="M143" s="13"/>
      <c r="N143" s="13"/>
      <c r="O143" s="13"/>
      <c r="P143" s="13"/>
      <c r="Q143" s="1"/>
      <c r="R143" s="1"/>
      <c r="S143" s="48"/>
      <c r="T143" s="12" t="s">
        <v>143</v>
      </c>
      <c r="U143" s="1">
        <v>90.5</v>
      </c>
      <c r="V143" s="1">
        <v>98.95</v>
      </c>
      <c r="W143" s="1">
        <v>93.71</v>
      </c>
      <c r="X143" s="1">
        <f t="shared" si="10"/>
        <v>1.7149679800282147</v>
      </c>
    </row>
    <row r="144" spans="1:24" ht="15.75" x14ac:dyDescent="0.25">
      <c r="A144" s="3">
        <v>15858</v>
      </c>
      <c r="B144" s="52" t="s">
        <v>2</v>
      </c>
      <c r="C144" s="52" t="s">
        <v>2</v>
      </c>
      <c r="D144" s="55">
        <v>149.69999999999999</v>
      </c>
      <c r="E144" s="13">
        <f t="shared" ref="E144" si="54">((D144/D143)-1)*100</f>
        <v>1.3540961408259999</v>
      </c>
      <c r="F144" s="52" t="s">
        <v>2</v>
      </c>
      <c r="G144" s="52" t="s">
        <v>2</v>
      </c>
      <c r="H144" s="52" t="s">
        <v>2</v>
      </c>
      <c r="I144" s="52" t="s">
        <v>2</v>
      </c>
      <c r="J144" s="59">
        <f t="shared" si="47"/>
        <v>185.62967635965288</v>
      </c>
      <c r="K144" s="13">
        <f t="shared" si="13"/>
        <v>1.3540961408259999</v>
      </c>
      <c r="L144" s="13"/>
      <c r="M144" s="13"/>
      <c r="N144" s="13"/>
      <c r="O144" s="13"/>
      <c r="P144" s="13"/>
      <c r="Q144" s="14"/>
      <c r="R144" s="14"/>
      <c r="S144" s="48"/>
      <c r="T144" s="12" t="s">
        <v>144</v>
      </c>
      <c r="U144" s="1">
        <v>87.9</v>
      </c>
      <c r="V144" s="1">
        <v>94.9</v>
      </c>
      <c r="W144" s="1">
        <v>90.51</v>
      </c>
      <c r="X144" s="1">
        <f t="shared" si="10"/>
        <v>-4.9763779527558949</v>
      </c>
    </row>
    <row r="145" spans="1:24" ht="15.75" x14ac:dyDescent="0.25">
      <c r="A145" s="3">
        <v>15888</v>
      </c>
      <c r="B145" s="52" t="s">
        <v>2</v>
      </c>
      <c r="C145" s="52" t="s">
        <v>2</v>
      </c>
      <c r="D145" s="55">
        <v>148.5</v>
      </c>
      <c r="E145" s="13">
        <f t="shared" ref="E145" si="55">((D145/D144)-1)*100</f>
        <v>-0.80160320641281535</v>
      </c>
      <c r="F145" s="52" t="s">
        <v>2</v>
      </c>
      <c r="G145" s="52" t="s">
        <v>2</v>
      </c>
      <c r="H145" s="52" t="s">
        <v>2</v>
      </c>
      <c r="I145" s="52" t="s">
        <v>2</v>
      </c>
      <c r="J145" s="59">
        <f t="shared" si="47"/>
        <v>184.14166292190018</v>
      </c>
      <c r="K145" s="13">
        <f t="shared" si="13"/>
        <v>-0.80160320641281535</v>
      </c>
      <c r="L145" s="13"/>
      <c r="M145" s="13"/>
      <c r="N145" s="13"/>
      <c r="O145" s="13"/>
      <c r="P145" s="13"/>
      <c r="Q145" s="1"/>
      <c r="R145" s="1"/>
      <c r="S145" s="48"/>
      <c r="T145" s="12" t="s">
        <v>145</v>
      </c>
      <c r="U145" s="1">
        <v>88.49</v>
      </c>
      <c r="V145" s="1">
        <v>94.98</v>
      </c>
      <c r="W145" s="1">
        <v>91.06</v>
      </c>
      <c r="X145" s="1">
        <f t="shared" si="10"/>
        <v>-4.0564745548414276</v>
      </c>
    </row>
    <row r="146" spans="1:24" ht="15.75" x14ac:dyDescent="0.25">
      <c r="A146" s="3">
        <v>15919</v>
      </c>
      <c r="B146" s="52" t="s">
        <v>2</v>
      </c>
      <c r="C146" s="52" t="s">
        <v>2</v>
      </c>
      <c r="D146" s="55">
        <v>149.9</v>
      </c>
      <c r="E146" s="13">
        <f t="shared" ref="E146" si="56">((D146/D145)-1)*100</f>
        <v>0.94276094276095623</v>
      </c>
      <c r="F146" s="52" t="s">
        <v>2</v>
      </c>
      <c r="G146" s="52" t="s">
        <v>2</v>
      </c>
      <c r="H146" s="52" t="s">
        <v>2</v>
      </c>
      <c r="I146" s="52" t="s">
        <v>2</v>
      </c>
      <c r="J146" s="59">
        <f t="shared" si="47"/>
        <v>185.8776785992784</v>
      </c>
      <c r="K146" s="13">
        <f t="shared" si="13"/>
        <v>0.94276094276095623</v>
      </c>
      <c r="L146" s="13"/>
      <c r="M146" s="13"/>
      <c r="N146" s="13"/>
      <c r="O146" s="13"/>
      <c r="P146" s="13"/>
      <c r="Q146" s="1"/>
      <c r="R146" s="1"/>
      <c r="S146" s="48"/>
      <c r="T146" s="12" t="s">
        <v>146</v>
      </c>
      <c r="U146" s="1">
        <v>88.82</v>
      </c>
      <c r="V146" s="1">
        <v>93.61</v>
      </c>
      <c r="W146" s="1">
        <v>90.17</v>
      </c>
      <c r="X146" s="1">
        <f t="shared" si="10"/>
        <v>1.2804672582275689</v>
      </c>
    </row>
    <row r="147" spans="1:24" ht="15.75" x14ac:dyDescent="0.25">
      <c r="A147" s="3">
        <v>15950</v>
      </c>
      <c r="B147" s="52" t="s">
        <v>2</v>
      </c>
      <c r="C147" s="52" t="s">
        <v>2</v>
      </c>
      <c r="D147" s="55">
        <v>151.19999999999999</v>
      </c>
      <c r="E147" s="13">
        <f t="shared" ref="E147" si="57">((D147/D146)-1)*100</f>
        <v>0.86724482988658202</v>
      </c>
      <c r="F147" s="52" t="s">
        <v>2</v>
      </c>
      <c r="G147" s="52" t="s">
        <v>2</v>
      </c>
      <c r="H147" s="52" t="s">
        <v>2</v>
      </c>
      <c r="I147" s="52" t="s">
        <v>2</v>
      </c>
      <c r="J147" s="59">
        <f t="shared" si="47"/>
        <v>187.48969315684383</v>
      </c>
      <c r="K147" s="13">
        <f t="shared" si="13"/>
        <v>0.86724482988658202</v>
      </c>
      <c r="L147" s="13"/>
      <c r="M147" s="13"/>
      <c r="N147" s="13"/>
      <c r="O147" s="13"/>
      <c r="P147" s="13"/>
      <c r="Q147" s="1"/>
      <c r="R147" s="1"/>
      <c r="S147" s="48"/>
      <c r="T147" s="12" t="s">
        <v>147</v>
      </c>
      <c r="U147" s="1">
        <v>89.26</v>
      </c>
      <c r="V147" s="1">
        <v>90.53</v>
      </c>
      <c r="W147" s="1">
        <v>89.02</v>
      </c>
      <c r="X147" s="1">
        <f t="shared" ref="X147:X210" si="58">((W147/W135)-1)*100</f>
        <v>-2.5506294471811741</v>
      </c>
    </row>
    <row r="148" spans="1:24" ht="15.75" x14ac:dyDescent="0.25">
      <c r="A148" s="3">
        <v>15980</v>
      </c>
      <c r="B148" s="52" t="s">
        <v>2</v>
      </c>
      <c r="C148" s="52" t="s">
        <v>2</v>
      </c>
      <c r="D148" s="55">
        <v>151.69999999999999</v>
      </c>
      <c r="E148" s="13">
        <f t="shared" ref="E148" si="59">((D148/D147)-1)*100</f>
        <v>0.33068783068783691</v>
      </c>
      <c r="F148" s="52" t="s">
        <v>2</v>
      </c>
      <c r="G148" s="52" t="s">
        <v>2</v>
      </c>
      <c r="H148" s="52" t="s">
        <v>2</v>
      </c>
      <c r="I148" s="52" t="s">
        <v>2</v>
      </c>
      <c r="J148" s="59">
        <f t="shared" si="47"/>
        <v>188.10969875590749</v>
      </c>
      <c r="K148" s="13">
        <f t="shared" si="13"/>
        <v>0.33068783068783691</v>
      </c>
      <c r="L148" s="13"/>
      <c r="M148" s="13"/>
      <c r="N148" s="13"/>
      <c r="O148" s="13"/>
      <c r="P148" s="13"/>
      <c r="Q148" s="14"/>
      <c r="R148" s="14"/>
      <c r="S148" s="48"/>
      <c r="T148" s="12" t="s">
        <v>148</v>
      </c>
      <c r="U148" s="1">
        <v>89.14</v>
      </c>
      <c r="V148" s="1">
        <v>90.59</v>
      </c>
      <c r="W148" s="1">
        <v>88.87</v>
      </c>
      <c r="X148" s="1">
        <f t="shared" si="58"/>
        <v>-1.2884594024214158</v>
      </c>
    </row>
    <row r="149" spans="1:24" ht="15.75" x14ac:dyDescent="0.25">
      <c r="A149" s="41">
        <v>16011</v>
      </c>
      <c r="B149" s="52" t="s">
        <v>2</v>
      </c>
      <c r="C149" s="52" t="s">
        <v>2</v>
      </c>
      <c r="D149" s="55">
        <v>155.1</v>
      </c>
      <c r="E149" s="13">
        <f t="shared" ref="E149" si="60">((D149/D148)-1)*100</f>
        <v>2.2412656558998156</v>
      </c>
      <c r="F149" s="52" t="s">
        <v>2</v>
      </c>
      <c r="G149" s="52" t="s">
        <v>2</v>
      </c>
      <c r="H149" s="52" t="s">
        <v>2</v>
      </c>
      <c r="I149" s="52" t="s">
        <v>2</v>
      </c>
      <c r="J149" s="59">
        <f t="shared" si="47"/>
        <v>192.32573682954023</v>
      </c>
      <c r="K149" s="13">
        <f t="shared" si="13"/>
        <v>2.2412656558998156</v>
      </c>
      <c r="L149" s="13"/>
      <c r="M149" s="13"/>
      <c r="N149" s="13"/>
      <c r="O149" s="13"/>
      <c r="P149" s="13"/>
      <c r="Q149" s="1"/>
      <c r="R149" s="1"/>
      <c r="S149" s="48"/>
      <c r="T149" s="12" t="s">
        <v>149</v>
      </c>
      <c r="U149" s="1">
        <v>88.63</v>
      </c>
      <c r="V149" s="1">
        <v>89.62</v>
      </c>
      <c r="W149" s="1">
        <v>88.44</v>
      </c>
      <c r="X149" s="1">
        <f t="shared" si="58"/>
        <v>-6.1146496815286717</v>
      </c>
    </row>
    <row r="150" spans="1:24" ht="15.75" x14ac:dyDescent="0.25">
      <c r="A150" s="41">
        <v>16041</v>
      </c>
      <c r="B150" s="52" t="s">
        <v>2</v>
      </c>
      <c r="C150" s="52" t="s">
        <v>2</v>
      </c>
      <c r="D150" s="55">
        <v>156.6</v>
      </c>
      <c r="E150" s="13">
        <f t="shared" ref="E150" si="61">((D150/D149)-1)*100</f>
        <v>0.96711798839459462</v>
      </c>
      <c r="F150" s="52" t="s">
        <v>2</v>
      </c>
      <c r="G150" s="52" t="s">
        <v>2</v>
      </c>
      <c r="H150" s="52" t="s">
        <v>2</v>
      </c>
      <c r="I150" s="52" t="s">
        <v>2</v>
      </c>
      <c r="J150" s="59">
        <f t="shared" si="47"/>
        <v>194.18575362673116</v>
      </c>
      <c r="K150" s="13">
        <f t="shared" si="13"/>
        <v>0.96711798839459462</v>
      </c>
      <c r="L150" s="13"/>
      <c r="M150" s="13"/>
      <c r="N150" s="13"/>
      <c r="O150" s="13"/>
      <c r="P150" s="13"/>
      <c r="Q150" s="1"/>
      <c r="R150" s="1"/>
      <c r="S150" s="48"/>
      <c r="T150" s="12" t="s">
        <v>150</v>
      </c>
      <c r="U150" s="1">
        <v>90.86</v>
      </c>
      <c r="V150" s="1">
        <v>91.65</v>
      </c>
      <c r="W150" s="1">
        <v>91.1</v>
      </c>
      <c r="X150" s="1">
        <f t="shared" si="58"/>
        <v>-2.971562466716382</v>
      </c>
    </row>
    <row r="151" spans="1:24" ht="15.75" x14ac:dyDescent="0.25">
      <c r="A151" s="3">
        <v>16072</v>
      </c>
      <c r="B151" s="52" t="s">
        <v>2</v>
      </c>
      <c r="C151" s="52" t="s">
        <v>2</v>
      </c>
      <c r="D151" s="55">
        <v>158.19999999999999</v>
      </c>
      <c r="E151" s="13">
        <f t="shared" ref="E151" si="62">((D151/D150)-1)*100</f>
        <v>1.0217113665389466</v>
      </c>
      <c r="F151" s="52" t="s">
        <v>2</v>
      </c>
      <c r="G151" s="52" t="s">
        <v>2</v>
      </c>
      <c r="H151" s="52" t="s">
        <v>2</v>
      </c>
      <c r="I151" s="52" t="s">
        <v>2</v>
      </c>
      <c r="J151" s="59">
        <f t="shared" si="47"/>
        <v>196.16977154373478</v>
      </c>
      <c r="K151" s="13">
        <f t="shared" si="13"/>
        <v>1.0217113665389466</v>
      </c>
      <c r="L151" s="13"/>
      <c r="M151" s="13"/>
      <c r="N151" s="13"/>
      <c r="O151" s="13"/>
      <c r="P151" s="13"/>
      <c r="Q151" s="1"/>
      <c r="R151" s="1"/>
      <c r="S151" s="48"/>
      <c r="T151" s="12" t="s">
        <v>151</v>
      </c>
      <c r="U151" s="1">
        <v>90.73</v>
      </c>
      <c r="V151" s="1">
        <v>92.21</v>
      </c>
      <c r="W151" s="1">
        <v>91.32</v>
      </c>
      <c r="X151" s="1">
        <f t="shared" si="58"/>
        <v>-3.6403925292814221</v>
      </c>
    </row>
    <row r="152" spans="1:24" ht="15.75" x14ac:dyDescent="0.25">
      <c r="A152" s="3">
        <v>16103</v>
      </c>
      <c r="B152" s="52" t="s">
        <v>2</v>
      </c>
      <c r="C152" s="52" t="s">
        <v>2</v>
      </c>
      <c r="D152" s="55">
        <v>163.19999999999999</v>
      </c>
      <c r="E152" s="13">
        <f t="shared" ref="E152" si="63">((D152/D151)-1)*100</f>
        <v>3.1605562579013924</v>
      </c>
      <c r="F152" s="52" t="s">
        <v>2</v>
      </c>
      <c r="G152" s="52" t="s">
        <v>2</v>
      </c>
      <c r="H152" s="52" t="s">
        <v>2</v>
      </c>
      <c r="I152" s="52" t="s">
        <v>2</v>
      </c>
      <c r="J152" s="59">
        <f t="shared" si="47"/>
        <v>202.36982753437115</v>
      </c>
      <c r="K152" s="13">
        <f t="shared" si="13"/>
        <v>3.1605562579013924</v>
      </c>
      <c r="L152" s="13"/>
      <c r="M152" s="13"/>
      <c r="N152" s="13"/>
      <c r="O152" s="13"/>
      <c r="P152" s="13"/>
      <c r="Q152" s="14"/>
      <c r="R152" s="14"/>
      <c r="S152" s="48"/>
      <c r="T152" s="12" t="s">
        <v>152</v>
      </c>
      <c r="U152" s="1">
        <v>88.92</v>
      </c>
      <c r="V152" s="1">
        <v>90.46</v>
      </c>
      <c r="W152" s="1">
        <v>89.2</v>
      </c>
      <c r="X152" s="1">
        <f t="shared" si="58"/>
        <v>-4.3329043329043193</v>
      </c>
    </row>
    <row r="153" spans="1:24" ht="15.75" x14ac:dyDescent="0.25">
      <c r="A153" s="3">
        <v>16132</v>
      </c>
      <c r="B153" s="52" t="s">
        <v>2</v>
      </c>
      <c r="C153" s="52" t="s">
        <v>2</v>
      </c>
      <c r="D153" s="55">
        <v>168.5</v>
      </c>
      <c r="E153" s="13">
        <f t="shared" ref="E153" si="64">((D153/D152)-1)*100</f>
        <v>3.2475490196078427</v>
      </c>
      <c r="F153" s="52" t="s">
        <v>2</v>
      </c>
      <c r="G153" s="52" t="s">
        <v>2</v>
      </c>
      <c r="H153" s="52" t="s">
        <v>2</v>
      </c>
      <c r="I153" s="52" t="s">
        <v>2</v>
      </c>
      <c r="J153" s="59">
        <f t="shared" si="47"/>
        <v>208.94188688444569</v>
      </c>
      <c r="K153" s="13">
        <f t="shared" si="13"/>
        <v>3.2475490196078427</v>
      </c>
      <c r="L153" s="13"/>
      <c r="M153" s="13"/>
      <c r="N153" s="13"/>
      <c r="O153" s="13"/>
      <c r="P153" s="13"/>
      <c r="Q153" s="1"/>
      <c r="R153" s="1"/>
      <c r="S153" s="48"/>
      <c r="T153" s="12" t="s">
        <v>153</v>
      </c>
      <c r="U153" s="1">
        <v>92.29</v>
      </c>
      <c r="V153" s="1">
        <v>93.51</v>
      </c>
      <c r="W153" s="1">
        <v>92.65</v>
      </c>
      <c r="X153" s="1">
        <f t="shared" si="58"/>
        <v>-1.7913928344286623</v>
      </c>
    </row>
    <row r="154" spans="1:24" ht="15.75" x14ac:dyDescent="0.25">
      <c r="A154" s="3">
        <v>16163</v>
      </c>
      <c r="B154" s="52" t="s">
        <v>2</v>
      </c>
      <c r="C154" s="52" t="s">
        <v>2</v>
      </c>
      <c r="D154" s="55">
        <v>175.4</v>
      </c>
      <c r="E154" s="13">
        <f t="shared" ref="E154" si="65">((D154/D153)-1)*100</f>
        <v>4.0949554896142493</v>
      </c>
      <c r="F154" s="52" t="s">
        <v>2</v>
      </c>
      <c r="G154" s="52" t="s">
        <v>2</v>
      </c>
      <c r="H154" s="52" t="s">
        <v>2</v>
      </c>
      <c r="I154" s="52" t="s">
        <v>2</v>
      </c>
      <c r="J154" s="59">
        <f t="shared" si="47"/>
        <v>217.49796415152389</v>
      </c>
      <c r="K154" s="13">
        <f t="shared" si="13"/>
        <v>4.0949554896142493</v>
      </c>
      <c r="L154" s="13"/>
      <c r="M154" s="13"/>
      <c r="N154" s="13"/>
      <c r="O154" s="13"/>
      <c r="P154" s="13"/>
      <c r="Q154" s="1"/>
      <c r="R154" s="1"/>
      <c r="S154" s="48"/>
      <c r="T154" s="12" t="s">
        <v>154</v>
      </c>
      <c r="U154" s="1">
        <v>90.3</v>
      </c>
      <c r="V154" s="1">
        <v>90.6</v>
      </c>
      <c r="W154" s="1">
        <v>90.1</v>
      </c>
      <c r="X154" s="1">
        <f t="shared" si="58"/>
        <v>-4.0366386196613142</v>
      </c>
    </row>
    <row r="155" spans="1:24" ht="15.75" x14ac:dyDescent="0.25">
      <c r="A155" s="3">
        <v>16193</v>
      </c>
      <c r="B155" s="52" t="s">
        <v>2</v>
      </c>
      <c r="C155" s="52" t="s">
        <v>2</v>
      </c>
      <c r="D155" s="55">
        <v>177.9</v>
      </c>
      <c r="E155" s="13">
        <f t="shared" ref="E155" si="66">((D155/D154)-1)*100</f>
        <v>1.425313568985187</v>
      </c>
      <c r="F155" s="52" t="s">
        <v>2</v>
      </c>
      <c r="G155" s="52" t="s">
        <v>2</v>
      </c>
      <c r="H155" s="52" t="s">
        <v>2</v>
      </c>
      <c r="I155" s="52" t="s">
        <v>2</v>
      </c>
      <c r="J155" s="59">
        <f t="shared" si="47"/>
        <v>220.5979921468421</v>
      </c>
      <c r="K155" s="13">
        <f t="shared" si="13"/>
        <v>1.425313568985187</v>
      </c>
      <c r="L155" s="13"/>
      <c r="M155" s="13"/>
      <c r="N155" s="13"/>
      <c r="O155" s="13"/>
      <c r="P155" s="13"/>
      <c r="Q155" s="1"/>
      <c r="R155" s="1"/>
      <c r="S155" s="48"/>
      <c r="T155" s="12" t="s">
        <v>155</v>
      </c>
      <c r="U155" s="1">
        <v>93.7</v>
      </c>
      <c r="V155" s="1">
        <v>95.28</v>
      </c>
      <c r="W155" s="1">
        <v>94.3</v>
      </c>
      <c r="X155" s="1">
        <f t="shared" si="58"/>
        <v>0.62960196350443365</v>
      </c>
    </row>
    <row r="156" spans="1:24" ht="15.75" x14ac:dyDescent="0.25">
      <c r="A156" s="3">
        <v>16224</v>
      </c>
      <c r="B156" s="52" t="s">
        <v>2</v>
      </c>
      <c r="C156" s="52" t="s">
        <v>2</v>
      </c>
      <c r="D156" s="55">
        <v>180.2</v>
      </c>
      <c r="E156" s="13">
        <f t="shared" ref="E156" si="67">((D156/D155)-1)*100</f>
        <v>1.2928611579539062</v>
      </c>
      <c r="F156" s="52" t="s">
        <v>2</v>
      </c>
      <c r="G156" s="52" t="s">
        <v>2</v>
      </c>
      <c r="H156" s="52" t="s">
        <v>2</v>
      </c>
      <c r="I156" s="52" t="s">
        <v>2</v>
      </c>
      <c r="J156" s="59">
        <f t="shared" si="47"/>
        <v>223.45001790253482</v>
      </c>
      <c r="K156" s="13">
        <f t="shared" si="13"/>
        <v>1.2928611579539062</v>
      </c>
      <c r="L156" s="13"/>
      <c r="M156" s="13"/>
      <c r="N156" s="13"/>
      <c r="O156" s="13"/>
      <c r="P156" s="13"/>
      <c r="Q156" s="14"/>
      <c r="R156" s="14"/>
      <c r="S156" s="48"/>
      <c r="T156" s="12" t="s">
        <v>156</v>
      </c>
      <c r="U156" s="1">
        <v>89.82</v>
      </c>
      <c r="V156" s="1">
        <v>91.35</v>
      </c>
      <c r="W156" s="1">
        <v>89.46</v>
      </c>
      <c r="X156" s="1">
        <f t="shared" si="58"/>
        <v>-1.1600928074246064</v>
      </c>
    </row>
    <row r="157" spans="1:24" ht="15.75" x14ac:dyDescent="0.25">
      <c r="A157" s="3">
        <v>16254</v>
      </c>
      <c r="B157" s="52" t="s">
        <v>2</v>
      </c>
      <c r="C157" s="52" t="s">
        <v>2</v>
      </c>
      <c r="D157" s="55">
        <v>184.5</v>
      </c>
      <c r="E157" s="13">
        <f t="shared" ref="E157" si="68">((D157/D156)-1)*100</f>
        <v>2.3862375138734793</v>
      </c>
      <c r="F157" s="52" t="s">
        <v>2</v>
      </c>
      <c r="G157" s="52" t="s">
        <v>2</v>
      </c>
      <c r="H157" s="52" t="s">
        <v>2</v>
      </c>
      <c r="I157" s="52" t="s">
        <v>2</v>
      </c>
      <c r="J157" s="59">
        <f t="shared" si="47"/>
        <v>228.78206605448213</v>
      </c>
      <c r="K157" s="13">
        <f t="shared" si="13"/>
        <v>2.3862375138734793</v>
      </c>
      <c r="L157" s="13"/>
      <c r="M157" s="13"/>
      <c r="N157" s="13"/>
      <c r="O157" s="13"/>
      <c r="P157" s="13"/>
      <c r="Q157" s="1"/>
      <c r="R157" s="1"/>
      <c r="S157" s="48"/>
      <c r="T157" s="12" t="s">
        <v>157</v>
      </c>
      <c r="U157" s="1">
        <v>91.19</v>
      </c>
      <c r="V157" s="1">
        <v>94.21</v>
      </c>
      <c r="W157" s="1">
        <v>91.78</v>
      </c>
      <c r="X157" s="1">
        <f t="shared" si="58"/>
        <v>0.79068745881836211</v>
      </c>
    </row>
    <row r="158" spans="1:24" ht="15.75" x14ac:dyDescent="0.25">
      <c r="A158" s="3">
        <v>16285</v>
      </c>
      <c r="B158" s="52" t="s">
        <v>2</v>
      </c>
      <c r="C158" s="52" t="s">
        <v>2</v>
      </c>
      <c r="D158" s="55">
        <v>184</v>
      </c>
      <c r="E158" s="13">
        <f t="shared" ref="E158" si="69">((D158/D157)-1)*100</f>
        <v>-0.27100271002710175</v>
      </c>
      <c r="F158" s="52" t="s">
        <v>2</v>
      </c>
      <c r="G158" s="52" t="s">
        <v>2</v>
      </c>
      <c r="H158" s="52" t="s">
        <v>2</v>
      </c>
      <c r="I158" s="52" t="s">
        <v>2</v>
      </c>
      <c r="J158" s="59">
        <f t="shared" si="47"/>
        <v>228.1620604554185</v>
      </c>
      <c r="K158" s="13">
        <f t="shared" si="13"/>
        <v>-0.27100271002710175</v>
      </c>
      <c r="L158" s="13"/>
      <c r="M158" s="13"/>
      <c r="N158" s="13"/>
      <c r="O158" s="13"/>
      <c r="P158" s="13"/>
      <c r="Q158" s="1"/>
      <c r="R158" s="1"/>
      <c r="S158" s="48"/>
      <c r="T158" s="12" t="s">
        <v>158</v>
      </c>
      <c r="U158" s="1">
        <v>86.93</v>
      </c>
      <c r="V158" s="1">
        <v>88.13</v>
      </c>
      <c r="W158" s="1">
        <v>86.38</v>
      </c>
      <c r="X158" s="1">
        <f t="shared" si="58"/>
        <v>-4.2031717866252709</v>
      </c>
    </row>
    <row r="159" spans="1:24" ht="15.75" x14ac:dyDescent="0.25">
      <c r="A159" s="3">
        <v>16316</v>
      </c>
      <c r="B159" s="52" t="s">
        <v>2</v>
      </c>
      <c r="C159" s="52" t="s">
        <v>2</v>
      </c>
      <c r="D159" s="55">
        <v>186</v>
      </c>
      <c r="E159" s="13">
        <f t="shared" ref="E159" si="70">((D159/D158)-1)*100</f>
        <v>1.0869565217391353</v>
      </c>
      <c r="F159" s="52" t="s">
        <v>2</v>
      </c>
      <c r="G159" s="52" t="s">
        <v>2</v>
      </c>
      <c r="H159" s="52" t="s">
        <v>2</v>
      </c>
      <c r="I159" s="52" t="s">
        <v>2</v>
      </c>
      <c r="J159" s="59">
        <f t="shared" si="47"/>
        <v>230.64208285167305</v>
      </c>
      <c r="K159" s="13">
        <f t="shared" si="13"/>
        <v>1.0869565217391353</v>
      </c>
      <c r="L159" s="13"/>
      <c r="M159" s="13"/>
      <c r="N159" s="13"/>
      <c r="O159" s="13"/>
      <c r="P159" s="13"/>
      <c r="Q159" s="1"/>
      <c r="R159" s="1"/>
      <c r="S159" s="48"/>
      <c r="T159" s="12" t="s">
        <v>159</v>
      </c>
      <c r="U159" s="1">
        <v>85.77</v>
      </c>
      <c r="V159" s="1">
        <v>87.45</v>
      </c>
      <c r="W159" s="1">
        <v>85.5</v>
      </c>
      <c r="X159" s="1">
        <f t="shared" si="58"/>
        <v>-3.9541676027858852</v>
      </c>
    </row>
    <row r="160" spans="1:24" ht="15.75" x14ac:dyDescent="0.25">
      <c r="A160" s="3">
        <v>16346</v>
      </c>
      <c r="B160" s="52" t="s">
        <v>2</v>
      </c>
      <c r="C160" s="52" t="s">
        <v>2</v>
      </c>
      <c r="D160" s="55">
        <v>187.7</v>
      </c>
      <c r="E160" s="13">
        <f t="shared" ref="E160" si="71">((D160/D159)-1)*100</f>
        <v>0.91397849462364622</v>
      </c>
      <c r="F160" s="52" t="s">
        <v>2</v>
      </c>
      <c r="G160" s="52" t="s">
        <v>2</v>
      </c>
      <c r="H160" s="52" t="s">
        <v>2</v>
      </c>
      <c r="I160" s="52" t="s">
        <v>2</v>
      </c>
      <c r="J160" s="59">
        <f t="shared" si="47"/>
        <v>232.75010188848938</v>
      </c>
      <c r="K160" s="13">
        <f t="shared" si="13"/>
        <v>0.91397849462364622</v>
      </c>
      <c r="L160" s="13"/>
      <c r="M160" s="13"/>
      <c r="N160" s="13"/>
      <c r="O160" s="13"/>
      <c r="P160" s="13"/>
      <c r="Q160" s="14"/>
      <c r="R160" s="14"/>
      <c r="S160" s="48"/>
      <c r="T160" s="12" t="s">
        <v>160</v>
      </c>
      <c r="U160" s="1">
        <v>86.79</v>
      </c>
      <c r="V160" s="1">
        <v>88.48</v>
      </c>
      <c r="W160" s="1">
        <v>86.75</v>
      </c>
      <c r="X160" s="1">
        <f t="shared" si="58"/>
        <v>-2.3855069202205481</v>
      </c>
    </row>
    <row r="161" spans="1:24" ht="15.75" x14ac:dyDescent="0.25">
      <c r="A161" s="3">
        <v>16377</v>
      </c>
      <c r="B161" s="52" t="s">
        <v>2</v>
      </c>
      <c r="C161" s="52" t="s">
        <v>2</v>
      </c>
      <c r="D161" s="55">
        <v>188.6</v>
      </c>
      <c r="E161" s="13">
        <f t="shared" ref="E161" si="72">((D161/D160)-1)*100</f>
        <v>0.47948854555142084</v>
      </c>
      <c r="F161" s="52" t="s">
        <v>2</v>
      </c>
      <c r="G161" s="52" t="s">
        <v>2</v>
      </c>
      <c r="H161" s="52" t="s">
        <v>2</v>
      </c>
      <c r="I161" s="52" t="s">
        <v>2</v>
      </c>
      <c r="J161" s="59">
        <f t="shared" si="47"/>
        <v>233.86611196680394</v>
      </c>
      <c r="K161" s="13">
        <f t="shared" si="13"/>
        <v>0.47948854555142084</v>
      </c>
      <c r="L161" s="13"/>
      <c r="M161" s="13"/>
      <c r="N161" s="13"/>
      <c r="O161" s="13"/>
      <c r="P161" s="13"/>
      <c r="Q161" s="1"/>
      <c r="R161" s="1"/>
      <c r="S161" s="48"/>
      <c r="T161" s="12" t="s">
        <v>161</v>
      </c>
      <c r="U161" s="16">
        <v>88.87</v>
      </c>
      <c r="V161" s="1">
        <v>91.16</v>
      </c>
      <c r="W161" s="1">
        <v>89.17</v>
      </c>
      <c r="X161" s="1">
        <f t="shared" si="58"/>
        <v>0.82541836273180014</v>
      </c>
    </row>
    <row r="162" spans="1:24" ht="15.75" x14ac:dyDescent="0.25">
      <c r="A162" s="3">
        <v>16407</v>
      </c>
      <c r="B162" s="52" t="s">
        <v>2</v>
      </c>
      <c r="C162" s="52" t="s">
        <v>2</v>
      </c>
      <c r="D162" s="55">
        <v>187.8</v>
      </c>
      <c r="E162" s="13">
        <f t="shared" ref="E162" si="73">((D162/D161)-1)*100</f>
        <v>-0.42417815482501675</v>
      </c>
      <c r="F162" s="52" t="s">
        <v>2</v>
      </c>
      <c r="G162" s="52" t="s">
        <v>2</v>
      </c>
      <c r="H162" s="52" t="s">
        <v>2</v>
      </c>
      <c r="I162" s="52" t="s">
        <v>2</v>
      </c>
      <c r="J162" s="59">
        <f t="shared" si="47"/>
        <v>232.87410300830214</v>
      </c>
      <c r="K162" s="13">
        <f t="shared" si="13"/>
        <v>-0.42417815482501675</v>
      </c>
      <c r="L162" s="13"/>
      <c r="M162" s="13"/>
      <c r="N162" s="13"/>
      <c r="O162" s="13"/>
      <c r="P162" s="13"/>
      <c r="Q162" s="1"/>
      <c r="R162" s="1"/>
      <c r="S162" s="48"/>
      <c r="T162" s="12" t="s">
        <v>162</v>
      </c>
      <c r="U162" s="1">
        <v>88.07</v>
      </c>
      <c r="V162" s="1">
        <v>89.62</v>
      </c>
      <c r="W162" s="1">
        <v>88.4</v>
      </c>
      <c r="X162" s="1">
        <f t="shared" si="58"/>
        <v>-2.9637760702524552</v>
      </c>
    </row>
    <row r="163" spans="1:24" ht="15.75" x14ac:dyDescent="0.25">
      <c r="A163" s="3">
        <v>16438</v>
      </c>
      <c r="B163" s="52" t="s">
        <v>2</v>
      </c>
      <c r="C163" s="52" t="s">
        <v>2</v>
      </c>
      <c r="D163" s="55">
        <v>187.7</v>
      </c>
      <c r="E163" s="13">
        <f t="shared" ref="E163" si="74">((D163/D162)-1)*100</f>
        <v>-5.3248136315242611E-2</v>
      </c>
      <c r="F163" s="52" t="s">
        <v>2</v>
      </c>
      <c r="G163" s="52" t="s">
        <v>2</v>
      </c>
      <c r="H163" s="52" t="s">
        <v>2</v>
      </c>
      <c r="I163" s="52" t="s">
        <v>2</v>
      </c>
      <c r="J163" s="59">
        <f t="shared" si="47"/>
        <v>232.75010188848938</v>
      </c>
      <c r="K163" s="13">
        <f t="shared" si="13"/>
        <v>-5.3248136315242611E-2</v>
      </c>
      <c r="L163" s="13"/>
      <c r="M163" s="13"/>
      <c r="N163" s="13"/>
      <c r="O163" s="13"/>
      <c r="P163" s="13"/>
      <c r="Q163" s="1"/>
      <c r="R163" s="1"/>
      <c r="S163" s="48"/>
      <c r="T163" s="12" t="s">
        <v>163</v>
      </c>
      <c r="U163" s="1">
        <v>91.52</v>
      </c>
      <c r="V163" s="1">
        <v>93.23</v>
      </c>
      <c r="W163" s="1">
        <v>92.5</v>
      </c>
      <c r="X163" s="1">
        <f t="shared" si="58"/>
        <v>1.2921594393342062</v>
      </c>
    </row>
    <row r="164" spans="1:24" ht="15.75" x14ac:dyDescent="0.25">
      <c r="A164" s="3">
        <v>16469</v>
      </c>
      <c r="B164" s="52" t="s">
        <v>2</v>
      </c>
      <c r="C164" s="52" t="s">
        <v>2</v>
      </c>
      <c r="D164" s="55">
        <v>188</v>
      </c>
      <c r="E164" s="13">
        <f t="shared" ref="E164" si="75">((D164/D163)-1)*100</f>
        <v>0.15982951518380695</v>
      </c>
      <c r="F164" s="52" t="s">
        <v>2</v>
      </c>
      <c r="G164" s="52" t="s">
        <v>2</v>
      </c>
      <c r="H164" s="52" t="s">
        <v>2</v>
      </c>
      <c r="I164" s="52" t="s">
        <v>2</v>
      </c>
      <c r="J164" s="59">
        <f t="shared" si="47"/>
        <v>233.12210524792758</v>
      </c>
      <c r="K164" s="13">
        <f t="shared" si="13"/>
        <v>0.15982951518380695</v>
      </c>
      <c r="L164" s="13"/>
      <c r="M164" s="13"/>
      <c r="N164" s="13"/>
      <c r="O164" s="13"/>
      <c r="P164" s="13"/>
      <c r="Q164" s="14"/>
      <c r="R164" s="14"/>
      <c r="S164" s="48"/>
      <c r="T164" s="12" t="s">
        <v>164</v>
      </c>
      <c r="U164" s="1">
        <v>91.52</v>
      </c>
      <c r="V164" s="1">
        <v>92.92</v>
      </c>
      <c r="W164" s="1">
        <v>92.41</v>
      </c>
      <c r="X164" s="1">
        <f t="shared" si="58"/>
        <v>3.5986547085201659</v>
      </c>
    </row>
    <row r="165" spans="1:24" ht="15.75" x14ac:dyDescent="0.25">
      <c r="A165" s="3">
        <v>16497</v>
      </c>
      <c r="B165" s="52" t="s">
        <v>2</v>
      </c>
      <c r="C165" s="52" t="s">
        <v>2</v>
      </c>
      <c r="D165" s="55">
        <v>190.6</v>
      </c>
      <c r="E165" s="13">
        <f t="shared" ref="E165" si="76">((D165/D164)-1)*100</f>
        <v>1.382978723404249</v>
      </c>
      <c r="F165" s="52" t="s">
        <v>2</v>
      </c>
      <c r="G165" s="52" t="s">
        <v>2</v>
      </c>
      <c r="H165" s="52" t="s">
        <v>2</v>
      </c>
      <c r="I165" s="52" t="s">
        <v>2</v>
      </c>
      <c r="J165" s="59">
        <f t="shared" si="47"/>
        <v>236.34613436305847</v>
      </c>
      <c r="K165" s="13">
        <f t="shared" si="13"/>
        <v>1.382978723404249</v>
      </c>
      <c r="L165" s="13"/>
      <c r="M165" s="13"/>
      <c r="N165" s="13"/>
      <c r="O165" s="13"/>
      <c r="P165" s="13"/>
      <c r="Q165" s="1"/>
      <c r="R165" s="1"/>
      <c r="S165" s="48"/>
      <c r="T165" s="12" t="s">
        <v>165</v>
      </c>
      <c r="U165" s="1">
        <v>91.13</v>
      </c>
      <c r="V165" s="1">
        <v>92.36</v>
      </c>
      <c r="W165" s="1">
        <v>91.91</v>
      </c>
      <c r="X165" s="1">
        <f t="shared" si="58"/>
        <v>-0.7987048030221322</v>
      </c>
    </row>
    <row r="166" spans="1:24" ht="15.75" x14ac:dyDescent="0.25">
      <c r="A166" s="3">
        <v>16528</v>
      </c>
      <c r="B166" s="52" t="s">
        <v>2</v>
      </c>
      <c r="C166" s="52" t="s">
        <v>2</v>
      </c>
      <c r="D166" s="55">
        <v>195.6</v>
      </c>
      <c r="E166" s="13">
        <f t="shared" ref="E166" si="77">((D166/D165)-1)*100</f>
        <v>2.6232948583420734</v>
      </c>
      <c r="F166" s="52" t="s">
        <v>2</v>
      </c>
      <c r="G166" s="52" t="s">
        <v>2</v>
      </c>
      <c r="H166" s="52" t="s">
        <v>2</v>
      </c>
      <c r="I166" s="52" t="s">
        <v>2</v>
      </c>
      <c r="J166" s="59">
        <f t="shared" si="47"/>
        <v>242.54619035369484</v>
      </c>
      <c r="K166" s="13">
        <f t="shared" si="13"/>
        <v>2.6232948583420734</v>
      </c>
      <c r="L166" s="13"/>
      <c r="M166" s="13"/>
      <c r="N166" s="13"/>
      <c r="O166" s="13"/>
      <c r="P166" s="13"/>
      <c r="Q166" s="1"/>
      <c r="R166" s="1"/>
      <c r="S166" s="48"/>
      <c r="T166" s="12" t="s">
        <v>166</v>
      </c>
      <c r="U166" s="1">
        <v>91.4</v>
      </c>
      <c r="V166" s="1">
        <v>91.19</v>
      </c>
      <c r="W166" s="1">
        <v>91.6</v>
      </c>
      <c r="X166" s="1">
        <f t="shared" si="58"/>
        <v>1.6648168701442811</v>
      </c>
    </row>
    <row r="167" spans="1:24" ht="15.75" x14ac:dyDescent="0.25">
      <c r="A167" s="3">
        <v>16558</v>
      </c>
      <c r="B167" s="52" t="s">
        <v>2</v>
      </c>
      <c r="C167" s="52" t="s">
        <v>2</v>
      </c>
      <c r="D167" s="55">
        <v>198.6</v>
      </c>
      <c r="E167" s="13">
        <f t="shared" ref="E167" si="78">((D167/D166)-1)*100</f>
        <v>1.5337423312883347</v>
      </c>
      <c r="F167" s="52" t="s">
        <v>2</v>
      </c>
      <c r="G167" s="52" t="s">
        <v>2</v>
      </c>
      <c r="H167" s="52" t="s">
        <v>2</v>
      </c>
      <c r="I167" s="52" t="s">
        <v>2</v>
      </c>
      <c r="J167" s="59">
        <f t="shared" si="47"/>
        <v>246.26622394807663</v>
      </c>
      <c r="K167" s="13">
        <f t="shared" si="13"/>
        <v>1.5337423312883347</v>
      </c>
      <c r="L167" s="13"/>
      <c r="M167" s="13"/>
      <c r="N167" s="13"/>
      <c r="O167" s="13"/>
      <c r="P167" s="13"/>
      <c r="Q167" s="1"/>
      <c r="R167" s="1"/>
      <c r="S167" s="48"/>
      <c r="T167" s="12" t="s">
        <v>167</v>
      </c>
      <c r="U167" s="1">
        <v>92.35</v>
      </c>
      <c r="V167" s="1">
        <v>92.07</v>
      </c>
      <c r="W167" s="1">
        <v>92.44</v>
      </c>
      <c r="X167" s="1">
        <f t="shared" si="58"/>
        <v>-1.9724284199363673</v>
      </c>
    </row>
    <row r="168" spans="1:24" ht="15.75" x14ac:dyDescent="0.25">
      <c r="A168" s="3">
        <v>16589</v>
      </c>
      <c r="B168" s="52" t="s">
        <v>2</v>
      </c>
      <c r="C168" s="52" t="s">
        <v>2</v>
      </c>
      <c r="D168" s="55">
        <v>199.6</v>
      </c>
      <c r="E168" s="13">
        <f t="shared" ref="E168" si="79">((D168/D167)-1)*100</f>
        <v>0.50352467270895485</v>
      </c>
      <c r="F168" s="52" t="s">
        <v>2</v>
      </c>
      <c r="G168" s="52" t="s">
        <v>2</v>
      </c>
      <c r="H168" s="52" t="s">
        <v>2</v>
      </c>
      <c r="I168" s="52" t="s">
        <v>2</v>
      </c>
      <c r="J168" s="59">
        <f t="shared" si="47"/>
        <v>247.50623514620389</v>
      </c>
      <c r="K168" s="13">
        <f t="shared" ref="K168:K231" si="80">E168</f>
        <v>0.50352467270895485</v>
      </c>
      <c r="L168" s="13"/>
      <c r="M168" s="13"/>
      <c r="N168" s="13"/>
      <c r="O168" s="13"/>
      <c r="P168" s="13"/>
      <c r="Q168" s="14"/>
      <c r="R168" s="14"/>
      <c r="S168" s="48"/>
      <c r="T168" s="12" t="s">
        <v>168</v>
      </c>
      <c r="U168" s="1">
        <v>93.52</v>
      </c>
      <c r="V168" s="1">
        <v>93.53</v>
      </c>
      <c r="W168" s="1">
        <v>93.92</v>
      </c>
      <c r="X168" s="1">
        <f t="shared" si="58"/>
        <v>4.9854683657500676</v>
      </c>
    </row>
    <row r="169" spans="1:24" ht="15.75" x14ac:dyDescent="0.25">
      <c r="A169" s="3">
        <v>16619</v>
      </c>
      <c r="B169" s="52" t="s">
        <v>2</v>
      </c>
      <c r="C169" s="52" t="s">
        <v>2</v>
      </c>
      <c r="D169" s="55">
        <v>201.2</v>
      </c>
      <c r="E169" s="13">
        <f t="shared" ref="E169" si="81">((D169/D168)-1)*100</f>
        <v>0.80160320641282645</v>
      </c>
      <c r="F169" s="52" t="s">
        <v>2</v>
      </c>
      <c r="G169" s="52" t="s">
        <v>2</v>
      </c>
      <c r="H169" s="52" t="s">
        <v>2</v>
      </c>
      <c r="I169" s="52" t="s">
        <v>2</v>
      </c>
      <c r="J169" s="59">
        <f t="shared" si="47"/>
        <v>249.49025306320752</v>
      </c>
      <c r="K169" s="13">
        <f t="shared" si="80"/>
        <v>0.80160320641282645</v>
      </c>
      <c r="L169" s="13"/>
      <c r="M169" s="13"/>
      <c r="N169" s="13"/>
      <c r="O169" s="13"/>
      <c r="P169" s="13"/>
      <c r="Q169" s="1"/>
      <c r="R169" s="1"/>
      <c r="S169" s="48"/>
      <c r="T169" s="12" t="s">
        <v>169</v>
      </c>
      <c r="U169" s="1">
        <v>95.2</v>
      </c>
      <c r="V169" s="1">
        <v>96.32</v>
      </c>
      <c r="W169" s="1">
        <v>95.88</v>
      </c>
      <c r="X169" s="1">
        <f t="shared" si="58"/>
        <v>4.467204183918061</v>
      </c>
    </row>
    <row r="170" spans="1:24" ht="15.75" x14ac:dyDescent="0.25">
      <c r="A170" s="3">
        <v>16650</v>
      </c>
      <c r="B170" s="52" t="s">
        <v>2</v>
      </c>
      <c r="C170" s="52" t="s">
        <v>2</v>
      </c>
      <c r="D170" s="55">
        <v>203</v>
      </c>
      <c r="E170" s="13">
        <f t="shared" ref="E170" si="82">((D170/D169)-1)*100</f>
        <v>0.89463220675944921</v>
      </c>
      <c r="F170" s="52" t="s">
        <v>2</v>
      </c>
      <c r="G170" s="52" t="s">
        <v>2</v>
      </c>
      <c r="H170" s="52" t="s">
        <v>2</v>
      </c>
      <c r="I170" s="52" t="s">
        <v>2</v>
      </c>
      <c r="J170" s="59">
        <f t="shared" si="47"/>
        <v>251.72227321983664</v>
      </c>
      <c r="K170" s="13">
        <f t="shared" si="80"/>
        <v>0.89463220675944921</v>
      </c>
      <c r="L170" s="13"/>
      <c r="M170" s="13"/>
      <c r="N170" s="13"/>
      <c r="O170" s="13"/>
      <c r="P170" s="13"/>
      <c r="Q170" s="1"/>
      <c r="R170" s="1"/>
      <c r="S170" s="48"/>
      <c r="T170" s="12" t="s">
        <v>170</v>
      </c>
      <c r="U170" s="1">
        <v>96.45</v>
      </c>
      <c r="V170" s="1">
        <v>95.3</v>
      </c>
      <c r="W170" s="1">
        <v>95.87</v>
      </c>
      <c r="X170" s="1">
        <f t="shared" si="58"/>
        <v>10.98633943042373</v>
      </c>
    </row>
    <row r="171" spans="1:24" ht="15.75" x14ac:dyDescent="0.25">
      <c r="A171" s="3">
        <v>16681</v>
      </c>
      <c r="B171" s="52" t="s">
        <v>2</v>
      </c>
      <c r="C171" s="52" t="s">
        <v>2</v>
      </c>
      <c r="D171" s="55">
        <v>202.7</v>
      </c>
      <c r="E171" s="13">
        <f t="shared" ref="E171" si="83">((D171/D170)-1)*100</f>
        <v>-0.14778325123153691</v>
      </c>
      <c r="F171" s="52" t="s">
        <v>2</v>
      </c>
      <c r="G171" s="52" t="s">
        <v>2</v>
      </c>
      <c r="H171" s="52" t="s">
        <v>2</v>
      </c>
      <c r="I171" s="52" t="s">
        <v>2</v>
      </c>
      <c r="J171" s="59">
        <f t="shared" si="47"/>
        <v>251.35026986039844</v>
      </c>
      <c r="K171" s="13">
        <f t="shared" si="80"/>
        <v>-0.14778325123153691</v>
      </c>
      <c r="L171" s="13"/>
      <c r="M171" s="13"/>
      <c r="N171" s="13"/>
      <c r="O171" s="13"/>
      <c r="P171" s="13"/>
      <c r="Q171" s="1"/>
      <c r="R171" s="1"/>
      <c r="S171" s="48"/>
      <c r="T171" s="12" t="s">
        <v>171</v>
      </c>
      <c r="U171" s="1">
        <v>97.03</v>
      </c>
      <c r="V171" s="1">
        <v>95.51</v>
      </c>
      <c r="W171" s="1">
        <v>96.2</v>
      </c>
      <c r="X171" s="1">
        <f t="shared" si="58"/>
        <v>12.514619883040945</v>
      </c>
    </row>
    <row r="172" spans="1:24" ht="15.75" x14ac:dyDescent="0.25">
      <c r="A172" s="3">
        <v>16711</v>
      </c>
      <c r="B172" s="52" t="s">
        <v>2</v>
      </c>
      <c r="C172" s="52" t="s">
        <v>2</v>
      </c>
      <c r="D172" s="55">
        <v>202.7</v>
      </c>
      <c r="E172" s="13">
        <f t="shared" ref="E172" si="84">((D172/D171)-1)*100</f>
        <v>0</v>
      </c>
      <c r="F172" s="52" t="s">
        <v>2</v>
      </c>
      <c r="G172" s="52" t="s">
        <v>2</v>
      </c>
      <c r="H172" s="52" t="s">
        <v>2</v>
      </c>
      <c r="I172" s="52" t="s">
        <v>2</v>
      </c>
      <c r="J172" s="59">
        <f t="shared" si="47"/>
        <v>251.35026986039844</v>
      </c>
      <c r="K172" s="13">
        <f t="shared" si="80"/>
        <v>0</v>
      </c>
      <c r="L172" s="13"/>
      <c r="M172" s="13"/>
      <c r="N172" s="13"/>
      <c r="O172" s="13"/>
      <c r="P172" s="13"/>
      <c r="Q172" s="14"/>
      <c r="R172" s="14"/>
      <c r="S172" s="48"/>
      <c r="T172" s="12" t="s">
        <v>172</v>
      </c>
      <c r="U172" s="1">
        <v>98.31</v>
      </c>
      <c r="V172" s="1">
        <v>97.52</v>
      </c>
      <c r="W172" s="1">
        <v>98.03</v>
      </c>
      <c r="X172" s="1">
        <f t="shared" si="58"/>
        <v>13.00288184438041</v>
      </c>
    </row>
    <row r="173" spans="1:24" ht="15.75" x14ac:dyDescent="0.25">
      <c r="A173" s="41">
        <v>16742</v>
      </c>
      <c r="B173" s="52" t="s">
        <v>2</v>
      </c>
      <c r="C173" s="52" t="s">
        <v>2</v>
      </c>
      <c r="D173" s="55">
        <v>206.4</v>
      </c>
      <c r="E173" s="13">
        <f t="shared" ref="E173" si="85">((D173/D172)-1)*100</f>
        <v>1.8253576714356345</v>
      </c>
      <c r="F173" s="52" t="s">
        <v>2</v>
      </c>
      <c r="G173" s="52" t="s">
        <v>2</v>
      </c>
      <c r="H173" s="52" t="s">
        <v>2</v>
      </c>
      <c r="I173" s="52" t="s">
        <v>2</v>
      </c>
      <c r="J173" s="59">
        <f t="shared" si="47"/>
        <v>255.93831129346938</v>
      </c>
      <c r="K173" s="13">
        <f t="shared" si="80"/>
        <v>1.8253576714356345</v>
      </c>
      <c r="L173" s="13"/>
      <c r="M173" s="13"/>
      <c r="N173" s="13"/>
      <c r="O173" s="13"/>
      <c r="P173" s="13"/>
      <c r="Q173" s="1"/>
      <c r="R173" s="1"/>
      <c r="S173" s="48"/>
      <c r="T173" s="12" t="s">
        <v>173</v>
      </c>
      <c r="U173" s="1">
        <v>100</v>
      </c>
      <c r="V173" s="1">
        <v>100</v>
      </c>
      <c r="W173" s="1">
        <v>100</v>
      </c>
      <c r="X173" s="1">
        <f t="shared" si="58"/>
        <v>12.145340361107992</v>
      </c>
    </row>
    <row r="174" spans="1:24" ht="15.75" x14ac:dyDescent="0.25">
      <c r="A174" s="41">
        <v>16772</v>
      </c>
      <c r="B174" s="52" t="s">
        <v>2</v>
      </c>
      <c r="C174" s="52" t="s">
        <v>2</v>
      </c>
      <c r="D174" s="55">
        <v>208.1</v>
      </c>
      <c r="E174" s="13">
        <f t="shared" ref="E174" si="86">((D174/D173)-1)*100</f>
        <v>0.82364341085270354</v>
      </c>
      <c r="F174" s="52" t="s">
        <v>2</v>
      </c>
      <c r="G174" s="52" t="s">
        <v>2</v>
      </c>
      <c r="H174" s="52" t="s">
        <v>2</v>
      </c>
      <c r="I174" s="52" t="s">
        <v>2</v>
      </c>
      <c r="J174" s="59">
        <f t="shared" si="47"/>
        <v>258.04633033028574</v>
      </c>
      <c r="K174" s="13">
        <f t="shared" si="80"/>
        <v>0.82364341085270354</v>
      </c>
      <c r="L174" s="13"/>
      <c r="M174" s="13"/>
      <c r="N174" s="13"/>
      <c r="O174" s="13"/>
      <c r="P174" s="13"/>
      <c r="Q174" s="1"/>
      <c r="R174" s="1"/>
      <c r="S174" s="48"/>
      <c r="T174" s="12" t="s">
        <v>174</v>
      </c>
      <c r="U174" s="1">
        <v>101.42</v>
      </c>
      <c r="V174" s="1">
        <v>102.74</v>
      </c>
      <c r="W174" s="1">
        <v>101.69</v>
      </c>
      <c r="X174" s="1">
        <f t="shared" si="58"/>
        <v>15.033936651583701</v>
      </c>
    </row>
    <row r="175" spans="1:24" ht="15.75" x14ac:dyDescent="0.25">
      <c r="A175" s="3">
        <v>16803</v>
      </c>
      <c r="B175" s="52" t="s">
        <v>2</v>
      </c>
      <c r="C175" s="52" t="s">
        <v>2</v>
      </c>
      <c r="D175" s="55">
        <v>209.2</v>
      </c>
      <c r="E175" s="13">
        <f t="shared" ref="E175" si="87">((D175/D174)-1)*100</f>
        <v>0.52859202306583253</v>
      </c>
      <c r="F175" s="52" t="s">
        <v>2</v>
      </c>
      <c r="G175" s="52" t="s">
        <v>2</v>
      </c>
      <c r="H175" s="52" t="s">
        <v>2</v>
      </c>
      <c r="I175" s="52" t="s">
        <v>2</v>
      </c>
      <c r="J175" s="59">
        <f t="shared" si="47"/>
        <v>259.41034264822576</v>
      </c>
      <c r="K175" s="13">
        <f t="shared" si="80"/>
        <v>0.52859202306583253</v>
      </c>
      <c r="L175" s="13"/>
      <c r="M175" s="13"/>
      <c r="N175" s="13"/>
      <c r="O175" s="13"/>
      <c r="P175" s="13"/>
      <c r="Q175" s="1"/>
      <c r="R175" s="1"/>
      <c r="S175" s="48"/>
      <c r="T175" s="12" t="s">
        <v>175</v>
      </c>
      <c r="U175" s="1">
        <v>96.88</v>
      </c>
      <c r="V175" s="1">
        <v>96.93</v>
      </c>
      <c r="W175" s="1">
        <v>96.84</v>
      </c>
      <c r="X175" s="1">
        <f t="shared" si="58"/>
        <v>4.6918918918918973</v>
      </c>
    </row>
    <row r="176" spans="1:24" ht="15.75" x14ac:dyDescent="0.25">
      <c r="A176" s="3">
        <v>16834</v>
      </c>
      <c r="B176" s="52" t="s">
        <v>2</v>
      </c>
      <c r="C176" s="52" t="s">
        <v>2</v>
      </c>
      <c r="D176" s="55">
        <v>212.3</v>
      </c>
      <c r="E176" s="13">
        <f t="shared" ref="E176" si="88">((D176/D175)-1)*100</f>
        <v>1.4818355640535463</v>
      </c>
      <c r="F176" s="52" t="s">
        <v>2</v>
      </c>
      <c r="G176" s="52" t="s">
        <v>2</v>
      </c>
      <c r="H176" s="52" t="s">
        <v>2</v>
      </c>
      <c r="I176" s="52" t="s">
        <v>2</v>
      </c>
      <c r="J176" s="59">
        <f t="shared" si="47"/>
        <v>263.25437736242031</v>
      </c>
      <c r="K176" s="13">
        <f t="shared" si="80"/>
        <v>1.4818355640535463</v>
      </c>
      <c r="L176" s="13"/>
      <c r="M176" s="13"/>
      <c r="N176" s="13"/>
      <c r="O176" s="13"/>
      <c r="P176" s="13"/>
      <c r="Q176" s="14"/>
      <c r="R176" s="14"/>
      <c r="S176" s="48"/>
      <c r="T176" s="12" t="s">
        <v>176</v>
      </c>
      <c r="U176" s="1">
        <v>97.94</v>
      </c>
      <c r="V176" s="1">
        <v>97.03</v>
      </c>
      <c r="W176" s="1">
        <v>97.53</v>
      </c>
      <c r="X176" s="1">
        <f t="shared" si="58"/>
        <v>5.5405259171085408</v>
      </c>
    </row>
    <row r="177" spans="1:24" ht="15.75" x14ac:dyDescent="0.25">
      <c r="A177" s="3">
        <v>16862</v>
      </c>
      <c r="B177" s="52" t="s">
        <v>2</v>
      </c>
      <c r="C177" s="52" t="s">
        <v>2</v>
      </c>
      <c r="D177" s="55">
        <v>217.6</v>
      </c>
      <c r="E177" s="13">
        <f t="shared" ref="E177" si="89">((D177/D176)-1)*100</f>
        <v>2.4964672633066343</v>
      </c>
      <c r="F177" s="52" t="s">
        <v>2</v>
      </c>
      <c r="G177" s="52" t="s">
        <v>2</v>
      </c>
      <c r="H177" s="52" t="s">
        <v>2</v>
      </c>
      <c r="I177" s="52" t="s">
        <v>2</v>
      </c>
      <c r="J177" s="59">
        <f t="shared" si="47"/>
        <v>269.82643671249485</v>
      </c>
      <c r="K177" s="13">
        <f t="shared" si="80"/>
        <v>2.4964672633066343</v>
      </c>
      <c r="L177" s="13"/>
      <c r="M177" s="13"/>
      <c r="N177" s="13"/>
      <c r="O177" s="13"/>
      <c r="P177" s="13"/>
      <c r="Q177" s="1"/>
      <c r="R177" s="1"/>
      <c r="S177" s="48"/>
      <c r="T177" s="12" t="s">
        <v>177</v>
      </c>
      <c r="U177" s="1">
        <v>97.11</v>
      </c>
      <c r="V177" s="1">
        <v>98.06</v>
      </c>
      <c r="W177" s="1">
        <v>97.24</v>
      </c>
      <c r="X177" s="1">
        <f t="shared" si="58"/>
        <v>5.7991513437057884</v>
      </c>
    </row>
    <row r="178" spans="1:24" ht="15.75" x14ac:dyDescent="0.25">
      <c r="A178" s="3">
        <v>16893</v>
      </c>
      <c r="B178" s="52" t="s">
        <v>2</v>
      </c>
      <c r="C178" s="52" t="s">
        <v>2</v>
      </c>
      <c r="D178" s="55">
        <v>220.4</v>
      </c>
      <c r="E178" s="13">
        <f t="shared" ref="E178" si="90">((D178/D177)-1)*100</f>
        <v>1.2867647058823595</v>
      </c>
      <c r="F178" s="52" t="s">
        <v>2</v>
      </c>
      <c r="G178" s="52" t="s">
        <v>2</v>
      </c>
      <c r="H178" s="52" t="s">
        <v>2</v>
      </c>
      <c r="I178" s="52" t="s">
        <v>2</v>
      </c>
      <c r="J178" s="59">
        <f t="shared" si="47"/>
        <v>273.29846806725124</v>
      </c>
      <c r="K178" s="13">
        <f t="shared" si="80"/>
        <v>1.2867647058823595</v>
      </c>
      <c r="L178" s="13"/>
      <c r="M178" s="13"/>
      <c r="N178" s="13"/>
      <c r="O178" s="13"/>
      <c r="P178" s="13"/>
      <c r="Q178" s="1"/>
      <c r="R178" s="1"/>
      <c r="S178" s="48"/>
      <c r="T178" s="12" t="s">
        <v>178</v>
      </c>
      <c r="U178" s="1">
        <v>97.98</v>
      </c>
      <c r="V178" s="1">
        <v>100.73</v>
      </c>
      <c r="W178" s="1">
        <v>98.92</v>
      </c>
      <c r="X178" s="1">
        <f t="shared" si="58"/>
        <v>7.9912663755458579</v>
      </c>
    </row>
    <row r="179" spans="1:24" ht="15.75" x14ac:dyDescent="0.25">
      <c r="A179" s="3">
        <v>16923</v>
      </c>
      <c r="B179" s="52" t="s">
        <v>2</v>
      </c>
      <c r="C179" s="52" t="s">
        <v>2</v>
      </c>
      <c r="D179" s="55">
        <v>224.5</v>
      </c>
      <c r="E179" s="13">
        <f t="shared" ref="E179" si="91">((D179/D178)-1)*100</f>
        <v>1.8602540834845804</v>
      </c>
      <c r="F179" s="52" t="s">
        <v>2</v>
      </c>
      <c r="G179" s="52" t="s">
        <v>2</v>
      </c>
      <c r="H179" s="52" t="s">
        <v>2</v>
      </c>
      <c r="I179" s="52" t="s">
        <v>2</v>
      </c>
      <c r="J179" s="59">
        <f t="shared" si="47"/>
        <v>278.3825139795731</v>
      </c>
      <c r="K179" s="13">
        <f t="shared" si="80"/>
        <v>1.8602540834845804</v>
      </c>
      <c r="L179" s="13"/>
      <c r="M179" s="13"/>
      <c r="N179" s="13"/>
      <c r="O179" s="13"/>
      <c r="P179" s="13"/>
      <c r="Q179" s="1"/>
      <c r="R179" s="1"/>
      <c r="S179" s="48"/>
      <c r="T179" s="12" t="s">
        <v>179</v>
      </c>
      <c r="U179" s="1">
        <v>96.15</v>
      </c>
      <c r="V179" s="1">
        <v>100.71</v>
      </c>
      <c r="W179" s="1">
        <v>98.17</v>
      </c>
      <c r="X179" s="1">
        <f t="shared" si="58"/>
        <v>6.1986153180441317</v>
      </c>
    </row>
    <row r="180" spans="1:24" ht="15.75" x14ac:dyDescent="0.25">
      <c r="A180" s="3">
        <v>16954</v>
      </c>
      <c r="B180" s="52" t="s">
        <v>2</v>
      </c>
      <c r="C180" s="52" t="s">
        <v>2</v>
      </c>
      <c r="D180" s="55">
        <v>227.6</v>
      </c>
      <c r="E180" s="13">
        <f t="shared" ref="E180" si="92">((D180/D179)-1)*100</f>
        <v>1.38084632516704</v>
      </c>
      <c r="F180" s="52" t="s">
        <v>2</v>
      </c>
      <c r="G180" s="52" t="s">
        <v>2</v>
      </c>
      <c r="H180" s="52" t="s">
        <v>2</v>
      </c>
      <c r="I180" s="52" t="s">
        <v>2</v>
      </c>
      <c r="J180" s="59">
        <f t="shared" si="47"/>
        <v>282.22654869376765</v>
      </c>
      <c r="K180" s="13">
        <f t="shared" si="80"/>
        <v>1.38084632516704</v>
      </c>
      <c r="L180" s="13"/>
      <c r="M180" s="13"/>
      <c r="N180" s="13"/>
      <c r="O180" s="13"/>
      <c r="P180" s="13"/>
      <c r="Q180" s="14"/>
      <c r="R180" s="14"/>
      <c r="S180" s="48"/>
      <c r="T180" s="12" t="s">
        <v>180</v>
      </c>
      <c r="U180" s="1">
        <v>100.97</v>
      </c>
      <c r="V180" s="1">
        <v>105.71</v>
      </c>
      <c r="W180" s="1">
        <v>102.83</v>
      </c>
      <c r="X180" s="1">
        <f t="shared" si="58"/>
        <v>9.4867972742759719</v>
      </c>
    </row>
    <row r="181" spans="1:24" ht="15.75" x14ac:dyDescent="0.25">
      <c r="A181" s="3">
        <v>16984</v>
      </c>
      <c r="B181" s="52" t="s">
        <v>2</v>
      </c>
      <c r="C181" s="52" t="s">
        <v>2</v>
      </c>
      <c r="D181" s="55">
        <v>228.1</v>
      </c>
      <c r="E181" s="13">
        <f t="shared" ref="E181" si="93">((D181/D180)-1)*100</f>
        <v>0.21968365553601821</v>
      </c>
      <c r="F181" s="52" t="s">
        <v>2</v>
      </c>
      <c r="G181" s="52" t="s">
        <v>2</v>
      </c>
      <c r="H181" s="52" t="s">
        <v>2</v>
      </c>
      <c r="I181" s="52" t="s">
        <v>2</v>
      </c>
      <c r="J181" s="59">
        <f t="shared" si="47"/>
        <v>282.84655429283129</v>
      </c>
      <c r="K181" s="13">
        <f t="shared" si="80"/>
        <v>0.21968365553601821</v>
      </c>
      <c r="L181" s="13"/>
      <c r="M181" s="13"/>
      <c r="N181" s="13"/>
      <c r="O181" s="13"/>
      <c r="P181" s="13"/>
      <c r="Q181" s="1"/>
      <c r="R181" s="1"/>
      <c r="S181" s="48"/>
      <c r="T181" s="12" t="s">
        <v>181</v>
      </c>
      <c r="U181" s="1">
        <v>99.78</v>
      </c>
      <c r="V181" s="1">
        <v>103.36</v>
      </c>
      <c r="W181" s="1">
        <v>100.97</v>
      </c>
      <c r="X181" s="1">
        <f t="shared" si="58"/>
        <v>5.3087192323738153</v>
      </c>
    </row>
    <row r="182" spans="1:24" ht="15.75" x14ac:dyDescent="0.25">
      <c r="A182" s="3">
        <v>17015</v>
      </c>
      <c r="B182" s="52" t="s">
        <v>2</v>
      </c>
      <c r="C182" s="52" t="s">
        <v>2</v>
      </c>
      <c r="D182" s="55">
        <v>230.9</v>
      </c>
      <c r="E182" s="13">
        <f t="shared" ref="E182" si="94">((D182/D181)-1)*100</f>
        <v>1.2275317843051248</v>
      </c>
      <c r="F182" s="52" t="s">
        <v>2</v>
      </c>
      <c r="G182" s="52" t="s">
        <v>2</v>
      </c>
      <c r="H182" s="52" t="s">
        <v>2</v>
      </c>
      <c r="I182" s="52" t="s">
        <v>2</v>
      </c>
      <c r="J182" s="59">
        <f t="shared" si="47"/>
        <v>286.31858564758767</v>
      </c>
      <c r="K182" s="13">
        <f t="shared" si="80"/>
        <v>1.2275317843051248</v>
      </c>
      <c r="L182" s="13"/>
      <c r="M182" s="13"/>
      <c r="N182" s="13"/>
      <c r="O182" s="13"/>
      <c r="P182" s="13"/>
      <c r="Q182" s="1"/>
      <c r="R182" s="1"/>
      <c r="S182" s="48"/>
      <c r="T182" s="12" t="s">
        <v>182</v>
      </c>
      <c r="U182" s="1">
        <v>99.7</v>
      </c>
      <c r="V182" s="1">
        <v>106.24</v>
      </c>
      <c r="W182" s="1">
        <v>102.38</v>
      </c>
      <c r="X182" s="1">
        <f t="shared" si="58"/>
        <v>6.7904453948054666</v>
      </c>
    </row>
    <row r="183" spans="1:24" ht="15.75" x14ac:dyDescent="0.25">
      <c r="A183" s="3">
        <v>17046</v>
      </c>
      <c r="B183" s="52" t="s">
        <v>2</v>
      </c>
      <c r="C183" s="52" t="s">
        <v>2</v>
      </c>
      <c r="D183" s="55">
        <v>239.4</v>
      </c>
      <c r="E183" s="13">
        <f t="shared" ref="E183" si="95">((D183/D182)-1)*100</f>
        <v>3.681247293200518</v>
      </c>
      <c r="F183" s="52" t="s">
        <v>2</v>
      </c>
      <c r="G183" s="52" t="s">
        <v>2</v>
      </c>
      <c r="H183" s="52" t="s">
        <v>2</v>
      </c>
      <c r="I183" s="52" t="s">
        <v>2</v>
      </c>
      <c r="J183" s="59">
        <f t="shared" si="47"/>
        <v>296.85868083166952</v>
      </c>
      <c r="K183" s="13">
        <f t="shared" si="80"/>
        <v>3.681247293200518</v>
      </c>
      <c r="L183" s="13"/>
      <c r="M183" s="13"/>
      <c r="N183" s="13"/>
      <c r="O183" s="13"/>
      <c r="P183" s="13"/>
      <c r="Q183" s="1"/>
      <c r="R183" s="1"/>
      <c r="S183" s="48"/>
      <c r="T183" s="12" t="s">
        <v>183</v>
      </c>
      <c r="U183" s="1">
        <v>102.07</v>
      </c>
      <c r="V183" s="1">
        <v>107.01</v>
      </c>
      <c r="W183" s="1">
        <v>103.31</v>
      </c>
      <c r="X183" s="1">
        <f t="shared" si="58"/>
        <v>7.3908523908523982</v>
      </c>
    </row>
    <row r="184" spans="1:24" ht="15.75" x14ac:dyDescent="0.25">
      <c r="A184" s="3">
        <v>17076</v>
      </c>
      <c r="B184" s="52" t="s">
        <v>2</v>
      </c>
      <c r="C184" s="52" t="s">
        <v>2</v>
      </c>
      <c r="D184" s="55">
        <v>243.1</v>
      </c>
      <c r="E184" s="13">
        <f t="shared" ref="E184" si="96">((D184/D183)-1)*100</f>
        <v>1.5455304928989166</v>
      </c>
      <c r="F184" s="52" t="s">
        <v>2</v>
      </c>
      <c r="G184" s="52" t="s">
        <v>2</v>
      </c>
      <c r="H184" s="52" t="s">
        <v>2</v>
      </c>
      <c r="I184" s="52" t="s">
        <v>2</v>
      </c>
      <c r="J184" s="59">
        <f t="shared" si="47"/>
        <v>301.44672226474046</v>
      </c>
      <c r="K184" s="13">
        <f t="shared" si="80"/>
        <v>1.5455304928989166</v>
      </c>
      <c r="L184" s="13"/>
      <c r="M184" s="13"/>
      <c r="N184" s="13"/>
      <c r="O184" s="13"/>
      <c r="P184" s="13"/>
      <c r="Q184" s="14"/>
      <c r="R184" s="14"/>
      <c r="S184" s="48"/>
      <c r="T184" s="12" t="s">
        <v>184</v>
      </c>
      <c r="U184" s="1">
        <v>101.97</v>
      </c>
      <c r="V184" s="1">
        <v>107.44</v>
      </c>
      <c r="W184" s="1">
        <v>103.6</v>
      </c>
      <c r="X184" s="1">
        <f t="shared" si="58"/>
        <v>5.6819341018055525</v>
      </c>
    </row>
    <row r="185" spans="1:24" ht="15.75" x14ac:dyDescent="0.25">
      <c r="A185" s="3">
        <v>17107</v>
      </c>
      <c r="B185" s="52" t="s">
        <v>2</v>
      </c>
      <c r="C185" s="52" t="s">
        <v>2</v>
      </c>
      <c r="D185" s="55">
        <v>245.9</v>
      </c>
      <c r="E185" s="13">
        <f t="shared" ref="E185" si="97">((D185/D184)-1)*100</f>
        <v>1.1517893870835128</v>
      </c>
      <c r="F185" s="52" t="s">
        <v>2</v>
      </c>
      <c r="G185" s="52" t="s">
        <v>2</v>
      </c>
      <c r="H185" s="52" t="s">
        <v>2</v>
      </c>
      <c r="I185" s="52" t="s">
        <v>2</v>
      </c>
      <c r="J185" s="59">
        <f t="shared" si="47"/>
        <v>304.91875361949684</v>
      </c>
      <c r="K185" s="13">
        <f t="shared" si="80"/>
        <v>1.1517893870835128</v>
      </c>
      <c r="L185" s="13"/>
      <c r="M185" s="13"/>
      <c r="N185" s="13"/>
      <c r="O185" s="13"/>
      <c r="P185" s="13"/>
      <c r="Q185" s="1"/>
      <c r="R185" s="1"/>
      <c r="S185" s="48"/>
      <c r="T185" s="12" t="s">
        <v>185</v>
      </c>
      <c r="U185" s="1">
        <v>103.52</v>
      </c>
      <c r="V185" s="1">
        <v>111.6</v>
      </c>
      <c r="W185" s="1">
        <v>106.52</v>
      </c>
      <c r="X185" s="1">
        <f t="shared" si="58"/>
        <v>6.5199999999999925</v>
      </c>
    </row>
    <row r="186" spans="1:24" ht="15.75" x14ac:dyDescent="0.25">
      <c r="A186" s="3">
        <v>17137</v>
      </c>
      <c r="B186" s="52" t="s">
        <v>2</v>
      </c>
      <c r="C186" s="52" t="s">
        <v>2</v>
      </c>
      <c r="D186" s="55">
        <v>245.2</v>
      </c>
      <c r="E186" s="13">
        <f t="shared" ref="E186" si="98">((D186/D185)-1)*100</f>
        <v>-0.28466856445710231</v>
      </c>
      <c r="F186" s="52" t="s">
        <v>2</v>
      </c>
      <c r="G186" s="52" t="s">
        <v>2</v>
      </c>
      <c r="H186" s="52" t="s">
        <v>2</v>
      </c>
      <c r="I186" s="52" t="s">
        <v>2</v>
      </c>
      <c r="J186" s="59">
        <f t="shared" si="47"/>
        <v>304.05074578080774</v>
      </c>
      <c r="K186" s="13">
        <f t="shared" si="80"/>
        <v>-0.28466856445710231</v>
      </c>
      <c r="L186" s="13"/>
      <c r="M186" s="13"/>
      <c r="N186" s="13"/>
      <c r="O186" s="13"/>
      <c r="P186" s="13"/>
      <c r="Q186" s="1"/>
      <c r="R186" s="1"/>
      <c r="S186" s="48"/>
      <c r="T186" s="12" t="s">
        <v>186</v>
      </c>
      <c r="U186" s="1">
        <v>101.92</v>
      </c>
      <c r="V186" s="1">
        <v>109.22</v>
      </c>
      <c r="W186" s="1">
        <v>104.89</v>
      </c>
      <c r="X186" s="1">
        <f t="shared" si="58"/>
        <v>3.1468187629068778</v>
      </c>
    </row>
    <row r="187" spans="1:24" ht="15.75" x14ac:dyDescent="0.25">
      <c r="A187" s="3">
        <v>17168</v>
      </c>
      <c r="B187" s="52" t="s">
        <v>2</v>
      </c>
      <c r="C187" s="52" t="s">
        <v>2</v>
      </c>
      <c r="D187" s="55">
        <v>249.3</v>
      </c>
      <c r="E187" s="13">
        <f t="shared" ref="E187" si="99">((D187/D186)-1)*100</f>
        <v>1.6721044045677091</v>
      </c>
      <c r="F187" s="52" t="s">
        <v>2</v>
      </c>
      <c r="G187" s="52" t="s">
        <v>2</v>
      </c>
      <c r="H187" s="52" t="s">
        <v>2</v>
      </c>
      <c r="I187" s="52" t="s">
        <v>2</v>
      </c>
      <c r="J187" s="59">
        <f t="shared" si="47"/>
        <v>309.13479169312961</v>
      </c>
      <c r="K187" s="13">
        <f t="shared" si="80"/>
        <v>1.6721044045677091</v>
      </c>
      <c r="L187" s="13"/>
      <c r="M187" s="13"/>
      <c r="N187" s="13"/>
      <c r="O187" s="13"/>
      <c r="P187" s="13"/>
      <c r="Q187" s="1"/>
      <c r="R187" s="1"/>
      <c r="S187" s="48"/>
      <c r="T187" s="12" t="s">
        <v>187</v>
      </c>
      <c r="U187" s="1">
        <v>101.42</v>
      </c>
      <c r="V187" s="1">
        <v>109.29</v>
      </c>
      <c r="W187" s="1">
        <v>104.78</v>
      </c>
      <c r="X187" s="1">
        <f t="shared" si="58"/>
        <v>8.1990912845931305</v>
      </c>
    </row>
    <row r="188" spans="1:24" ht="15.75" x14ac:dyDescent="0.25">
      <c r="A188" s="3">
        <v>17199</v>
      </c>
      <c r="B188" s="52" t="s">
        <v>2</v>
      </c>
      <c r="C188" s="52" t="s">
        <v>2</v>
      </c>
      <c r="D188" s="55">
        <v>246.9</v>
      </c>
      <c r="E188" s="13">
        <f t="shared" ref="E188" si="100">((D188/D187)-1)*100</f>
        <v>-0.96269554753309894</v>
      </c>
      <c r="F188" s="52" t="s">
        <v>2</v>
      </c>
      <c r="G188" s="52" t="s">
        <v>2</v>
      </c>
      <c r="H188" s="52" t="s">
        <v>2</v>
      </c>
      <c r="I188" s="52" t="s">
        <v>2</v>
      </c>
      <c r="J188" s="59">
        <f t="shared" si="47"/>
        <v>306.15876481762416</v>
      </c>
      <c r="K188" s="13">
        <f t="shared" si="80"/>
        <v>-0.96269554753309894</v>
      </c>
      <c r="L188" s="13"/>
      <c r="M188" s="13"/>
      <c r="N188" s="13"/>
      <c r="O188" s="13"/>
      <c r="P188" s="13"/>
      <c r="Q188" s="14"/>
      <c r="R188" s="14"/>
      <c r="S188" s="48"/>
      <c r="T188" s="12" t="s">
        <v>188</v>
      </c>
      <c r="U188" s="1">
        <v>97.4</v>
      </c>
      <c r="V188" s="1">
        <v>103.73</v>
      </c>
      <c r="W188" s="1">
        <v>99.72</v>
      </c>
      <c r="X188" s="1">
        <f t="shared" si="58"/>
        <v>2.2454629344816901</v>
      </c>
    </row>
    <row r="189" spans="1:24" ht="15.75" x14ac:dyDescent="0.25">
      <c r="A189" s="3">
        <v>17227</v>
      </c>
      <c r="B189" s="52" t="s">
        <v>2</v>
      </c>
      <c r="C189" s="52" t="s">
        <v>2</v>
      </c>
      <c r="D189" s="55">
        <v>243.1</v>
      </c>
      <c r="E189" s="13">
        <f t="shared" ref="E189" si="101">((D189/D188)-1)*100</f>
        <v>-1.5390846496557309</v>
      </c>
      <c r="F189" s="52" t="s">
        <v>2</v>
      </c>
      <c r="G189" s="52" t="s">
        <v>2</v>
      </c>
      <c r="H189" s="52" t="s">
        <v>2</v>
      </c>
      <c r="I189" s="52" t="s">
        <v>2</v>
      </c>
      <c r="J189" s="59">
        <f t="shared" si="47"/>
        <v>301.44672226474052</v>
      </c>
      <c r="K189" s="13">
        <f t="shared" si="80"/>
        <v>-1.5390846496557309</v>
      </c>
      <c r="L189" s="13"/>
      <c r="M189" s="13"/>
      <c r="N189" s="13"/>
      <c r="O189" s="13"/>
      <c r="P189" s="13"/>
      <c r="Q189" s="1"/>
      <c r="R189" s="1"/>
      <c r="S189" s="48"/>
      <c r="T189" s="12" t="s">
        <v>189</v>
      </c>
      <c r="U189" s="1">
        <v>95.49</v>
      </c>
      <c r="V189" s="1">
        <v>101.37</v>
      </c>
      <c r="W189" s="1">
        <v>97.49</v>
      </c>
      <c r="X189" s="1">
        <f t="shared" si="58"/>
        <v>0.2570958453311345</v>
      </c>
    </row>
    <row r="190" spans="1:24" ht="15.75" x14ac:dyDescent="0.25">
      <c r="A190" s="3">
        <v>17258</v>
      </c>
      <c r="B190" s="52" t="s">
        <v>2</v>
      </c>
      <c r="C190" s="52" t="s">
        <v>2</v>
      </c>
      <c r="D190" s="55">
        <v>244</v>
      </c>
      <c r="E190" s="13">
        <f t="shared" ref="E190" si="102">((D190/D189)-1)*100</f>
        <v>0.37021801727683545</v>
      </c>
      <c r="F190" s="52" t="s">
        <v>2</v>
      </c>
      <c r="G190" s="52" t="s">
        <v>2</v>
      </c>
      <c r="H190" s="52" t="s">
        <v>2</v>
      </c>
      <c r="I190" s="52" t="s">
        <v>2</v>
      </c>
      <c r="J190" s="59">
        <f t="shared" si="47"/>
        <v>302.56273234305507</v>
      </c>
      <c r="K190" s="13">
        <f t="shared" si="80"/>
        <v>0.37021801727683545</v>
      </c>
      <c r="L190" s="13"/>
      <c r="M190" s="13"/>
      <c r="N190" s="13"/>
      <c r="O190" s="13"/>
      <c r="P190" s="13"/>
      <c r="Q190" s="1"/>
      <c r="R190" s="1"/>
      <c r="S190" s="48"/>
      <c r="T190" s="12" t="s">
        <v>190</v>
      </c>
      <c r="U190" s="1">
        <v>93.57</v>
      </c>
      <c r="V190" s="1">
        <v>100.68</v>
      </c>
      <c r="W190" s="1">
        <v>96.18</v>
      </c>
      <c r="X190" s="1">
        <f t="shared" si="58"/>
        <v>-2.769915082895269</v>
      </c>
    </row>
    <row r="191" spans="1:24" ht="15.75" x14ac:dyDescent="0.25">
      <c r="A191" s="3">
        <v>17288</v>
      </c>
      <c r="B191" s="52" t="s">
        <v>2</v>
      </c>
      <c r="C191" s="52" t="s">
        <v>2</v>
      </c>
      <c r="D191" s="55">
        <v>243.8</v>
      </c>
      <c r="E191" s="13">
        <f t="shared" ref="E191" si="103">((D191/D190)-1)*100</f>
        <v>-8.1967213114753079E-2</v>
      </c>
      <c r="F191" s="52" t="s">
        <v>2</v>
      </c>
      <c r="G191" s="52" t="s">
        <v>2</v>
      </c>
      <c r="H191" s="52" t="s">
        <v>2</v>
      </c>
      <c r="I191" s="52" t="s">
        <v>2</v>
      </c>
      <c r="J191" s="59">
        <f t="shared" si="47"/>
        <v>302.31473010342961</v>
      </c>
      <c r="K191" s="13">
        <f t="shared" si="80"/>
        <v>-8.1967213114753079E-2</v>
      </c>
      <c r="L191" s="13"/>
      <c r="M191" s="13"/>
      <c r="N191" s="13"/>
      <c r="O191" s="13"/>
      <c r="P191" s="13"/>
      <c r="Q191" s="1"/>
      <c r="R191" s="1"/>
      <c r="S191" s="48"/>
      <c r="T191" s="12" t="s">
        <v>191</v>
      </c>
      <c r="U191" s="1">
        <v>95.22</v>
      </c>
      <c r="V191" s="1">
        <v>102.19</v>
      </c>
      <c r="W191" s="1">
        <v>97.86</v>
      </c>
      <c r="X191" s="1">
        <f t="shared" si="58"/>
        <v>-0.31577875114597864</v>
      </c>
    </row>
    <row r="192" spans="1:24" ht="15.75" x14ac:dyDescent="0.25">
      <c r="A192" s="3">
        <v>17319</v>
      </c>
      <c r="B192" s="52" t="s">
        <v>2</v>
      </c>
      <c r="C192" s="52" t="s">
        <v>2</v>
      </c>
      <c r="D192" s="55">
        <v>240.3</v>
      </c>
      <c r="E192" s="13">
        <f t="shared" ref="E192" si="104">((D192/D191)-1)*100</f>
        <v>-1.4356029532403558</v>
      </c>
      <c r="F192" s="52" t="s">
        <v>2</v>
      </c>
      <c r="G192" s="52" t="s">
        <v>2</v>
      </c>
      <c r="H192" s="52" t="s">
        <v>2</v>
      </c>
      <c r="I192" s="52" t="s">
        <v>2</v>
      </c>
      <c r="J192" s="59">
        <f t="shared" si="47"/>
        <v>297.97469090998419</v>
      </c>
      <c r="K192" s="13">
        <f t="shared" si="80"/>
        <v>-1.4356029532403558</v>
      </c>
      <c r="L192" s="13"/>
      <c r="M192" s="13"/>
      <c r="N192" s="13"/>
      <c r="O192" s="13"/>
      <c r="P192" s="13"/>
      <c r="Q192" s="14"/>
      <c r="R192" s="14"/>
      <c r="S192" s="48"/>
      <c r="T192" s="12" t="s">
        <v>192</v>
      </c>
      <c r="U192" s="1">
        <v>97.67</v>
      </c>
      <c r="V192" s="1">
        <v>105.18</v>
      </c>
      <c r="W192" s="1">
        <v>100.32</v>
      </c>
      <c r="X192" s="1">
        <f t="shared" si="58"/>
        <v>-2.440921909948468</v>
      </c>
    </row>
    <row r="193" spans="1:29" ht="15.75" x14ac:dyDescent="0.25">
      <c r="A193" s="3">
        <v>17349</v>
      </c>
      <c r="B193" s="52" t="s">
        <v>2</v>
      </c>
      <c r="C193" s="52" t="s">
        <v>2</v>
      </c>
      <c r="D193" s="55">
        <v>235.8</v>
      </c>
      <c r="E193" s="13">
        <f t="shared" ref="E193" si="105">((D193/D192)-1)*100</f>
        <v>-1.8726591760299671</v>
      </c>
      <c r="F193" s="52" t="s">
        <v>2</v>
      </c>
      <c r="G193" s="52" t="s">
        <v>2</v>
      </c>
      <c r="H193" s="52" t="s">
        <v>2</v>
      </c>
      <c r="I193" s="52" t="s">
        <v>2</v>
      </c>
      <c r="J193" s="59">
        <f t="shared" si="47"/>
        <v>292.39464051841145</v>
      </c>
      <c r="K193" s="13">
        <f t="shared" si="80"/>
        <v>-1.8726591760299671</v>
      </c>
      <c r="L193" s="13"/>
      <c r="M193" s="13"/>
      <c r="N193" s="13"/>
      <c r="O193" s="13"/>
      <c r="P193" s="13"/>
      <c r="Q193" s="1"/>
      <c r="R193" s="1"/>
      <c r="S193" s="48"/>
      <c r="T193" s="12" t="s">
        <v>193</v>
      </c>
      <c r="U193" s="1">
        <v>97.78</v>
      </c>
      <c r="V193" s="1">
        <v>105.56</v>
      </c>
      <c r="W193" s="1">
        <v>100.57</v>
      </c>
      <c r="X193" s="1">
        <f t="shared" si="58"/>
        <v>-0.39615727443795823</v>
      </c>
    </row>
    <row r="194" spans="1:29" ht="15.75" x14ac:dyDescent="0.25">
      <c r="A194" s="3">
        <v>17380</v>
      </c>
      <c r="B194" s="52" t="s">
        <v>2</v>
      </c>
      <c r="C194" s="52" t="s">
        <v>2</v>
      </c>
      <c r="D194" s="55">
        <v>236.2</v>
      </c>
      <c r="E194" s="13">
        <f t="shared" ref="E194" si="106">((D194/D193)-1)*100</f>
        <v>0.16963528413909135</v>
      </c>
      <c r="F194" s="52" t="s">
        <v>2</v>
      </c>
      <c r="G194" s="52" t="s">
        <v>2</v>
      </c>
      <c r="H194" s="52" t="s">
        <v>2</v>
      </c>
      <c r="I194" s="52" t="s">
        <v>2</v>
      </c>
      <c r="J194" s="59">
        <f t="shared" si="47"/>
        <v>292.89064499766232</v>
      </c>
      <c r="K194" s="13">
        <f t="shared" si="80"/>
        <v>0.16963528413909135</v>
      </c>
      <c r="L194" s="13"/>
      <c r="M194" s="13"/>
      <c r="N194" s="13"/>
      <c r="O194" s="13"/>
      <c r="P194" s="13"/>
      <c r="Q194" s="1"/>
      <c r="R194" s="1"/>
      <c r="S194" s="48"/>
      <c r="T194" s="12" t="s">
        <v>194</v>
      </c>
      <c r="U194" s="1">
        <v>102.76</v>
      </c>
      <c r="V194" s="1">
        <v>112</v>
      </c>
      <c r="W194" s="1">
        <v>106.1</v>
      </c>
      <c r="X194" s="1">
        <f t="shared" si="58"/>
        <v>3.6335221722992861</v>
      </c>
    </row>
    <row r="195" spans="1:29" ht="15.75" x14ac:dyDescent="0.25">
      <c r="A195" s="3">
        <v>17411</v>
      </c>
      <c r="B195" s="52" t="s">
        <v>2</v>
      </c>
      <c r="C195" s="52" t="s">
        <v>2</v>
      </c>
      <c r="D195" s="55">
        <v>239.7</v>
      </c>
      <c r="E195" s="13">
        <f t="shared" ref="E195" si="107">((D195/D194)-1)*100</f>
        <v>1.4817950889077114</v>
      </c>
      <c r="F195" s="52" t="s">
        <v>2</v>
      </c>
      <c r="G195" s="52" t="s">
        <v>2</v>
      </c>
      <c r="H195" s="52" t="s">
        <v>2</v>
      </c>
      <c r="I195" s="52" t="s">
        <v>2</v>
      </c>
      <c r="J195" s="59">
        <f t="shared" si="47"/>
        <v>297.2306841911078</v>
      </c>
      <c r="K195" s="13">
        <f t="shared" si="80"/>
        <v>1.4817950889077114</v>
      </c>
      <c r="L195" s="13"/>
      <c r="M195" s="13"/>
      <c r="N195" s="13"/>
      <c r="O195" s="13"/>
      <c r="P195" s="13"/>
      <c r="Q195" s="1"/>
      <c r="R195" s="1"/>
      <c r="S195" s="48"/>
      <c r="T195" s="12" t="s">
        <v>195</v>
      </c>
      <c r="U195" s="1">
        <v>103.15</v>
      </c>
      <c r="V195" s="1">
        <v>111.97</v>
      </c>
      <c r="W195" s="1">
        <v>106.31</v>
      </c>
      <c r="X195" s="1">
        <f t="shared" si="58"/>
        <v>2.903881521633922</v>
      </c>
    </row>
    <row r="196" spans="1:29" ht="15.75" x14ac:dyDescent="0.25">
      <c r="A196" s="3">
        <v>17441</v>
      </c>
      <c r="B196" s="52" t="s">
        <v>2</v>
      </c>
      <c r="C196" s="52" t="s">
        <v>2</v>
      </c>
      <c r="D196" s="55">
        <v>241.4</v>
      </c>
      <c r="E196" s="13">
        <f t="shared" ref="E196" si="108">((D196/D195)-1)*100</f>
        <v>0.70921985815604049</v>
      </c>
      <c r="F196" s="52" t="s">
        <v>2</v>
      </c>
      <c r="G196" s="52" t="s">
        <v>2</v>
      </c>
      <c r="H196" s="52" t="s">
        <v>2</v>
      </c>
      <c r="I196" s="52" t="s">
        <v>2</v>
      </c>
      <c r="J196" s="59">
        <f t="shared" si="47"/>
        <v>299.33870322792421</v>
      </c>
      <c r="K196" s="13">
        <f t="shared" si="80"/>
        <v>0.70921985815604049</v>
      </c>
      <c r="L196" s="13"/>
      <c r="M196" s="13"/>
      <c r="N196" s="13"/>
      <c r="O196" s="13"/>
      <c r="P196" s="13"/>
      <c r="Q196" s="14"/>
      <c r="R196" s="14"/>
      <c r="S196" s="48"/>
      <c r="T196" s="12" t="s">
        <v>196</v>
      </c>
      <c r="U196" s="1">
        <v>110.46</v>
      </c>
      <c r="V196" s="1">
        <v>121.13</v>
      </c>
      <c r="W196" s="1">
        <v>115.43</v>
      </c>
      <c r="X196" s="1">
        <f t="shared" si="58"/>
        <v>11.41891891891893</v>
      </c>
    </row>
    <row r="197" spans="1:29" ht="15.75" x14ac:dyDescent="0.25">
      <c r="A197" s="41">
        <v>17472</v>
      </c>
      <c r="B197" s="52" t="s">
        <v>2</v>
      </c>
      <c r="C197" s="52" t="s">
        <v>2</v>
      </c>
      <c r="D197" s="55">
        <v>244</v>
      </c>
      <c r="E197" s="13">
        <f t="shared" ref="E197" si="109">((D197/D196)-1)*100</f>
        <v>1.0770505385252704</v>
      </c>
      <c r="F197" s="52" t="s">
        <v>2</v>
      </c>
      <c r="G197" s="52" t="s">
        <v>2</v>
      </c>
      <c r="H197" s="52" t="s">
        <v>2</v>
      </c>
      <c r="I197" s="52" t="s">
        <v>2</v>
      </c>
      <c r="J197" s="59">
        <f t="shared" si="47"/>
        <v>302.56273234305513</v>
      </c>
      <c r="K197" s="13">
        <f t="shared" si="80"/>
        <v>1.0770505385252704</v>
      </c>
      <c r="L197" s="13"/>
      <c r="M197" s="13"/>
      <c r="N197" s="13"/>
      <c r="O197" s="13"/>
      <c r="P197" s="13"/>
      <c r="Q197" s="1"/>
      <c r="R197" s="1"/>
      <c r="S197" s="48"/>
      <c r="T197" s="3">
        <v>732</v>
      </c>
      <c r="U197" s="1">
        <v>108.67</v>
      </c>
      <c r="V197" s="1">
        <v>120.27</v>
      </c>
      <c r="W197" s="1">
        <v>114.12</v>
      </c>
      <c r="X197" s="1">
        <f t="shared" si="58"/>
        <v>7.1348103642508542</v>
      </c>
    </row>
    <row r="198" spans="1:29" ht="15.75" x14ac:dyDescent="0.25">
      <c r="A198" s="41">
        <v>17502</v>
      </c>
      <c r="B198" s="52" t="s">
        <v>2</v>
      </c>
      <c r="C198" s="52" t="s">
        <v>2</v>
      </c>
      <c r="D198" s="55">
        <v>242.6</v>
      </c>
      <c r="E198" s="13">
        <f t="shared" ref="E198" si="110">((D198/D197)-1)*100</f>
        <v>-0.57377049180328266</v>
      </c>
      <c r="F198" s="52" t="s">
        <v>2</v>
      </c>
      <c r="G198" s="52" t="s">
        <v>2</v>
      </c>
      <c r="H198" s="52" t="s">
        <v>2</v>
      </c>
      <c r="I198" s="52" t="s">
        <v>2</v>
      </c>
      <c r="J198" s="59">
        <f t="shared" si="47"/>
        <v>300.82671666567694</v>
      </c>
      <c r="K198" s="13">
        <f t="shared" si="80"/>
        <v>-0.57377049180328266</v>
      </c>
      <c r="L198" s="13"/>
      <c r="M198" s="13"/>
      <c r="N198" s="13"/>
      <c r="O198" s="13"/>
      <c r="P198" s="13"/>
      <c r="Q198" s="1"/>
      <c r="R198" s="1"/>
      <c r="S198" s="48"/>
      <c r="T198" s="3">
        <v>763</v>
      </c>
      <c r="U198" s="1">
        <v>108.94</v>
      </c>
      <c r="V198" s="1">
        <v>119.42</v>
      </c>
      <c r="W198" s="1">
        <v>113.96</v>
      </c>
      <c r="X198" s="1">
        <f t="shared" si="58"/>
        <v>8.6471541615025238</v>
      </c>
    </row>
    <row r="199" spans="1:29" ht="15.75" x14ac:dyDescent="0.25">
      <c r="A199" s="3">
        <v>17533</v>
      </c>
      <c r="B199" s="52" t="s">
        <v>2</v>
      </c>
      <c r="C199" s="52" t="s">
        <v>2</v>
      </c>
      <c r="D199" s="55">
        <v>243</v>
      </c>
      <c r="E199" s="13">
        <f t="shared" ref="E199" si="111">((D199/D198)-1)*100</f>
        <v>0.16488046166529546</v>
      </c>
      <c r="F199" s="52" t="s">
        <v>2</v>
      </c>
      <c r="G199" s="52" t="s">
        <v>2</v>
      </c>
      <c r="H199" s="52" t="s">
        <v>2</v>
      </c>
      <c r="I199" s="52" t="s">
        <v>2</v>
      </c>
      <c r="J199" s="59">
        <f t="shared" si="47"/>
        <v>301.32272114492787</v>
      </c>
      <c r="K199" s="13">
        <f t="shared" si="80"/>
        <v>0.16488046166529546</v>
      </c>
      <c r="L199" s="13"/>
      <c r="M199" s="13"/>
      <c r="N199" s="13"/>
      <c r="O199" s="13"/>
      <c r="P199" s="13"/>
      <c r="Q199" s="1"/>
      <c r="R199" s="1"/>
      <c r="S199" s="48"/>
      <c r="T199" s="3">
        <v>791</v>
      </c>
      <c r="U199" s="1">
        <v>110.99</v>
      </c>
      <c r="V199" s="1">
        <v>122.01</v>
      </c>
      <c r="W199" s="1">
        <v>116.38</v>
      </c>
      <c r="X199" s="1">
        <f t="shared" si="58"/>
        <v>11.070815041038351</v>
      </c>
      <c r="Y199" s="17"/>
      <c r="Z199" s="17"/>
      <c r="AA199" s="17"/>
      <c r="AB199" s="17"/>
      <c r="AC199" s="17"/>
    </row>
    <row r="200" spans="1:29" ht="15.75" x14ac:dyDescent="0.25">
      <c r="A200" s="3">
        <v>17564</v>
      </c>
      <c r="B200" s="52" t="s">
        <v>2</v>
      </c>
      <c r="C200" s="52" t="s">
        <v>2</v>
      </c>
      <c r="D200" s="55">
        <v>249.6</v>
      </c>
      <c r="E200" s="13">
        <f t="shared" ref="E200" si="112">((D200/D199)-1)*100</f>
        <v>2.716049382716057</v>
      </c>
      <c r="F200" s="52" t="s">
        <v>2</v>
      </c>
      <c r="G200" s="52" t="s">
        <v>2</v>
      </c>
      <c r="H200" s="52" t="s">
        <v>2</v>
      </c>
      <c r="I200" s="52" t="s">
        <v>2</v>
      </c>
      <c r="J200" s="59">
        <f t="shared" si="47"/>
        <v>309.5067950525679</v>
      </c>
      <c r="K200" s="13">
        <f t="shared" si="80"/>
        <v>2.716049382716057</v>
      </c>
      <c r="L200" s="13"/>
      <c r="M200" s="13"/>
      <c r="N200" s="13"/>
      <c r="O200" s="13"/>
      <c r="P200" s="13"/>
      <c r="Q200" s="14"/>
      <c r="R200" s="14"/>
      <c r="S200" s="48"/>
      <c r="T200" s="3">
        <v>822</v>
      </c>
      <c r="U200" s="1">
        <v>110.19</v>
      </c>
      <c r="V200" s="1">
        <v>121.62</v>
      </c>
      <c r="W200" s="1">
        <v>115.8</v>
      </c>
      <c r="X200" s="1">
        <f t="shared" si="58"/>
        <v>16.125150421179303</v>
      </c>
      <c r="Y200" s="18"/>
    </row>
    <row r="201" spans="1:29" ht="15.75" x14ac:dyDescent="0.25">
      <c r="A201" s="3">
        <v>17593</v>
      </c>
      <c r="B201" s="52" t="s">
        <v>2</v>
      </c>
      <c r="C201" s="52" t="s">
        <v>2</v>
      </c>
      <c r="D201" s="55">
        <v>249.7</v>
      </c>
      <c r="E201" s="13">
        <f t="shared" ref="E201" si="113">((D201/D200)-1)*100</f>
        <v>4.0064102564096871E-2</v>
      </c>
      <c r="F201" s="52" t="s">
        <v>2</v>
      </c>
      <c r="G201" s="52" t="s">
        <v>2</v>
      </c>
      <c r="H201" s="52" t="s">
        <v>2</v>
      </c>
      <c r="I201" s="52" t="s">
        <v>2</v>
      </c>
      <c r="J201" s="59">
        <f t="shared" ref="J201:J264" si="114">J200*(1+K201/100)</f>
        <v>309.6307961723806</v>
      </c>
      <c r="K201" s="13">
        <f t="shared" si="80"/>
        <v>4.0064102564096871E-2</v>
      </c>
      <c r="L201" s="13"/>
      <c r="M201" s="13"/>
      <c r="N201" s="13"/>
      <c r="O201" s="13"/>
      <c r="P201" s="13"/>
      <c r="Q201" s="1"/>
      <c r="R201" s="1"/>
      <c r="S201" s="48"/>
      <c r="T201" s="3">
        <v>852</v>
      </c>
      <c r="U201" s="1">
        <v>116.67</v>
      </c>
      <c r="V201" s="1">
        <v>124.26</v>
      </c>
      <c r="W201" s="1">
        <v>120.08</v>
      </c>
      <c r="X201" s="1">
        <f t="shared" si="58"/>
        <v>23.171607344343002</v>
      </c>
      <c r="Y201" s="18"/>
    </row>
    <row r="202" spans="1:29" ht="15.75" x14ac:dyDescent="0.25">
      <c r="A202" s="3">
        <v>17624</v>
      </c>
      <c r="B202" s="52" t="s">
        <v>2</v>
      </c>
      <c r="C202" s="52" t="s">
        <v>2</v>
      </c>
      <c r="D202" s="55">
        <v>249.4</v>
      </c>
      <c r="E202" s="13">
        <f t="shared" ref="E202" si="115">((D202/D201)-1)*100</f>
        <v>-0.12014417300759694</v>
      </c>
      <c r="F202" s="52" t="s">
        <v>2</v>
      </c>
      <c r="G202" s="52" t="s">
        <v>2</v>
      </c>
      <c r="H202" s="52" t="s">
        <v>2</v>
      </c>
      <c r="I202" s="52" t="s">
        <v>2</v>
      </c>
      <c r="J202" s="59">
        <f t="shared" si="114"/>
        <v>309.25879281294243</v>
      </c>
      <c r="K202" s="13">
        <f t="shared" si="80"/>
        <v>-0.12014417300759694</v>
      </c>
      <c r="L202" s="13"/>
      <c r="M202" s="13"/>
      <c r="N202" s="13"/>
      <c r="O202" s="13"/>
      <c r="P202" s="13"/>
      <c r="Q202" s="1"/>
      <c r="R202" s="1"/>
      <c r="S202" s="48"/>
      <c r="T202" s="3">
        <v>883</v>
      </c>
      <c r="U202" s="1">
        <v>116.43</v>
      </c>
      <c r="V202" s="1">
        <v>124.15</v>
      </c>
      <c r="W202" s="1">
        <v>119.91</v>
      </c>
      <c r="X202" s="1">
        <f t="shared" si="58"/>
        <v>24.672489082969417</v>
      </c>
      <c r="Y202" s="18"/>
    </row>
    <row r="203" spans="1:29" ht="15.75" x14ac:dyDescent="0.25">
      <c r="A203" s="3">
        <v>17654</v>
      </c>
      <c r="B203" s="52" t="s">
        <v>2</v>
      </c>
      <c r="C203" s="52" t="s">
        <v>2</v>
      </c>
      <c r="D203" s="55">
        <v>258.7</v>
      </c>
      <c r="E203" s="13">
        <f t="shared" ref="E203" si="116">((D203/D202)-1)*100</f>
        <v>3.7289494787489996</v>
      </c>
      <c r="F203" s="52" t="s">
        <v>2</v>
      </c>
      <c r="G203" s="52" t="s">
        <v>2</v>
      </c>
      <c r="H203" s="52" t="s">
        <v>2</v>
      </c>
      <c r="I203" s="52" t="s">
        <v>2</v>
      </c>
      <c r="J203" s="59">
        <f t="shared" si="114"/>
        <v>320.79089695552608</v>
      </c>
      <c r="K203" s="13">
        <f t="shared" si="80"/>
        <v>3.7289494787489996</v>
      </c>
      <c r="L203" s="13"/>
      <c r="M203" s="13"/>
      <c r="N203" s="13"/>
      <c r="O203" s="13"/>
      <c r="P203" s="13"/>
      <c r="Q203" s="1"/>
      <c r="R203" s="1"/>
      <c r="S203" s="48"/>
      <c r="T203" s="3">
        <v>913</v>
      </c>
      <c r="U203" s="1">
        <v>118.66</v>
      </c>
      <c r="V203" s="1">
        <v>125.81</v>
      </c>
      <c r="W203" s="1">
        <v>121.96</v>
      </c>
      <c r="X203" s="1">
        <f t="shared" si="58"/>
        <v>24.627018189249949</v>
      </c>
      <c r="Y203" s="18"/>
    </row>
    <row r="204" spans="1:29" ht="15.75" x14ac:dyDescent="0.25">
      <c r="A204" s="3">
        <v>17685</v>
      </c>
      <c r="B204" s="52" t="s">
        <v>2</v>
      </c>
      <c r="C204" s="52" t="s">
        <v>2</v>
      </c>
      <c r="D204" s="55">
        <v>258.8</v>
      </c>
      <c r="E204" s="13">
        <f t="shared" ref="E204" si="117">((D204/D203)-1)*100</f>
        <v>3.8654812524163695E-2</v>
      </c>
      <c r="F204" s="52" t="s">
        <v>2</v>
      </c>
      <c r="G204" s="52" t="s">
        <v>2</v>
      </c>
      <c r="H204" s="52" t="s">
        <v>2</v>
      </c>
      <c r="I204" s="52" t="s">
        <v>2</v>
      </c>
      <c r="J204" s="59">
        <f t="shared" si="114"/>
        <v>320.91489807533884</v>
      </c>
      <c r="K204" s="13">
        <f t="shared" si="80"/>
        <v>3.8654812524163695E-2</v>
      </c>
      <c r="L204" s="13"/>
      <c r="M204" s="13"/>
      <c r="N204" s="13"/>
      <c r="O204" s="13"/>
      <c r="P204" s="13"/>
      <c r="Q204" s="14"/>
      <c r="R204" s="14"/>
      <c r="S204" s="48"/>
      <c r="T204" s="3">
        <v>944</v>
      </c>
      <c r="U204" s="1">
        <v>114.19</v>
      </c>
      <c r="V204" s="1">
        <v>125</v>
      </c>
      <c r="W204" s="1">
        <v>119.17</v>
      </c>
      <c r="X204" s="1">
        <f t="shared" si="58"/>
        <v>18.789872408293462</v>
      </c>
      <c r="Y204" s="18"/>
    </row>
    <row r="205" spans="1:29" ht="15.75" x14ac:dyDescent="0.25">
      <c r="A205" s="3">
        <v>17715</v>
      </c>
      <c r="B205" s="52" t="s">
        <v>2</v>
      </c>
      <c r="C205" s="52" t="s">
        <v>2</v>
      </c>
      <c r="D205" s="55">
        <v>260.39999999999998</v>
      </c>
      <c r="E205" s="13">
        <f t="shared" ref="E205" si="118">((D205/D204)-1)*100</f>
        <v>0.61823802163831765</v>
      </c>
      <c r="F205" s="52" t="s">
        <v>2</v>
      </c>
      <c r="G205" s="52" t="s">
        <v>2</v>
      </c>
      <c r="H205" s="52" t="s">
        <v>2</v>
      </c>
      <c r="I205" s="52" t="s">
        <v>2</v>
      </c>
      <c r="J205" s="59">
        <f t="shared" si="114"/>
        <v>322.89891599234244</v>
      </c>
      <c r="K205" s="13">
        <f t="shared" si="80"/>
        <v>0.61823802163831765</v>
      </c>
      <c r="L205" s="13"/>
      <c r="M205" s="13"/>
      <c r="N205" s="13"/>
      <c r="O205" s="13"/>
      <c r="P205" s="13"/>
      <c r="Q205" s="1"/>
      <c r="R205" s="1"/>
      <c r="S205" s="48"/>
      <c r="T205" s="3">
        <v>975</v>
      </c>
      <c r="U205" s="1">
        <v>114.66</v>
      </c>
      <c r="V205" s="1">
        <v>119.58</v>
      </c>
      <c r="W205" s="1">
        <v>116.66</v>
      </c>
      <c r="X205" s="1">
        <f t="shared" si="58"/>
        <v>15.998806801232979</v>
      </c>
      <c r="Y205" s="18"/>
    </row>
    <row r="206" spans="1:29" ht="15.75" x14ac:dyDescent="0.25">
      <c r="A206" s="3">
        <v>17746</v>
      </c>
      <c r="B206" s="52" t="s">
        <v>2</v>
      </c>
      <c r="C206" s="52" t="s">
        <v>2</v>
      </c>
      <c r="D206" s="55">
        <v>268.3</v>
      </c>
      <c r="E206" s="13">
        <f t="shared" ref="E206" si="119">((D206/D205)-1)*100</f>
        <v>3.0337941628264309</v>
      </c>
      <c r="F206" s="52" t="s">
        <v>2</v>
      </c>
      <c r="G206" s="52" t="s">
        <v>2</v>
      </c>
      <c r="H206" s="52" t="s">
        <v>2</v>
      </c>
      <c r="I206" s="52" t="s">
        <v>2</v>
      </c>
      <c r="J206" s="59">
        <f t="shared" si="114"/>
        <v>332.69500445754795</v>
      </c>
      <c r="K206" s="13">
        <f t="shared" si="80"/>
        <v>3.0337941628264309</v>
      </c>
      <c r="L206" s="13"/>
      <c r="M206" s="13"/>
      <c r="N206" s="13"/>
      <c r="O206" s="13"/>
      <c r="P206" s="13"/>
      <c r="Q206" s="1"/>
      <c r="R206" s="1"/>
      <c r="S206" s="48"/>
      <c r="T206" s="3">
        <v>1005</v>
      </c>
      <c r="U206" s="1">
        <v>115.59</v>
      </c>
      <c r="V206" s="1">
        <v>120.3</v>
      </c>
      <c r="W206" s="1">
        <v>117.43</v>
      </c>
      <c r="X206" s="1">
        <f t="shared" si="58"/>
        <v>10.678605089538173</v>
      </c>
      <c r="Y206" s="18"/>
    </row>
    <row r="207" spans="1:29" ht="15.75" x14ac:dyDescent="0.25">
      <c r="A207" s="3">
        <v>17777</v>
      </c>
      <c r="B207" s="52" t="s">
        <v>2</v>
      </c>
      <c r="C207" s="52" t="s">
        <v>2</v>
      </c>
      <c r="D207" s="55">
        <v>270.3</v>
      </c>
      <c r="E207" s="13">
        <f t="shared" ref="E207" si="120">((D207/D206)-1)*100</f>
        <v>0.74543421543049604</v>
      </c>
      <c r="F207" s="52" t="s">
        <v>2</v>
      </c>
      <c r="G207" s="52" t="s">
        <v>2</v>
      </c>
      <c r="H207" s="52" t="s">
        <v>2</v>
      </c>
      <c r="I207" s="52" t="s">
        <v>2</v>
      </c>
      <c r="J207" s="59">
        <f t="shared" si="114"/>
        <v>335.17502685380254</v>
      </c>
      <c r="K207" s="13">
        <f t="shared" si="80"/>
        <v>0.74543421543049604</v>
      </c>
      <c r="L207" s="13"/>
      <c r="M207" s="13"/>
      <c r="N207" s="13"/>
      <c r="O207" s="13"/>
      <c r="P207" s="13"/>
      <c r="Q207" s="1"/>
      <c r="R207" s="1"/>
      <c r="S207" s="48"/>
      <c r="T207" s="3">
        <v>1036</v>
      </c>
      <c r="U207" s="1">
        <v>115.58</v>
      </c>
      <c r="V207" s="1">
        <v>120.25</v>
      </c>
      <c r="W207" s="1">
        <v>117.41</v>
      </c>
      <c r="X207" s="1">
        <f t="shared" si="58"/>
        <v>10.441162637569356</v>
      </c>
      <c r="Y207" s="18"/>
    </row>
    <row r="208" spans="1:29" ht="15.75" x14ac:dyDescent="0.25">
      <c r="A208" s="3">
        <v>17807</v>
      </c>
      <c r="B208" s="52" t="s">
        <v>2</v>
      </c>
      <c r="C208" s="52" t="s">
        <v>2</v>
      </c>
      <c r="D208" s="55">
        <v>272.8</v>
      </c>
      <c r="E208" s="13">
        <f t="shared" ref="E208" si="121">((D208/D207)-1)*100</f>
        <v>0.92489826119126484</v>
      </c>
      <c r="F208" s="52" t="s">
        <v>2</v>
      </c>
      <c r="G208" s="52" t="s">
        <v>2</v>
      </c>
      <c r="H208" s="52" t="s">
        <v>2</v>
      </c>
      <c r="I208" s="52" t="s">
        <v>2</v>
      </c>
      <c r="J208" s="59">
        <f t="shared" si="114"/>
        <v>338.27505484912069</v>
      </c>
      <c r="K208" s="13">
        <f t="shared" si="80"/>
        <v>0.92489826119126484</v>
      </c>
      <c r="L208" s="13"/>
      <c r="M208" s="13"/>
      <c r="N208" s="13"/>
      <c r="O208" s="13"/>
      <c r="P208" s="13"/>
      <c r="Q208" s="14"/>
      <c r="R208" s="14"/>
      <c r="S208" s="48"/>
      <c r="T208" s="3">
        <v>1066</v>
      </c>
      <c r="U208" s="1">
        <v>117.8</v>
      </c>
      <c r="V208" s="1">
        <v>123.11</v>
      </c>
      <c r="W208" s="1">
        <v>119.52</v>
      </c>
      <c r="X208" s="1">
        <f t="shared" si="58"/>
        <v>3.5432729792947981</v>
      </c>
      <c r="Y208" s="18"/>
    </row>
    <row r="209" spans="1:25" ht="15.75" x14ac:dyDescent="0.25">
      <c r="A209" s="3">
        <v>17838</v>
      </c>
      <c r="B209" s="52" t="s">
        <v>2</v>
      </c>
      <c r="C209" s="52" t="s">
        <v>2</v>
      </c>
      <c r="D209" s="55">
        <v>270.60000000000002</v>
      </c>
      <c r="E209" s="13">
        <f t="shared" ref="E209" si="122">((D209/D208)-1)*100</f>
        <v>-0.80645161290322509</v>
      </c>
      <c r="F209" s="52" t="s">
        <v>2</v>
      </c>
      <c r="G209" s="52" t="s">
        <v>2</v>
      </c>
      <c r="H209" s="52" t="s">
        <v>2</v>
      </c>
      <c r="I209" s="52" t="s">
        <v>2</v>
      </c>
      <c r="J209" s="59">
        <f t="shared" si="114"/>
        <v>335.5470302132407</v>
      </c>
      <c r="K209" s="13">
        <f t="shared" si="80"/>
        <v>-0.80645161290322509</v>
      </c>
      <c r="L209" s="13"/>
      <c r="M209" s="13"/>
      <c r="N209" s="13"/>
      <c r="O209" s="13"/>
      <c r="P209" s="13"/>
      <c r="Q209" s="1"/>
      <c r="R209" s="1"/>
      <c r="S209" s="48"/>
      <c r="T209" s="3">
        <v>1097</v>
      </c>
      <c r="U209" s="1">
        <v>117.3</v>
      </c>
      <c r="V209" s="1">
        <v>122.26</v>
      </c>
      <c r="W209" s="1">
        <v>118.65</v>
      </c>
      <c r="X209" s="1">
        <f t="shared" si="58"/>
        <v>3.9695057833859071</v>
      </c>
      <c r="Y209" s="18"/>
    </row>
    <row r="210" spans="1:25" ht="15.75" x14ac:dyDescent="0.25">
      <c r="A210" s="3">
        <v>17868</v>
      </c>
      <c r="B210" s="52" t="s">
        <v>2</v>
      </c>
      <c r="C210" s="52" t="s">
        <v>2</v>
      </c>
      <c r="D210" s="55">
        <v>268.39999999999998</v>
      </c>
      <c r="E210" s="13">
        <f t="shared" ref="E210" si="123">((D210/D209)-1)*100</f>
        <v>-0.81300813008131634</v>
      </c>
      <c r="F210" s="52" t="s">
        <v>2</v>
      </c>
      <c r="G210" s="52" t="s">
        <v>2</v>
      </c>
      <c r="H210" s="52" t="s">
        <v>2</v>
      </c>
      <c r="I210" s="52" t="s">
        <v>2</v>
      </c>
      <c r="J210" s="59">
        <f t="shared" si="114"/>
        <v>332.81900557736066</v>
      </c>
      <c r="K210" s="13">
        <f t="shared" si="80"/>
        <v>-0.81300813008131634</v>
      </c>
      <c r="L210" s="13"/>
      <c r="M210" s="13"/>
      <c r="N210" s="13"/>
      <c r="O210" s="13"/>
      <c r="P210" s="13"/>
      <c r="Q210" s="1"/>
      <c r="R210" s="1"/>
      <c r="S210" s="48"/>
      <c r="T210" s="3">
        <v>1128</v>
      </c>
      <c r="U210" s="1">
        <v>118.23</v>
      </c>
      <c r="V210" s="1">
        <v>122.63</v>
      </c>
      <c r="W210" s="1">
        <v>119.33</v>
      </c>
      <c r="X210" s="1">
        <f t="shared" si="58"/>
        <v>4.7121797121797204</v>
      </c>
      <c r="Y210" s="18"/>
    </row>
    <row r="211" spans="1:25" ht="15.75" x14ac:dyDescent="0.25">
      <c r="A211" s="3">
        <v>17899</v>
      </c>
      <c r="B211" s="52" t="s">
        <v>2</v>
      </c>
      <c r="C211" s="52" t="s">
        <v>2</v>
      </c>
      <c r="D211" s="55">
        <v>269.60000000000002</v>
      </c>
      <c r="E211" s="13">
        <f t="shared" ref="E211" si="124">((D211/D210)-1)*100</f>
        <v>0.44709388971686526</v>
      </c>
      <c r="F211" s="52" t="s">
        <v>2</v>
      </c>
      <c r="G211" s="52" t="s">
        <v>2</v>
      </c>
      <c r="H211" s="52" t="s">
        <v>2</v>
      </c>
      <c r="I211" s="52" t="s">
        <v>2</v>
      </c>
      <c r="J211" s="59">
        <f t="shared" si="114"/>
        <v>334.3070190151135</v>
      </c>
      <c r="K211" s="13">
        <f t="shared" si="80"/>
        <v>0.44709388971686526</v>
      </c>
      <c r="L211" s="13"/>
      <c r="M211" s="13"/>
      <c r="N211" s="13"/>
      <c r="O211" s="13"/>
      <c r="P211" s="13"/>
      <c r="Q211" s="1"/>
      <c r="R211" s="1"/>
      <c r="S211" s="48"/>
      <c r="T211" s="3">
        <v>1156</v>
      </c>
      <c r="U211" s="1">
        <v>117.52</v>
      </c>
      <c r="V211" s="1">
        <v>122.92</v>
      </c>
      <c r="W211" s="1">
        <v>119.14</v>
      </c>
      <c r="X211" s="1">
        <f t="shared" ref="X211:X274" si="125">((W211/W199)-1)*100</f>
        <v>2.3715415019762931</v>
      </c>
      <c r="Y211" s="18"/>
    </row>
    <row r="212" spans="1:25" ht="15.75" x14ac:dyDescent="0.25">
      <c r="A212" s="3">
        <v>17930</v>
      </c>
      <c r="B212" s="52" t="s">
        <v>2</v>
      </c>
      <c r="C212" s="52" t="s">
        <v>2</v>
      </c>
      <c r="D212" s="55">
        <v>270.60000000000002</v>
      </c>
      <c r="E212" s="13">
        <f t="shared" ref="E212" si="126">((D212/D211)-1)*100</f>
        <v>0.37091988130564246</v>
      </c>
      <c r="F212" s="52" t="s">
        <v>2</v>
      </c>
      <c r="G212" s="52" t="s">
        <v>2</v>
      </c>
      <c r="H212" s="52" t="s">
        <v>2</v>
      </c>
      <c r="I212" s="52" t="s">
        <v>2</v>
      </c>
      <c r="J212" s="59">
        <f t="shared" si="114"/>
        <v>335.54703021324076</v>
      </c>
      <c r="K212" s="13">
        <f t="shared" si="80"/>
        <v>0.37091988130564246</v>
      </c>
      <c r="L212" s="13"/>
      <c r="M212" s="13"/>
      <c r="N212" s="13"/>
      <c r="O212" s="13"/>
      <c r="P212" s="13"/>
      <c r="Q212" s="14"/>
      <c r="R212" s="14"/>
      <c r="S212" s="48"/>
      <c r="T212" s="3">
        <v>1187</v>
      </c>
      <c r="U212" s="1">
        <v>117.48</v>
      </c>
      <c r="V212" s="1">
        <v>121</v>
      </c>
      <c r="W212" s="1">
        <v>118.21</v>
      </c>
      <c r="X212" s="1">
        <f t="shared" si="125"/>
        <v>2.0811744386873832</v>
      </c>
      <c r="Y212" s="18"/>
    </row>
    <row r="213" spans="1:25" ht="15.75" x14ac:dyDescent="0.25">
      <c r="A213" s="3">
        <v>17958</v>
      </c>
      <c r="B213" s="52" t="s">
        <v>2</v>
      </c>
      <c r="C213" s="52" t="s">
        <v>2</v>
      </c>
      <c r="D213" s="55">
        <v>275</v>
      </c>
      <c r="E213" s="13">
        <f t="shared" ref="E213" si="127">((D213/D212)-1)*100</f>
        <v>1.6260162601625883</v>
      </c>
      <c r="F213" s="52" t="s">
        <v>2</v>
      </c>
      <c r="G213" s="52" t="s">
        <v>2</v>
      </c>
      <c r="H213" s="52" t="s">
        <v>2</v>
      </c>
      <c r="I213" s="52" t="s">
        <v>2</v>
      </c>
      <c r="J213" s="59">
        <f t="shared" si="114"/>
        <v>341.00307948500074</v>
      </c>
      <c r="K213" s="13">
        <f t="shared" si="80"/>
        <v>1.6260162601625883</v>
      </c>
      <c r="L213" s="13"/>
      <c r="M213" s="13"/>
      <c r="N213" s="13"/>
      <c r="O213" s="13"/>
      <c r="P213" s="13"/>
      <c r="Q213" s="1"/>
      <c r="R213" s="1"/>
      <c r="S213" s="48"/>
      <c r="T213" s="3">
        <v>1217</v>
      </c>
      <c r="U213" s="1">
        <v>115.03</v>
      </c>
      <c r="V213" s="1">
        <v>120.1</v>
      </c>
      <c r="W213" s="1">
        <v>116.62</v>
      </c>
      <c r="X213" s="1">
        <f t="shared" si="125"/>
        <v>-2.8814123917388357</v>
      </c>
      <c r="Y213" s="18"/>
    </row>
    <row r="214" spans="1:25" ht="15.75" x14ac:dyDescent="0.25">
      <c r="A214" s="3">
        <v>17989</v>
      </c>
      <c r="B214" s="52" t="s">
        <v>2</v>
      </c>
      <c r="C214" s="52" t="s">
        <v>2</v>
      </c>
      <c r="D214" s="55">
        <v>280.2</v>
      </c>
      <c r="E214" s="13">
        <f t="shared" ref="E214" si="128">((D214/D213)-1)*100</f>
        <v>1.8909090909090764</v>
      </c>
      <c r="F214" s="52" t="s">
        <v>2</v>
      </c>
      <c r="G214" s="52" t="s">
        <v>2</v>
      </c>
      <c r="H214" s="52" t="s">
        <v>2</v>
      </c>
      <c r="I214" s="52" t="s">
        <v>2</v>
      </c>
      <c r="J214" s="59">
        <f t="shared" si="114"/>
        <v>347.45113771526252</v>
      </c>
      <c r="K214" s="13">
        <f t="shared" si="80"/>
        <v>1.8909090909090764</v>
      </c>
      <c r="L214" s="13"/>
      <c r="M214" s="13"/>
      <c r="N214" s="13"/>
      <c r="O214" s="13"/>
      <c r="P214" s="13"/>
      <c r="Q214" s="1"/>
      <c r="R214" s="1"/>
      <c r="S214" s="48"/>
      <c r="T214" s="3">
        <v>1248</v>
      </c>
      <c r="U214" s="1">
        <v>118.42</v>
      </c>
      <c r="V214" s="1">
        <v>121.79</v>
      </c>
      <c r="W214" s="1">
        <v>119.39</v>
      </c>
      <c r="X214" s="1">
        <f t="shared" si="125"/>
        <v>-0.43365857726628265</v>
      </c>
      <c r="Y214" s="18"/>
    </row>
    <row r="215" spans="1:25" ht="15.75" x14ac:dyDescent="0.25">
      <c r="A215" s="3">
        <v>18019</v>
      </c>
      <c r="B215" s="52" t="s">
        <v>2</v>
      </c>
      <c r="C215" s="52" t="s">
        <v>2</v>
      </c>
      <c r="D215" s="55">
        <v>283.7</v>
      </c>
      <c r="E215" s="13">
        <f t="shared" ref="E215" si="129">((D215/D214)-1)*100</f>
        <v>1.2491077801570327</v>
      </c>
      <c r="F215" s="52" t="s">
        <v>2</v>
      </c>
      <c r="G215" s="52" t="s">
        <v>2</v>
      </c>
      <c r="H215" s="52" t="s">
        <v>2</v>
      </c>
      <c r="I215" s="52" t="s">
        <v>2</v>
      </c>
      <c r="J215" s="59">
        <f t="shared" si="114"/>
        <v>351.791176908708</v>
      </c>
      <c r="K215" s="13">
        <f t="shared" si="80"/>
        <v>1.2491077801570327</v>
      </c>
      <c r="L215" s="13"/>
      <c r="M215" s="13"/>
      <c r="N215" s="13"/>
      <c r="O215" s="13"/>
      <c r="P215" s="13"/>
      <c r="Q215" s="1"/>
      <c r="R215" s="1"/>
      <c r="S215" s="48"/>
      <c r="T215" s="3">
        <v>1278</v>
      </c>
      <c r="U215" s="1">
        <v>120.87</v>
      </c>
      <c r="V215" s="1">
        <v>122.07</v>
      </c>
      <c r="W215" s="1">
        <v>121.03</v>
      </c>
      <c r="X215" s="1">
        <f t="shared" si="125"/>
        <v>-0.76254509675303117</v>
      </c>
      <c r="Y215" s="18"/>
    </row>
    <row r="216" spans="1:25" ht="15.75" x14ac:dyDescent="0.25">
      <c r="A216" s="3">
        <v>18050</v>
      </c>
      <c r="B216" s="52" t="s">
        <v>2</v>
      </c>
      <c r="C216" s="52" t="s">
        <v>2</v>
      </c>
      <c r="D216" s="55">
        <v>284.89999999999998</v>
      </c>
      <c r="E216" s="13">
        <f t="shared" ref="E216" si="130">((D216/D215)-1)*100</f>
        <v>0.42298202326400691</v>
      </c>
      <c r="F216" s="52" t="s">
        <v>2</v>
      </c>
      <c r="G216" s="52" t="s">
        <v>2</v>
      </c>
      <c r="H216" s="52" t="s">
        <v>2</v>
      </c>
      <c r="I216" s="52" t="s">
        <v>2</v>
      </c>
      <c r="J216" s="59">
        <f t="shared" si="114"/>
        <v>353.27919034646072</v>
      </c>
      <c r="K216" s="13">
        <f t="shared" si="80"/>
        <v>0.42298202326400691</v>
      </c>
      <c r="L216" s="13"/>
      <c r="M216" s="13"/>
      <c r="N216" s="13"/>
      <c r="O216" s="13"/>
      <c r="P216" s="13"/>
      <c r="Q216" s="14"/>
      <c r="R216" s="14"/>
      <c r="S216" s="48"/>
      <c r="T216" s="3">
        <v>1309</v>
      </c>
      <c r="U216" s="1">
        <v>119.13</v>
      </c>
      <c r="V216" s="1">
        <v>121.39</v>
      </c>
      <c r="W216" s="1">
        <v>119.9</v>
      </c>
      <c r="X216" s="1">
        <f t="shared" si="125"/>
        <v>0.61257027775447614</v>
      </c>
      <c r="Y216" s="18"/>
    </row>
    <row r="217" spans="1:25" ht="15.75" x14ac:dyDescent="0.25">
      <c r="A217" s="3">
        <v>18080</v>
      </c>
      <c r="B217" s="52" t="s">
        <v>2</v>
      </c>
      <c r="C217" s="52" t="s">
        <v>2</v>
      </c>
      <c r="D217" s="55">
        <v>289.3</v>
      </c>
      <c r="E217" s="13">
        <f t="shared" ref="E217" si="131">((D217/D216)-1)*100</f>
        <v>1.5444015444015635</v>
      </c>
      <c r="F217" s="52" t="s">
        <v>2</v>
      </c>
      <c r="G217" s="52" t="s">
        <v>2</v>
      </c>
      <c r="H217" s="52" t="s">
        <v>2</v>
      </c>
      <c r="I217" s="52" t="s">
        <v>2</v>
      </c>
      <c r="J217" s="59">
        <f t="shared" si="114"/>
        <v>358.73523961822082</v>
      </c>
      <c r="K217" s="13">
        <f t="shared" si="80"/>
        <v>1.5444015444015635</v>
      </c>
      <c r="L217" s="13"/>
      <c r="M217" s="13"/>
      <c r="N217" s="13"/>
      <c r="O217" s="13"/>
      <c r="P217" s="13"/>
      <c r="Q217" s="1"/>
      <c r="R217" s="1"/>
      <c r="S217" s="48"/>
      <c r="T217" s="3">
        <v>1340</v>
      </c>
      <c r="U217" s="1">
        <v>115.92</v>
      </c>
      <c r="V217" s="1">
        <v>119.85</v>
      </c>
      <c r="W217" s="1">
        <v>117.63</v>
      </c>
      <c r="X217" s="1">
        <f t="shared" si="125"/>
        <v>0.83147608434768205</v>
      </c>
      <c r="Y217" s="18"/>
    </row>
    <row r="218" spans="1:25" ht="15.75" x14ac:dyDescent="0.25">
      <c r="A218" s="3">
        <v>18111</v>
      </c>
      <c r="B218" s="52" t="s">
        <v>2</v>
      </c>
      <c r="C218" s="52" t="s">
        <v>2</v>
      </c>
      <c r="D218" s="55">
        <v>287.8</v>
      </c>
      <c r="E218" s="13">
        <f t="shared" ref="E218" si="132">((D218/D217)-1)*100</f>
        <v>-0.51849291393017971</v>
      </c>
      <c r="F218" s="52" t="s">
        <v>2</v>
      </c>
      <c r="G218" s="52" t="s">
        <v>2</v>
      </c>
      <c r="H218" s="52" t="s">
        <v>2</v>
      </c>
      <c r="I218" s="52" t="s">
        <v>2</v>
      </c>
      <c r="J218" s="59">
        <f t="shared" si="114"/>
        <v>356.87522282102987</v>
      </c>
      <c r="K218" s="13">
        <f t="shared" si="80"/>
        <v>-0.51849291393017971</v>
      </c>
      <c r="L218" s="13"/>
      <c r="M218" s="13"/>
      <c r="N218" s="13"/>
      <c r="O218" s="13"/>
      <c r="P218" s="13"/>
      <c r="Q218" s="1"/>
      <c r="R218" s="1"/>
      <c r="S218" s="48"/>
      <c r="T218" s="3">
        <v>1370</v>
      </c>
      <c r="U218" s="1">
        <v>116.94</v>
      </c>
      <c r="V218" s="1">
        <v>122.42</v>
      </c>
      <c r="W218" s="1">
        <v>119.52</v>
      </c>
      <c r="X218" s="1">
        <f t="shared" si="125"/>
        <v>1.7797837009281947</v>
      </c>
      <c r="Y218" s="18"/>
    </row>
    <row r="219" spans="1:25" ht="15.75" x14ac:dyDescent="0.25">
      <c r="A219" s="3">
        <v>18142</v>
      </c>
      <c r="B219" s="52" t="s">
        <v>2</v>
      </c>
      <c r="C219" s="52" t="s">
        <v>2</v>
      </c>
      <c r="D219" s="55">
        <v>293.60000000000002</v>
      </c>
      <c r="E219" s="13">
        <f t="shared" ref="E219" si="133">((D219/D218)-1)*100</f>
        <v>2.0152883947185618</v>
      </c>
      <c r="F219" s="52" t="s">
        <v>2</v>
      </c>
      <c r="G219" s="52" t="s">
        <v>2</v>
      </c>
      <c r="H219" s="52" t="s">
        <v>2</v>
      </c>
      <c r="I219" s="52" t="s">
        <v>2</v>
      </c>
      <c r="J219" s="59">
        <f t="shared" si="114"/>
        <v>364.06728777016809</v>
      </c>
      <c r="K219" s="13">
        <f t="shared" si="80"/>
        <v>2.0152883947185618</v>
      </c>
      <c r="L219" s="13"/>
      <c r="M219" s="13"/>
      <c r="N219" s="13"/>
      <c r="O219" s="13"/>
      <c r="P219" s="13"/>
      <c r="Q219" s="1"/>
      <c r="R219" s="1"/>
      <c r="S219" s="48"/>
      <c r="T219" s="3">
        <v>1401</v>
      </c>
      <c r="U219" s="1">
        <v>115.7</v>
      </c>
      <c r="V219" s="1">
        <v>120.62</v>
      </c>
      <c r="W219" s="1">
        <v>118.19</v>
      </c>
      <c r="X219" s="1">
        <f t="shared" si="125"/>
        <v>0.66433864236437046</v>
      </c>
      <c r="Y219" s="18"/>
    </row>
    <row r="220" spans="1:25" ht="15.75" x14ac:dyDescent="0.25">
      <c r="A220" s="3">
        <v>18172</v>
      </c>
      <c r="B220" s="52" t="s">
        <v>2</v>
      </c>
      <c r="C220" s="52" t="s">
        <v>2</v>
      </c>
      <c r="D220" s="55">
        <v>295.7</v>
      </c>
      <c r="E220" s="13">
        <f t="shared" ref="E220" si="134">((D220/D219)-1)*100</f>
        <v>0.71525885558580971</v>
      </c>
      <c r="F220" s="52" t="s">
        <v>2</v>
      </c>
      <c r="G220" s="52" t="s">
        <v>2</v>
      </c>
      <c r="H220" s="52" t="s">
        <v>2</v>
      </c>
      <c r="I220" s="52" t="s">
        <v>2</v>
      </c>
      <c r="J220" s="59">
        <f t="shared" si="114"/>
        <v>366.67131128623527</v>
      </c>
      <c r="K220" s="13">
        <f t="shared" si="80"/>
        <v>0.71525885558580971</v>
      </c>
      <c r="L220" s="13"/>
      <c r="M220" s="13"/>
      <c r="N220" s="13"/>
      <c r="O220" s="13"/>
      <c r="P220" s="13"/>
      <c r="Q220" s="14"/>
      <c r="R220" s="14"/>
      <c r="S220" s="48"/>
      <c r="T220" s="3">
        <v>1431</v>
      </c>
      <c r="U220" s="1">
        <v>113.76</v>
      </c>
      <c r="V220" s="1">
        <v>120.11</v>
      </c>
      <c r="W220" s="1">
        <v>116.49</v>
      </c>
      <c r="X220" s="15">
        <f t="shared" si="125"/>
        <v>-2.5351405622489942</v>
      </c>
      <c r="Y220" s="18"/>
    </row>
    <row r="221" spans="1:25" ht="15.75" x14ac:dyDescent="0.25">
      <c r="A221" s="41">
        <v>18203</v>
      </c>
      <c r="B221" s="52" t="s">
        <v>2</v>
      </c>
      <c r="C221" s="52" t="s">
        <v>2</v>
      </c>
      <c r="D221" s="55">
        <v>294.3</v>
      </c>
      <c r="E221" s="13">
        <f t="shared" ref="E221" si="135">((D221/D220)-1)*100</f>
        <v>-0.47345282380790721</v>
      </c>
      <c r="F221" s="52" t="s">
        <v>2</v>
      </c>
      <c r="G221" s="52" t="s">
        <v>2</v>
      </c>
      <c r="H221" s="52" t="s">
        <v>2</v>
      </c>
      <c r="I221" s="52" t="s">
        <v>2</v>
      </c>
      <c r="J221" s="59">
        <f t="shared" si="114"/>
        <v>364.93529560885713</v>
      </c>
      <c r="K221" s="13">
        <f t="shared" si="80"/>
        <v>-0.47345282380790721</v>
      </c>
      <c r="L221" s="13"/>
      <c r="M221" s="13"/>
      <c r="N221" s="13"/>
      <c r="O221" s="13"/>
      <c r="P221" s="13"/>
      <c r="Q221" s="1"/>
      <c r="R221" s="1"/>
      <c r="S221" s="48"/>
      <c r="T221" s="3">
        <v>1462</v>
      </c>
      <c r="U221" s="1">
        <v>109.19</v>
      </c>
      <c r="V221" s="1">
        <v>116.17</v>
      </c>
      <c r="W221" s="1">
        <v>112.5</v>
      </c>
      <c r="X221" s="1">
        <f t="shared" si="125"/>
        <v>-5.1833122629582835</v>
      </c>
      <c r="Y221" s="18"/>
    </row>
    <row r="222" spans="1:25" ht="15.75" x14ac:dyDescent="0.25">
      <c r="A222" s="41">
        <v>18233</v>
      </c>
      <c r="B222" s="52" t="s">
        <v>2</v>
      </c>
      <c r="C222" s="52" t="s">
        <v>2</v>
      </c>
      <c r="D222" s="55">
        <v>293.39999999999998</v>
      </c>
      <c r="E222" s="13">
        <f t="shared" ref="E222" si="136">((D222/D221)-1)*100</f>
        <v>-0.30581039755352979</v>
      </c>
      <c r="F222" s="52" t="s">
        <v>2</v>
      </c>
      <c r="G222" s="52" t="s">
        <v>2</v>
      </c>
      <c r="H222" s="52" t="s">
        <v>2</v>
      </c>
      <c r="I222" s="52" t="s">
        <v>2</v>
      </c>
      <c r="J222" s="59">
        <f t="shared" si="114"/>
        <v>363.81928553054252</v>
      </c>
      <c r="K222" s="13">
        <f t="shared" si="80"/>
        <v>-0.30581039755352979</v>
      </c>
      <c r="L222" s="13"/>
      <c r="M222" s="13"/>
      <c r="N222" s="13"/>
      <c r="O222" s="13"/>
      <c r="P222" s="13"/>
      <c r="Q222" s="1"/>
      <c r="R222" s="1"/>
      <c r="S222" s="48"/>
      <c r="T222" s="3">
        <v>1493</v>
      </c>
      <c r="U222" s="1">
        <v>113.27</v>
      </c>
      <c r="V222" s="1">
        <v>116.69</v>
      </c>
      <c r="W222" s="1">
        <v>114.95</v>
      </c>
      <c r="X222" s="1">
        <f t="shared" si="125"/>
        <v>-3.6704935892064028</v>
      </c>
      <c r="Y222" s="18"/>
    </row>
    <row r="223" spans="1:25" ht="15.75" x14ac:dyDescent="0.25">
      <c r="A223" s="3">
        <v>18264</v>
      </c>
      <c r="B223" s="52" t="s">
        <v>2</v>
      </c>
      <c r="C223" s="52" t="s">
        <v>2</v>
      </c>
      <c r="D223" s="55">
        <v>287.8</v>
      </c>
      <c r="E223" s="13">
        <f t="shared" ref="E223" si="137">((D223/D222)-1)*100</f>
        <v>-1.9086571233810412</v>
      </c>
      <c r="F223" s="52" t="s">
        <v>2</v>
      </c>
      <c r="G223" s="52" t="s">
        <v>2</v>
      </c>
      <c r="H223" s="52" t="s">
        <v>2</v>
      </c>
      <c r="I223" s="52" t="s">
        <v>2</v>
      </c>
      <c r="J223" s="59">
        <f t="shared" si="114"/>
        <v>356.87522282102981</v>
      </c>
      <c r="K223" s="13">
        <f t="shared" si="80"/>
        <v>-1.9086571233810412</v>
      </c>
      <c r="L223" s="13"/>
      <c r="M223" s="13"/>
      <c r="N223" s="13"/>
      <c r="O223" s="13"/>
      <c r="P223" s="13"/>
      <c r="Q223" s="1"/>
      <c r="R223" s="1"/>
      <c r="S223" s="48"/>
      <c r="T223" s="3">
        <v>1522</v>
      </c>
      <c r="U223" s="1">
        <v>114.19</v>
      </c>
      <c r="V223" s="1">
        <v>117.13</v>
      </c>
      <c r="W223" s="1">
        <v>115.61</v>
      </c>
      <c r="X223" s="1">
        <f t="shared" si="125"/>
        <v>-2.9629007889877435</v>
      </c>
      <c r="Y223" s="18"/>
    </row>
    <row r="224" spans="1:25" ht="15.75" x14ac:dyDescent="0.25">
      <c r="A224" s="3">
        <v>18295</v>
      </c>
      <c r="B224" s="52" t="s">
        <v>2</v>
      </c>
      <c r="C224" s="52" t="s">
        <v>2</v>
      </c>
      <c r="D224" s="55">
        <v>291</v>
      </c>
      <c r="E224" s="13">
        <f t="shared" ref="E224" si="138">((D224/D223)-1)*100</f>
        <v>1.1118832522585054</v>
      </c>
      <c r="F224" s="52" t="s">
        <v>2</v>
      </c>
      <c r="G224" s="52" t="s">
        <v>2</v>
      </c>
      <c r="H224" s="52" t="s">
        <v>2</v>
      </c>
      <c r="I224" s="52" t="s">
        <v>2</v>
      </c>
      <c r="J224" s="59">
        <f t="shared" si="114"/>
        <v>360.84325865503706</v>
      </c>
      <c r="K224" s="13">
        <f t="shared" si="80"/>
        <v>1.1118832522585054</v>
      </c>
      <c r="L224" s="13"/>
      <c r="M224" s="13"/>
      <c r="N224" s="13"/>
      <c r="O224" s="13"/>
      <c r="P224" s="13"/>
      <c r="Q224" s="14"/>
      <c r="R224" s="14"/>
      <c r="S224" s="48"/>
      <c r="T224" s="3">
        <v>1553</v>
      </c>
      <c r="U224" s="1">
        <v>113.8</v>
      </c>
      <c r="V224" s="1">
        <v>116.92</v>
      </c>
      <c r="W224" s="1">
        <v>115.31</v>
      </c>
      <c r="X224" s="1">
        <f t="shared" si="125"/>
        <v>-2.4532611454191611</v>
      </c>
      <c r="Y224" s="18"/>
    </row>
    <row r="225" spans="1:25" ht="15.75" x14ac:dyDescent="0.25">
      <c r="A225" s="3">
        <v>18323</v>
      </c>
      <c r="B225" s="52" t="s">
        <v>2</v>
      </c>
      <c r="C225" s="52" t="s">
        <v>2</v>
      </c>
      <c r="D225" s="55">
        <v>303.89999999999998</v>
      </c>
      <c r="E225" s="13">
        <f t="shared" ref="E225" si="139">((D225/D224)-1)*100</f>
        <v>4.4329896907216337</v>
      </c>
      <c r="F225" s="52" t="s">
        <v>2</v>
      </c>
      <c r="G225" s="52" t="s">
        <v>2</v>
      </c>
      <c r="H225" s="52" t="s">
        <v>2</v>
      </c>
      <c r="I225" s="52" t="s">
        <v>2</v>
      </c>
      <c r="J225" s="59">
        <f t="shared" si="114"/>
        <v>376.83940311087883</v>
      </c>
      <c r="K225" s="13">
        <f t="shared" si="80"/>
        <v>4.4329896907216337</v>
      </c>
      <c r="L225" s="13"/>
      <c r="M225" s="13"/>
      <c r="N225" s="13"/>
      <c r="O225" s="13"/>
      <c r="P225" s="13"/>
      <c r="Q225" s="1"/>
      <c r="R225" s="1"/>
      <c r="S225" s="48"/>
      <c r="T225" s="3">
        <v>1583</v>
      </c>
      <c r="U225" s="1">
        <v>112.51</v>
      </c>
      <c r="V225" s="1">
        <v>116.44</v>
      </c>
      <c r="W225" s="1">
        <v>114.44</v>
      </c>
      <c r="X225" s="1">
        <f t="shared" si="125"/>
        <v>-1.8693191562339284</v>
      </c>
      <c r="Y225" s="18"/>
    </row>
    <row r="226" spans="1:25" ht="15.75" x14ac:dyDescent="0.25">
      <c r="A226" s="3">
        <v>18354</v>
      </c>
      <c r="B226" s="52" t="s">
        <v>2</v>
      </c>
      <c r="C226" s="52" t="s">
        <v>2</v>
      </c>
      <c r="D226" s="55">
        <v>307.10000000000002</v>
      </c>
      <c r="E226" s="13">
        <f t="shared" ref="E226" si="140">((D226/D225)-1)*100</f>
        <v>1.0529779532741257</v>
      </c>
      <c r="F226" s="52" t="s">
        <v>2</v>
      </c>
      <c r="G226" s="52" t="s">
        <v>2</v>
      </c>
      <c r="H226" s="52" t="s">
        <v>2</v>
      </c>
      <c r="I226" s="52" t="s">
        <v>2</v>
      </c>
      <c r="J226" s="59">
        <f t="shared" si="114"/>
        <v>380.8074389448862</v>
      </c>
      <c r="K226" s="13">
        <f t="shared" si="80"/>
        <v>1.0529779532741257</v>
      </c>
      <c r="L226" s="13"/>
      <c r="M226" s="13"/>
      <c r="N226" s="13"/>
      <c r="O226" s="13"/>
      <c r="P226" s="13"/>
      <c r="Q226" s="1"/>
      <c r="R226" s="1"/>
      <c r="S226" s="48"/>
      <c r="T226" s="3">
        <v>1614</v>
      </c>
      <c r="U226" s="1">
        <v>114.17</v>
      </c>
      <c r="V226" s="1">
        <v>117.8</v>
      </c>
      <c r="W226" s="1">
        <v>115.83</v>
      </c>
      <c r="X226" s="1">
        <f t="shared" si="125"/>
        <v>-2.9818242733897327</v>
      </c>
      <c r="Y226" s="18"/>
    </row>
    <row r="227" spans="1:25" ht="15.75" x14ac:dyDescent="0.25">
      <c r="A227" s="3">
        <v>18384</v>
      </c>
      <c r="B227" s="52" t="s">
        <v>2</v>
      </c>
      <c r="C227" s="52" t="s">
        <v>2</v>
      </c>
      <c r="D227" s="55">
        <v>306.7</v>
      </c>
      <c r="E227" s="13">
        <f t="shared" ref="E227" si="141">((D227/D226)-1)*100</f>
        <v>-0.13025073266038634</v>
      </c>
      <c r="F227" s="52" t="s">
        <v>2</v>
      </c>
      <c r="G227" s="52" t="s">
        <v>2</v>
      </c>
      <c r="H227" s="52" t="s">
        <v>2</v>
      </c>
      <c r="I227" s="52" t="s">
        <v>2</v>
      </c>
      <c r="J227" s="59">
        <f t="shared" si="114"/>
        <v>380.31143446563522</v>
      </c>
      <c r="K227" s="13">
        <f t="shared" si="80"/>
        <v>-0.13025073266038634</v>
      </c>
      <c r="L227" s="13"/>
      <c r="M227" s="13"/>
      <c r="N227" s="13"/>
      <c r="O227" s="13"/>
      <c r="P227" s="13"/>
      <c r="Q227" s="1"/>
      <c r="R227" s="1"/>
      <c r="S227" s="48"/>
      <c r="T227" s="3">
        <v>1644</v>
      </c>
      <c r="U227" s="1">
        <v>114.01</v>
      </c>
      <c r="V227" s="1">
        <v>118.49</v>
      </c>
      <c r="W227" s="1">
        <v>116.07</v>
      </c>
      <c r="X227" s="1">
        <f t="shared" si="125"/>
        <v>-4.0981574816161377</v>
      </c>
      <c r="Y227" s="18"/>
    </row>
    <row r="228" spans="1:25" ht="15.75" x14ac:dyDescent="0.25">
      <c r="A228" s="3">
        <v>18415</v>
      </c>
      <c r="B228" s="52" t="s">
        <v>2</v>
      </c>
      <c r="C228" s="52" t="s">
        <v>2</v>
      </c>
      <c r="D228" s="55">
        <v>304.39999999999998</v>
      </c>
      <c r="E228" s="13">
        <f t="shared" ref="E228" si="142">((D228/D227)-1)*100</f>
        <v>-0.74991848712097076</v>
      </c>
      <c r="F228" s="52" t="s">
        <v>2</v>
      </c>
      <c r="G228" s="52" t="s">
        <v>2</v>
      </c>
      <c r="H228" s="52" t="s">
        <v>2</v>
      </c>
      <c r="I228" s="52" t="s">
        <v>2</v>
      </c>
      <c r="J228" s="59">
        <f t="shared" si="114"/>
        <v>377.45940870994247</v>
      </c>
      <c r="K228" s="13">
        <f t="shared" si="80"/>
        <v>-0.74991848712097076</v>
      </c>
      <c r="L228" s="13"/>
      <c r="M228" s="13"/>
      <c r="N228" s="13"/>
      <c r="O228" s="13"/>
      <c r="P228" s="13"/>
      <c r="Q228" s="14"/>
      <c r="R228" s="14"/>
      <c r="S228" s="48"/>
      <c r="T228" s="3">
        <v>1675</v>
      </c>
      <c r="U228" s="1">
        <v>116.22</v>
      </c>
      <c r="V228" s="1">
        <v>120.72</v>
      </c>
      <c r="W228" s="1">
        <v>118.14</v>
      </c>
      <c r="X228" s="1">
        <f t="shared" si="125"/>
        <v>-1.4678899082568808</v>
      </c>
      <c r="Y228" s="18"/>
    </row>
    <row r="229" spans="1:25" ht="15.75" x14ac:dyDescent="0.25">
      <c r="A229" s="3">
        <v>18445</v>
      </c>
      <c r="B229" s="52" t="s">
        <v>2</v>
      </c>
      <c r="C229" s="52" t="s">
        <v>2</v>
      </c>
      <c r="D229" s="55">
        <v>306.5</v>
      </c>
      <c r="E229" s="13">
        <f t="shared" ref="E229" si="143">((D229/D228)-1)*100</f>
        <v>0.68988173455979407</v>
      </c>
      <c r="F229" s="52" t="s">
        <v>2</v>
      </c>
      <c r="G229" s="52" t="s">
        <v>2</v>
      </c>
      <c r="H229" s="52" t="s">
        <v>2</v>
      </c>
      <c r="I229" s="52" t="s">
        <v>2</v>
      </c>
      <c r="J229" s="59">
        <f t="shared" si="114"/>
        <v>380.06343222600975</v>
      </c>
      <c r="K229" s="13">
        <f t="shared" si="80"/>
        <v>0.68988173455979407</v>
      </c>
      <c r="L229" s="13"/>
      <c r="M229" s="13"/>
      <c r="N229" s="13"/>
      <c r="O229" s="13"/>
      <c r="P229" s="13"/>
      <c r="Q229" s="1"/>
      <c r="R229" s="1"/>
      <c r="S229" s="48"/>
      <c r="T229" s="3">
        <v>1706</v>
      </c>
      <c r="U229" s="1">
        <v>120.19</v>
      </c>
      <c r="V229" s="1">
        <v>125.04</v>
      </c>
      <c r="W229" s="1">
        <v>121.41</v>
      </c>
      <c r="X229" s="1">
        <f t="shared" si="125"/>
        <v>3.2134659525631326</v>
      </c>
      <c r="Y229" s="18"/>
    </row>
    <row r="230" spans="1:25" ht="15.75" x14ac:dyDescent="0.25">
      <c r="A230" s="3">
        <v>18476</v>
      </c>
      <c r="B230" s="52" t="s">
        <v>2</v>
      </c>
      <c r="C230" s="52" t="s">
        <v>2</v>
      </c>
      <c r="D230" s="55">
        <v>311.8</v>
      </c>
      <c r="E230" s="13">
        <f t="shared" ref="E230" si="144">((D230/D229)-1)*100</f>
        <v>1.7292006525285508</v>
      </c>
      <c r="F230" s="52" t="s">
        <v>2</v>
      </c>
      <c r="G230" s="52" t="s">
        <v>2</v>
      </c>
      <c r="H230" s="52" t="s">
        <v>2</v>
      </c>
      <c r="I230" s="52" t="s">
        <v>2</v>
      </c>
      <c r="J230" s="59">
        <f t="shared" si="114"/>
        <v>386.63549157608429</v>
      </c>
      <c r="K230" s="13">
        <f t="shared" si="80"/>
        <v>1.7292006525285508</v>
      </c>
      <c r="L230" s="13"/>
      <c r="M230" s="13"/>
      <c r="N230" s="13"/>
      <c r="O230" s="13"/>
      <c r="P230" s="13"/>
      <c r="Q230" s="1"/>
      <c r="R230" s="1"/>
      <c r="S230" s="48"/>
      <c r="T230" s="3">
        <v>1736</v>
      </c>
      <c r="U230" s="1">
        <v>119.93</v>
      </c>
      <c r="V230" s="1">
        <v>124.91</v>
      </c>
      <c r="W230" s="1">
        <v>121.22</v>
      </c>
      <c r="X230" s="1">
        <f t="shared" si="125"/>
        <v>1.4223560910307853</v>
      </c>
      <c r="Y230" s="18"/>
    </row>
    <row r="231" spans="1:25" ht="15.75" x14ac:dyDescent="0.25">
      <c r="A231" s="3">
        <v>18507</v>
      </c>
      <c r="B231" s="52" t="s">
        <v>2</v>
      </c>
      <c r="C231" s="52" t="s">
        <v>2</v>
      </c>
      <c r="D231" s="55">
        <v>321.2</v>
      </c>
      <c r="E231" s="13">
        <f t="shared" ref="E231" si="145">((D231/D230)-1)*100</f>
        <v>3.0147530468248807</v>
      </c>
      <c r="F231" s="52" t="s">
        <v>2</v>
      </c>
      <c r="G231" s="52" t="s">
        <v>2</v>
      </c>
      <c r="H231" s="52" t="s">
        <v>2</v>
      </c>
      <c r="I231" s="52" t="s">
        <v>2</v>
      </c>
      <c r="J231" s="59">
        <f t="shared" si="114"/>
        <v>398.29159683848064</v>
      </c>
      <c r="K231" s="13">
        <f t="shared" si="80"/>
        <v>3.0147530468248807</v>
      </c>
      <c r="L231" s="13"/>
      <c r="M231" s="13"/>
      <c r="N231" s="13"/>
      <c r="O231" s="13"/>
      <c r="P231" s="13"/>
      <c r="Q231" s="1"/>
      <c r="R231" s="1"/>
      <c r="S231" s="48"/>
      <c r="T231" s="3">
        <v>1767</v>
      </c>
      <c r="U231" s="1">
        <v>119.33</v>
      </c>
      <c r="V231" s="1">
        <v>125.26</v>
      </c>
      <c r="W231" s="1">
        <v>121.09</v>
      </c>
      <c r="X231" s="1">
        <f t="shared" si="125"/>
        <v>2.4536762839495685</v>
      </c>
      <c r="Y231" s="18"/>
    </row>
    <row r="232" spans="1:25" ht="15.75" x14ac:dyDescent="0.25">
      <c r="A232" s="3">
        <v>18537</v>
      </c>
      <c r="B232" s="52" t="s">
        <v>2</v>
      </c>
      <c r="C232" s="52" t="s">
        <v>2</v>
      </c>
      <c r="D232" s="55">
        <v>326.39999999999998</v>
      </c>
      <c r="E232" s="13">
        <f t="shared" ref="E232" si="146">((D232/D231)-1)*100</f>
        <v>1.6189290161892966</v>
      </c>
      <c r="F232" s="52" t="s">
        <v>2</v>
      </c>
      <c r="G232" s="52" t="s">
        <v>2</v>
      </c>
      <c r="H232" s="52" t="s">
        <v>2</v>
      </c>
      <c r="I232" s="52" t="s">
        <v>2</v>
      </c>
      <c r="J232" s="59">
        <f t="shared" si="114"/>
        <v>404.73965506874248</v>
      </c>
      <c r="K232" s="13">
        <f t="shared" ref="K232:K282" si="147">E232</f>
        <v>1.6189290161892966</v>
      </c>
      <c r="L232" s="13"/>
      <c r="M232" s="13"/>
      <c r="N232" s="13"/>
      <c r="O232" s="13"/>
      <c r="P232" s="13"/>
      <c r="Q232" s="14"/>
      <c r="R232" s="14"/>
      <c r="S232" s="48"/>
      <c r="T232" s="3">
        <v>1797</v>
      </c>
      <c r="U232" s="1">
        <v>118.81</v>
      </c>
      <c r="V232" s="1">
        <v>126.85</v>
      </c>
      <c r="W232" s="1">
        <v>121.46</v>
      </c>
      <c r="X232" s="15">
        <f t="shared" si="125"/>
        <v>4.2664606403983063</v>
      </c>
      <c r="Y232" s="18"/>
    </row>
    <row r="233" spans="1:25" ht="15.75" x14ac:dyDescent="0.25">
      <c r="A233" s="3">
        <v>18568</v>
      </c>
      <c r="B233" s="52" t="s">
        <v>2</v>
      </c>
      <c r="C233" s="52" t="s">
        <v>2</v>
      </c>
      <c r="D233" s="55">
        <v>331.9</v>
      </c>
      <c r="E233" s="13">
        <f t="shared" ref="E233" si="148">((D233/D232)-1)*100</f>
        <v>1.6850490196078427</v>
      </c>
      <c r="F233" s="52" t="s">
        <v>2</v>
      </c>
      <c r="G233" s="52" t="s">
        <v>2</v>
      </c>
      <c r="H233" s="52" t="s">
        <v>2</v>
      </c>
      <c r="I233" s="52" t="s">
        <v>2</v>
      </c>
      <c r="J233" s="59">
        <f t="shared" si="114"/>
        <v>411.55971665844248</v>
      </c>
      <c r="K233" s="13">
        <f t="shared" si="147"/>
        <v>1.6850490196078427</v>
      </c>
      <c r="L233" s="13"/>
      <c r="M233" s="13"/>
      <c r="N233" s="13"/>
      <c r="O233" s="13"/>
      <c r="P233" s="13"/>
      <c r="Q233" s="1"/>
      <c r="R233" s="1"/>
      <c r="S233" s="48"/>
      <c r="T233" s="3">
        <v>1828</v>
      </c>
      <c r="U233" s="1">
        <v>113.68</v>
      </c>
      <c r="V233" s="1">
        <v>121.79</v>
      </c>
      <c r="W233" s="1">
        <v>116.28</v>
      </c>
      <c r="X233" s="1">
        <f t="shared" si="125"/>
        <v>3.3600000000000074</v>
      </c>
      <c r="Y233" s="18"/>
    </row>
    <row r="234" spans="1:25" ht="15.75" x14ac:dyDescent="0.25">
      <c r="A234" s="3">
        <v>18598</v>
      </c>
      <c r="B234" s="52" t="s">
        <v>2</v>
      </c>
      <c r="C234" s="52" t="s">
        <v>2</v>
      </c>
      <c r="D234" s="55">
        <v>335.4</v>
      </c>
      <c r="E234" s="13">
        <f t="shared" ref="E234" si="149">((D234/D233)-1)*100</f>
        <v>1.0545344983428739</v>
      </c>
      <c r="F234" s="52" t="s">
        <v>2</v>
      </c>
      <c r="G234" s="52" t="s">
        <v>2</v>
      </c>
      <c r="H234" s="52" t="s">
        <v>2</v>
      </c>
      <c r="I234" s="52" t="s">
        <v>2</v>
      </c>
      <c r="J234" s="59">
        <f t="shared" si="114"/>
        <v>415.89975585188796</v>
      </c>
      <c r="K234" s="13">
        <f t="shared" si="147"/>
        <v>1.0545344983428739</v>
      </c>
      <c r="L234" s="13"/>
      <c r="M234" s="13"/>
      <c r="N234" s="13"/>
      <c r="O234" s="13"/>
      <c r="P234" s="13"/>
      <c r="Q234" s="1"/>
      <c r="R234" s="1"/>
      <c r="S234" s="48"/>
      <c r="T234" s="3">
        <v>1859</v>
      </c>
      <c r="U234" s="1">
        <v>111.68</v>
      </c>
      <c r="V234" s="1">
        <v>120.72</v>
      </c>
      <c r="W234" s="1">
        <v>114.85</v>
      </c>
      <c r="X234" s="1">
        <f t="shared" si="125"/>
        <v>-8.6994345367563675E-2</v>
      </c>
      <c r="Y234" s="18"/>
    </row>
    <row r="235" spans="1:25" ht="15.75" x14ac:dyDescent="0.25">
      <c r="A235" s="3">
        <v>18629</v>
      </c>
      <c r="B235" s="52" t="s">
        <v>2</v>
      </c>
      <c r="C235" s="52" t="s">
        <v>2</v>
      </c>
      <c r="D235" s="55">
        <v>344.2</v>
      </c>
      <c r="E235" s="13">
        <f t="shared" ref="E235" si="150">((D235/D234)-1)*100</f>
        <v>2.6237328562910056</v>
      </c>
      <c r="F235" s="52" t="s">
        <v>2</v>
      </c>
      <c r="G235" s="52" t="s">
        <v>2</v>
      </c>
      <c r="H235" s="52" t="s">
        <v>2</v>
      </c>
      <c r="I235" s="52" t="s">
        <v>2</v>
      </c>
      <c r="J235" s="59">
        <f t="shared" si="114"/>
        <v>426.81185439540803</v>
      </c>
      <c r="K235" s="13">
        <f t="shared" si="147"/>
        <v>2.6237328562910056</v>
      </c>
      <c r="L235" s="13"/>
      <c r="M235" s="13"/>
      <c r="N235" s="13"/>
      <c r="O235" s="13"/>
      <c r="P235" s="13"/>
      <c r="Q235" s="1"/>
      <c r="R235" s="1"/>
      <c r="S235" s="48"/>
      <c r="T235" s="3">
        <v>1887</v>
      </c>
      <c r="U235" s="1">
        <v>112.29</v>
      </c>
      <c r="V235" s="1">
        <v>121.48</v>
      </c>
      <c r="W235" s="1">
        <v>115.47</v>
      </c>
      <c r="X235" s="1">
        <f t="shared" si="125"/>
        <v>-0.121096790935038</v>
      </c>
      <c r="Y235" s="18"/>
    </row>
    <row r="236" spans="1:25" ht="15.75" x14ac:dyDescent="0.25">
      <c r="A236" s="3">
        <v>18660</v>
      </c>
      <c r="B236" s="52" t="s">
        <v>2</v>
      </c>
      <c r="C236" s="52" t="s">
        <v>2</v>
      </c>
      <c r="D236" s="55">
        <v>358.7</v>
      </c>
      <c r="E236" s="13">
        <f t="shared" ref="E236" si="151">((D236/D235)-1)*100</f>
        <v>4.2126670540383548</v>
      </c>
      <c r="F236" s="52" t="s">
        <v>2</v>
      </c>
      <c r="G236" s="52" t="s">
        <v>2</v>
      </c>
      <c r="H236" s="52" t="s">
        <v>2</v>
      </c>
      <c r="I236" s="52" t="s">
        <v>2</v>
      </c>
      <c r="J236" s="59">
        <f t="shared" si="114"/>
        <v>444.79201676825352</v>
      </c>
      <c r="K236" s="13">
        <f t="shared" si="147"/>
        <v>4.2126670540383548</v>
      </c>
      <c r="L236" s="13"/>
      <c r="M236" s="13"/>
      <c r="N236" s="13"/>
      <c r="O236" s="13"/>
      <c r="P236" s="13"/>
      <c r="Q236" s="14"/>
      <c r="R236" s="14"/>
      <c r="S236" s="48"/>
      <c r="T236" s="3">
        <v>1918</v>
      </c>
      <c r="U236" s="1">
        <v>112.24</v>
      </c>
      <c r="V236" s="1">
        <v>121.46</v>
      </c>
      <c r="W236" s="1">
        <v>115.44</v>
      </c>
      <c r="X236" s="1">
        <f t="shared" si="125"/>
        <v>0.11273957158961512</v>
      </c>
      <c r="Y236" s="17"/>
    </row>
    <row r="237" spans="1:25" ht="15.75" x14ac:dyDescent="0.25">
      <c r="A237" s="3">
        <v>18688</v>
      </c>
      <c r="B237" s="52" t="s">
        <v>2</v>
      </c>
      <c r="C237" s="52" t="s">
        <v>2</v>
      </c>
      <c r="D237" s="55">
        <v>375.4</v>
      </c>
      <c r="E237" s="13">
        <f t="shared" ref="E237" si="152">((D237/D236)-1)*100</f>
        <v>4.6557011430164552</v>
      </c>
      <c r="F237" s="52" t="s">
        <v>2</v>
      </c>
      <c r="G237" s="52" t="s">
        <v>2</v>
      </c>
      <c r="H237" s="52" t="s">
        <v>2</v>
      </c>
      <c r="I237" s="52" t="s">
        <v>2</v>
      </c>
      <c r="J237" s="59">
        <f t="shared" si="114"/>
        <v>465.50020377697905</v>
      </c>
      <c r="K237" s="13">
        <f t="shared" si="147"/>
        <v>4.6557011430164552</v>
      </c>
      <c r="L237" s="13"/>
      <c r="M237" s="13"/>
      <c r="N237" s="13"/>
      <c r="O237" s="13"/>
      <c r="P237" s="13"/>
      <c r="Q237" s="1"/>
      <c r="R237" s="1"/>
      <c r="S237" s="48"/>
      <c r="T237" s="3">
        <v>1948</v>
      </c>
      <c r="U237" s="1">
        <v>112.68</v>
      </c>
      <c r="V237" s="1">
        <v>121.7</v>
      </c>
      <c r="W237" s="1">
        <v>115.86</v>
      </c>
      <c r="X237" s="1">
        <f t="shared" si="125"/>
        <v>1.2408248864033578</v>
      </c>
      <c r="Y237" s="17"/>
    </row>
    <row r="238" spans="1:25" ht="15.75" x14ac:dyDescent="0.25">
      <c r="A238" s="3">
        <v>18719</v>
      </c>
      <c r="B238" s="52" t="s">
        <v>2</v>
      </c>
      <c r="C238" s="52" t="s">
        <v>2</v>
      </c>
      <c r="D238" s="55">
        <v>384.8</v>
      </c>
      <c r="E238" s="13">
        <f t="shared" ref="E238" si="153">((D238/D237)-1)*100</f>
        <v>2.5039957378796052</v>
      </c>
      <c r="F238" s="52" t="s">
        <v>2</v>
      </c>
      <c r="G238" s="52" t="s">
        <v>2</v>
      </c>
      <c r="H238" s="52" t="s">
        <v>2</v>
      </c>
      <c r="I238" s="52" t="s">
        <v>2</v>
      </c>
      <c r="J238" s="59">
        <f t="shared" si="114"/>
        <v>477.15630903937546</v>
      </c>
      <c r="K238" s="13">
        <f t="shared" si="147"/>
        <v>2.5039957378796052</v>
      </c>
      <c r="L238" s="13"/>
      <c r="M238" s="13"/>
      <c r="N238" s="13"/>
      <c r="O238" s="13"/>
      <c r="P238" s="13"/>
      <c r="Q238" s="1"/>
      <c r="R238" s="1"/>
      <c r="S238" s="48"/>
      <c r="T238" s="3">
        <v>1979</v>
      </c>
      <c r="U238" s="1">
        <v>114.46</v>
      </c>
      <c r="V238" s="1">
        <v>124.37</v>
      </c>
      <c r="W238" s="1">
        <v>117.62</v>
      </c>
      <c r="X238" s="1">
        <f t="shared" si="125"/>
        <v>1.5453682120348811</v>
      </c>
      <c r="Y238" s="17"/>
    </row>
    <row r="239" spans="1:25" ht="15.75" x14ac:dyDescent="0.25">
      <c r="A239" s="3">
        <v>18749</v>
      </c>
      <c r="B239" s="52" t="s">
        <v>2</v>
      </c>
      <c r="C239" s="52" t="s">
        <v>2</v>
      </c>
      <c r="D239" s="55">
        <v>393.7</v>
      </c>
      <c r="E239" s="13">
        <f t="shared" ref="E239" si="154">((D239/D238)-1)*100</f>
        <v>2.3128898128898179</v>
      </c>
      <c r="F239" s="52" t="s">
        <v>2</v>
      </c>
      <c r="G239" s="52" t="s">
        <v>2</v>
      </c>
      <c r="H239" s="52" t="s">
        <v>2</v>
      </c>
      <c r="I239" s="52" t="s">
        <v>2</v>
      </c>
      <c r="J239" s="59">
        <f t="shared" si="114"/>
        <v>488.19240870270824</v>
      </c>
      <c r="K239" s="13">
        <f t="shared" si="147"/>
        <v>2.3128898128898179</v>
      </c>
      <c r="L239" s="13"/>
      <c r="M239" s="13"/>
      <c r="N239" s="13"/>
      <c r="O239" s="13"/>
      <c r="P239" s="13"/>
      <c r="Q239" s="1"/>
      <c r="R239" s="1"/>
      <c r="S239" s="48"/>
      <c r="T239" s="3">
        <v>2009</v>
      </c>
      <c r="U239" s="1">
        <v>115.69</v>
      </c>
      <c r="V239" s="1">
        <v>124.96</v>
      </c>
      <c r="W239" s="1">
        <v>118.51</v>
      </c>
      <c r="X239" s="1">
        <f t="shared" si="125"/>
        <v>2.1021797191350222</v>
      </c>
    </row>
    <row r="240" spans="1:25" ht="15.75" x14ac:dyDescent="0.25">
      <c r="A240" s="3">
        <v>18780</v>
      </c>
      <c r="B240" s="52" t="s">
        <v>2</v>
      </c>
      <c r="C240" s="52" t="s">
        <v>2</v>
      </c>
      <c r="D240" s="55">
        <v>400</v>
      </c>
      <c r="E240" s="13">
        <f t="shared" ref="E240" si="155">((D240/D239)-1)*100</f>
        <v>1.6002032004064137</v>
      </c>
      <c r="F240" s="52" t="s">
        <v>2</v>
      </c>
      <c r="G240" s="52" t="s">
        <v>2</v>
      </c>
      <c r="H240" s="52" t="s">
        <v>2</v>
      </c>
      <c r="I240" s="52" t="s">
        <v>2</v>
      </c>
      <c r="J240" s="59">
        <f t="shared" si="114"/>
        <v>496.00447925091015</v>
      </c>
      <c r="K240" s="13">
        <f t="shared" si="147"/>
        <v>1.6002032004064137</v>
      </c>
      <c r="L240" s="13"/>
      <c r="M240" s="13"/>
      <c r="N240" s="13"/>
      <c r="O240" s="13"/>
      <c r="P240" s="13"/>
      <c r="Q240" s="14"/>
      <c r="R240" s="14"/>
      <c r="S240" s="48"/>
      <c r="T240" s="3">
        <v>2040</v>
      </c>
      <c r="U240" s="1">
        <v>115.39</v>
      </c>
      <c r="V240" s="1">
        <v>126.3</v>
      </c>
      <c r="W240" s="1">
        <v>118.81</v>
      </c>
      <c r="X240" s="1">
        <f t="shared" si="125"/>
        <v>0.56712375148129102</v>
      </c>
    </row>
    <row r="241" spans="1:24" ht="15.75" x14ac:dyDescent="0.25">
      <c r="A241" s="3">
        <v>18810</v>
      </c>
      <c r="B241" s="52" t="s">
        <v>2</v>
      </c>
      <c r="C241" s="52" t="s">
        <v>2</v>
      </c>
      <c r="D241" s="55">
        <v>395.8</v>
      </c>
      <c r="E241" s="13">
        <f t="shared" ref="E241" si="156">((D241/D240)-1)*100</f>
        <v>-1.0499999999999954</v>
      </c>
      <c r="F241" s="52" t="s">
        <v>2</v>
      </c>
      <c r="G241" s="52" t="s">
        <v>2</v>
      </c>
      <c r="H241" s="52" t="s">
        <v>2</v>
      </c>
      <c r="I241" s="52" t="s">
        <v>2</v>
      </c>
      <c r="J241" s="59">
        <f t="shared" si="114"/>
        <v>490.79643221877564</v>
      </c>
      <c r="K241" s="13">
        <f t="shared" si="147"/>
        <v>-1.0499999999999954</v>
      </c>
      <c r="L241" s="13"/>
      <c r="M241" s="13"/>
      <c r="N241" s="13"/>
      <c r="O241" s="13"/>
      <c r="P241" s="13"/>
      <c r="Q241" s="1"/>
      <c r="R241" s="1"/>
      <c r="S241" s="48"/>
      <c r="T241" s="3">
        <v>2071</v>
      </c>
      <c r="U241" s="1">
        <v>116.07</v>
      </c>
      <c r="V241" s="1">
        <v>126.53</v>
      </c>
      <c r="W241" s="1">
        <v>119.28</v>
      </c>
      <c r="X241" s="1">
        <f t="shared" si="125"/>
        <v>-1.7543859649122751</v>
      </c>
    </row>
    <row r="242" spans="1:24" ht="15.75" x14ac:dyDescent="0.25">
      <c r="A242" s="3">
        <v>18841</v>
      </c>
      <c r="B242" s="52" t="s">
        <v>2</v>
      </c>
      <c r="C242" s="52" t="s">
        <v>2</v>
      </c>
      <c r="D242" s="55">
        <v>388.3</v>
      </c>
      <c r="E242" s="13">
        <f t="shared" ref="E242" si="157">((D242/D241)-1)*100</f>
        <v>-1.8948964123294609</v>
      </c>
      <c r="F242" s="52" t="s">
        <v>2</v>
      </c>
      <c r="G242" s="52" t="s">
        <v>2</v>
      </c>
      <c r="H242" s="52" t="s">
        <v>2</v>
      </c>
      <c r="I242" s="52" t="s">
        <v>2</v>
      </c>
      <c r="J242" s="59">
        <f t="shared" si="114"/>
        <v>481.49634823282105</v>
      </c>
      <c r="K242" s="13">
        <f t="shared" si="147"/>
        <v>-1.8948964123294609</v>
      </c>
      <c r="L242" s="13"/>
      <c r="M242" s="13"/>
      <c r="N242" s="13"/>
      <c r="O242" s="13"/>
      <c r="P242" s="13"/>
      <c r="Q242" s="1"/>
      <c r="R242" s="1"/>
      <c r="S242" s="48"/>
      <c r="T242" s="3">
        <v>2101</v>
      </c>
      <c r="U242" s="1">
        <v>117.81</v>
      </c>
      <c r="V242" s="1">
        <v>127.36</v>
      </c>
      <c r="W242" s="1">
        <v>120.53</v>
      </c>
      <c r="X242" s="1">
        <f t="shared" si="125"/>
        <v>-0.56921300115492235</v>
      </c>
    </row>
    <row r="243" spans="1:24" ht="15.75" x14ac:dyDescent="0.25">
      <c r="A243" s="3">
        <v>18872</v>
      </c>
      <c r="B243" s="52" t="s">
        <v>2</v>
      </c>
      <c r="C243" s="52" t="s">
        <v>2</v>
      </c>
      <c r="D243" s="55">
        <v>392.7</v>
      </c>
      <c r="E243" s="13">
        <f t="shared" ref="E243" si="158">((D243/D242)-1)*100</f>
        <v>1.1331444759206777</v>
      </c>
      <c r="F243" s="52" t="s">
        <v>2</v>
      </c>
      <c r="G243" s="52" t="s">
        <v>2</v>
      </c>
      <c r="H243" s="52" t="s">
        <v>2</v>
      </c>
      <c r="I243" s="52" t="s">
        <v>2</v>
      </c>
      <c r="J243" s="59">
        <f t="shared" si="114"/>
        <v>486.95239750458103</v>
      </c>
      <c r="K243" s="13">
        <f t="shared" si="147"/>
        <v>1.1331444759206777</v>
      </c>
      <c r="L243" s="13"/>
      <c r="M243" s="13"/>
      <c r="N243" s="13"/>
      <c r="O243" s="13"/>
      <c r="P243" s="13"/>
      <c r="Q243" s="1"/>
      <c r="R243" s="1"/>
      <c r="S243" s="48"/>
      <c r="T243" s="3">
        <v>2132</v>
      </c>
      <c r="U243" s="1">
        <v>117.47</v>
      </c>
      <c r="V243" s="1">
        <v>122.38</v>
      </c>
      <c r="W243" s="1">
        <v>119.48</v>
      </c>
      <c r="X243" s="1">
        <f t="shared" si="125"/>
        <v>-1.329589561483191</v>
      </c>
    </row>
    <row r="244" spans="1:24" ht="15.75" x14ac:dyDescent="0.25">
      <c r="A244" s="3">
        <v>18902</v>
      </c>
      <c r="B244" s="52" t="s">
        <v>2</v>
      </c>
      <c r="C244" s="52" t="s">
        <v>2</v>
      </c>
      <c r="D244" s="55">
        <v>394.7</v>
      </c>
      <c r="E244" s="13">
        <f t="shared" ref="E244" si="159">((D244/D243)-1)*100</f>
        <v>0.50929462694169203</v>
      </c>
      <c r="F244" s="52" t="s">
        <v>2</v>
      </c>
      <c r="G244" s="52" t="s">
        <v>2</v>
      </c>
      <c r="H244" s="52" t="s">
        <v>2</v>
      </c>
      <c r="I244" s="52" t="s">
        <v>2</v>
      </c>
      <c r="J244" s="59">
        <f t="shared" si="114"/>
        <v>489.43241990083561</v>
      </c>
      <c r="K244" s="13">
        <f t="shared" si="147"/>
        <v>0.50929462694169203</v>
      </c>
      <c r="L244" s="13"/>
      <c r="M244" s="13"/>
      <c r="N244" s="13"/>
      <c r="O244" s="13"/>
      <c r="P244" s="13"/>
      <c r="Q244" s="14"/>
      <c r="R244" s="14"/>
      <c r="S244" s="48"/>
      <c r="T244" s="3">
        <v>2162</v>
      </c>
      <c r="U244" s="1">
        <v>116.26</v>
      </c>
      <c r="V244" s="1">
        <v>121.8</v>
      </c>
      <c r="W244" s="1">
        <v>118.59</v>
      </c>
      <c r="X244" s="1">
        <f t="shared" si="125"/>
        <v>-2.3629178330314415</v>
      </c>
    </row>
    <row r="245" spans="1:24" ht="15.75" x14ac:dyDescent="0.25">
      <c r="A245" s="41">
        <v>18933</v>
      </c>
      <c r="B245" s="52" t="s">
        <v>2</v>
      </c>
      <c r="C245" s="52" t="s">
        <v>2</v>
      </c>
      <c r="D245" s="55">
        <v>402.7</v>
      </c>
      <c r="E245" s="13">
        <f t="shared" ref="E245" si="160">((D245/D244)-1)*100</f>
        <v>2.0268558398783831</v>
      </c>
      <c r="F245" s="52" t="s">
        <v>2</v>
      </c>
      <c r="G245" s="52" t="s">
        <v>2</v>
      </c>
      <c r="H245" s="52" t="s">
        <v>2</v>
      </c>
      <c r="I245" s="52" t="s">
        <v>2</v>
      </c>
      <c r="J245" s="59">
        <f t="shared" si="114"/>
        <v>499.35250948585377</v>
      </c>
      <c r="K245" s="13">
        <f t="shared" si="147"/>
        <v>2.0268558398783831</v>
      </c>
      <c r="L245" s="13"/>
      <c r="M245" s="13"/>
      <c r="N245" s="13"/>
      <c r="O245" s="13"/>
      <c r="P245" s="13"/>
      <c r="Q245" s="1"/>
      <c r="R245" s="1"/>
      <c r="S245" s="48"/>
      <c r="T245" s="3">
        <v>2193</v>
      </c>
      <c r="U245" s="1">
        <v>109.35</v>
      </c>
      <c r="V245" s="1">
        <v>116.63</v>
      </c>
      <c r="W245" s="1">
        <v>112.82</v>
      </c>
      <c r="X245" s="1">
        <f t="shared" si="125"/>
        <v>-2.9755761953904392</v>
      </c>
    </row>
    <row r="246" spans="1:24" ht="15.75" x14ac:dyDescent="0.25">
      <c r="A246" s="41">
        <v>18963</v>
      </c>
      <c r="B246" s="52" t="s">
        <v>2</v>
      </c>
      <c r="C246" s="52" t="s">
        <v>2</v>
      </c>
      <c r="D246" s="55">
        <v>401.5</v>
      </c>
      <c r="E246" s="13">
        <f t="shared" ref="E246" si="161">((D246/D245)-1)*100</f>
        <v>-0.29798857710454651</v>
      </c>
      <c r="F246" s="52" t="s">
        <v>2</v>
      </c>
      <c r="G246" s="52" t="s">
        <v>2</v>
      </c>
      <c r="H246" s="52" t="s">
        <v>2</v>
      </c>
      <c r="I246" s="52" t="s">
        <v>2</v>
      </c>
      <c r="J246" s="59">
        <f t="shared" si="114"/>
        <v>497.86449604810105</v>
      </c>
      <c r="K246" s="13">
        <f t="shared" si="147"/>
        <v>-0.29798857710454651</v>
      </c>
      <c r="L246" s="13"/>
      <c r="M246" s="13"/>
      <c r="N246" s="13"/>
      <c r="O246" s="13"/>
      <c r="P246" s="13"/>
      <c r="Q246" s="1"/>
      <c r="R246" s="1"/>
      <c r="S246" s="48"/>
      <c r="T246" s="3">
        <v>2224</v>
      </c>
      <c r="U246" s="1">
        <v>113.19</v>
      </c>
      <c r="V246" s="1">
        <v>119.39</v>
      </c>
      <c r="W246" s="1">
        <v>115.65</v>
      </c>
      <c r="X246" s="1">
        <f t="shared" si="125"/>
        <v>0.69656073138877339</v>
      </c>
    </row>
    <row r="247" spans="1:24" ht="15.75" x14ac:dyDescent="0.25">
      <c r="A247" s="3">
        <v>18994</v>
      </c>
      <c r="B247" s="52" t="s">
        <v>2</v>
      </c>
      <c r="C247" s="52" t="s">
        <v>2</v>
      </c>
      <c r="D247" s="55">
        <v>402</v>
      </c>
      <c r="E247" s="13">
        <f t="shared" ref="E247" si="162">((D247/D246)-1)*100</f>
        <v>0.12453300124533051</v>
      </c>
      <c r="F247" s="52" t="s">
        <v>2</v>
      </c>
      <c r="G247" s="52" t="s">
        <v>2</v>
      </c>
      <c r="H247" s="52" t="s">
        <v>2</v>
      </c>
      <c r="I247" s="52" t="s">
        <v>2</v>
      </c>
      <c r="J247" s="59">
        <f t="shared" si="114"/>
        <v>498.48450164716468</v>
      </c>
      <c r="K247" s="13">
        <f t="shared" si="147"/>
        <v>0.12453300124533051</v>
      </c>
      <c r="L247" s="13"/>
      <c r="M247" s="13"/>
      <c r="N247" s="13"/>
      <c r="O247" s="13"/>
      <c r="P247" s="13"/>
      <c r="Q247" s="1"/>
      <c r="R247" s="1"/>
      <c r="S247" s="48"/>
      <c r="T247" s="3">
        <v>2252</v>
      </c>
      <c r="U247" s="1">
        <v>109.86</v>
      </c>
      <c r="V247" s="1">
        <v>116.82</v>
      </c>
      <c r="W247" s="1">
        <v>112.69</v>
      </c>
      <c r="X247" s="1">
        <f t="shared" si="125"/>
        <v>-2.4075517450420025</v>
      </c>
    </row>
    <row r="248" spans="1:24" ht="15.75" x14ac:dyDescent="0.25">
      <c r="A248" s="3">
        <v>19025</v>
      </c>
      <c r="B248" s="52" t="s">
        <v>2</v>
      </c>
      <c r="C248" s="52" t="s">
        <v>2</v>
      </c>
      <c r="D248" s="55">
        <v>399.7</v>
      </c>
      <c r="E248" s="13">
        <f t="shared" ref="E248" si="163">((D248/D247)-1)*100</f>
        <v>-0.57213930348258835</v>
      </c>
      <c r="F248" s="52" t="s">
        <v>2</v>
      </c>
      <c r="G248" s="52" t="s">
        <v>2</v>
      </c>
      <c r="H248" s="52" t="s">
        <v>2</v>
      </c>
      <c r="I248" s="52" t="s">
        <v>2</v>
      </c>
      <c r="J248" s="59">
        <f t="shared" si="114"/>
        <v>495.63247589147193</v>
      </c>
      <c r="K248" s="13">
        <f t="shared" si="147"/>
        <v>-0.57213930348258835</v>
      </c>
      <c r="L248" s="13"/>
      <c r="M248" s="13"/>
      <c r="N248" s="13"/>
      <c r="O248" s="13"/>
      <c r="P248" s="13"/>
      <c r="Q248" s="14"/>
      <c r="R248" s="14"/>
      <c r="S248" s="48"/>
      <c r="T248" s="3">
        <v>2283</v>
      </c>
      <c r="U248" s="1">
        <v>108</v>
      </c>
      <c r="V248" s="1">
        <v>114.02</v>
      </c>
      <c r="W248" s="1">
        <v>110.47</v>
      </c>
      <c r="X248" s="1">
        <f t="shared" si="125"/>
        <v>-4.3052668052668057</v>
      </c>
    </row>
    <row r="249" spans="1:24" ht="15.75" x14ac:dyDescent="0.25">
      <c r="A249" s="3">
        <v>19054</v>
      </c>
      <c r="B249" s="52" t="s">
        <v>2</v>
      </c>
      <c r="C249" s="52" t="s">
        <v>2</v>
      </c>
      <c r="D249" s="55">
        <v>403.5</v>
      </c>
      <c r="E249" s="13">
        <f t="shared" ref="E249" si="164">((D249/D248)-1)*100</f>
        <v>0.95071303477607394</v>
      </c>
      <c r="F249" s="52" t="s">
        <v>2</v>
      </c>
      <c r="G249" s="52" t="s">
        <v>2</v>
      </c>
      <c r="H249" s="52" t="s">
        <v>2</v>
      </c>
      <c r="I249" s="52" t="s">
        <v>2</v>
      </c>
      <c r="J249" s="59">
        <f t="shared" si="114"/>
        <v>500.34451844435551</v>
      </c>
      <c r="K249" s="13">
        <f t="shared" si="147"/>
        <v>0.95071303477607394</v>
      </c>
      <c r="L249" s="13"/>
      <c r="M249" s="13"/>
      <c r="N249" s="13"/>
      <c r="O249" s="13"/>
      <c r="P249" s="13"/>
      <c r="Q249" s="1"/>
      <c r="R249" s="1"/>
      <c r="S249" s="48"/>
      <c r="T249" s="3">
        <v>2313</v>
      </c>
      <c r="U249" s="1">
        <v>107.58</v>
      </c>
      <c r="V249" s="1">
        <v>113.4</v>
      </c>
      <c r="W249" s="1">
        <v>109.99</v>
      </c>
      <c r="X249" s="1">
        <f t="shared" si="125"/>
        <v>-5.0664595201104774</v>
      </c>
    </row>
    <row r="250" spans="1:24" ht="15.75" x14ac:dyDescent="0.25">
      <c r="A250" s="3">
        <v>19085</v>
      </c>
      <c r="B250" s="52" t="s">
        <v>2</v>
      </c>
      <c r="C250" s="52" t="s">
        <v>2</v>
      </c>
      <c r="D250" s="55">
        <v>406.6</v>
      </c>
      <c r="E250" s="13">
        <f t="shared" ref="E250" si="165">((D250/D249)-1)*100</f>
        <v>0.76827757125155216</v>
      </c>
      <c r="F250" s="52" t="s">
        <v>2</v>
      </c>
      <c r="G250" s="52" t="s">
        <v>2</v>
      </c>
      <c r="H250" s="52" t="s">
        <v>2</v>
      </c>
      <c r="I250" s="52" t="s">
        <v>2</v>
      </c>
      <c r="J250" s="59">
        <f t="shared" si="114"/>
        <v>504.18855315855006</v>
      </c>
      <c r="K250" s="13">
        <f t="shared" si="147"/>
        <v>0.76827757125155216</v>
      </c>
      <c r="L250" s="13"/>
      <c r="M250" s="13"/>
      <c r="N250" s="13"/>
      <c r="O250" s="13"/>
      <c r="P250" s="13"/>
      <c r="Q250" s="1"/>
      <c r="R250" s="1"/>
      <c r="S250" s="48"/>
      <c r="T250" s="3">
        <v>2344</v>
      </c>
      <c r="U250" s="1">
        <v>108.96</v>
      </c>
      <c r="V250" s="1">
        <v>114.59</v>
      </c>
      <c r="W250" s="1">
        <v>111.19</v>
      </c>
      <c r="X250" s="1">
        <f t="shared" si="125"/>
        <v>-5.4667573541914649</v>
      </c>
    </row>
    <row r="251" spans="1:24" ht="15.75" x14ac:dyDescent="0.25">
      <c r="A251" s="3">
        <v>19115</v>
      </c>
      <c r="B251" s="52" t="s">
        <v>2</v>
      </c>
      <c r="C251" s="52" t="s">
        <v>2</v>
      </c>
      <c r="D251" s="55">
        <v>405.5</v>
      </c>
      <c r="E251" s="13">
        <f t="shared" ref="E251" si="166">((D251/D250)-1)*100</f>
        <v>-0.27053615346778193</v>
      </c>
      <c r="F251" s="52" t="s">
        <v>2</v>
      </c>
      <c r="G251" s="52" t="s">
        <v>2</v>
      </c>
      <c r="H251" s="52" t="s">
        <v>2</v>
      </c>
      <c r="I251" s="52" t="s">
        <v>2</v>
      </c>
      <c r="J251" s="59">
        <f t="shared" si="114"/>
        <v>502.82454084061004</v>
      </c>
      <c r="K251" s="13">
        <f t="shared" si="147"/>
        <v>-0.27053615346778193</v>
      </c>
      <c r="L251" s="13"/>
      <c r="M251" s="13"/>
      <c r="N251" s="13"/>
      <c r="O251" s="13"/>
      <c r="P251" s="13"/>
      <c r="Q251" s="1"/>
      <c r="R251" s="1"/>
      <c r="S251" s="48"/>
      <c r="T251" s="3">
        <v>2374</v>
      </c>
      <c r="U251" s="1">
        <v>112.86</v>
      </c>
      <c r="V251" s="1">
        <v>121.08</v>
      </c>
      <c r="W251" s="1">
        <v>115.91</v>
      </c>
      <c r="X251" s="1">
        <f t="shared" si="125"/>
        <v>-2.1939076871150154</v>
      </c>
    </row>
    <row r="252" spans="1:24" ht="15.75" x14ac:dyDescent="0.25">
      <c r="A252" s="3">
        <v>19146</v>
      </c>
      <c r="B252" s="52" t="s">
        <v>2</v>
      </c>
      <c r="C252" s="52" t="s">
        <v>2</v>
      </c>
      <c r="D252" s="55">
        <v>405.3</v>
      </c>
      <c r="E252" s="13">
        <f t="shared" ref="E252" si="167">((D252/D251)-1)*100</f>
        <v>-4.9321824907522238E-2</v>
      </c>
      <c r="F252" s="52" t="s">
        <v>2</v>
      </c>
      <c r="G252" s="52" t="s">
        <v>2</v>
      </c>
      <c r="H252" s="52" t="s">
        <v>2</v>
      </c>
      <c r="I252" s="52" t="s">
        <v>2</v>
      </c>
      <c r="J252" s="59">
        <f t="shared" si="114"/>
        <v>502.57653860098458</v>
      </c>
      <c r="K252" s="13">
        <f t="shared" si="147"/>
        <v>-4.9321824907522238E-2</v>
      </c>
      <c r="L252" s="13"/>
      <c r="M252" s="13"/>
      <c r="N252" s="13"/>
      <c r="O252" s="13"/>
      <c r="P252" s="13"/>
      <c r="Q252" s="14"/>
      <c r="R252" s="14"/>
      <c r="S252" s="48"/>
      <c r="T252" s="3">
        <v>2405</v>
      </c>
      <c r="U252" s="1">
        <v>116.28</v>
      </c>
      <c r="V252" s="1">
        <v>124.2</v>
      </c>
      <c r="W252" s="1">
        <v>118.77</v>
      </c>
      <c r="X252" s="1">
        <f t="shared" si="125"/>
        <v>-3.3667199730669228E-2</v>
      </c>
    </row>
    <row r="253" spans="1:24" ht="15.75" x14ac:dyDescent="0.25">
      <c r="A253" s="3">
        <v>19176</v>
      </c>
      <c r="B253" s="52" t="s">
        <v>2</v>
      </c>
      <c r="C253" s="52" t="s">
        <v>2</v>
      </c>
      <c r="D253" s="55">
        <v>399.8</v>
      </c>
      <c r="E253" s="13">
        <f t="shared" ref="E253" si="168">((D253/D252)-1)*100</f>
        <v>-1.3570194917345124</v>
      </c>
      <c r="F253" s="52" t="s">
        <v>2</v>
      </c>
      <c r="G253" s="52" t="s">
        <v>2</v>
      </c>
      <c r="H253" s="52" t="s">
        <v>2</v>
      </c>
      <c r="I253" s="52" t="s">
        <v>2</v>
      </c>
      <c r="J253" s="59">
        <f t="shared" si="114"/>
        <v>495.75647701128457</v>
      </c>
      <c r="K253" s="13">
        <f t="shared" si="147"/>
        <v>-1.3570194917345124</v>
      </c>
      <c r="L253" s="13"/>
      <c r="M253" s="13"/>
      <c r="N253" s="13"/>
      <c r="O253" s="13"/>
      <c r="P253" s="13"/>
      <c r="Q253" s="1"/>
      <c r="R253" s="1"/>
      <c r="S253" s="48"/>
      <c r="T253" s="3">
        <v>2436</v>
      </c>
      <c r="U253" s="1">
        <v>116.07</v>
      </c>
      <c r="V253" s="1">
        <v>122.91</v>
      </c>
      <c r="W253" s="1">
        <v>118.11</v>
      </c>
      <c r="X253" s="1">
        <f t="shared" si="125"/>
        <v>-0.98088531187122685</v>
      </c>
    </row>
    <row r="254" spans="1:24" ht="15.75" x14ac:dyDescent="0.25">
      <c r="A254" s="3">
        <v>19207</v>
      </c>
      <c r="B254" s="52" t="s">
        <v>2</v>
      </c>
      <c r="C254" s="52" t="s">
        <v>2</v>
      </c>
      <c r="D254" s="55">
        <v>399.8</v>
      </c>
      <c r="E254" s="13">
        <f t="shared" ref="E254" si="169">((D254/D253)-1)*100</f>
        <v>0</v>
      </c>
      <c r="F254" s="52" t="s">
        <v>2</v>
      </c>
      <c r="G254" s="52" t="s">
        <v>2</v>
      </c>
      <c r="H254" s="52" t="s">
        <v>2</v>
      </c>
      <c r="I254" s="52" t="s">
        <v>2</v>
      </c>
      <c r="J254" s="59">
        <f t="shared" si="114"/>
        <v>495.75647701128457</v>
      </c>
      <c r="K254" s="13">
        <f t="shared" si="147"/>
        <v>0</v>
      </c>
      <c r="L254" s="13"/>
      <c r="M254" s="13"/>
      <c r="N254" s="13"/>
      <c r="O254" s="13"/>
      <c r="P254" s="13"/>
      <c r="Q254" s="1"/>
      <c r="R254" s="1"/>
      <c r="S254" s="48"/>
      <c r="T254" s="3">
        <v>2466</v>
      </c>
      <c r="U254" s="1">
        <v>118.5</v>
      </c>
      <c r="V254" s="1">
        <v>125.88</v>
      </c>
      <c r="W254" s="1">
        <v>121.12</v>
      </c>
      <c r="X254" s="1">
        <f t="shared" si="125"/>
        <v>0.48950468762964938</v>
      </c>
    </row>
    <row r="255" spans="1:24" ht="15.75" x14ac:dyDescent="0.25">
      <c r="A255" s="3">
        <v>19238</v>
      </c>
      <c r="B255" s="52" t="s">
        <v>2</v>
      </c>
      <c r="C255" s="52" t="s">
        <v>2</v>
      </c>
      <c r="D255" s="55">
        <v>393.3</v>
      </c>
      <c r="E255" s="13">
        <f t="shared" ref="E255" si="170">((D255/D254)-1)*100</f>
        <v>-1.6258129064532278</v>
      </c>
      <c r="F255" s="52" t="s">
        <v>2</v>
      </c>
      <c r="G255" s="52" t="s">
        <v>2</v>
      </c>
      <c r="H255" s="52" t="s">
        <v>2</v>
      </c>
      <c r="I255" s="52" t="s">
        <v>2</v>
      </c>
      <c r="J255" s="59">
        <f t="shared" si="114"/>
        <v>487.69640422345731</v>
      </c>
      <c r="K255" s="13">
        <f t="shared" si="147"/>
        <v>-1.6258129064532278</v>
      </c>
      <c r="L255" s="13"/>
      <c r="M255" s="13"/>
      <c r="N255" s="13"/>
      <c r="O255" s="13"/>
      <c r="P255" s="13"/>
      <c r="Q255" s="1"/>
      <c r="R255" s="1"/>
      <c r="S255" s="48"/>
      <c r="T255" s="3">
        <v>2497</v>
      </c>
      <c r="U255" s="1">
        <v>117.83</v>
      </c>
      <c r="V255" s="1">
        <v>125.56</v>
      </c>
      <c r="W255" s="1">
        <v>120.64</v>
      </c>
      <c r="X255" s="1">
        <f t="shared" si="125"/>
        <v>0.97087378640776656</v>
      </c>
    </row>
    <row r="256" spans="1:24" ht="15.75" x14ac:dyDescent="0.25">
      <c r="A256" s="3">
        <v>19268</v>
      </c>
      <c r="B256" s="52" t="s">
        <v>2</v>
      </c>
      <c r="C256" s="52" t="s">
        <v>2</v>
      </c>
      <c r="D256" s="55">
        <v>396.9</v>
      </c>
      <c r="E256" s="13">
        <f t="shared" ref="E256" si="171">((D256/D255)-1)*100</f>
        <v>0.91533180778031742</v>
      </c>
      <c r="F256" s="52" t="s">
        <v>2</v>
      </c>
      <c r="G256" s="52" t="s">
        <v>2</v>
      </c>
      <c r="H256" s="52" t="s">
        <v>2</v>
      </c>
      <c r="I256" s="52" t="s">
        <v>2</v>
      </c>
      <c r="J256" s="59">
        <f t="shared" si="114"/>
        <v>492.16044453671549</v>
      </c>
      <c r="K256" s="13">
        <f t="shared" si="147"/>
        <v>0.91533180778031742</v>
      </c>
      <c r="L256" s="13"/>
      <c r="M256" s="13"/>
      <c r="N256" s="13"/>
      <c r="O256" s="13"/>
      <c r="P256" s="13"/>
      <c r="Q256" s="14"/>
      <c r="R256" s="14"/>
      <c r="S256" s="48"/>
      <c r="T256" s="3">
        <v>2527</v>
      </c>
      <c r="U256" s="1">
        <v>116.03</v>
      </c>
      <c r="V256" s="1">
        <v>124.51</v>
      </c>
      <c r="W256" s="1">
        <v>119.29</v>
      </c>
      <c r="X256" s="1">
        <f t="shared" si="125"/>
        <v>0.59026899401299904</v>
      </c>
    </row>
    <row r="257" spans="1:24" ht="15.75" x14ac:dyDescent="0.25">
      <c r="A257" s="3">
        <v>19299</v>
      </c>
      <c r="B257" s="52" t="s">
        <v>2</v>
      </c>
      <c r="C257" s="52" t="s">
        <v>2</v>
      </c>
      <c r="D257" s="55">
        <v>394.9</v>
      </c>
      <c r="E257" s="13">
        <f t="shared" ref="E257" si="172">((D257/D256)-1)*100</f>
        <v>-0.50390526581002293</v>
      </c>
      <c r="F257" s="52" t="s">
        <v>2</v>
      </c>
      <c r="G257" s="52" t="s">
        <v>2</v>
      </c>
      <c r="H257" s="52" t="s">
        <v>2</v>
      </c>
      <c r="I257" s="52" t="s">
        <v>2</v>
      </c>
      <c r="J257" s="59">
        <f t="shared" si="114"/>
        <v>489.68042214046096</v>
      </c>
      <c r="K257" s="13">
        <f t="shared" si="147"/>
        <v>-0.50390526581002293</v>
      </c>
      <c r="L257" s="13"/>
      <c r="M257" s="13"/>
      <c r="N257" s="13"/>
      <c r="O257" s="13"/>
      <c r="P257" s="13"/>
      <c r="Q257" s="1"/>
      <c r="R257" s="1"/>
      <c r="S257" s="48"/>
      <c r="T257" s="3">
        <v>2558</v>
      </c>
      <c r="U257" s="1">
        <v>112.59</v>
      </c>
      <c r="V257" s="1">
        <v>119.62</v>
      </c>
      <c r="W257" s="1">
        <v>115.41</v>
      </c>
      <c r="X257" s="1">
        <f t="shared" si="125"/>
        <v>2.2956922531466084</v>
      </c>
    </row>
    <row r="258" spans="1:24" ht="15.75" x14ac:dyDescent="0.25">
      <c r="A258" s="3">
        <v>19329</v>
      </c>
      <c r="B258" s="52" t="s">
        <v>2</v>
      </c>
      <c r="C258" s="52" t="s">
        <v>2</v>
      </c>
      <c r="D258" s="55">
        <v>392.7</v>
      </c>
      <c r="E258" s="13">
        <f t="shared" ref="E258" si="173">((D258/D257)-1)*100</f>
        <v>-0.55710306406685506</v>
      </c>
      <c r="F258" s="52" t="s">
        <v>2</v>
      </c>
      <c r="G258" s="52" t="s">
        <v>2</v>
      </c>
      <c r="H258" s="52" t="s">
        <v>2</v>
      </c>
      <c r="I258" s="52" t="s">
        <v>2</v>
      </c>
      <c r="J258" s="59">
        <f t="shared" si="114"/>
        <v>486.95239750458092</v>
      </c>
      <c r="K258" s="13">
        <f t="shared" si="147"/>
        <v>-0.55710306406685506</v>
      </c>
      <c r="L258" s="13"/>
      <c r="M258" s="13"/>
      <c r="N258" s="13"/>
      <c r="O258" s="13"/>
      <c r="P258" s="13"/>
      <c r="Q258" s="1"/>
      <c r="R258" s="1"/>
      <c r="S258" s="48"/>
      <c r="T258" s="3">
        <v>2589</v>
      </c>
      <c r="U258" s="1">
        <v>116.21</v>
      </c>
      <c r="V258" s="1">
        <v>123.48</v>
      </c>
      <c r="W258" s="1">
        <v>119.06</v>
      </c>
      <c r="X258" s="1">
        <f t="shared" si="125"/>
        <v>2.9485516645049614</v>
      </c>
    </row>
    <row r="259" spans="1:24" ht="15.75" x14ac:dyDescent="0.25">
      <c r="A259" s="3">
        <v>19360</v>
      </c>
      <c r="B259" s="52" t="s">
        <v>2</v>
      </c>
      <c r="C259" s="52" t="s">
        <v>2</v>
      </c>
      <c r="D259" s="55">
        <v>387</v>
      </c>
      <c r="E259" s="13">
        <f t="shared" ref="E259" si="174">((D259/D258)-1)*100</f>
        <v>-1.4514896867838023</v>
      </c>
      <c r="F259" s="52" t="s">
        <v>2</v>
      </c>
      <c r="G259" s="52" t="s">
        <v>2</v>
      </c>
      <c r="H259" s="52" t="s">
        <v>2</v>
      </c>
      <c r="I259" s="52" t="s">
        <v>2</v>
      </c>
      <c r="J259" s="59">
        <f t="shared" si="114"/>
        <v>479.88433367525545</v>
      </c>
      <c r="K259" s="13">
        <f t="shared" si="147"/>
        <v>-1.4514896867838023</v>
      </c>
      <c r="L259" s="13"/>
      <c r="M259" s="13"/>
      <c r="N259" s="13"/>
      <c r="O259" s="13"/>
      <c r="P259" s="13"/>
      <c r="Q259" s="1"/>
      <c r="R259" s="1"/>
      <c r="S259" s="48"/>
      <c r="T259" s="3">
        <v>2617</v>
      </c>
      <c r="U259" s="1">
        <v>114.1</v>
      </c>
      <c r="V259" s="1">
        <v>120.72</v>
      </c>
      <c r="W259" s="1">
        <v>116.74</v>
      </c>
      <c r="X259" s="1">
        <f t="shared" si="125"/>
        <v>3.5939302511314164</v>
      </c>
    </row>
    <row r="260" spans="1:24" ht="15.75" x14ac:dyDescent="0.25">
      <c r="A260" s="3">
        <v>19391</v>
      </c>
      <c r="B260" s="52" t="s">
        <v>2</v>
      </c>
      <c r="C260" s="52" t="s">
        <v>2</v>
      </c>
      <c r="D260" s="55">
        <v>383.9</v>
      </c>
      <c r="E260" s="13">
        <f t="shared" ref="E260" si="175">((D260/D259)-1)*100</f>
        <v>-0.80103359173127053</v>
      </c>
      <c r="F260" s="52" t="s">
        <v>2</v>
      </c>
      <c r="G260" s="52" t="s">
        <v>2</v>
      </c>
      <c r="H260" s="52" t="s">
        <v>2</v>
      </c>
      <c r="I260" s="52" t="s">
        <v>2</v>
      </c>
      <c r="J260" s="59">
        <f t="shared" si="114"/>
        <v>476.0402989610609</v>
      </c>
      <c r="K260" s="13">
        <f t="shared" si="147"/>
        <v>-0.80103359173127053</v>
      </c>
      <c r="L260" s="13"/>
      <c r="M260" s="13"/>
      <c r="N260" s="13"/>
      <c r="O260" s="13"/>
      <c r="P260" s="13"/>
      <c r="Q260" s="14"/>
      <c r="R260" s="14"/>
      <c r="S260" s="48"/>
      <c r="T260" s="3">
        <v>2648</v>
      </c>
      <c r="U260" s="1">
        <v>115.71</v>
      </c>
      <c r="V260" s="1">
        <v>122.01</v>
      </c>
      <c r="W260" s="1">
        <v>118.4</v>
      </c>
      <c r="X260" s="1">
        <f t="shared" si="125"/>
        <v>7.1784194804019208</v>
      </c>
    </row>
    <row r="261" spans="1:24" ht="15.75" x14ac:dyDescent="0.25">
      <c r="A261" s="3">
        <v>19419</v>
      </c>
      <c r="B261" s="52" t="s">
        <v>2</v>
      </c>
      <c r="C261" s="52" t="s">
        <v>2</v>
      </c>
      <c r="D261" s="55">
        <v>386.1</v>
      </c>
      <c r="E261" s="13">
        <f t="shared" ref="E261" si="176">((D261/D260)-1)*100</f>
        <v>0.57306590257881762</v>
      </c>
      <c r="F261" s="52" t="s">
        <v>2</v>
      </c>
      <c r="G261" s="52" t="s">
        <v>2</v>
      </c>
      <c r="H261" s="52" t="s">
        <v>2</v>
      </c>
      <c r="I261" s="52" t="s">
        <v>2</v>
      </c>
      <c r="J261" s="59">
        <f t="shared" si="114"/>
        <v>478.768323596941</v>
      </c>
      <c r="K261" s="13">
        <f t="shared" si="147"/>
        <v>0.57306590257881762</v>
      </c>
      <c r="L261" s="13"/>
      <c r="M261" s="13"/>
      <c r="N261" s="13"/>
      <c r="O261" s="13"/>
      <c r="P261" s="13"/>
      <c r="Q261" s="1"/>
      <c r="R261" s="1"/>
      <c r="S261" s="48"/>
      <c r="T261" s="3">
        <v>2678</v>
      </c>
      <c r="U261" s="1">
        <v>115.8</v>
      </c>
      <c r="V261" s="1">
        <v>122.07</v>
      </c>
      <c r="W261" s="1">
        <v>118.76</v>
      </c>
      <c r="X261" s="1">
        <f t="shared" si="125"/>
        <v>7.9734521320120155</v>
      </c>
    </row>
    <row r="262" spans="1:24" ht="15.75" x14ac:dyDescent="0.25">
      <c r="A262" s="3">
        <v>19450</v>
      </c>
      <c r="B262" s="52" t="s">
        <v>2</v>
      </c>
      <c r="C262" s="52" t="s">
        <v>2</v>
      </c>
      <c r="D262" s="55">
        <v>387.4</v>
      </c>
      <c r="E262" s="13">
        <f t="shared" ref="E262" si="177">((D262/D261)-1)*100</f>
        <v>0.33670033670032407</v>
      </c>
      <c r="F262" s="52" t="s">
        <v>2</v>
      </c>
      <c r="G262" s="52" t="s">
        <v>2</v>
      </c>
      <c r="H262" s="52" t="s">
        <v>2</v>
      </c>
      <c r="I262" s="52" t="s">
        <v>2</v>
      </c>
      <c r="J262" s="59">
        <f t="shared" si="114"/>
        <v>480.38033815450638</v>
      </c>
      <c r="K262" s="13">
        <f t="shared" si="147"/>
        <v>0.33670033670032407</v>
      </c>
      <c r="L262" s="13"/>
      <c r="M262" s="13"/>
      <c r="N262" s="13"/>
      <c r="O262" s="13"/>
      <c r="P262" s="13"/>
      <c r="Q262" s="1"/>
      <c r="R262" s="1"/>
      <c r="S262" s="48"/>
      <c r="T262" s="3">
        <v>2709</v>
      </c>
      <c r="U262" s="1">
        <v>118.02</v>
      </c>
      <c r="V262" s="1">
        <v>123.44</v>
      </c>
      <c r="W262" s="1">
        <v>120.39</v>
      </c>
      <c r="X262" s="1">
        <f t="shared" si="125"/>
        <v>8.2741253709865958</v>
      </c>
    </row>
    <row r="263" spans="1:24" ht="15.75" x14ac:dyDescent="0.25">
      <c r="A263" s="3">
        <v>19480</v>
      </c>
      <c r="B263" s="52" t="s">
        <v>2</v>
      </c>
      <c r="C263" s="52" t="s">
        <v>2</v>
      </c>
      <c r="D263" s="55">
        <v>392.9</v>
      </c>
      <c r="E263" s="13">
        <f t="shared" ref="E263" si="178">((D263/D262)-1)*100</f>
        <v>1.4197212183789443</v>
      </c>
      <c r="F263" s="52" t="s">
        <v>2</v>
      </c>
      <c r="G263" s="52" t="s">
        <v>2</v>
      </c>
      <c r="H263" s="52" t="s">
        <v>2</v>
      </c>
      <c r="I263" s="52" t="s">
        <v>2</v>
      </c>
      <c r="J263" s="59">
        <f t="shared" si="114"/>
        <v>487.20039974420644</v>
      </c>
      <c r="K263" s="13">
        <f t="shared" si="147"/>
        <v>1.4197212183789443</v>
      </c>
      <c r="L263" s="13"/>
      <c r="M263" s="13"/>
      <c r="N263" s="13"/>
      <c r="O263" s="13"/>
      <c r="P263" s="13"/>
      <c r="Q263" s="1"/>
      <c r="R263" s="1"/>
      <c r="S263" s="48"/>
      <c r="T263" s="3">
        <v>2739</v>
      </c>
      <c r="U263" s="1">
        <v>124.28</v>
      </c>
      <c r="V263" s="1">
        <v>132.04</v>
      </c>
      <c r="W263" s="1">
        <v>126.94</v>
      </c>
      <c r="X263" s="1">
        <f t="shared" si="125"/>
        <v>9.5160037960486665</v>
      </c>
    </row>
    <row r="264" spans="1:24" ht="15.75" x14ac:dyDescent="0.25">
      <c r="A264" s="3">
        <v>19511</v>
      </c>
      <c r="B264" s="52" t="s">
        <v>2</v>
      </c>
      <c r="C264" s="52" t="s">
        <v>2</v>
      </c>
      <c r="D264" s="55">
        <v>391.2</v>
      </c>
      <c r="E264" s="13">
        <f t="shared" ref="E264" si="179">((D264/D263)-1)*100</f>
        <v>-0.4326800712649459</v>
      </c>
      <c r="F264" s="52" t="s">
        <v>2</v>
      </c>
      <c r="G264" s="52" t="s">
        <v>2</v>
      </c>
      <c r="H264" s="52" t="s">
        <v>2</v>
      </c>
      <c r="I264" s="52" t="s">
        <v>2</v>
      </c>
      <c r="J264" s="59">
        <f t="shared" si="114"/>
        <v>485.09238070739008</v>
      </c>
      <c r="K264" s="13">
        <f t="shared" si="147"/>
        <v>-0.4326800712649459</v>
      </c>
      <c r="L264" s="13"/>
      <c r="M264" s="13"/>
      <c r="N264" s="13"/>
      <c r="O264" s="13"/>
      <c r="P264" s="13"/>
      <c r="Q264" s="14"/>
      <c r="R264" s="14"/>
      <c r="S264" s="48"/>
      <c r="T264" s="3">
        <v>2770</v>
      </c>
      <c r="U264" s="1">
        <v>122.15</v>
      </c>
      <c r="V264" s="1">
        <v>129.41999999999999</v>
      </c>
      <c r="W264" s="1">
        <v>123.78</v>
      </c>
      <c r="X264" s="1">
        <f t="shared" si="125"/>
        <v>4.2182369285173049</v>
      </c>
    </row>
    <row r="265" spans="1:24" ht="15.75" x14ac:dyDescent="0.25">
      <c r="A265" s="3">
        <v>19541</v>
      </c>
      <c r="B265" s="52" t="s">
        <v>2</v>
      </c>
      <c r="C265" s="52" t="s">
        <v>2</v>
      </c>
      <c r="D265" s="55">
        <v>396.5</v>
      </c>
      <c r="E265" s="13">
        <f t="shared" ref="E265" si="180">((D265/D264)-1)*100</f>
        <v>1.3548057259713753</v>
      </c>
      <c r="F265" s="52" t="s">
        <v>2</v>
      </c>
      <c r="G265" s="52" t="s">
        <v>2</v>
      </c>
      <c r="H265" s="52" t="s">
        <v>2</v>
      </c>
      <c r="I265" s="52" t="s">
        <v>2</v>
      </c>
      <c r="J265" s="59">
        <f t="shared" ref="J265:J328" si="181">J264*(1+K265/100)</f>
        <v>491.66444005746467</v>
      </c>
      <c r="K265" s="13">
        <f t="shared" si="147"/>
        <v>1.3548057259713753</v>
      </c>
      <c r="L265" s="13"/>
      <c r="M265" s="13"/>
      <c r="N265" s="13"/>
      <c r="O265" s="13"/>
      <c r="P265" s="13"/>
      <c r="Q265" s="1"/>
      <c r="R265" s="1"/>
      <c r="S265" s="48"/>
      <c r="T265" s="3">
        <v>2801</v>
      </c>
      <c r="U265" s="1">
        <v>124.2</v>
      </c>
      <c r="V265" s="1">
        <v>130.9</v>
      </c>
      <c r="W265" s="1">
        <v>126.21</v>
      </c>
      <c r="X265" s="1">
        <f t="shared" si="125"/>
        <v>6.8580137160274335</v>
      </c>
    </row>
    <row r="266" spans="1:24" ht="15.75" x14ac:dyDescent="0.25">
      <c r="A266" s="3">
        <v>19572</v>
      </c>
      <c r="B266" s="52" t="s">
        <v>2</v>
      </c>
      <c r="C266" s="52" t="s">
        <v>2</v>
      </c>
      <c r="D266" s="55">
        <v>395.1</v>
      </c>
      <c r="E266" s="13">
        <f t="shared" ref="E266" si="182">((D266/D265)-1)*100</f>
        <v>-0.35308953341739446</v>
      </c>
      <c r="F266" s="52" t="s">
        <v>2</v>
      </c>
      <c r="G266" s="52" t="s">
        <v>2</v>
      </c>
      <c r="H266" s="52" t="s">
        <v>2</v>
      </c>
      <c r="I266" s="52" t="s">
        <v>2</v>
      </c>
      <c r="J266" s="59">
        <f t="shared" si="181"/>
        <v>489.92842438008654</v>
      </c>
      <c r="K266" s="13">
        <f t="shared" si="147"/>
        <v>-0.35308953341739446</v>
      </c>
      <c r="L266" s="13"/>
      <c r="M266" s="13"/>
      <c r="N266" s="13"/>
      <c r="O266" s="13"/>
      <c r="P266" s="13"/>
      <c r="Q266" s="1"/>
      <c r="R266" s="1"/>
      <c r="S266" s="48"/>
      <c r="T266" s="3">
        <v>2831</v>
      </c>
      <c r="U266" s="1">
        <v>121.41</v>
      </c>
      <c r="V266" s="1">
        <v>126.01</v>
      </c>
      <c r="W266" s="1">
        <v>123.02</v>
      </c>
      <c r="X266" s="1">
        <f t="shared" si="125"/>
        <v>1.5686922060766051</v>
      </c>
    </row>
    <row r="267" spans="1:24" ht="15.75" x14ac:dyDescent="0.25">
      <c r="A267" s="3">
        <v>19603</v>
      </c>
      <c r="B267" s="52" t="s">
        <v>2</v>
      </c>
      <c r="C267" s="52" t="s">
        <v>2</v>
      </c>
      <c r="D267" s="55">
        <v>397.9</v>
      </c>
      <c r="E267" s="13">
        <f t="shared" ref="E267" si="183">((D267/D266)-1)*100</f>
        <v>0.70868134649455516</v>
      </c>
      <c r="F267" s="52" t="s">
        <v>2</v>
      </c>
      <c r="G267" s="52" t="s">
        <v>2</v>
      </c>
      <c r="H267" s="52" t="s">
        <v>2</v>
      </c>
      <c r="I267" s="52" t="s">
        <v>2</v>
      </c>
      <c r="J267" s="59">
        <f t="shared" si="181"/>
        <v>493.40045573484292</v>
      </c>
      <c r="K267" s="13">
        <f t="shared" si="147"/>
        <v>0.70868134649455516</v>
      </c>
      <c r="L267" s="13"/>
      <c r="M267" s="13"/>
      <c r="N267" s="13"/>
      <c r="O267" s="13"/>
      <c r="P267" s="13"/>
      <c r="Q267" s="1"/>
      <c r="R267" s="1"/>
      <c r="S267" s="48"/>
      <c r="T267" s="3">
        <v>2862</v>
      </c>
      <c r="U267" s="1">
        <v>120.95</v>
      </c>
      <c r="V267" s="1">
        <v>126.47</v>
      </c>
      <c r="W267" s="1">
        <v>122.93</v>
      </c>
      <c r="X267" s="1">
        <f t="shared" si="125"/>
        <v>1.8982095490716278</v>
      </c>
    </row>
    <row r="268" spans="1:24" ht="15.75" x14ac:dyDescent="0.25">
      <c r="A268" s="3">
        <v>19633</v>
      </c>
      <c r="B268" s="52" t="s">
        <v>2</v>
      </c>
      <c r="C268" s="52" t="s">
        <v>2</v>
      </c>
      <c r="D268" s="55">
        <v>400.9</v>
      </c>
      <c r="E268" s="13">
        <f t="shared" ref="E268" si="184">((D268/D267)-1)*100</f>
        <v>0.75395828097510886</v>
      </c>
      <c r="F268" s="52" t="s">
        <v>2</v>
      </c>
      <c r="G268" s="52" t="s">
        <v>2</v>
      </c>
      <c r="H268" s="52" t="s">
        <v>2</v>
      </c>
      <c r="I268" s="52" t="s">
        <v>2</v>
      </c>
      <c r="J268" s="59">
        <f t="shared" si="181"/>
        <v>497.12048932922471</v>
      </c>
      <c r="K268" s="13">
        <f t="shared" si="147"/>
        <v>0.75395828097510886</v>
      </c>
      <c r="L268" s="13"/>
      <c r="M268" s="13"/>
      <c r="N268" s="13"/>
      <c r="O268" s="13"/>
      <c r="P268" s="13"/>
      <c r="Q268" s="14"/>
      <c r="R268" s="14"/>
      <c r="S268" s="48"/>
      <c r="T268" s="3">
        <v>2892</v>
      </c>
      <c r="U268" s="1">
        <v>117.76</v>
      </c>
      <c r="V268" s="1">
        <v>124.24</v>
      </c>
      <c r="W268" s="1">
        <v>120.39</v>
      </c>
      <c r="X268" s="1">
        <f t="shared" si="125"/>
        <v>0.92212255847095026</v>
      </c>
    </row>
    <row r="269" spans="1:24" ht="15.75" x14ac:dyDescent="0.25">
      <c r="A269" s="41">
        <v>19664</v>
      </c>
      <c r="B269" s="52" t="s">
        <v>2</v>
      </c>
      <c r="C269" s="52" t="s">
        <v>2</v>
      </c>
      <c r="D269" s="55">
        <v>395.6</v>
      </c>
      <c r="E269" s="13">
        <f t="shared" ref="E269" si="185">((D269/D268)-1)*100</f>
        <v>-1.3220254427537936</v>
      </c>
      <c r="F269" s="52" t="s">
        <v>2</v>
      </c>
      <c r="G269" s="52" t="s">
        <v>2</v>
      </c>
      <c r="H269" s="52" t="s">
        <v>2</v>
      </c>
      <c r="I269" s="52" t="s">
        <v>2</v>
      </c>
      <c r="J269" s="59">
        <f t="shared" si="181"/>
        <v>490.54842997915023</v>
      </c>
      <c r="K269" s="13">
        <f t="shared" si="147"/>
        <v>-1.3220254427537936</v>
      </c>
      <c r="L269" s="13"/>
      <c r="M269" s="13"/>
      <c r="N269" s="13"/>
      <c r="O269" s="13"/>
      <c r="P269" s="13"/>
      <c r="Q269" s="1"/>
      <c r="R269" s="1"/>
      <c r="S269" s="48"/>
      <c r="T269" s="3">
        <v>2923</v>
      </c>
      <c r="U269" s="1">
        <v>117.38</v>
      </c>
      <c r="V269" s="1">
        <v>123.86</v>
      </c>
      <c r="W269" s="1">
        <v>120.14</v>
      </c>
      <c r="X269" s="1">
        <f t="shared" si="125"/>
        <v>4.0984316783641006</v>
      </c>
    </row>
    <row r="270" spans="1:24" ht="15.75" x14ac:dyDescent="0.25">
      <c r="A270" s="41">
        <v>19694</v>
      </c>
      <c r="B270" s="52" t="s">
        <v>2</v>
      </c>
      <c r="C270" s="52" t="s">
        <v>2</v>
      </c>
      <c r="D270" s="55">
        <v>395.6</v>
      </c>
      <c r="E270" s="13">
        <f t="shared" ref="E270" si="186">((D270/D269)-1)*100</f>
        <v>0</v>
      </c>
      <c r="F270" s="52" t="s">
        <v>2</v>
      </c>
      <c r="G270" s="52" t="s">
        <v>2</v>
      </c>
      <c r="H270" s="52" t="s">
        <v>2</v>
      </c>
      <c r="I270" s="52" t="s">
        <v>2</v>
      </c>
      <c r="J270" s="59">
        <f t="shared" si="181"/>
        <v>490.54842997915023</v>
      </c>
      <c r="K270" s="13">
        <f t="shared" si="147"/>
        <v>0</v>
      </c>
      <c r="L270" s="13"/>
      <c r="M270" s="13"/>
      <c r="N270" s="13"/>
      <c r="O270" s="13"/>
      <c r="P270" s="13"/>
      <c r="Q270" s="1"/>
      <c r="R270" s="1"/>
      <c r="S270" s="48"/>
      <c r="T270" s="3">
        <v>2954</v>
      </c>
      <c r="U270" s="1">
        <v>117</v>
      </c>
      <c r="V270" s="1">
        <v>123.49</v>
      </c>
      <c r="W270" s="1">
        <v>119.55</v>
      </c>
      <c r="X270" s="1">
        <f t="shared" si="125"/>
        <v>0.41155719805139324</v>
      </c>
    </row>
    <row r="271" spans="1:24" ht="15.75" x14ac:dyDescent="0.25">
      <c r="A271" s="3">
        <v>19725</v>
      </c>
      <c r="B271" s="52" t="s">
        <v>2</v>
      </c>
      <c r="C271" s="52" t="s">
        <v>2</v>
      </c>
      <c r="D271" s="55">
        <v>385.4</v>
      </c>
      <c r="E271" s="13">
        <f t="shared" ref="E271" si="187">((D271/D270)-1)*100</f>
        <v>-2.5783619817998038</v>
      </c>
      <c r="F271" s="13"/>
      <c r="G271" s="52" t="s">
        <v>2</v>
      </c>
      <c r="H271" s="52" t="s">
        <v>2</v>
      </c>
      <c r="I271" s="52" t="s">
        <v>2</v>
      </c>
      <c r="J271" s="59">
        <f t="shared" si="181"/>
        <v>477.90031575825196</v>
      </c>
      <c r="K271" s="13">
        <f t="shared" si="147"/>
        <v>-2.5783619817998038</v>
      </c>
      <c r="L271" s="13"/>
      <c r="M271" s="13"/>
      <c r="N271" s="13"/>
      <c r="O271" s="13"/>
      <c r="P271" s="13"/>
      <c r="Q271" s="1"/>
      <c r="R271" s="1"/>
      <c r="S271" s="48"/>
      <c r="T271" s="3">
        <v>2983</v>
      </c>
      <c r="U271" s="1">
        <v>116.31</v>
      </c>
      <c r="V271" s="1">
        <v>122.66</v>
      </c>
      <c r="W271" s="1">
        <v>118.85</v>
      </c>
      <c r="X271" s="1">
        <f t="shared" si="125"/>
        <v>1.8074353263662912</v>
      </c>
    </row>
    <row r="272" spans="1:24" ht="15.75" x14ac:dyDescent="0.25">
      <c r="A272" s="3">
        <v>19756</v>
      </c>
      <c r="B272" s="52" t="s">
        <v>2</v>
      </c>
      <c r="C272" s="52" t="s">
        <v>2</v>
      </c>
      <c r="D272" s="55">
        <v>396.7</v>
      </c>
      <c r="E272" s="13">
        <f t="shared" ref="E272" si="188">((D272/D271)-1)*100</f>
        <v>2.9320186818889482</v>
      </c>
      <c r="F272" s="13"/>
      <c r="G272" s="52" t="s">
        <v>2</v>
      </c>
      <c r="H272" s="52" t="s">
        <v>2</v>
      </c>
      <c r="I272" s="52" t="s">
        <v>2</v>
      </c>
      <c r="J272" s="59">
        <f t="shared" si="181"/>
        <v>491.91244229709019</v>
      </c>
      <c r="K272" s="13">
        <f t="shared" si="147"/>
        <v>2.9320186818889482</v>
      </c>
      <c r="L272" s="13"/>
      <c r="M272" s="13"/>
      <c r="N272" s="13"/>
      <c r="O272" s="13"/>
      <c r="P272" s="13"/>
      <c r="Q272" s="14"/>
      <c r="R272" s="14"/>
      <c r="S272" s="48"/>
      <c r="T272" s="3">
        <v>3014</v>
      </c>
      <c r="U272" s="1">
        <v>117.19</v>
      </c>
      <c r="V272" s="1">
        <v>125.1</v>
      </c>
      <c r="W272" s="1">
        <v>120.39</v>
      </c>
      <c r="X272" s="1">
        <f t="shared" si="125"/>
        <v>1.6807432432432323</v>
      </c>
    </row>
    <row r="273" spans="1:26" ht="15.75" x14ac:dyDescent="0.25">
      <c r="A273" s="3">
        <v>19784</v>
      </c>
      <c r="B273" s="52" t="s">
        <v>2</v>
      </c>
      <c r="C273" s="52" t="s">
        <v>2</v>
      </c>
      <c r="D273" s="55">
        <v>400.7</v>
      </c>
      <c r="E273" s="13">
        <f t="shared" ref="E273" si="189">((D273/D272)-1)*100</f>
        <v>1.0083186286866663</v>
      </c>
      <c r="F273" s="13"/>
      <c r="G273" s="52" t="s">
        <v>2</v>
      </c>
      <c r="H273" s="52" t="s">
        <v>2</v>
      </c>
      <c r="I273" s="52" t="s">
        <v>2</v>
      </c>
      <c r="J273" s="59">
        <f t="shared" si="181"/>
        <v>496.8724870895993</v>
      </c>
      <c r="K273" s="13">
        <f t="shared" si="147"/>
        <v>1.0083186286866663</v>
      </c>
      <c r="L273" s="13"/>
      <c r="M273" s="13"/>
      <c r="N273" s="13"/>
      <c r="O273" s="13"/>
      <c r="P273" s="13"/>
      <c r="Q273" s="1"/>
      <c r="R273" s="1"/>
      <c r="S273" s="48"/>
      <c r="T273" s="3">
        <v>3044</v>
      </c>
      <c r="U273" s="1">
        <v>119.44</v>
      </c>
      <c r="V273" s="1">
        <v>128.24</v>
      </c>
      <c r="W273" s="1">
        <v>122.59</v>
      </c>
      <c r="X273" s="1">
        <f t="shared" si="125"/>
        <v>3.2249915796564554</v>
      </c>
      <c r="Y273" s="17"/>
    </row>
    <row r="274" spans="1:26" ht="15.75" x14ac:dyDescent="0.25">
      <c r="A274" s="3">
        <v>19815</v>
      </c>
      <c r="B274" s="52" t="s">
        <v>2</v>
      </c>
      <c r="C274" s="52" t="s">
        <v>2</v>
      </c>
      <c r="D274" s="55">
        <v>411.2</v>
      </c>
      <c r="E274" s="13">
        <f t="shared" ref="E274" si="190">((D274/D273)-1)*100</f>
        <v>2.620414275018712</v>
      </c>
      <c r="F274" s="13"/>
      <c r="G274" s="52" t="s">
        <v>2</v>
      </c>
      <c r="H274" s="52" t="s">
        <v>2</v>
      </c>
      <c r="I274" s="52" t="s">
        <v>2</v>
      </c>
      <c r="J274" s="59">
        <f t="shared" si="181"/>
        <v>509.89260466993568</v>
      </c>
      <c r="K274" s="13">
        <f t="shared" si="147"/>
        <v>2.620414275018712</v>
      </c>
      <c r="L274" s="13"/>
      <c r="M274" s="13"/>
      <c r="N274" s="13"/>
      <c r="O274" s="13"/>
      <c r="P274" s="13"/>
      <c r="Q274" s="1"/>
      <c r="R274" s="1"/>
      <c r="S274" s="48"/>
      <c r="T274" s="3">
        <v>3075</v>
      </c>
      <c r="U274" s="1">
        <v>117.15</v>
      </c>
      <c r="V274" s="1">
        <v>125.81</v>
      </c>
      <c r="W274" s="1">
        <v>120.11</v>
      </c>
      <c r="X274" s="1">
        <f t="shared" si="125"/>
        <v>-0.23257745659938101</v>
      </c>
      <c r="Y274" s="17"/>
    </row>
    <row r="275" spans="1:26" ht="15.75" x14ac:dyDescent="0.25">
      <c r="A275" s="3">
        <v>19845</v>
      </c>
      <c r="B275" s="52" t="s">
        <v>2</v>
      </c>
      <c r="C275" s="52" t="s">
        <v>2</v>
      </c>
      <c r="D275" s="55">
        <v>431.3</v>
      </c>
      <c r="E275" s="13">
        <f t="shared" ref="E275" si="191">((D275/D274)-1)*100</f>
        <v>4.8881322957198492</v>
      </c>
      <c r="F275" s="13"/>
      <c r="G275" s="52" t="s">
        <v>2</v>
      </c>
      <c r="H275" s="52" t="s">
        <v>2</v>
      </c>
      <c r="I275" s="52" t="s">
        <v>2</v>
      </c>
      <c r="J275" s="59">
        <f t="shared" si="181"/>
        <v>534.81682975229398</v>
      </c>
      <c r="K275" s="13">
        <f t="shared" si="147"/>
        <v>4.8881322957198492</v>
      </c>
      <c r="L275" s="13"/>
      <c r="M275" s="13"/>
      <c r="N275" s="13"/>
      <c r="O275" s="13"/>
      <c r="P275" s="13"/>
      <c r="Q275" s="1"/>
      <c r="R275" s="1"/>
      <c r="S275" s="48"/>
      <c r="T275" s="3">
        <v>3105</v>
      </c>
      <c r="U275" s="1">
        <v>116.5</v>
      </c>
      <c r="V275" s="1">
        <v>124.22</v>
      </c>
      <c r="W275" s="1">
        <v>118.76</v>
      </c>
      <c r="X275" s="1">
        <f t="shared" ref="X275:X338" si="192">((W275/W263)-1)*100</f>
        <v>-6.4439892862769739</v>
      </c>
      <c r="Y275" s="17"/>
    </row>
    <row r="276" spans="1:26" ht="15.75" x14ac:dyDescent="0.25">
      <c r="A276" s="3">
        <v>19876</v>
      </c>
      <c r="B276" s="52" t="s">
        <v>2</v>
      </c>
      <c r="C276" s="52" t="s">
        <v>2</v>
      </c>
      <c r="D276" s="55">
        <v>436.5</v>
      </c>
      <c r="E276" s="13">
        <f t="shared" ref="E276" si="193">((D276/D275)-1)*100</f>
        <v>1.2056573150938998</v>
      </c>
      <c r="F276" s="13"/>
      <c r="G276" s="52" t="s">
        <v>2</v>
      </c>
      <c r="H276" s="52" t="s">
        <v>2</v>
      </c>
      <c r="I276" s="52" t="s">
        <v>2</v>
      </c>
      <c r="J276" s="59">
        <f t="shared" si="181"/>
        <v>541.26488798255582</v>
      </c>
      <c r="K276" s="13">
        <f t="shared" si="147"/>
        <v>1.2056573150938998</v>
      </c>
      <c r="L276" s="13"/>
      <c r="M276" s="13"/>
      <c r="N276" s="13"/>
      <c r="O276" s="13"/>
      <c r="P276" s="13"/>
      <c r="Q276" s="14"/>
      <c r="R276" s="14"/>
      <c r="S276" s="48"/>
      <c r="T276" s="3">
        <v>3136</v>
      </c>
      <c r="U276" s="1">
        <v>121.29</v>
      </c>
      <c r="V276" s="1">
        <v>129.30000000000001</v>
      </c>
      <c r="W276" s="1">
        <v>123.24</v>
      </c>
      <c r="X276" s="1">
        <f t="shared" si="192"/>
        <v>-0.43625787687833206</v>
      </c>
      <c r="Y276" s="18"/>
      <c r="Z276" s="20"/>
    </row>
    <row r="277" spans="1:26" ht="15.75" x14ac:dyDescent="0.25">
      <c r="A277" s="3">
        <v>19906</v>
      </c>
      <c r="B277" s="52" t="s">
        <v>2</v>
      </c>
      <c r="C277" s="52" t="s">
        <v>2</v>
      </c>
      <c r="D277" s="55">
        <v>437.3</v>
      </c>
      <c r="E277" s="13">
        <f t="shared" ref="E277" si="194">((D277/D276)-1)*100</f>
        <v>0.18327605956471871</v>
      </c>
      <c r="F277" s="13"/>
      <c r="G277" s="52" t="s">
        <v>2</v>
      </c>
      <c r="H277" s="52" t="s">
        <v>2</v>
      </c>
      <c r="I277" s="52" t="s">
        <v>2</v>
      </c>
      <c r="J277" s="59">
        <f t="shared" si="181"/>
        <v>542.25689694105768</v>
      </c>
      <c r="K277" s="13">
        <f t="shared" si="147"/>
        <v>0.18327605956471871</v>
      </c>
      <c r="L277" s="13"/>
      <c r="M277" s="13"/>
      <c r="N277" s="13"/>
      <c r="O277" s="13"/>
      <c r="P277" s="13"/>
      <c r="Q277" s="1"/>
      <c r="R277" s="1"/>
      <c r="S277" s="48"/>
      <c r="T277" s="3">
        <v>3167</v>
      </c>
      <c r="U277" s="1">
        <v>121.55</v>
      </c>
      <c r="V277" s="1">
        <v>129.75</v>
      </c>
      <c r="W277" s="1">
        <v>123.62</v>
      </c>
      <c r="X277" s="1">
        <f t="shared" si="192"/>
        <v>-2.0521353300055334</v>
      </c>
      <c r="Y277" s="18"/>
      <c r="Z277" s="18"/>
    </row>
    <row r="278" spans="1:26" ht="15.75" x14ac:dyDescent="0.25">
      <c r="A278" s="3">
        <v>19937</v>
      </c>
      <c r="B278" s="52" t="s">
        <v>2</v>
      </c>
      <c r="C278" s="52" t="s">
        <v>2</v>
      </c>
      <c r="D278" s="55">
        <v>440.5</v>
      </c>
      <c r="E278" s="13">
        <f t="shared" ref="E278" si="195">((D278/D277)-1)*100</f>
        <v>0.73176309169906695</v>
      </c>
      <c r="F278" s="13"/>
      <c r="G278" s="52" t="s">
        <v>2</v>
      </c>
      <c r="H278" s="52" t="s">
        <v>2</v>
      </c>
      <c r="I278" s="52" t="s">
        <v>2</v>
      </c>
      <c r="J278" s="59">
        <f t="shared" si="181"/>
        <v>546.22493277506499</v>
      </c>
      <c r="K278" s="13">
        <f t="shared" si="147"/>
        <v>0.73176309169906695</v>
      </c>
      <c r="L278" s="13"/>
      <c r="M278" s="13"/>
      <c r="N278" s="13"/>
      <c r="O278" s="13"/>
      <c r="P278" s="13"/>
      <c r="Q278" s="1"/>
      <c r="R278" s="1"/>
      <c r="S278" s="48"/>
      <c r="T278" s="3">
        <v>3197</v>
      </c>
      <c r="U278" s="1">
        <v>121.96</v>
      </c>
      <c r="V278" s="1">
        <v>130.15</v>
      </c>
      <c r="W278" s="1">
        <v>124.2</v>
      </c>
      <c r="X278" s="1">
        <f t="shared" si="192"/>
        <v>0.95919362705252365</v>
      </c>
      <c r="Y278" s="18"/>
      <c r="Z278" s="18"/>
    </row>
    <row r="279" spans="1:26" ht="15.75" x14ac:dyDescent="0.25">
      <c r="A279" s="3">
        <v>19968</v>
      </c>
      <c r="B279" s="52" t="s">
        <v>2</v>
      </c>
      <c r="C279" s="52" t="s">
        <v>2</v>
      </c>
      <c r="D279" s="55">
        <v>439.3</v>
      </c>
      <c r="E279" s="13">
        <f t="shared" ref="E279" si="196">((D279/D278)-1)*100</f>
        <v>-0.27241770715096258</v>
      </c>
      <c r="F279" s="13"/>
      <c r="G279" s="52" t="s">
        <v>2</v>
      </c>
      <c r="H279" s="52" t="s">
        <v>2</v>
      </c>
      <c r="I279" s="52" t="s">
        <v>2</v>
      </c>
      <c r="J279" s="59">
        <f t="shared" si="181"/>
        <v>544.73691933731232</v>
      </c>
      <c r="K279" s="13">
        <f t="shared" si="147"/>
        <v>-0.27241770715096258</v>
      </c>
      <c r="L279" s="13"/>
      <c r="M279" s="13"/>
      <c r="N279" s="13"/>
      <c r="O279" s="13"/>
      <c r="P279" s="13"/>
      <c r="Q279" s="1"/>
      <c r="R279" s="1"/>
      <c r="S279" s="48"/>
      <c r="T279" s="3">
        <v>3228</v>
      </c>
      <c r="U279" s="1">
        <v>122.04</v>
      </c>
      <c r="V279" s="1">
        <v>128.63999999999999</v>
      </c>
      <c r="W279" s="1">
        <v>123.76</v>
      </c>
      <c r="X279" s="1">
        <f t="shared" si="192"/>
        <v>0.67518099731553871</v>
      </c>
      <c r="Y279" s="19"/>
      <c r="Z279" s="19"/>
    </row>
    <row r="280" spans="1:26" ht="15.75" x14ac:dyDescent="0.25">
      <c r="A280" s="3">
        <v>19998</v>
      </c>
      <c r="B280" s="52" t="s">
        <v>2</v>
      </c>
      <c r="C280" s="52" t="s">
        <v>2</v>
      </c>
      <c r="D280" s="55">
        <v>449.6</v>
      </c>
      <c r="E280" s="13">
        <f t="shared" ref="E280" si="197">((D280/D279)-1)*100</f>
        <v>2.3446391987252513</v>
      </c>
      <c r="F280" s="13"/>
      <c r="G280" s="52" t="s">
        <v>2</v>
      </c>
      <c r="H280" s="52" t="s">
        <v>2</v>
      </c>
      <c r="I280" s="52" t="s">
        <v>2</v>
      </c>
      <c r="J280" s="59">
        <f t="shared" si="181"/>
        <v>557.50903467802334</v>
      </c>
      <c r="K280" s="13">
        <f t="shared" si="147"/>
        <v>2.3446391987252513</v>
      </c>
      <c r="L280" s="13"/>
      <c r="M280" s="13"/>
      <c r="N280" s="13"/>
      <c r="O280" s="13"/>
      <c r="P280" s="13"/>
      <c r="Q280" s="14"/>
      <c r="R280" s="14"/>
      <c r="S280" s="48"/>
      <c r="T280" s="3">
        <v>3258</v>
      </c>
      <c r="U280" s="1">
        <v>118.87</v>
      </c>
      <c r="V280" s="1">
        <v>128.07</v>
      </c>
      <c r="W280" s="1">
        <v>121.9</v>
      </c>
      <c r="X280" s="1">
        <f t="shared" si="192"/>
        <v>1.2542569980895424</v>
      </c>
      <c r="Y280" s="18"/>
      <c r="Z280" s="18"/>
    </row>
    <row r="281" spans="1:26" ht="15.75" x14ac:dyDescent="0.25">
      <c r="A281" s="3">
        <v>20029</v>
      </c>
      <c r="B281" s="52" t="s">
        <v>2</v>
      </c>
      <c r="C281" s="52" t="s">
        <v>2</v>
      </c>
      <c r="D281" s="55">
        <v>454.2</v>
      </c>
      <c r="E281" s="13">
        <f t="shared" ref="E281" si="198">((D281/D280)-1)*100</f>
        <v>1.0231316725978656</v>
      </c>
      <c r="F281" s="13"/>
      <c r="G281" s="52" t="s">
        <v>2</v>
      </c>
      <c r="H281" s="52" t="s">
        <v>2</v>
      </c>
      <c r="I281" s="52" t="s">
        <v>2</v>
      </c>
      <c r="J281" s="59">
        <f t="shared" si="181"/>
        <v>563.21308618940884</v>
      </c>
      <c r="K281" s="13">
        <f t="shared" si="147"/>
        <v>1.0231316725978656</v>
      </c>
      <c r="L281" s="13"/>
      <c r="M281" s="13"/>
      <c r="N281" s="13"/>
      <c r="O281" s="13"/>
      <c r="P281" s="13"/>
      <c r="Q281" s="1"/>
      <c r="R281" s="1"/>
      <c r="S281" s="48"/>
      <c r="T281" s="3">
        <v>3289</v>
      </c>
      <c r="U281" s="1">
        <v>118.74</v>
      </c>
      <c r="V281" s="1">
        <v>127.72</v>
      </c>
      <c r="W281" s="1">
        <v>121.74</v>
      </c>
      <c r="X281" s="1">
        <f t="shared" si="192"/>
        <v>1.3317795904777663</v>
      </c>
      <c r="Y281" s="18"/>
      <c r="Z281" s="18"/>
    </row>
    <row r="282" spans="1:26" ht="15.75" x14ac:dyDescent="0.25">
      <c r="A282" s="3">
        <v>20059</v>
      </c>
      <c r="B282" s="52" t="s">
        <v>2</v>
      </c>
      <c r="C282" s="52" t="s">
        <v>2</v>
      </c>
      <c r="D282" s="55">
        <v>459.9</v>
      </c>
      <c r="E282" s="13">
        <f t="shared" ref="E282" si="199">((D282/D281)-1)*100</f>
        <v>1.2549537648612885</v>
      </c>
      <c r="F282" s="55">
        <v>107.08605921344264</v>
      </c>
      <c r="G282" s="52" t="s">
        <v>2</v>
      </c>
      <c r="H282" s="52" t="s">
        <v>2</v>
      </c>
      <c r="I282" s="52" t="s">
        <v>2</v>
      </c>
      <c r="J282" s="59">
        <f t="shared" si="181"/>
        <v>570.28115001873425</v>
      </c>
      <c r="K282" s="13">
        <f t="shared" si="147"/>
        <v>1.2549537648612885</v>
      </c>
      <c r="L282" s="13"/>
      <c r="M282" s="13"/>
      <c r="N282" s="13"/>
      <c r="O282" s="13"/>
      <c r="P282" s="13"/>
      <c r="Q282" s="1"/>
      <c r="R282" s="1"/>
      <c r="S282" s="48"/>
      <c r="T282" s="3">
        <v>3320</v>
      </c>
      <c r="U282" s="1">
        <v>118.54</v>
      </c>
      <c r="V282" s="1">
        <v>128.6</v>
      </c>
      <c r="W282" s="1">
        <v>122.17</v>
      </c>
      <c r="X282" s="1">
        <f t="shared" si="192"/>
        <v>2.191551652028445</v>
      </c>
      <c r="Y282" s="18"/>
      <c r="Z282" s="18"/>
    </row>
    <row r="283" spans="1:26" ht="15.75" x14ac:dyDescent="0.25">
      <c r="A283" s="3">
        <v>20090</v>
      </c>
      <c r="B283" s="52" t="s">
        <v>2</v>
      </c>
      <c r="C283" s="52" t="s">
        <v>2</v>
      </c>
      <c r="D283" s="52" t="s">
        <v>2</v>
      </c>
      <c r="E283" s="52" t="s">
        <v>2</v>
      </c>
      <c r="F283" s="61">
        <v>107.9</v>
      </c>
      <c r="G283" s="13">
        <f>((F283/F282)-1)*100</f>
        <v>0.76008099703719356</v>
      </c>
      <c r="H283" s="52" t="s">
        <v>2</v>
      </c>
      <c r="I283" s="52" t="s">
        <v>2</v>
      </c>
      <c r="J283" s="67">
        <f t="shared" si="181"/>
        <v>574.61574866971182</v>
      </c>
      <c r="K283" s="13">
        <f>G283</f>
        <v>0.76008099703719356</v>
      </c>
      <c r="L283" s="13"/>
      <c r="M283" s="13"/>
      <c r="N283" s="13"/>
      <c r="O283" s="13"/>
      <c r="P283" s="13"/>
      <c r="Q283" s="1"/>
      <c r="R283" s="1"/>
      <c r="S283" s="48"/>
      <c r="T283" s="3">
        <v>3348</v>
      </c>
      <c r="U283" s="1">
        <v>120.46</v>
      </c>
      <c r="V283" s="1">
        <v>129.37</v>
      </c>
      <c r="W283" s="1">
        <v>123.27</v>
      </c>
      <c r="X283" s="1">
        <f t="shared" si="192"/>
        <v>3.7189734960033638</v>
      </c>
      <c r="Y283" s="18"/>
      <c r="Z283" s="18"/>
    </row>
    <row r="284" spans="1:26" ht="15.75" x14ac:dyDescent="0.25">
      <c r="A284" s="3">
        <v>20121</v>
      </c>
      <c r="B284" s="52" t="s">
        <v>2</v>
      </c>
      <c r="C284" s="52" t="s">
        <v>2</v>
      </c>
      <c r="D284" s="52" t="s">
        <v>2</v>
      </c>
      <c r="E284" s="52" t="s">
        <v>2</v>
      </c>
      <c r="F284" s="61">
        <v>109</v>
      </c>
      <c r="G284" s="13">
        <f>((F284/F283)-1)*100</f>
        <v>1.0194624652456019</v>
      </c>
      <c r="H284" s="52" t="s">
        <v>2</v>
      </c>
      <c r="I284" s="52" t="s">
        <v>2</v>
      </c>
      <c r="J284" s="67">
        <f t="shared" si="181"/>
        <v>580.47374054678949</v>
      </c>
      <c r="K284" s="13">
        <f>G284</f>
        <v>1.0194624652456019</v>
      </c>
      <c r="L284" s="13"/>
      <c r="M284" s="13"/>
      <c r="N284" s="13"/>
      <c r="O284" s="13"/>
      <c r="P284" s="13"/>
      <c r="Q284" s="14"/>
      <c r="R284" s="14"/>
      <c r="S284" s="48"/>
      <c r="T284" s="3">
        <v>3379</v>
      </c>
      <c r="U284" s="1">
        <v>119.73</v>
      </c>
      <c r="V284" s="1">
        <v>129.51</v>
      </c>
      <c r="W284" s="1">
        <v>122.92</v>
      </c>
      <c r="X284" s="1">
        <f t="shared" si="192"/>
        <v>2.1015034471301597</v>
      </c>
      <c r="Y284" s="18"/>
      <c r="Z284" s="18"/>
    </row>
    <row r="285" spans="1:26" ht="15.75" x14ac:dyDescent="0.25">
      <c r="A285" s="3">
        <v>20149</v>
      </c>
      <c r="B285" s="52" t="s">
        <v>2</v>
      </c>
      <c r="C285" s="52" t="s">
        <v>2</v>
      </c>
      <c r="D285" s="52" t="s">
        <v>2</v>
      </c>
      <c r="E285" s="52" t="s">
        <v>2</v>
      </c>
      <c r="F285" s="61">
        <v>111.2</v>
      </c>
      <c r="G285" s="13">
        <f t="shared" ref="G285:G348" si="200">((F285/F284)-1)*100</f>
        <v>2.0183486238532167</v>
      </c>
      <c r="H285" s="52" t="s">
        <v>2</v>
      </c>
      <c r="I285" s="52" t="s">
        <v>2</v>
      </c>
      <c r="J285" s="67">
        <f t="shared" si="181"/>
        <v>592.18972430094493</v>
      </c>
      <c r="K285" s="13">
        <f t="shared" ref="K285:K348" si="201">G285</f>
        <v>2.0183486238532167</v>
      </c>
      <c r="L285" s="13"/>
      <c r="M285" s="13"/>
      <c r="N285" s="13"/>
      <c r="O285" s="13"/>
      <c r="P285" s="13"/>
      <c r="Q285" s="1"/>
      <c r="R285" s="1"/>
      <c r="S285" s="48"/>
      <c r="T285" s="3">
        <v>3409</v>
      </c>
      <c r="U285" s="1">
        <v>121.82</v>
      </c>
      <c r="V285" s="1">
        <v>131.88</v>
      </c>
      <c r="W285" s="1">
        <v>125.08</v>
      </c>
      <c r="X285" s="1">
        <f t="shared" si="192"/>
        <v>2.0311607798352282</v>
      </c>
      <c r="Y285" s="18"/>
      <c r="Z285" s="18"/>
    </row>
    <row r="286" spans="1:26" ht="15.75" x14ac:dyDescent="0.25">
      <c r="A286" s="3">
        <v>20180</v>
      </c>
      <c r="B286" s="52" t="s">
        <v>2</v>
      </c>
      <c r="C286" s="52" t="s">
        <v>2</v>
      </c>
      <c r="D286" s="52" t="s">
        <v>2</v>
      </c>
      <c r="E286" s="52" t="s">
        <v>2</v>
      </c>
      <c r="F286" s="61">
        <v>112.4</v>
      </c>
      <c r="G286" s="13">
        <f t="shared" si="200"/>
        <v>1.0791366906474753</v>
      </c>
      <c r="H286" s="52" t="s">
        <v>2</v>
      </c>
      <c r="I286" s="52" t="s">
        <v>2</v>
      </c>
      <c r="J286" s="67">
        <f t="shared" si="181"/>
        <v>598.58026089412056</v>
      </c>
      <c r="K286" s="13">
        <f t="shared" si="201"/>
        <v>1.0791366906474753</v>
      </c>
      <c r="L286" s="13"/>
      <c r="M286" s="13"/>
      <c r="N286" s="13"/>
      <c r="O286" s="13"/>
      <c r="P286" s="13"/>
      <c r="Q286" s="1"/>
      <c r="R286" s="1"/>
      <c r="S286" s="48"/>
      <c r="T286" s="3">
        <v>3440</v>
      </c>
      <c r="U286" s="1">
        <v>120.43</v>
      </c>
      <c r="V286" s="1">
        <v>129.63</v>
      </c>
      <c r="W286" s="1">
        <v>122.99</v>
      </c>
      <c r="X286" s="1">
        <f t="shared" si="192"/>
        <v>2.3978020148197388</v>
      </c>
      <c r="Y286" s="18"/>
      <c r="Z286" s="18"/>
    </row>
    <row r="287" spans="1:26" ht="15.75" x14ac:dyDescent="0.25">
      <c r="A287" s="3">
        <v>20210</v>
      </c>
      <c r="B287" s="52" t="s">
        <v>2</v>
      </c>
      <c r="C287" s="52" t="s">
        <v>2</v>
      </c>
      <c r="D287" s="52" t="s">
        <v>2</v>
      </c>
      <c r="E287" s="52" t="s">
        <v>2</v>
      </c>
      <c r="F287" s="61">
        <v>112.2</v>
      </c>
      <c r="G287" s="13">
        <f t="shared" si="200"/>
        <v>-0.1779359430605032</v>
      </c>
      <c r="H287" s="52" t="s">
        <v>2</v>
      </c>
      <c r="I287" s="52" t="s">
        <v>2</v>
      </c>
      <c r="J287" s="67">
        <f t="shared" si="181"/>
        <v>597.51517146192464</v>
      </c>
      <c r="K287" s="13">
        <f t="shared" si="201"/>
        <v>-0.1779359430605032</v>
      </c>
      <c r="L287" s="13"/>
      <c r="M287" s="13"/>
      <c r="N287" s="13"/>
      <c r="O287" s="13"/>
      <c r="P287" s="13"/>
      <c r="Q287" s="1"/>
      <c r="R287" s="1"/>
      <c r="S287" s="48"/>
      <c r="T287" s="3">
        <v>3470</v>
      </c>
      <c r="U287" s="1">
        <v>127.29</v>
      </c>
      <c r="V287" s="1">
        <v>139.24</v>
      </c>
      <c r="W287" s="1">
        <v>131.97</v>
      </c>
      <c r="X287" s="1">
        <f t="shared" si="192"/>
        <v>11.123273829572234</v>
      </c>
      <c r="Y287" s="18"/>
      <c r="Z287" s="18"/>
    </row>
    <row r="288" spans="1:26" ht="15.75" x14ac:dyDescent="0.25">
      <c r="A288" s="3">
        <v>20241</v>
      </c>
      <c r="B288" s="52" t="s">
        <v>2</v>
      </c>
      <c r="C288" s="52" t="s">
        <v>2</v>
      </c>
      <c r="D288" s="52" t="s">
        <v>2</v>
      </c>
      <c r="E288" s="52" t="s">
        <v>2</v>
      </c>
      <c r="F288" s="61">
        <v>112.9</v>
      </c>
      <c r="G288" s="13">
        <f t="shared" si="200"/>
        <v>0.62388591800357496</v>
      </c>
      <c r="H288" s="52" t="s">
        <v>2</v>
      </c>
      <c r="I288" s="52" t="s">
        <v>2</v>
      </c>
      <c r="J288" s="67">
        <f t="shared" si="181"/>
        <v>601.24298447461047</v>
      </c>
      <c r="K288" s="13">
        <f t="shared" si="201"/>
        <v>0.62388591800357496</v>
      </c>
      <c r="L288" s="13"/>
      <c r="M288" s="13"/>
      <c r="N288" s="13"/>
      <c r="O288" s="13"/>
      <c r="P288" s="13"/>
      <c r="Q288" s="14"/>
      <c r="R288" s="14"/>
      <c r="S288" s="48"/>
      <c r="T288" s="3">
        <v>3501</v>
      </c>
      <c r="U288" s="1">
        <v>135.62</v>
      </c>
      <c r="V288" s="1">
        <v>150.44</v>
      </c>
      <c r="W288" s="1">
        <v>141.1</v>
      </c>
      <c r="X288" s="1">
        <f t="shared" si="192"/>
        <v>14.492048036351823</v>
      </c>
      <c r="Y288" s="18"/>
      <c r="Z288" s="18"/>
    </row>
    <row r="289" spans="1:26" ht="15.75" x14ac:dyDescent="0.25">
      <c r="A289" s="3">
        <v>20271</v>
      </c>
      <c r="B289" s="52" t="s">
        <v>2</v>
      </c>
      <c r="C289" s="52" t="s">
        <v>2</v>
      </c>
      <c r="D289" s="52" t="s">
        <v>2</v>
      </c>
      <c r="E289" s="52" t="s">
        <v>2</v>
      </c>
      <c r="F289" s="61">
        <v>114.6</v>
      </c>
      <c r="G289" s="13">
        <f t="shared" si="200"/>
        <v>1.5057573073516295</v>
      </c>
      <c r="H289" s="52" t="s">
        <v>2</v>
      </c>
      <c r="I289" s="52" t="s">
        <v>2</v>
      </c>
      <c r="J289" s="67">
        <f t="shared" si="181"/>
        <v>610.29624464827589</v>
      </c>
      <c r="K289" s="13">
        <f t="shared" si="201"/>
        <v>1.5057573073516295</v>
      </c>
      <c r="L289" s="13"/>
      <c r="M289" s="13"/>
      <c r="N289" s="13"/>
      <c r="O289" s="13"/>
      <c r="P289" s="13"/>
      <c r="Q289" s="1"/>
      <c r="R289" s="1"/>
      <c r="S289" s="48"/>
      <c r="T289" s="3">
        <v>3532</v>
      </c>
      <c r="U289" s="1">
        <v>136.29</v>
      </c>
      <c r="V289" s="1">
        <v>151.69999999999999</v>
      </c>
      <c r="W289" s="1">
        <v>142.41</v>
      </c>
      <c r="X289" s="1">
        <f t="shared" si="192"/>
        <v>15.1998058566575</v>
      </c>
      <c r="Y289" s="18"/>
      <c r="Z289" s="18"/>
    </row>
    <row r="290" spans="1:26" ht="15.75" x14ac:dyDescent="0.25">
      <c r="A290" s="3">
        <v>20302</v>
      </c>
      <c r="B290" s="52" t="s">
        <v>2</v>
      </c>
      <c r="C290" s="52" t="s">
        <v>2</v>
      </c>
      <c r="D290" s="52" t="s">
        <v>2</v>
      </c>
      <c r="E290" s="52" t="s">
        <v>2</v>
      </c>
      <c r="F290" s="61">
        <v>115.8</v>
      </c>
      <c r="G290" s="13">
        <f t="shared" si="200"/>
        <v>1.0471204188481797</v>
      </c>
      <c r="H290" s="52" t="s">
        <v>2</v>
      </c>
      <c r="I290" s="52" t="s">
        <v>2</v>
      </c>
      <c r="J290" s="67">
        <f t="shared" si="181"/>
        <v>616.68678124145163</v>
      </c>
      <c r="K290" s="13">
        <f t="shared" si="201"/>
        <v>1.0471204188481797</v>
      </c>
      <c r="L290" s="13"/>
      <c r="M290" s="13"/>
      <c r="N290" s="13"/>
      <c r="O290" s="13"/>
      <c r="P290" s="13"/>
      <c r="Q290" s="1"/>
      <c r="R290" s="1"/>
      <c r="S290" s="48"/>
      <c r="T290" s="3">
        <v>3562</v>
      </c>
      <c r="U290" s="1">
        <v>136.86000000000001</v>
      </c>
      <c r="V290" s="1">
        <v>151.58000000000001</v>
      </c>
      <c r="W290" s="1">
        <v>142.80000000000001</v>
      </c>
      <c r="X290" s="1">
        <f t="shared" si="192"/>
        <v>14.975845410628018</v>
      </c>
      <c r="Y290" s="18"/>
      <c r="Z290" s="18"/>
    </row>
    <row r="291" spans="1:26" ht="15.75" x14ac:dyDescent="0.25">
      <c r="A291" s="3">
        <v>20333</v>
      </c>
      <c r="B291" s="52" t="s">
        <v>2</v>
      </c>
      <c r="C291" s="52" t="s">
        <v>2</v>
      </c>
      <c r="D291" s="52" t="s">
        <v>2</v>
      </c>
      <c r="E291" s="52" t="s">
        <v>2</v>
      </c>
      <c r="F291" s="61">
        <v>115.8</v>
      </c>
      <c r="G291" s="13">
        <f t="shared" si="200"/>
        <v>0</v>
      </c>
      <c r="H291" s="52" t="s">
        <v>2</v>
      </c>
      <c r="I291" s="52" t="s">
        <v>2</v>
      </c>
      <c r="J291" s="67">
        <f t="shared" si="181"/>
        <v>616.68678124145163</v>
      </c>
      <c r="K291" s="13">
        <f t="shared" si="201"/>
        <v>0</v>
      </c>
      <c r="L291" s="13"/>
      <c r="M291" s="13"/>
      <c r="N291" s="13"/>
      <c r="O291" s="13"/>
      <c r="P291" s="13"/>
      <c r="Q291" s="1"/>
      <c r="R291" s="1"/>
      <c r="S291" s="48"/>
      <c r="T291" s="3">
        <v>3593</v>
      </c>
      <c r="U291" s="1">
        <v>132.27000000000001</v>
      </c>
      <c r="V291" s="1">
        <v>149.85</v>
      </c>
      <c r="W291" s="1">
        <v>139.72999999999999</v>
      </c>
      <c r="X291" s="1">
        <f t="shared" si="192"/>
        <v>12.904007756948911</v>
      </c>
      <c r="Y291" s="18"/>
      <c r="Z291" s="18"/>
    </row>
    <row r="292" spans="1:26" ht="15.75" x14ac:dyDescent="0.25">
      <c r="A292" s="3">
        <v>20363</v>
      </c>
      <c r="B292" s="52" t="s">
        <v>2</v>
      </c>
      <c r="C292" s="52" t="s">
        <v>2</v>
      </c>
      <c r="D292" s="52" t="s">
        <v>2</v>
      </c>
      <c r="E292" s="52" t="s">
        <v>2</v>
      </c>
      <c r="F292" s="61">
        <v>117</v>
      </c>
      <c r="G292" s="13">
        <f t="shared" si="200"/>
        <v>1.0362694300518172</v>
      </c>
      <c r="H292" s="52" t="s">
        <v>2</v>
      </c>
      <c r="I292" s="52" t="s">
        <v>2</v>
      </c>
      <c r="J292" s="67">
        <f t="shared" si="181"/>
        <v>623.07731783462737</v>
      </c>
      <c r="K292" s="13">
        <f t="shared" si="201"/>
        <v>1.0362694300518172</v>
      </c>
      <c r="L292" s="13"/>
      <c r="M292" s="13"/>
      <c r="N292" s="13"/>
      <c r="O292" s="13"/>
      <c r="P292" s="13"/>
      <c r="Q292" s="14"/>
      <c r="R292" s="14"/>
      <c r="S292" s="48"/>
      <c r="T292" s="3">
        <v>3623</v>
      </c>
      <c r="U292" s="1">
        <v>139.96</v>
      </c>
      <c r="V292" s="1">
        <v>154.34</v>
      </c>
      <c r="W292" s="1">
        <v>145.66999999999999</v>
      </c>
      <c r="X292" s="1">
        <f t="shared" si="192"/>
        <v>19.499589827727636</v>
      </c>
      <c r="Y292" s="18"/>
      <c r="Z292" s="18"/>
    </row>
    <row r="293" spans="1:26" ht="15.75" x14ac:dyDescent="0.25">
      <c r="A293" s="41">
        <v>20394</v>
      </c>
      <c r="B293" s="52" t="s">
        <v>2</v>
      </c>
      <c r="C293" s="52" t="s">
        <v>2</v>
      </c>
      <c r="D293" s="52" t="s">
        <v>2</v>
      </c>
      <c r="E293" s="52" t="s">
        <v>2</v>
      </c>
      <c r="F293" s="61">
        <v>117.2</v>
      </c>
      <c r="G293" s="13">
        <f t="shared" si="200"/>
        <v>0.17094017094017033</v>
      </c>
      <c r="H293" s="52" t="s">
        <v>2</v>
      </c>
      <c r="I293" s="52" t="s">
        <v>2</v>
      </c>
      <c r="J293" s="67">
        <f t="shared" si="181"/>
        <v>624.14240726682328</v>
      </c>
      <c r="K293" s="13">
        <f t="shared" si="201"/>
        <v>0.17094017094017033</v>
      </c>
      <c r="L293" s="13"/>
      <c r="M293" s="13"/>
      <c r="N293" s="13"/>
      <c r="O293" s="13"/>
      <c r="P293" s="13"/>
      <c r="Q293" s="1"/>
      <c r="R293" s="1"/>
      <c r="S293" s="48"/>
      <c r="T293" s="3">
        <v>3654</v>
      </c>
      <c r="U293" s="1">
        <v>141.54</v>
      </c>
      <c r="V293" s="1">
        <v>156.34</v>
      </c>
      <c r="W293" s="1">
        <v>147.69999999999999</v>
      </c>
      <c r="X293" s="1">
        <f t="shared" si="192"/>
        <v>21.324133399047152</v>
      </c>
      <c r="Y293" s="18"/>
      <c r="Z293" s="18"/>
    </row>
    <row r="294" spans="1:26" ht="15.75" x14ac:dyDescent="0.25">
      <c r="A294" s="41">
        <v>20424</v>
      </c>
      <c r="B294" s="52" t="s">
        <v>2</v>
      </c>
      <c r="C294" s="52" t="s">
        <v>2</v>
      </c>
      <c r="D294" s="52" t="s">
        <v>2</v>
      </c>
      <c r="E294" s="52" t="s">
        <v>2</v>
      </c>
      <c r="F294" s="61">
        <v>117.2</v>
      </c>
      <c r="G294" s="13">
        <f t="shared" si="200"/>
        <v>0</v>
      </c>
      <c r="H294" s="52" t="s">
        <v>2</v>
      </c>
      <c r="I294" s="52" t="s">
        <v>2</v>
      </c>
      <c r="J294" s="67">
        <f t="shared" si="181"/>
        <v>624.14240726682328</v>
      </c>
      <c r="K294" s="13">
        <f t="shared" si="201"/>
        <v>0</v>
      </c>
      <c r="L294" s="13"/>
      <c r="M294" s="13"/>
      <c r="N294" s="13"/>
      <c r="O294" s="13"/>
      <c r="P294" s="13"/>
      <c r="Q294" s="1"/>
      <c r="R294" s="1"/>
      <c r="S294" s="48"/>
      <c r="T294" s="3">
        <v>3685</v>
      </c>
      <c r="U294" s="1">
        <v>135.85</v>
      </c>
      <c r="V294" s="1">
        <v>149.25</v>
      </c>
      <c r="W294" s="1">
        <v>141.52000000000001</v>
      </c>
      <c r="X294" s="1">
        <f t="shared" si="192"/>
        <v>15.838585577474017</v>
      </c>
      <c r="Y294" s="18"/>
      <c r="Z294" s="18"/>
    </row>
    <row r="295" spans="1:26" ht="15.75" x14ac:dyDescent="0.25">
      <c r="A295" s="3">
        <v>20455</v>
      </c>
      <c r="B295" s="52" t="s">
        <v>2</v>
      </c>
      <c r="C295" s="52" t="s">
        <v>2</v>
      </c>
      <c r="D295" s="52" t="s">
        <v>2</v>
      </c>
      <c r="E295" s="52" t="s">
        <v>2</v>
      </c>
      <c r="F295" s="61">
        <v>119</v>
      </c>
      <c r="G295" s="13">
        <f t="shared" si="200"/>
        <v>1.5358361774743923</v>
      </c>
      <c r="H295" s="52" t="s">
        <v>2</v>
      </c>
      <c r="I295" s="52" t="s">
        <v>2</v>
      </c>
      <c r="J295" s="67">
        <f t="shared" si="181"/>
        <v>633.72821215658666</v>
      </c>
      <c r="K295" s="13">
        <f t="shared" si="201"/>
        <v>1.5358361774743923</v>
      </c>
      <c r="L295" s="13"/>
      <c r="M295" s="13"/>
      <c r="N295" s="13"/>
      <c r="O295" s="13"/>
      <c r="P295" s="13"/>
      <c r="Q295" s="1"/>
      <c r="R295" s="1"/>
      <c r="S295" s="48"/>
      <c r="T295" s="3">
        <v>3713</v>
      </c>
      <c r="U295" s="1">
        <v>136.87</v>
      </c>
      <c r="V295" s="1">
        <v>151.29</v>
      </c>
      <c r="W295" s="1">
        <v>142.79</v>
      </c>
      <c r="X295" s="1">
        <f t="shared" si="192"/>
        <v>15.835158594954169</v>
      </c>
      <c r="Y295" s="18"/>
      <c r="Z295" s="18"/>
    </row>
    <row r="296" spans="1:26" ht="15.75" x14ac:dyDescent="0.25">
      <c r="A296" s="3">
        <v>20486</v>
      </c>
      <c r="B296" s="52" t="s">
        <v>2</v>
      </c>
      <c r="C296" s="52" t="s">
        <v>2</v>
      </c>
      <c r="D296" s="52" t="s">
        <v>2</v>
      </c>
      <c r="E296" s="52" t="s">
        <v>2</v>
      </c>
      <c r="F296" s="61">
        <v>120.1</v>
      </c>
      <c r="G296" s="13">
        <f t="shared" si="200"/>
        <v>0.92436974789915638</v>
      </c>
      <c r="H296" s="52" t="s">
        <v>2</v>
      </c>
      <c r="I296" s="52" t="s">
        <v>2</v>
      </c>
      <c r="J296" s="67">
        <f t="shared" si="181"/>
        <v>639.58620403366433</v>
      </c>
      <c r="K296" s="13">
        <f t="shared" si="201"/>
        <v>0.92436974789915638</v>
      </c>
      <c r="L296" s="13"/>
      <c r="M296" s="13"/>
      <c r="N296" s="13"/>
      <c r="O296" s="13"/>
      <c r="P296" s="13"/>
      <c r="Q296" s="14"/>
      <c r="R296" s="14"/>
      <c r="S296" s="48"/>
      <c r="T296" s="3">
        <v>3744</v>
      </c>
      <c r="U296" s="1">
        <v>137.75</v>
      </c>
      <c r="V296" s="1">
        <v>152.46</v>
      </c>
      <c r="W296" s="1">
        <v>143.63</v>
      </c>
      <c r="X296" s="1">
        <f t="shared" si="192"/>
        <v>16.848356654734786</v>
      </c>
      <c r="Y296" s="18"/>
      <c r="Z296" s="18"/>
    </row>
    <row r="297" spans="1:26" ht="15.75" x14ac:dyDescent="0.25">
      <c r="A297" s="3">
        <v>20515</v>
      </c>
      <c r="B297" s="52" t="s">
        <v>2</v>
      </c>
      <c r="C297" s="52" t="s">
        <v>2</v>
      </c>
      <c r="D297" s="52" t="s">
        <v>2</v>
      </c>
      <c r="E297" s="52" t="s">
        <v>2</v>
      </c>
      <c r="F297" s="61">
        <v>120</v>
      </c>
      <c r="G297" s="13">
        <f t="shared" si="200"/>
        <v>-8.3263946711065184E-2</v>
      </c>
      <c r="H297" s="52" t="s">
        <v>2</v>
      </c>
      <c r="I297" s="52" t="s">
        <v>2</v>
      </c>
      <c r="J297" s="67">
        <f t="shared" si="181"/>
        <v>639.05365931756637</v>
      </c>
      <c r="K297" s="13">
        <f t="shared" si="201"/>
        <v>-8.3263946711065184E-2</v>
      </c>
      <c r="L297" s="13"/>
      <c r="M297" s="13"/>
      <c r="N297" s="13"/>
      <c r="O297" s="13"/>
      <c r="P297" s="13"/>
      <c r="Q297" s="1"/>
      <c r="R297" s="1"/>
      <c r="S297" s="48"/>
      <c r="T297" s="3">
        <v>3774</v>
      </c>
      <c r="U297" s="1">
        <v>137.59</v>
      </c>
      <c r="V297" s="1">
        <v>152.5</v>
      </c>
      <c r="W297" s="1">
        <v>143.25</v>
      </c>
      <c r="X297" s="1">
        <f t="shared" si="192"/>
        <v>14.526702910137512</v>
      </c>
      <c r="Y297" s="18"/>
      <c r="Z297" s="18"/>
    </row>
    <row r="298" spans="1:26" ht="15.75" x14ac:dyDescent="0.25">
      <c r="A298" s="3">
        <v>20546</v>
      </c>
      <c r="B298" s="52" t="s">
        <v>2</v>
      </c>
      <c r="C298" s="52" t="s">
        <v>2</v>
      </c>
      <c r="D298" s="52" t="s">
        <v>2</v>
      </c>
      <c r="E298" s="52" t="s">
        <v>2</v>
      </c>
      <c r="F298" s="61">
        <v>120.7</v>
      </c>
      <c r="G298" s="13">
        <f t="shared" si="200"/>
        <v>0.5833333333333357</v>
      </c>
      <c r="H298" s="52" t="s">
        <v>2</v>
      </c>
      <c r="I298" s="52" t="s">
        <v>2</v>
      </c>
      <c r="J298" s="67">
        <f t="shared" si="181"/>
        <v>642.7814723302522</v>
      </c>
      <c r="K298" s="13">
        <f t="shared" si="201"/>
        <v>0.5833333333333357</v>
      </c>
      <c r="L298" s="13"/>
      <c r="M298" s="13"/>
      <c r="N298" s="13"/>
      <c r="O298" s="13"/>
      <c r="P298" s="13"/>
      <c r="Q298" s="1"/>
      <c r="R298" s="1"/>
      <c r="S298" s="48"/>
      <c r="T298" s="3">
        <v>3805</v>
      </c>
      <c r="U298" s="1">
        <v>151.47999999999999</v>
      </c>
      <c r="V298" s="1">
        <v>169.2</v>
      </c>
      <c r="W298" s="1">
        <v>158.36000000000001</v>
      </c>
      <c r="X298" s="1">
        <f t="shared" si="192"/>
        <v>28.758435645174419</v>
      </c>
      <c r="Y298" s="18"/>
      <c r="Z298" s="18"/>
    </row>
    <row r="299" spans="1:26" ht="15.75" x14ac:dyDescent="0.25">
      <c r="A299" s="3">
        <v>20576</v>
      </c>
      <c r="B299" s="52" t="s">
        <v>2</v>
      </c>
      <c r="C299" s="52" t="s">
        <v>2</v>
      </c>
      <c r="D299" s="52" t="s">
        <v>2</v>
      </c>
      <c r="E299" s="52" t="s">
        <v>2</v>
      </c>
      <c r="F299" s="61">
        <v>119.9</v>
      </c>
      <c r="G299" s="13">
        <f t="shared" si="200"/>
        <v>-0.66280033140015959</v>
      </c>
      <c r="H299" s="52" t="s">
        <v>2</v>
      </c>
      <c r="I299" s="52" t="s">
        <v>2</v>
      </c>
      <c r="J299" s="67">
        <f t="shared" si="181"/>
        <v>638.52111460146841</v>
      </c>
      <c r="K299" s="13">
        <f t="shared" si="201"/>
        <v>-0.66280033140015959</v>
      </c>
      <c r="L299" s="13"/>
      <c r="M299" s="13"/>
      <c r="N299" s="13"/>
      <c r="O299" s="13"/>
      <c r="P299" s="13"/>
      <c r="Q299" s="1"/>
      <c r="R299" s="1"/>
      <c r="S299" s="48"/>
      <c r="T299" s="3">
        <v>3835</v>
      </c>
      <c r="U299" s="1">
        <v>156.6</v>
      </c>
      <c r="V299" s="1">
        <v>174.2</v>
      </c>
      <c r="W299" s="1">
        <v>164.08</v>
      </c>
      <c r="X299" s="1">
        <f t="shared" si="192"/>
        <v>24.331287413806169</v>
      </c>
      <c r="Y299" s="18"/>
      <c r="Z299" s="18"/>
    </row>
    <row r="300" spans="1:26" ht="15.75" x14ac:dyDescent="0.25">
      <c r="A300" s="3">
        <v>20607</v>
      </c>
      <c r="B300" s="52" t="s">
        <v>2</v>
      </c>
      <c r="C300" s="52" t="s">
        <v>2</v>
      </c>
      <c r="D300" s="52" t="s">
        <v>2</v>
      </c>
      <c r="E300" s="52" t="s">
        <v>2</v>
      </c>
      <c r="F300" s="61">
        <v>118.9</v>
      </c>
      <c r="G300" s="13">
        <f t="shared" si="200"/>
        <v>-0.8340283569641338</v>
      </c>
      <c r="H300" s="52" t="s">
        <v>2</v>
      </c>
      <c r="I300" s="52" t="s">
        <v>2</v>
      </c>
      <c r="J300" s="67">
        <f t="shared" si="181"/>
        <v>633.19566744048871</v>
      </c>
      <c r="K300" s="13">
        <f t="shared" si="201"/>
        <v>-0.8340283569641338</v>
      </c>
      <c r="L300" s="13"/>
      <c r="M300" s="13"/>
      <c r="N300" s="13"/>
      <c r="O300" s="13"/>
      <c r="P300" s="13"/>
      <c r="Q300" s="14"/>
      <c r="R300" s="14"/>
      <c r="S300" s="48"/>
      <c r="T300" s="3">
        <v>3866</v>
      </c>
      <c r="U300" s="1">
        <v>152.97</v>
      </c>
      <c r="V300" s="1">
        <v>170.4</v>
      </c>
      <c r="W300" s="1">
        <v>160.51</v>
      </c>
      <c r="X300" s="1">
        <f t="shared" si="192"/>
        <v>13.756201275690994</v>
      </c>
      <c r="Y300" s="18"/>
      <c r="Z300" s="18"/>
    </row>
    <row r="301" spans="1:26" ht="15.75" x14ac:dyDescent="0.25">
      <c r="A301" s="3">
        <v>20637</v>
      </c>
      <c r="B301" s="52" t="s">
        <v>2</v>
      </c>
      <c r="C301" s="52" t="s">
        <v>2</v>
      </c>
      <c r="D301" s="52" t="s">
        <v>2</v>
      </c>
      <c r="E301" s="52" t="s">
        <v>2</v>
      </c>
      <c r="F301" s="61">
        <v>117.6</v>
      </c>
      <c r="G301" s="13">
        <f t="shared" si="200"/>
        <v>-1.0933557611438327</v>
      </c>
      <c r="H301" s="52" t="s">
        <v>2</v>
      </c>
      <c r="I301" s="52" t="s">
        <v>2</v>
      </c>
      <c r="J301" s="67">
        <f t="shared" si="181"/>
        <v>626.27258613121501</v>
      </c>
      <c r="K301" s="13">
        <f t="shared" si="201"/>
        <v>-1.0933557611438327</v>
      </c>
      <c r="L301" s="13"/>
      <c r="M301" s="13"/>
      <c r="N301" s="13"/>
      <c r="O301" s="13"/>
      <c r="P301" s="13"/>
      <c r="Q301" s="1"/>
      <c r="R301" s="1"/>
      <c r="S301" s="48"/>
      <c r="T301" s="3">
        <v>3897</v>
      </c>
      <c r="U301" s="1">
        <v>152.78</v>
      </c>
      <c r="V301" s="1">
        <v>169.97</v>
      </c>
      <c r="W301" s="1">
        <v>160.62</v>
      </c>
      <c r="X301" s="1">
        <f t="shared" si="192"/>
        <v>12.787023383189378</v>
      </c>
      <c r="Y301" s="18"/>
      <c r="Z301" s="18"/>
    </row>
    <row r="302" spans="1:26" ht="15.75" x14ac:dyDescent="0.25">
      <c r="A302" s="3">
        <v>20668</v>
      </c>
      <c r="B302" s="52" t="s">
        <v>2</v>
      </c>
      <c r="C302" s="52" t="s">
        <v>2</v>
      </c>
      <c r="D302" s="52" t="s">
        <v>2</v>
      </c>
      <c r="E302" s="52" t="s">
        <v>2</v>
      </c>
      <c r="F302" s="61">
        <v>117.9</v>
      </c>
      <c r="G302" s="13">
        <f t="shared" si="200"/>
        <v>0.25510204081633514</v>
      </c>
      <c r="H302" s="52" t="s">
        <v>2</v>
      </c>
      <c r="I302" s="52" t="s">
        <v>2</v>
      </c>
      <c r="J302" s="67">
        <f t="shared" si="181"/>
        <v>627.870220279509</v>
      </c>
      <c r="K302" s="13">
        <f t="shared" si="201"/>
        <v>0.25510204081633514</v>
      </c>
      <c r="L302" s="13"/>
      <c r="M302" s="13"/>
      <c r="N302" s="13"/>
      <c r="O302" s="13"/>
      <c r="P302" s="13"/>
      <c r="Q302" s="1"/>
      <c r="R302" s="1"/>
      <c r="S302" s="48"/>
      <c r="T302" s="3">
        <v>3927</v>
      </c>
      <c r="U302" s="1">
        <v>150.87</v>
      </c>
      <c r="V302" s="1">
        <v>169.91</v>
      </c>
      <c r="W302" s="1">
        <v>159.44</v>
      </c>
      <c r="X302" s="1">
        <f t="shared" si="192"/>
        <v>11.65266106442575</v>
      </c>
      <c r="Y302" s="18"/>
      <c r="Z302" s="18"/>
    </row>
    <row r="303" spans="1:26" ht="15.75" x14ac:dyDescent="0.25">
      <c r="A303" s="3">
        <v>20699</v>
      </c>
      <c r="B303" s="52" t="s">
        <v>2</v>
      </c>
      <c r="C303" s="52" t="s">
        <v>2</v>
      </c>
      <c r="D303" s="52" t="s">
        <v>2</v>
      </c>
      <c r="E303" s="52" t="s">
        <v>2</v>
      </c>
      <c r="F303" s="61">
        <v>117.9</v>
      </c>
      <c r="G303" s="13">
        <f t="shared" si="200"/>
        <v>0</v>
      </c>
      <c r="H303" s="52" t="s">
        <v>2</v>
      </c>
      <c r="I303" s="52" t="s">
        <v>2</v>
      </c>
      <c r="J303" s="67">
        <f t="shared" si="181"/>
        <v>627.870220279509</v>
      </c>
      <c r="K303" s="13">
        <f t="shared" si="201"/>
        <v>0</v>
      </c>
      <c r="L303" s="13"/>
      <c r="M303" s="13"/>
      <c r="N303" s="13"/>
      <c r="O303" s="13"/>
      <c r="P303" s="13"/>
      <c r="Q303" s="1"/>
      <c r="R303" s="1"/>
      <c r="S303" s="48"/>
      <c r="T303" s="3">
        <v>3958</v>
      </c>
      <c r="U303" s="1">
        <v>150.76</v>
      </c>
      <c r="V303" s="1">
        <v>169.35</v>
      </c>
      <c r="W303" s="1">
        <v>159.12</v>
      </c>
      <c r="X303" s="1">
        <f t="shared" si="192"/>
        <v>13.876762327345604</v>
      </c>
      <c r="Y303" s="18"/>
      <c r="Z303" s="18"/>
    </row>
    <row r="304" spans="1:26" ht="15.75" x14ac:dyDescent="0.25">
      <c r="A304" s="3">
        <v>20729</v>
      </c>
      <c r="B304" s="52" t="s">
        <v>2</v>
      </c>
      <c r="C304" s="52" t="s">
        <v>2</v>
      </c>
      <c r="D304" s="52" t="s">
        <v>2</v>
      </c>
      <c r="E304" s="52" t="s">
        <v>2</v>
      </c>
      <c r="F304" s="61">
        <v>117.1</v>
      </c>
      <c r="G304" s="13">
        <f t="shared" si="200"/>
        <v>-0.6785411365564098</v>
      </c>
      <c r="H304" s="52" t="s">
        <v>2</v>
      </c>
      <c r="I304" s="52" t="s">
        <v>2</v>
      </c>
      <c r="J304" s="67">
        <f t="shared" si="181"/>
        <v>623.60986255072521</v>
      </c>
      <c r="K304" s="13">
        <f t="shared" si="201"/>
        <v>-0.6785411365564098</v>
      </c>
      <c r="L304" s="13"/>
      <c r="M304" s="13"/>
      <c r="N304" s="13"/>
      <c r="O304" s="13"/>
      <c r="P304" s="13"/>
      <c r="Q304" s="14"/>
      <c r="R304" s="14"/>
      <c r="S304" s="48"/>
      <c r="T304" s="3">
        <v>3988</v>
      </c>
      <c r="U304" s="1">
        <v>152.88</v>
      </c>
      <c r="V304" s="1">
        <v>174.16</v>
      </c>
      <c r="W304" s="1">
        <v>162.28</v>
      </c>
      <c r="X304" s="1">
        <f t="shared" si="192"/>
        <v>11.402485068991574</v>
      </c>
      <c r="Y304" s="18"/>
      <c r="Z304" s="18"/>
    </row>
    <row r="305" spans="1:26" ht="15.75" x14ac:dyDescent="0.25">
      <c r="A305" s="3">
        <v>20760</v>
      </c>
      <c r="B305" s="52" t="s">
        <v>2</v>
      </c>
      <c r="C305" s="52" t="s">
        <v>2</v>
      </c>
      <c r="D305" s="52" t="s">
        <v>2</v>
      </c>
      <c r="E305" s="52" t="s">
        <v>2</v>
      </c>
      <c r="F305" s="61">
        <v>118.3</v>
      </c>
      <c r="G305" s="13">
        <f t="shared" si="200"/>
        <v>1.0247651579846417</v>
      </c>
      <c r="H305" s="52" t="s">
        <v>2</v>
      </c>
      <c r="I305" s="52" t="s">
        <v>2</v>
      </c>
      <c r="J305" s="67">
        <f t="shared" si="181"/>
        <v>630.00039914390095</v>
      </c>
      <c r="K305" s="13">
        <f t="shared" si="201"/>
        <v>1.0247651579846417</v>
      </c>
      <c r="L305" s="13"/>
      <c r="M305" s="13"/>
      <c r="N305" s="13"/>
      <c r="O305" s="13"/>
      <c r="P305" s="13"/>
      <c r="Q305" s="1"/>
      <c r="R305" s="1"/>
      <c r="S305" s="48"/>
      <c r="T305" s="3">
        <v>4019</v>
      </c>
      <c r="U305" s="1">
        <v>149.44</v>
      </c>
      <c r="V305" s="1">
        <v>171.27</v>
      </c>
      <c r="W305" s="1">
        <v>159.27000000000001</v>
      </c>
      <c r="X305" s="1">
        <f t="shared" si="192"/>
        <v>7.8334461746784267</v>
      </c>
      <c r="Y305" s="18"/>
      <c r="Z305" s="18"/>
    </row>
    <row r="306" spans="1:26" ht="15.75" x14ac:dyDescent="0.25">
      <c r="A306" s="3">
        <v>20790</v>
      </c>
      <c r="B306" s="52" t="s">
        <v>2</v>
      </c>
      <c r="C306" s="52" t="s">
        <v>2</v>
      </c>
      <c r="D306" s="52" t="s">
        <v>2</v>
      </c>
      <c r="E306" s="52" t="s">
        <v>2</v>
      </c>
      <c r="F306" s="61">
        <v>119.2</v>
      </c>
      <c r="G306" s="13">
        <f t="shared" si="200"/>
        <v>0.76077768385460764</v>
      </c>
      <c r="H306" s="52" t="s">
        <v>2</v>
      </c>
      <c r="I306" s="52" t="s">
        <v>2</v>
      </c>
      <c r="J306" s="67">
        <f t="shared" si="181"/>
        <v>634.7933015887827</v>
      </c>
      <c r="K306" s="13">
        <f t="shared" si="201"/>
        <v>0.76077768385460764</v>
      </c>
      <c r="L306" s="13"/>
      <c r="M306" s="13"/>
      <c r="N306" s="13"/>
      <c r="O306" s="13"/>
      <c r="P306" s="13"/>
      <c r="Q306" s="1"/>
      <c r="R306" s="1"/>
      <c r="S306" s="48"/>
      <c r="T306" s="3">
        <v>4050</v>
      </c>
      <c r="U306" s="1">
        <v>148.57</v>
      </c>
      <c r="V306" s="1">
        <v>169.46</v>
      </c>
      <c r="W306" s="1">
        <v>157.91999999999999</v>
      </c>
      <c r="X306" s="1">
        <f t="shared" si="192"/>
        <v>11.588468061051426</v>
      </c>
      <c r="Y306" s="18"/>
      <c r="Z306" s="18"/>
    </row>
    <row r="307" spans="1:26" ht="15.75" x14ac:dyDescent="0.25">
      <c r="A307" s="3">
        <v>20821</v>
      </c>
      <c r="B307" s="52" t="s">
        <v>2</v>
      </c>
      <c r="C307" s="52" t="s">
        <v>2</v>
      </c>
      <c r="D307" s="52" t="s">
        <v>2</v>
      </c>
      <c r="E307" s="52" t="s">
        <v>2</v>
      </c>
      <c r="F307" s="61">
        <v>119.9</v>
      </c>
      <c r="G307" s="13">
        <f t="shared" si="200"/>
        <v>0.58724832214764877</v>
      </c>
      <c r="H307" s="52" t="s">
        <v>2</v>
      </c>
      <c r="I307" s="52" t="s">
        <v>2</v>
      </c>
      <c r="J307" s="67">
        <f t="shared" si="181"/>
        <v>638.52111460146853</v>
      </c>
      <c r="K307" s="13">
        <f t="shared" si="201"/>
        <v>0.58724832214764877</v>
      </c>
      <c r="L307" s="13"/>
      <c r="M307" s="13"/>
      <c r="N307" s="13"/>
      <c r="O307" s="13"/>
      <c r="P307" s="13"/>
      <c r="Q307" s="1"/>
      <c r="R307" s="1"/>
      <c r="S307" s="48"/>
      <c r="T307" s="3">
        <v>4078</v>
      </c>
      <c r="U307" s="1">
        <v>147.38</v>
      </c>
      <c r="V307" s="1">
        <v>166.8</v>
      </c>
      <c r="W307" s="1">
        <v>155.94</v>
      </c>
      <c r="X307" s="1">
        <f t="shared" si="192"/>
        <v>9.2093283843406546</v>
      </c>
      <c r="Y307" s="18"/>
      <c r="Z307" s="18"/>
    </row>
    <row r="308" spans="1:26" ht="15.75" x14ac:dyDescent="0.25">
      <c r="A308" s="3">
        <v>20852</v>
      </c>
      <c r="B308" s="52" t="s">
        <v>2</v>
      </c>
      <c r="C308" s="52" t="s">
        <v>2</v>
      </c>
      <c r="D308" s="52" t="s">
        <v>2</v>
      </c>
      <c r="E308" s="52" t="s">
        <v>2</v>
      </c>
      <c r="F308" s="61">
        <v>120</v>
      </c>
      <c r="G308" s="13">
        <f t="shared" si="200"/>
        <v>8.3402835696411159E-2</v>
      </c>
      <c r="H308" s="52" t="s">
        <v>2</v>
      </c>
      <c r="I308" s="52" t="s">
        <v>2</v>
      </c>
      <c r="J308" s="67">
        <f t="shared" si="181"/>
        <v>639.05365931756648</v>
      </c>
      <c r="K308" s="13">
        <f t="shared" si="201"/>
        <v>8.3402835696411159E-2</v>
      </c>
      <c r="L308" s="13"/>
      <c r="M308" s="13"/>
      <c r="N308" s="13"/>
      <c r="O308" s="13"/>
      <c r="P308" s="13"/>
      <c r="Q308" s="14"/>
      <c r="R308" s="14"/>
      <c r="S308" s="48"/>
      <c r="T308" s="3">
        <v>4109</v>
      </c>
      <c r="U308" s="1">
        <v>148.28</v>
      </c>
      <c r="V308" s="1">
        <v>168.2</v>
      </c>
      <c r="W308" s="1">
        <v>157.05000000000001</v>
      </c>
      <c r="X308" s="1">
        <f t="shared" si="192"/>
        <v>9.3434519250853008</v>
      </c>
      <c r="Y308" s="18"/>
      <c r="Z308" s="18"/>
    </row>
    <row r="309" spans="1:26" ht="15.75" x14ac:dyDescent="0.25">
      <c r="A309" s="3">
        <v>20880</v>
      </c>
      <c r="B309" s="52" t="s">
        <v>2</v>
      </c>
      <c r="C309" s="52" t="s">
        <v>2</v>
      </c>
      <c r="D309" s="52" t="s">
        <v>2</v>
      </c>
      <c r="E309" s="52" t="s">
        <v>2</v>
      </c>
      <c r="F309" s="61">
        <v>120.7</v>
      </c>
      <c r="G309" s="13">
        <f t="shared" si="200"/>
        <v>0.5833333333333357</v>
      </c>
      <c r="H309" s="52" t="s">
        <v>2</v>
      </c>
      <c r="I309" s="52" t="s">
        <v>2</v>
      </c>
      <c r="J309" s="67">
        <f t="shared" si="181"/>
        <v>642.78147233025231</v>
      </c>
      <c r="K309" s="13">
        <f t="shared" si="201"/>
        <v>0.5833333333333357</v>
      </c>
      <c r="L309" s="13"/>
      <c r="M309" s="13"/>
      <c r="N309" s="13"/>
      <c r="O309" s="13"/>
      <c r="P309" s="13"/>
      <c r="Q309" s="1"/>
      <c r="R309" s="1"/>
      <c r="S309" s="48"/>
      <c r="T309" s="3">
        <v>4139</v>
      </c>
      <c r="U309" s="1">
        <v>147.99</v>
      </c>
      <c r="V309" s="1">
        <v>167.47</v>
      </c>
      <c r="W309" s="1">
        <v>155.27000000000001</v>
      </c>
      <c r="X309" s="1">
        <f t="shared" si="192"/>
        <v>8.390924956369993</v>
      </c>
      <c r="Y309" s="18"/>
      <c r="Z309" s="18"/>
    </row>
    <row r="310" spans="1:26" ht="15.75" x14ac:dyDescent="0.25">
      <c r="A310" s="3">
        <v>20911</v>
      </c>
      <c r="B310" s="52" t="s">
        <v>2</v>
      </c>
      <c r="C310" s="52" t="s">
        <v>2</v>
      </c>
      <c r="D310" s="52" t="s">
        <v>2</v>
      </c>
      <c r="E310" s="52" t="s">
        <v>2</v>
      </c>
      <c r="F310" s="61">
        <v>122.4</v>
      </c>
      <c r="G310" s="13">
        <f t="shared" si="200"/>
        <v>1.4084507042253502</v>
      </c>
      <c r="H310" s="52" t="s">
        <v>2</v>
      </c>
      <c r="I310" s="52" t="s">
        <v>2</v>
      </c>
      <c r="J310" s="67">
        <f t="shared" si="181"/>
        <v>651.83473250391785</v>
      </c>
      <c r="K310" s="13">
        <f t="shared" si="201"/>
        <v>1.4084507042253502</v>
      </c>
      <c r="L310" s="13"/>
      <c r="M310" s="13"/>
      <c r="N310" s="13"/>
      <c r="O310" s="13"/>
      <c r="P310" s="13"/>
      <c r="Q310" s="1"/>
      <c r="R310" s="1"/>
      <c r="S310" s="48"/>
      <c r="T310" s="3">
        <v>4170</v>
      </c>
      <c r="U310" s="1">
        <v>146.29</v>
      </c>
      <c r="V310" s="1">
        <v>165.71</v>
      </c>
      <c r="W310" s="1">
        <v>153.58000000000001</v>
      </c>
      <c r="X310" s="1">
        <f t="shared" si="192"/>
        <v>-3.0184389997474081</v>
      </c>
      <c r="Y310" s="18"/>
      <c r="Z310" s="18"/>
    </row>
    <row r="311" spans="1:26" ht="15.75" x14ac:dyDescent="0.25">
      <c r="A311" s="3">
        <v>20941</v>
      </c>
      <c r="B311" s="52" t="s">
        <v>2</v>
      </c>
      <c r="C311" s="52" t="s">
        <v>2</v>
      </c>
      <c r="D311" s="52" t="s">
        <v>2</v>
      </c>
      <c r="E311" s="52" t="s">
        <v>2</v>
      </c>
      <c r="F311" s="61">
        <v>123.7</v>
      </c>
      <c r="G311" s="13">
        <f t="shared" si="200"/>
        <v>1.0620915032679701</v>
      </c>
      <c r="H311" s="52" t="s">
        <v>2</v>
      </c>
      <c r="I311" s="52" t="s">
        <v>2</v>
      </c>
      <c r="J311" s="67">
        <f t="shared" si="181"/>
        <v>658.75781381319143</v>
      </c>
      <c r="K311" s="13">
        <f t="shared" si="201"/>
        <v>1.0620915032679701</v>
      </c>
      <c r="L311" s="13"/>
      <c r="M311" s="13"/>
      <c r="N311" s="13"/>
      <c r="O311" s="13"/>
      <c r="P311" s="13"/>
      <c r="Q311" s="1"/>
      <c r="R311" s="1"/>
      <c r="S311" s="48"/>
      <c r="T311" s="3">
        <v>4200</v>
      </c>
      <c r="U311" s="1">
        <v>146.13</v>
      </c>
      <c r="V311" s="1">
        <v>165.98</v>
      </c>
      <c r="W311" s="1">
        <v>153.25</v>
      </c>
      <c r="X311" s="1">
        <f t="shared" si="192"/>
        <v>-6.6004388103364287</v>
      </c>
      <c r="Y311" s="18"/>
      <c r="Z311" s="18"/>
    </row>
    <row r="312" spans="1:26" ht="15.75" x14ac:dyDescent="0.25">
      <c r="A312" s="3">
        <v>20972</v>
      </c>
      <c r="B312" s="52" t="s">
        <v>2</v>
      </c>
      <c r="C312" s="52" t="s">
        <v>2</v>
      </c>
      <c r="D312" s="52" t="s">
        <v>2</v>
      </c>
      <c r="E312" s="52" t="s">
        <v>2</v>
      </c>
      <c r="F312" s="61">
        <v>123.5</v>
      </c>
      <c r="G312" s="13">
        <f t="shared" si="200"/>
        <v>-0.16168148746968924</v>
      </c>
      <c r="H312" s="52" t="s">
        <v>2</v>
      </c>
      <c r="I312" s="52" t="s">
        <v>2</v>
      </c>
      <c r="J312" s="67">
        <f t="shared" si="181"/>
        <v>657.69272438099551</v>
      </c>
      <c r="K312" s="13">
        <f t="shared" si="201"/>
        <v>-0.16168148746968924</v>
      </c>
      <c r="L312" s="13"/>
      <c r="M312" s="13"/>
      <c r="N312" s="13"/>
      <c r="O312" s="13"/>
      <c r="P312" s="13"/>
      <c r="Q312" s="14"/>
      <c r="R312" s="14"/>
      <c r="S312" s="48"/>
      <c r="T312" s="3">
        <v>4231</v>
      </c>
      <c r="U312" s="1">
        <v>147.03</v>
      </c>
      <c r="V312" s="1">
        <v>168.86</v>
      </c>
      <c r="W312" s="1">
        <v>153.88</v>
      </c>
      <c r="X312" s="1">
        <f t="shared" si="192"/>
        <v>-4.1305837642514494</v>
      </c>
      <c r="Y312" s="18"/>
      <c r="Z312" s="18"/>
    </row>
    <row r="313" spans="1:26" ht="15.75" x14ac:dyDescent="0.25">
      <c r="A313" s="3">
        <v>21002</v>
      </c>
      <c r="B313" s="52" t="s">
        <v>2</v>
      </c>
      <c r="C313" s="52" t="s">
        <v>2</v>
      </c>
      <c r="D313" s="52" t="s">
        <v>2</v>
      </c>
      <c r="E313" s="52" t="s">
        <v>2</v>
      </c>
      <c r="F313" s="61">
        <v>125.2</v>
      </c>
      <c r="G313" s="13">
        <f t="shared" si="200"/>
        <v>1.3765182186234792</v>
      </c>
      <c r="H313" s="52" t="s">
        <v>2</v>
      </c>
      <c r="I313" s="52" t="s">
        <v>2</v>
      </c>
      <c r="J313" s="67">
        <f t="shared" si="181"/>
        <v>666.74598455466105</v>
      </c>
      <c r="K313" s="13">
        <f t="shared" si="201"/>
        <v>1.3765182186234792</v>
      </c>
      <c r="L313" s="13"/>
      <c r="M313" s="13"/>
      <c r="N313" s="13"/>
      <c r="O313" s="13"/>
      <c r="P313" s="13"/>
      <c r="Q313" s="1"/>
      <c r="R313" s="1"/>
      <c r="S313" s="48"/>
      <c r="T313" s="3">
        <v>4262</v>
      </c>
      <c r="U313" s="1">
        <v>147.35</v>
      </c>
      <c r="V313" s="1">
        <v>167.08</v>
      </c>
      <c r="W313" s="1">
        <v>153.77000000000001</v>
      </c>
      <c r="X313" s="1">
        <f t="shared" si="192"/>
        <v>-4.2647241937492142</v>
      </c>
      <c r="Y313" s="18"/>
      <c r="Z313" s="18"/>
    </row>
    <row r="314" spans="1:26" ht="15.75" x14ac:dyDescent="0.25">
      <c r="A314" s="3">
        <v>21033</v>
      </c>
      <c r="B314" s="52" t="s">
        <v>2</v>
      </c>
      <c r="C314" s="52" t="s">
        <v>2</v>
      </c>
      <c r="D314" s="52" t="s">
        <v>2</v>
      </c>
      <c r="E314" s="52" t="s">
        <v>2</v>
      </c>
      <c r="F314" s="61">
        <v>127.3</v>
      </c>
      <c r="G314" s="13">
        <f t="shared" si="200"/>
        <v>1.6773162939297093</v>
      </c>
      <c r="H314" s="52" t="s">
        <v>2</v>
      </c>
      <c r="I314" s="52" t="s">
        <v>2</v>
      </c>
      <c r="J314" s="67">
        <f t="shared" si="181"/>
        <v>677.92942359271842</v>
      </c>
      <c r="K314" s="13">
        <f t="shared" si="201"/>
        <v>1.6773162939297093</v>
      </c>
      <c r="L314" s="13"/>
      <c r="M314" s="13"/>
      <c r="N314" s="13"/>
      <c r="O314" s="13"/>
      <c r="P314" s="13"/>
      <c r="Q314" s="1"/>
      <c r="R314" s="1"/>
      <c r="S314" s="48"/>
      <c r="T314" s="3">
        <v>4292</v>
      </c>
      <c r="U314" s="1">
        <v>145.81</v>
      </c>
      <c r="V314" s="1">
        <v>162.91999999999999</v>
      </c>
      <c r="W314" s="1">
        <v>151.91</v>
      </c>
      <c r="X314" s="1">
        <f t="shared" si="192"/>
        <v>-4.7227797290516849</v>
      </c>
      <c r="Y314" s="18"/>
      <c r="Z314" s="18"/>
    </row>
    <row r="315" spans="1:26" ht="15.75" x14ac:dyDescent="0.25">
      <c r="A315" s="3">
        <v>21064</v>
      </c>
      <c r="B315" s="52" t="s">
        <v>2</v>
      </c>
      <c r="C315" s="52" t="s">
        <v>2</v>
      </c>
      <c r="D315" s="52" t="s">
        <v>2</v>
      </c>
      <c r="E315" s="52" t="s">
        <v>2</v>
      </c>
      <c r="F315" s="61">
        <v>126.4</v>
      </c>
      <c r="G315" s="13">
        <f t="shared" si="200"/>
        <v>-0.70699135899449095</v>
      </c>
      <c r="H315" s="52" t="s">
        <v>2</v>
      </c>
      <c r="I315" s="52" t="s">
        <v>2</v>
      </c>
      <c r="J315" s="67">
        <f t="shared" si="181"/>
        <v>673.13652114783679</v>
      </c>
      <c r="K315" s="13">
        <f t="shared" si="201"/>
        <v>-0.70699135899449095</v>
      </c>
      <c r="L315" s="13"/>
      <c r="M315" s="13"/>
      <c r="N315" s="13"/>
      <c r="O315" s="13"/>
      <c r="P315" s="13"/>
      <c r="Q315" s="1"/>
      <c r="R315" s="1"/>
      <c r="S315" s="48"/>
      <c r="T315" s="3">
        <v>4323</v>
      </c>
      <c r="U315" s="1">
        <v>141.06</v>
      </c>
      <c r="V315" s="1">
        <v>156.13</v>
      </c>
      <c r="W315" s="1">
        <v>147.41</v>
      </c>
      <c r="X315" s="1">
        <f t="shared" si="192"/>
        <v>-7.3592257415786904</v>
      </c>
    </row>
    <row r="316" spans="1:26" ht="15.75" x14ac:dyDescent="0.25">
      <c r="A316" s="3">
        <v>21094</v>
      </c>
      <c r="B316" s="52" t="s">
        <v>2</v>
      </c>
      <c r="C316" s="52" t="s">
        <v>2</v>
      </c>
      <c r="D316" s="52" t="s">
        <v>2</v>
      </c>
      <c r="E316" s="52" t="s">
        <v>2</v>
      </c>
      <c r="F316" s="61">
        <v>126.5</v>
      </c>
      <c r="G316" s="13">
        <f t="shared" si="200"/>
        <v>7.9113924050622231E-2</v>
      </c>
      <c r="H316" s="52" t="s">
        <v>2</v>
      </c>
      <c r="I316" s="52" t="s">
        <v>2</v>
      </c>
      <c r="J316" s="67">
        <f t="shared" si="181"/>
        <v>673.66906586393463</v>
      </c>
      <c r="K316" s="13">
        <f t="shared" si="201"/>
        <v>7.9113924050622231E-2</v>
      </c>
      <c r="L316" s="13"/>
      <c r="M316" s="13"/>
      <c r="N316" s="13"/>
      <c r="O316" s="13"/>
      <c r="P316" s="13"/>
      <c r="Q316" s="14"/>
      <c r="R316" s="14"/>
      <c r="S316" s="48"/>
      <c r="T316" s="3">
        <v>4353</v>
      </c>
      <c r="U316" s="1">
        <v>143.1</v>
      </c>
      <c r="V316" s="1">
        <v>158.02000000000001</v>
      </c>
      <c r="W316" s="1">
        <v>149.37</v>
      </c>
      <c r="X316" s="1">
        <f t="shared" si="192"/>
        <v>-7.9553857530194723</v>
      </c>
    </row>
    <row r="317" spans="1:26" ht="15.75" x14ac:dyDescent="0.25">
      <c r="A317" s="41">
        <v>21125</v>
      </c>
      <c r="B317" s="52" t="s">
        <v>2</v>
      </c>
      <c r="C317" s="52" t="s">
        <v>2</v>
      </c>
      <c r="D317" s="52" t="s">
        <v>2</v>
      </c>
      <c r="E317" s="52" t="s">
        <v>2</v>
      </c>
      <c r="F317" s="61">
        <v>126.4</v>
      </c>
      <c r="G317" s="13">
        <f t="shared" si="200"/>
        <v>-7.905138339920903E-2</v>
      </c>
      <c r="H317" s="52" t="s">
        <v>2</v>
      </c>
      <c r="I317" s="52" t="s">
        <v>2</v>
      </c>
      <c r="J317" s="67">
        <f t="shared" si="181"/>
        <v>673.13652114783667</v>
      </c>
      <c r="K317" s="13">
        <f t="shared" si="201"/>
        <v>-7.905138339920903E-2</v>
      </c>
      <c r="L317" s="13"/>
      <c r="M317" s="13"/>
      <c r="N317" s="13"/>
      <c r="O317" s="13"/>
      <c r="P317" s="13"/>
      <c r="Q317" s="1"/>
      <c r="R317" s="1"/>
      <c r="S317" s="48"/>
      <c r="T317" s="3">
        <v>4384</v>
      </c>
      <c r="U317" s="1">
        <v>144.52000000000001</v>
      </c>
      <c r="V317" s="1">
        <v>162.16999999999999</v>
      </c>
      <c r="W317" s="1">
        <v>152.6</v>
      </c>
      <c r="X317" s="1">
        <f t="shared" si="192"/>
        <v>-4.1878570980096841</v>
      </c>
    </row>
    <row r="318" spans="1:26" ht="15.75" x14ac:dyDescent="0.25">
      <c r="A318" s="41">
        <v>21155</v>
      </c>
      <c r="B318" s="52" t="s">
        <v>2</v>
      </c>
      <c r="C318" s="52" t="s">
        <v>2</v>
      </c>
      <c r="D318" s="52" t="s">
        <v>2</v>
      </c>
      <c r="E318" s="52" t="s">
        <v>2</v>
      </c>
      <c r="F318" s="61">
        <v>126.6</v>
      </c>
      <c r="G318" s="13">
        <f t="shared" si="200"/>
        <v>0.15822784810126667</v>
      </c>
      <c r="H318" s="52" t="s">
        <v>2</v>
      </c>
      <c r="I318" s="52" t="s">
        <v>2</v>
      </c>
      <c r="J318" s="67">
        <f t="shared" si="181"/>
        <v>674.20161058003259</v>
      </c>
      <c r="K318" s="13">
        <f t="shared" si="201"/>
        <v>0.15822784810126667</v>
      </c>
      <c r="L318" s="13"/>
      <c r="M318" s="13"/>
      <c r="N318" s="13"/>
      <c r="O318" s="13"/>
      <c r="P318" s="13"/>
      <c r="Q318" s="1"/>
      <c r="R318" s="1"/>
      <c r="S318" s="48"/>
      <c r="T318" s="3">
        <v>4415</v>
      </c>
      <c r="U318" s="1">
        <v>146.54</v>
      </c>
      <c r="V318" s="1">
        <v>163.13</v>
      </c>
      <c r="W318" s="1">
        <v>154.07</v>
      </c>
      <c r="X318" s="1">
        <f t="shared" si="192"/>
        <v>-2.4379432624113462</v>
      </c>
    </row>
    <row r="319" spans="1:26" ht="15.75" x14ac:dyDescent="0.25">
      <c r="A319" s="3">
        <v>21186</v>
      </c>
      <c r="B319" s="52" t="s">
        <v>2</v>
      </c>
      <c r="C319" s="52" t="s">
        <v>2</v>
      </c>
      <c r="D319" s="52" t="s">
        <v>2</v>
      </c>
      <c r="E319" s="52" t="s">
        <v>2</v>
      </c>
      <c r="F319" s="61">
        <v>128.19999999999999</v>
      </c>
      <c r="G319" s="13">
        <f t="shared" si="200"/>
        <v>1.2638230647709303</v>
      </c>
      <c r="H319" s="52" t="s">
        <v>2</v>
      </c>
      <c r="I319" s="52" t="s">
        <v>2</v>
      </c>
      <c r="J319" s="67">
        <f t="shared" si="181"/>
        <v>682.72232603760017</v>
      </c>
      <c r="K319" s="13">
        <f t="shared" si="201"/>
        <v>1.2638230647709303</v>
      </c>
      <c r="L319" s="13"/>
      <c r="M319" s="13"/>
      <c r="N319" s="13"/>
      <c r="O319" s="13"/>
      <c r="P319" s="13"/>
      <c r="Q319" s="1"/>
      <c r="R319" s="1"/>
      <c r="S319" s="48"/>
      <c r="T319" s="3">
        <v>4444</v>
      </c>
      <c r="U319" s="1">
        <v>145.56</v>
      </c>
      <c r="V319" s="1">
        <v>162.61000000000001</v>
      </c>
      <c r="W319" s="1">
        <v>153.33000000000001</v>
      </c>
      <c r="X319" s="1">
        <f t="shared" si="192"/>
        <v>-1.6737206617929878</v>
      </c>
    </row>
    <row r="320" spans="1:26" ht="15.75" x14ac:dyDescent="0.25">
      <c r="A320" s="3">
        <v>21217</v>
      </c>
      <c r="B320" s="52" t="s">
        <v>2</v>
      </c>
      <c r="C320" s="52" t="s">
        <v>2</v>
      </c>
      <c r="D320" s="52" t="s">
        <v>2</v>
      </c>
      <c r="E320" s="52" t="s">
        <v>2</v>
      </c>
      <c r="F320" s="61">
        <v>127.8</v>
      </c>
      <c r="G320" s="13">
        <f t="shared" si="200"/>
        <v>-0.31201248049921304</v>
      </c>
      <c r="H320" s="52" t="s">
        <v>2</v>
      </c>
      <c r="I320" s="52" t="s">
        <v>2</v>
      </c>
      <c r="J320" s="67">
        <f t="shared" si="181"/>
        <v>680.59214717320833</v>
      </c>
      <c r="K320" s="13">
        <f t="shared" si="201"/>
        <v>-0.31201248049921304</v>
      </c>
      <c r="L320" s="13"/>
      <c r="M320" s="13"/>
      <c r="N320" s="13"/>
      <c r="O320" s="13"/>
      <c r="P320" s="13"/>
      <c r="Q320" s="14"/>
      <c r="R320" s="14"/>
      <c r="S320" s="48"/>
      <c r="T320" s="3">
        <v>4475</v>
      </c>
      <c r="U320" s="1">
        <v>148.66</v>
      </c>
      <c r="V320" s="1">
        <v>165.62</v>
      </c>
      <c r="W320" s="1">
        <v>155.93</v>
      </c>
      <c r="X320" s="1">
        <f t="shared" si="192"/>
        <v>-0.71314867876473009</v>
      </c>
    </row>
    <row r="321" spans="1:24" ht="15.75" x14ac:dyDescent="0.25">
      <c r="A321" s="3">
        <v>21245</v>
      </c>
      <c r="B321" s="52" t="s">
        <v>2</v>
      </c>
      <c r="C321" s="52" t="s">
        <v>2</v>
      </c>
      <c r="D321" s="52" t="s">
        <v>2</v>
      </c>
      <c r="E321" s="52" t="s">
        <v>2</v>
      </c>
      <c r="F321" s="61">
        <v>128.6</v>
      </c>
      <c r="G321" s="13">
        <f t="shared" si="200"/>
        <v>0.62597809076680999</v>
      </c>
      <c r="H321" s="52" t="s">
        <v>2</v>
      </c>
      <c r="I321" s="52" t="s">
        <v>2</v>
      </c>
      <c r="J321" s="67">
        <f t="shared" si="181"/>
        <v>684.85250490199201</v>
      </c>
      <c r="K321" s="13">
        <f t="shared" si="201"/>
        <v>0.62597809076680999</v>
      </c>
      <c r="L321" s="13"/>
      <c r="M321" s="13"/>
      <c r="N321" s="13"/>
      <c r="O321" s="13"/>
      <c r="P321" s="13"/>
      <c r="Q321" s="1"/>
      <c r="R321" s="1"/>
      <c r="S321" s="48"/>
      <c r="T321" s="3">
        <v>4505</v>
      </c>
      <c r="U321" s="1">
        <v>151.15</v>
      </c>
      <c r="V321" s="1">
        <v>169.24</v>
      </c>
      <c r="W321" s="1">
        <v>158.77000000000001</v>
      </c>
      <c r="X321" s="1">
        <f t="shared" si="192"/>
        <v>2.2541379532427408</v>
      </c>
    </row>
    <row r="322" spans="1:24" ht="15.75" x14ac:dyDescent="0.25">
      <c r="A322" s="3">
        <v>21276</v>
      </c>
      <c r="B322" s="52" t="s">
        <v>2</v>
      </c>
      <c r="C322" s="52" t="s">
        <v>2</v>
      </c>
      <c r="D322" s="52" t="s">
        <v>2</v>
      </c>
      <c r="E322" s="52" t="s">
        <v>2</v>
      </c>
      <c r="F322" s="61">
        <v>129.9</v>
      </c>
      <c r="G322" s="13">
        <f t="shared" si="200"/>
        <v>1.0108864696734221</v>
      </c>
      <c r="H322" s="52" t="s">
        <v>2</v>
      </c>
      <c r="I322" s="52" t="s">
        <v>2</v>
      </c>
      <c r="J322" s="67">
        <f t="shared" si="181"/>
        <v>691.7755862112657</v>
      </c>
      <c r="K322" s="13">
        <f t="shared" si="201"/>
        <v>1.0108864696734221</v>
      </c>
      <c r="L322" s="13"/>
      <c r="M322" s="13"/>
      <c r="N322" s="13"/>
      <c r="O322" s="13"/>
      <c r="P322" s="13"/>
      <c r="Q322" s="1"/>
      <c r="R322" s="1"/>
      <c r="S322" s="48"/>
      <c r="T322" s="3">
        <v>4536</v>
      </c>
      <c r="U322" s="1">
        <v>150.94</v>
      </c>
      <c r="V322" s="1">
        <v>168.88</v>
      </c>
      <c r="W322" s="1">
        <v>158.07</v>
      </c>
      <c r="X322" s="1">
        <f t="shared" si="192"/>
        <v>2.9235577549159952</v>
      </c>
    </row>
    <row r="323" spans="1:24" ht="15.75" x14ac:dyDescent="0.25">
      <c r="A323" s="3">
        <v>21306</v>
      </c>
      <c r="B323" s="52" t="s">
        <v>2</v>
      </c>
      <c r="C323" s="52" t="s">
        <v>2</v>
      </c>
      <c r="D323" s="52" t="s">
        <v>2</v>
      </c>
      <c r="E323" s="52" t="s">
        <v>2</v>
      </c>
      <c r="F323" s="61">
        <v>130.9</v>
      </c>
      <c r="G323" s="13">
        <f t="shared" si="200"/>
        <v>0.76982294072363011</v>
      </c>
      <c r="H323" s="52" t="s">
        <v>2</v>
      </c>
      <c r="I323" s="52" t="s">
        <v>2</v>
      </c>
      <c r="J323" s="67">
        <f t="shared" si="181"/>
        <v>697.10103337224541</v>
      </c>
      <c r="K323" s="13">
        <f t="shared" si="201"/>
        <v>0.76982294072363011</v>
      </c>
      <c r="L323" s="13"/>
      <c r="M323" s="13"/>
      <c r="N323" s="13"/>
      <c r="O323" s="13"/>
      <c r="P323" s="13"/>
      <c r="Q323" s="1"/>
      <c r="R323" s="1"/>
      <c r="S323" s="48"/>
      <c r="T323" s="3">
        <v>4566</v>
      </c>
      <c r="U323" s="1">
        <v>151.11000000000001</v>
      </c>
      <c r="V323" s="1">
        <v>166.22</v>
      </c>
      <c r="W323" s="1">
        <v>157.46</v>
      </c>
      <c r="X323" s="1">
        <f t="shared" si="192"/>
        <v>2.7471451876019737</v>
      </c>
    </row>
    <row r="324" spans="1:24" ht="15.75" x14ac:dyDescent="0.25">
      <c r="A324" s="3">
        <v>21337</v>
      </c>
      <c r="B324" s="52" t="s">
        <v>2</v>
      </c>
      <c r="C324" s="52" t="s">
        <v>2</v>
      </c>
      <c r="D324" s="52" t="s">
        <v>2</v>
      </c>
      <c r="E324" s="52" t="s">
        <v>2</v>
      </c>
      <c r="F324" s="61">
        <v>130.6</v>
      </c>
      <c r="G324" s="13">
        <f t="shared" si="200"/>
        <v>-0.22918258212376585</v>
      </c>
      <c r="H324" s="52" t="s">
        <v>2</v>
      </c>
      <c r="I324" s="52" t="s">
        <v>2</v>
      </c>
      <c r="J324" s="67">
        <f t="shared" si="181"/>
        <v>695.50339922395142</v>
      </c>
      <c r="K324" s="13">
        <f t="shared" si="201"/>
        <v>-0.22918258212376585</v>
      </c>
      <c r="L324" s="13"/>
      <c r="M324" s="13"/>
      <c r="N324" s="13"/>
      <c r="O324" s="13"/>
      <c r="P324" s="13"/>
      <c r="Q324" s="14"/>
      <c r="R324" s="14"/>
      <c r="S324" s="48"/>
      <c r="T324" s="3">
        <v>4597</v>
      </c>
      <c r="U324" s="1">
        <v>151.99</v>
      </c>
      <c r="V324" s="1">
        <v>166.65</v>
      </c>
      <c r="W324" s="1">
        <v>158.1</v>
      </c>
      <c r="X324" s="1">
        <f t="shared" si="192"/>
        <v>2.7423966727319948</v>
      </c>
    </row>
    <row r="325" spans="1:24" ht="15.75" x14ac:dyDescent="0.25">
      <c r="A325" s="3">
        <v>21367</v>
      </c>
      <c r="B325" s="52" t="s">
        <v>2</v>
      </c>
      <c r="C325" s="52" t="s">
        <v>2</v>
      </c>
      <c r="D325" s="52" t="s">
        <v>2</v>
      </c>
      <c r="E325" s="52" t="s">
        <v>2</v>
      </c>
      <c r="F325" s="61">
        <v>130.30000000000001</v>
      </c>
      <c r="G325" s="13">
        <f t="shared" si="200"/>
        <v>-0.22970903522203656</v>
      </c>
      <c r="H325" s="52" t="s">
        <v>2</v>
      </c>
      <c r="I325" s="52" t="s">
        <v>2</v>
      </c>
      <c r="J325" s="67">
        <f t="shared" si="181"/>
        <v>693.90576507565765</v>
      </c>
      <c r="K325" s="13">
        <f t="shared" si="201"/>
        <v>-0.22970903522203656</v>
      </c>
      <c r="L325" s="13"/>
      <c r="M325" s="13"/>
      <c r="N325" s="13"/>
      <c r="O325" s="13"/>
      <c r="P325" s="13"/>
      <c r="Q325" s="1"/>
      <c r="R325" s="1"/>
      <c r="S325" s="48"/>
      <c r="T325" s="3">
        <v>4628</v>
      </c>
      <c r="U325" s="1">
        <v>152.32</v>
      </c>
      <c r="V325" s="1">
        <v>166.8</v>
      </c>
      <c r="W325" s="1">
        <v>158.34</v>
      </c>
      <c r="X325" s="1">
        <f t="shared" si="192"/>
        <v>2.9719711257072179</v>
      </c>
    </row>
    <row r="326" spans="1:24" ht="15.75" x14ac:dyDescent="0.25">
      <c r="A326" s="3">
        <v>21398</v>
      </c>
      <c r="B326" s="52" t="s">
        <v>2</v>
      </c>
      <c r="C326" s="52" t="s">
        <v>2</v>
      </c>
      <c r="D326" s="52" t="s">
        <v>2</v>
      </c>
      <c r="E326" s="52" t="s">
        <v>2</v>
      </c>
      <c r="F326" s="61">
        <v>129.69999999999999</v>
      </c>
      <c r="G326" s="13">
        <f t="shared" si="200"/>
        <v>-0.46047582501920203</v>
      </c>
      <c r="H326" s="52" t="s">
        <v>2</v>
      </c>
      <c r="I326" s="52" t="s">
        <v>2</v>
      </c>
      <c r="J326" s="67">
        <f t="shared" si="181"/>
        <v>690.71049677906967</v>
      </c>
      <c r="K326" s="13">
        <f t="shared" si="201"/>
        <v>-0.46047582501920203</v>
      </c>
      <c r="L326" s="13"/>
      <c r="M326" s="13"/>
      <c r="N326" s="13"/>
      <c r="O326" s="13"/>
      <c r="P326" s="13"/>
      <c r="Q326" s="1"/>
      <c r="R326" s="1"/>
      <c r="S326" s="48"/>
      <c r="T326" s="3">
        <v>4658</v>
      </c>
      <c r="U326" s="1">
        <v>152.97</v>
      </c>
      <c r="V326" s="1">
        <v>167.14</v>
      </c>
      <c r="W326" s="1">
        <v>158.83000000000001</v>
      </c>
      <c r="X326" s="1">
        <f t="shared" si="192"/>
        <v>4.5553288131130465</v>
      </c>
    </row>
    <row r="327" spans="1:24" ht="15.75" x14ac:dyDescent="0.25">
      <c r="A327" s="3">
        <v>21429</v>
      </c>
      <c r="B327" s="52" t="s">
        <v>2</v>
      </c>
      <c r="C327" s="52" t="s">
        <v>2</v>
      </c>
      <c r="D327" s="52" t="s">
        <v>2</v>
      </c>
      <c r="E327" s="52" t="s">
        <v>2</v>
      </c>
      <c r="F327" s="61">
        <v>127.9</v>
      </c>
      <c r="G327" s="13">
        <f t="shared" si="200"/>
        <v>-1.3878180416345254</v>
      </c>
      <c r="H327" s="52" t="s">
        <v>2</v>
      </c>
      <c r="I327" s="52" t="s">
        <v>2</v>
      </c>
      <c r="J327" s="67">
        <f t="shared" si="181"/>
        <v>681.12469188930629</v>
      </c>
      <c r="K327" s="13">
        <f t="shared" si="201"/>
        <v>-1.3878180416345254</v>
      </c>
      <c r="L327" s="13"/>
      <c r="M327" s="13"/>
      <c r="N327" s="13"/>
      <c r="O327" s="13"/>
      <c r="P327" s="13"/>
      <c r="Q327" s="1"/>
      <c r="R327" s="1"/>
      <c r="S327" s="48"/>
      <c r="T327" s="3">
        <v>4689</v>
      </c>
      <c r="U327" s="1">
        <v>152.11000000000001</v>
      </c>
      <c r="V327" s="1">
        <v>166.73</v>
      </c>
      <c r="W327" s="1">
        <v>158.21</v>
      </c>
      <c r="X327" s="1">
        <f t="shared" si="192"/>
        <v>7.3265043077131997</v>
      </c>
    </row>
    <row r="328" spans="1:24" ht="15.75" x14ac:dyDescent="0.25">
      <c r="A328" s="3">
        <v>21459</v>
      </c>
      <c r="B328" s="52" t="s">
        <v>2</v>
      </c>
      <c r="C328" s="52" t="s">
        <v>2</v>
      </c>
      <c r="D328" s="52" t="s">
        <v>2</v>
      </c>
      <c r="E328" s="52" t="s">
        <v>2</v>
      </c>
      <c r="F328" s="61">
        <v>128.9</v>
      </c>
      <c r="G328" s="13">
        <f t="shared" si="200"/>
        <v>0.78186082877247376</v>
      </c>
      <c r="H328" s="52" t="s">
        <v>2</v>
      </c>
      <c r="I328" s="52" t="s">
        <v>2</v>
      </c>
      <c r="J328" s="67">
        <f t="shared" si="181"/>
        <v>686.450139050286</v>
      </c>
      <c r="K328" s="13">
        <f t="shared" si="201"/>
        <v>0.78186082877247376</v>
      </c>
      <c r="L328" s="13"/>
      <c r="M328" s="13"/>
      <c r="N328" s="13"/>
      <c r="O328" s="13"/>
      <c r="P328" s="13"/>
      <c r="Q328" s="14"/>
      <c r="R328" s="14"/>
      <c r="S328" s="48"/>
      <c r="T328" s="3">
        <v>4719</v>
      </c>
      <c r="U328" s="1">
        <v>152.29</v>
      </c>
      <c r="V328" s="1">
        <v>166.81</v>
      </c>
      <c r="W328" s="1">
        <v>158.33000000000001</v>
      </c>
      <c r="X328" s="1">
        <f t="shared" si="192"/>
        <v>5.9985271473522284</v>
      </c>
    </row>
    <row r="329" spans="1:24" ht="15.75" x14ac:dyDescent="0.25">
      <c r="A329" s="3">
        <v>21490</v>
      </c>
      <c r="B329" s="52" t="s">
        <v>2</v>
      </c>
      <c r="C329" s="52" t="s">
        <v>2</v>
      </c>
      <c r="D329" s="52" t="s">
        <v>2</v>
      </c>
      <c r="E329" s="52" t="s">
        <v>2</v>
      </c>
      <c r="F329" s="61">
        <v>130.6</v>
      </c>
      <c r="G329" s="13">
        <f t="shared" si="200"/>
        <v>1.318851823118683</v>
      </c>
      <c r="H329" s="52" t="s">
        <v>2</v>
      </c>
      <c r="I329" s="52" t="s">
        <v>2</v>
      </c>
      <c r="J329" s="67">
        <f t="shared" ref="J329:J392" si="202">J328*(1+K329/100)</f>
        <v>695.50339922395142</v>
      </c>
      <c r="K329" s="13">
        <f t="shared" si="201"/>
        <v>1.318851823118683</v>
      </c>
      <c r="L329" s="13"/>
      <c r="M329" s="13"/>
      <c r="N329" s="13"/>
      <c r="O329" s="13"/>
      <c r="P329" s="13"/>
      <c r="Q329" s="1"/>
      <c r="R329" s="1"/>
      <c r="S329" s="48"/>
      <c r="T329" s="3">
        <v>4750</v>
      </c>
      <c r="U329" s="1">
        <v>151.61000000000001</v>
      </c>
      <c r="V329" s="1">
        <v>166.49</v>
      </c>
      <c r="W329" s="1">
        <v>157.84</v>
      </c>
      <c r="X329" s="1">
        <f t="shared" si="192"/>
        <v>3.4338138925295025</v>
      </c>
    </row>
    <row r="330" spans="1:24" ht="15.75" x14ac:dyDescent="0.25">
      <c r="A330" s="3">
        <v>21520</v>
      </c>
      <c r="B330" s="52" t="s">
        <v>2</v>
      </c>
      <c r="C330" s="52" t="s">
        <v>2</v>
      </c>
      <c r="D330" s="52" t="s">
        <v>2</v>
      </c>
      <c r="E330" s="52" t="s">
        <v>2</v>
      </c>
      <c r="F330" s="61">
        <v>131.19999999999999</v>
      </c>
      <c r="G330" s="13">
        <f t="shared" si="200"/>
        <v>0.45941807044409533</v>
      </c>
      <c r="H330" s="52" t="s">
        <v>2</v>
      </c>
      <c r="I330" s="52" t="s">
        <v>2</v>
      </c>
      <c r="J330" s="67">
        <f t="shared" si="202"/>
        <v>698.69866752053917</v>
      </c>
      <c r="K330" s="13">
        <f t="shared" si="201"/>
        <v>0.45941807044409533</v>
      </c>
      <c r="L330" s="13"/>
      <c r="M330" s="13"/>
      <c r="N330" s="13"/>
      <c r="O330" s="13"/>
      <c r="P330" s="13"/>
      <c r="Q330" s="1"/>
      <c r="R330" s="1"/>
      <c r="S330" s="48"/>
      <c r="T330" s="3">
        <v>4781</v>
      </c>
      <c r="U330" s="1">
        <v>153.47</v>
      </c>
      <c r="V330" s="1">
        <v>167.38</v>
      </c>
      <c r="W330" s="1">
        <v>159.19</v>
      </c>
      <c r="X330" s="1">
        <f t="shared" si="192"/>
        <v>3.3231647952229437</v>
      </c>
    </row>
    <row r="331" spans="1:24" ht="15.75" x14ac:dyDescent="0.25">
      <c r="A331" s="3">
        <v>21551</v>
      </c>
      <c r="B331" s="52" t="s">
        <v>2</v>
      </c>
      <c r="C331" s="52" t="s">
        <v>2</v>
      </c>
      <c r="D331" s="52" t="s">
        <v>2</v>
      </c>
      <c r="E331" s="52" t="s">
        <v>2</v>
      </c>
      <c r="F331" s="61">
        <v>131.4</v>
      </c>
      <c r="G331" s="13">
        <f t="shared" si="200"/>
        <v>0.15243902439026069</v>
      </c>
      <c r="H331" s="52" t="s">
        <v>2</v>
      </c>
      <c r="I331" s="52" t="s">
        <v>2</v>
      </c>
      <c r="J331" s="67">
        <f t="shared" si="202"/>
        <v>699.76375695273521</v>
      </c>
      <c r="K331" s="13">
        <f t="shared" si="201"/>
        <v>0.15243902439026069</v>
      </c>
      <c r="L331" s="13"/>
      <c r="M331" s="13"/>
      <c r="N331" s="13"/>
      <c r="O331" s="13"/>
      <c r="P331" s="13"/>
      <c r="Q331" s="1"/>
      <c r="R331" s="1"/>
      <c r="S331" s="48"/>
      <c r="T331" s="3">
        <v>4809</v>
      </c>
      <c r="U331" s="1">
        <v>151.94999999999999</v>
      </c>
      <c r="V331" s="1">
        <v>166.65</v>
      </c>
      <c r="W331" s="1">
        <v>158.09</v>
      </c>
      <c r="X331" s="1">
        <f t="shared" si="192"/>
        <v>3.1044153133763741</v>
      </c>
    </row>
    <row r="332" spans="1:24" ht="15.75" x14ac:dyDescent="0.25">
      <c r="A332" s="3">
        <v>21582</v>
      </c>
      <c r="B332" s="52" t="s">
        <v>2</v>
      </c>
      <c r="C332" s="52" t="s">
        <v>2</v>
      </c>
      <c r="D332" s="52" t="s">
        <v>2</v>
      </c>
      <c r="E332" s="52" t="s">
        <v>2</v>
      </c>
      <c r="F332" s="61">
        <v>131.30000000000001</v>
      </c>
      <c r="G332" s="13">
        <f t="shared" si="200"/>
        <v>-7.6103500761026677E-2</v>
      </c>
      <c r="H332" s="52" t="s">
        <v>2</v>
      </c>
      <c r="I332" s="52" t="s">
        <v>2</v>
      </c>
      <c r="J332" s="67">
        <f t="shared" si="202"/>
        <v>699.23121223663725</v>
      </c>
      <c r="K332" s="13">
        <f t="shared" si="201"/>
        <v>-7.6103500761026677E-2</v>
      </c>
      <c r="L332" s="13"/>
      <c r="M332" s="13"/>
      <c r="N332" s="13"/>
      <c r="O332" s="13"/>
      <c r="P332" s="13"/>
      <c r="Q332" s="14"/>
      <c r="R332" s="14"/>
      <c r="S332" s="48"/>
      <c r="T332" s="3">
        <v>4840</v>
      </c>
      <c r="U332" s="1">
        <v>152.46</v>
      </c>
      <c r="V332" s="1">
        <v>166.9</v>
      </c>
      <c r="W332" s="1">
        <v>158.46</v>
      </c>
      <c r="X332" s="1">
        <f t="shared" si="192"/>
        <v>1.622522926954395</v>
      </c>
    </row>
    <row r="333" spans="1:24" ht="15.75" x14ac:dyDescent="0.25">
      <c r="A333" s="3">
        <v>21610</v>
      </c>
      <c r="B333" s="52" t="s">
        <v>2</v>
      </c>
      <c r="C333" s="52" t="s">
        <v>2</v>
      </c>
      <c r="D333" s="52" t="s">
        <v>2</v>
      </c>
      <c r="E333" s="52" t="s">
        <v>2</v>
      </c>
      <c r="F333" s="61">
        <v>132</v>
      </c>
      <c r="G333" s="13">
        <f t="shared" si="200"/>
        <v>0.5331302361005319</v>
      </c>
      <c r="H333" s="52" t="s">
        <v>2</v>
      </c>
      <c r="I333" s="52" t="s">
        <v>2</v>
      </c>
      <c r="J333" s="67">
        <f t="shared" si="202"/>
        <v>702.95902524932308</v>
      </c>
      <c r="K333" s="13">
        <f t="shared" si="201"/>
        <v>0.5331302361005319</v>
      </c>
      <c r="L333" s="13"/>
      <c r="M333" s="13"/>
      <c r="N333" s="13"/>
      <c r="O333" s="13"/>
      <c r="P333" s="13"/>
      <c r="Q333" s="1"/>
      <c r="R333" s="1"/>
      <c r="S333" s="48"/>
      <c r="T333" s="3">
        <v>4870</v>
      </c>
      <c r="U333" s="1">
        <v>150.83000000000001</v>
      </c>
      <c r="V333" s="1">
        <v>166.12</v>
      </c>
      <c r="W333" s="1">
        <v>157.27000000000001</v>
      </c>
      <c r="X333" s="1">
        <f t="shared" si="192"/>
        <v>-0.94476286452100933</v>
      </c>
    </row>
    <row r="334" spans="1:24" ht="15.75" x14ac:dyDescent="0.25">
      <c r="A334" s="3">
        <v>21641</v>
      </c>
      <c r="B334" s="52" t="s">
        <v>2</v>
      </c>
      <c r="C334" s="52" t="s">
        <v>2</v>
      </c>
      <c r="D334" s="52" t="s">
        <v>2</v>
      </c>
      <c r="E334" s="52" t="s">
        <v>2</v>
      </c>
      <c r="F334" s="61">
        <v>132</v>
      </c>
      <c r="G334" s="13">
        <f t="shared" si="200"/>
        <v>0</v>
      </c>
      <c r="H334" s="52" t="s">
        <v>2</v>
      </c>
      <c r="I334" s="52" t="s">
        <v>2</v>
      </c>
      <c r="J334" s="67">
        <f t="shared" si="202"/>
        <v>702.95902524932308</v>
      </c>
      <c r="K334" s="13">
        <f t="shared" si="201"/>
        <v>0</v>
      </c>
      <c r="L334" s="13"/>
      <c r="M334" s="13"/>
      <c r="N334" s="13"/>
      <c r="O334" s="13"/>
      <c r="P334" s="13"/>
      <c r="Q334" s="1"/>
      <c r="R334" s="1"/>
      <c r="S334" s="48"/>
      <c r="T334" s="3">
        <v>4901</v>
      </c>
      <c r="U334" s="1">
        <v>152.12</v>
      </c>
      <c r="V334" s="1">
        <v>166.74</v>
      </c>
      <c r="W334" s="1">
        <v>158.21</v>
      </c>
      <c r="X334" s="1">
        <f t="shared" si="192"/>
        <v>8.8568355791740494E-2</v>
      </c>
    </row>
    <row r="335" spans="1:24" ht="15.75" x14ac:dyDescent="0.25">
      <c r="A335" s="3">
        <v>21671</v>
      </c>
      <c r="B335" s="52" t="s">
        <v>2</v>
      </c>
      <c r="C335" s="52" t="s">
        <v>2</v>
      </c>
      <c r="D335" s="52" t="s">
        <v>2</v>
      </c>
      <c r="E335" s="52" t="s">
        <v>2</v>
      </c>
      <c r="F335" s="61">
        <v>130.80000000000001</v>
      </c>
      <c r="G335" s="13">
        <f t="shared" si="200"/>
        <v>-0.90909090909090384</v>
      </c>
      <c r="H335" s="52" t="s">
        <v>2</v>
      </c>
      <c r="I335" s="52" t="s">
        <v>2</v>
      </c>
      <c r="J335" s="67">
        <f t="shared" si="202"/>
        <v>696.56848865614745</v>
      </c>
      <c r="K335" s="13">
        <f t="shared" si="201"/>
        <v>-0.90909090909090384</v>
      </c>
      <c r="L335" s="13"/>
      <c r="M335" s="13"/>
      <c r="N335" s="13"/>
      <c r="O335" s="13"/>
      <c r="P335" s="13"/>
      <c r="Q335" s="1"/>
      <c r="R335" s="1"/>
      <c r="S335" s="48"/>
      <c r="T335" s="3">
        <v>4931</v>
      </c>
      <c r="U335" s="1">
        <v>154.5</v>
      </c>
      <c r="V335" s="1">
        <v>167.87</v>
      </c>
      <c r="W335" s="1">
        <v>159.94</v>
      </c>
      <c r="X335" s="1">
        <f t="shared" si="192"/>
        <v>1.5750031754096172</v>
      </c>
    </row>
    <row r="336" spans="1:24" ht="15.75" x14ac:dyDescent="0.25">
      <c r="A336" s="3">
        <v>21702</v>
      </c>
      <c r="B336" s="52" t="s">
        <v>2</v>
      </c>
      <c r="C336" s="52" t="s">
        <v>2</v>
      </c>
      <c r="D336" s="52" t="s">
        <v>2</v>
      </c>
      <c r="E336" s="52" t="s">
        <v>2</v>
      </c>
      <c r="F336" s="61">
        <v>130.9</v>
      </c>
      <c r="G336" s="13">
        <f t="shared" si="200"/>
        <v>7.6452599388376896E-2</v>
      </c>
      <c r="H336" s="52" t="s">
        <v>2</v>
      </c>
      <c r="I336" s="52" t="s">
        <v>2</v>
      </c>
      <c r="J336" s="67">
        <f t="shared" si="202"/>
        <v>697.10103337224541</v>
      </c>
      <c r="K336" s="13">
        <f t="shared" si="201"/>
        <v>7.6452599388376896E-2</v>
      </c>
      <c r="L336" s="13"/>
      <c r="M336" s="13"/>
      <c r="N336" s="13"/>
      <c r="O336" s="13"/>
      <c r="P336" s="13"/>
      <c r="Q336" s="14"/>
      <c r="R336" s="14"/>
      <c r="S336" s="48"/>
      <c r="T336" s="3">
        <v>4962</v>
      </c>
      <c r="U336" s="1">
        <v>155.32</v>
      </c>
      <c r="V336" s="1">
        <v>168.27</v>
      </c>
      <c r="W336" s="1">
        <v>160.53</v>
      </c>
      <c r="X336" s="1">
        <f t="shared" si="192"/>
        <v>1.5370018975332078</v>
      </c>
    </row>
    <row r="337" spans="1:25" ht="15.75" x14ac:dyDescent="0.25">
      <c r="A337" s="3">
        <v>21732</v>
      </c>
      <c r="B337" s="52" t="s">
        <v>2</v>
      </c>
      <c r="C337" s="52" t="s">
        <v>2</v>
      </c>
      <c r="D337" s="52" t="s">
        <v>2</v>
      </c>
      <c r="E337" s="52" t="s">
        <v>2</v>
      </c>
      <c r="F337" s="61">
        <v>130.80000000000001</v>
      </c>
      <c r="G337" s="13">
        <f t="shared" si="200"/>
        <v>-7.6394194041251584E-2</v>
      </c>
      <c r="H337" s="52" t="s">
        <v>2</v>
      </c>
      <c r="I337" s="52" t="s">
        <v>2</v>
      </c>
      <c r="J337" s="67">
        <f t="shared" si="202"/>
        <v>696.56848865614745</v>
      </c>
      <c r="K337" s="13">
        <f t="shared" si="201"/>
        <v>-7.6394194041251584E-2</v>
      </c>
      <c r="L337" s="13"/>
      <c r="M337" s="13"/>
      <c r="N337" s="13"/>
      <c r="O337" s="13"/>
      <c r="P337" s="13"/>
      <c r="Q337" s="1"/>
      <c r="R337" s="1"/>
      <c r="S337" s="48"/>
      <c r="T337" s="3">
        <v>4993</v>
      </c>
      <c r="U337" s="1">
        <v>156.78</v>
      </c>
      <c r="V337" s="1">
        <v>168.65</v>
      </c>
      <c r="W337" s="1">
        <v>161.54</v>
      </c>
      <c r="X337" s="1">
        <f t="shared" si="192"/>
        <v>2.0209675382089065</v>
      </c>
    </row>
    <row r="338" spans="1:25" ht="15.75" x14ac:dyDescent="0.25">
      <c r="A338" s="3">
        <v>21763</v>
      </c>
      <c r="B338" s="52" t="s">
        <v>2</v>
      </c>
      <c r="C338" s="52" t="s">
        <v>2</v>
      </c>
      <c r="D338" s="52" t="s">
        <v>2</v>
      </c>
      <c r="E338" s="52" t="s">
        <v>2</v>
      </c>
      <c r="F338" s="61">
        <v>131.19999999999999</v>
      </c>
      <c r="G338" s="13">
        <f t="shared" si="200"/>
        <v>0.30581039755350758</v>
      </c>
      <c r="H338" s="52" t="s">
        <v>2</v>
      </c>
      <c r="I338" s="52" t="s">
        <v>2</v>
      </c>
      <c r="J338" s="67">
        <f t="shared" si="202"/>
        <v>698.69866752053929</v>
      </c>
      <c r="K338" s="13">
        <f t="shared" si="201"/>
        <v>0.30581039755350758</v>
      </c>
      <c r="L338" s="13"/>
      <c r="M338" s="13"/>
      <c r="N338" s="13"/>
      <c r="O338" s="13"/>
      <c r="P338" s="13"/>
      <c r="Q338" s="1"/>
      <c r="R338" s="1"/>
      <c r="S338" s="48"/>
      <c r="T338" s="3">
        <v>5023</v>
      </c>
      <c r="U338" s="1">
        <v>156.28</v>
      </c>
      <c r="V338" s="1">
        <v>167.96</v>
      </c>
      <c r="W338" s="1">
        <v>161.01</v>
      </c>
      <c r="X338" s="1">
        <f t="shared" si="192"/>
        <v>1.3725366744317791</v>
      </c>
    </row>
    <row r="339" spans="1:25" ht="15.75" x14ac:dyDescent="0.25">
      <c r="A339" s="3">
        <v>21794</v>
      </c>
      <c r="B339" s="52" t="s">
        <v>2</v>
      </c>
      <c r="C339" s="52" t="s">
        <v>2</v>
      </c>
      <c r="D339" s="52" t="s">
        <v>2</v>
      </c>
      <c r="E339" s="52" t="s">
        <v>2</v>
      </c>
      <c r="F339" s="61">
        <v>129.1</v>
      </c>
      <c r="G339" s="13">
        <f t="shared" si="200"/>
        <v>-1.6006097560975596</v>
      </c>
      <c r="H339" s="52" t="s">
        <v>2</v>
      </c>
      <c r="I339" s="52" t="s">
        <v>2</v>
      </c>
      <c r="J339" s="67">
        <f t="shared" si="202"/>
        <v>687.51522848248192</v>
      </c>
      <c r="K339" s="13">
        <f t="shared" si="201"/>
        <v>-1.6006097560975596</v>
      </c>
      <c r="L339" s="13"/>
      <c r="M339" s="13"/>
      <c r="N339" s="13"/>
      <c r="O339" s="13"/>
      <c r="P339" s="13"/>
      <c r="Q339" s="1"/>
      <c r="R339" s="1"/>
      <c r="S339" s="48"/>
      <c r="T339" s="3">
        <v>5054</v>
      </c>
      <c r="U339" s="4" t="s">
        <v>2</v>
      </c>
      <c r="V339" s="4" t="s">
        <v>2</v>
      </c>
      <c r="W339" s="25">
        <f t="shared" ref="W339:W378" si="203">W327*(1+(X339/100))</f>
        <v>166.30581367453021</v>
      </c>
      <c r="X339" s="8">
        <v>5.117131454731183</v>
      </c>
      <c r="Y339" s="11"/>
    </row>
    <row r="340" spans="1:25" ht="15.75" x14ac:dyDescent="0.25">
      <c r="A340" s="3">
        <v>21824</v>
      </c>
      <c r="B340" s="52" t="s">
        <v>2</v>
      </c>
      <c r="C340" s="52" t="s">
        <v>2</v>
      </c>
      <c r="D340" s="52" t="s">
        <v>2</v>
      </c>
      <c r="E340" s="52" t="s">
        <v>2</v>
      </c>
      <c r="F340" s="61">
        <v>130.19999999999999</v>
      </c>
      <c r="G340" s="13">
        <f t="shared" si="200"/>
        <v>0.85205267234700344</v>
      </c>
      <c r="H340" s="52" t="s">
        <v>2</v>
      </c>
      <c r="I340" s="52" t="s">
        <v>2</v>
      </c>
      <c r="J340" s="67">
        <f t="shared" si="202"/>
        <v>693.37322035955947</v>
      </c>
      <c r="K340" s="13">
        <f t="shared" si="201"/>
        <v>0.85205267234700344</v>
      </c>
      <c r="L340" s="13"/>
      <c r="M340" s="13"/>
      <c r="N340" s="13"/>
      <c r="O340" s="13"/>
      <c r="P340" s="13"/>
      <c r="Q340" s="14"/>
      <c r="R340" s="14"/>
      <c r="S340" s="48"/>
      <c r="T340" s="3">
        <v>5084</v>
      </c>
      <c r="U340" s="4" t="s">
        <v>2</v>
      </c>
      <c r="V340" s="4" t="s">
        <v>2</v>
      </c>
      <c r="W340" s="25">
        <f t="shared" si="203"/>
        <v>167.05832866853265</v>
      </c>
      <c r="X340" s="8">
        <v>5.5127446905404165</v>
      </c>
    </row>
    <row r="341" spans="1:25" ht="15.75" x14ac:dyDescent="0.25">
      <c r="A341" s="41">
        <v>21855</v>
      </c>
      <c r="B341" s="4" t="s">
        <v>2</v>
      </c>
      <c r="C341" s="52" t="s">
        <v>2</v>
      </c>
      <c r="D341" s="52" t="s">
        <v>2</v>
      </c>
      <c r="E341" s="52" t="s">
        <v>2</v>
      </c>
      <c r="F341" s="61">
        <v>131.19999999999999</v>
      </c>
      <c r="G341" s="13">
        <f t="shared" si="200"/>
        <v>0.76804915514592231</v>
      </c>
      <c r="H341" s="52" t="s">
        <v>2</v>
      </c>
      <c r="I341" s="52" t="s">
        <v>2</v>
      </c>
      <c r="J341" s="67">
        <f t="shared" si="202"/>
        <v>698.69866752053917</v>
      </c>
      <c r="K341" s="13">
        <f t="shared" si="201"/>
        <v>0.76804915514592231</v>
      </c>
      <c r="L341" s="13"/>
      <c r="M341" s="13"/>
      <c r="N341" s="13"/>
      <c r="O341" s="13"/>
      <c r="P341" s="13"/>
      <c r="Q341" s="1"/>
      <c r="R341" s="1"/>
      <c r="S341" s="48"/>
      <c r="T341" s="3">
        <v>5115</v>
      </c>
      <c r="U341" s="4" t="s">
        <v>2</v>
      </c>
      <c r="V341" s="4" t="s">
        <v>2</v>
      </c>
      <c r="W341" s="25">
        <f t="shared" si="203"/>
        <v>203.1790483806478</v>
      </c>
      <c r="X341" s="8">
        <v>28.724688533101748</v>
      </c>
    </row>
    <row r="342" spans="1:25" ht="15.75" x14ac:dyDescent="0.25">
      <c r="A342" s="41">
        <v>21885</v>
      </c>
      <c r="B342" s="4" t="s">
        <v>2</v>
      </c>
      <c r="C342" s="52" t="s">
        <v>2</v>
      </c>
      <c r="D342" s="52" t="s">
        <v>2</v>
      </c>
      <c r="E342" s="52" t="s">
        <v>2</v>
      </c>
      <c r="F342" s="61">
        <v>131.6</v>
      </c>
      <c r="G342" s="13">
        <f t="shared" si="200"/>
        <v>0.30487804878049918</v>
      </c>
      <c r="H342" s="52" t="s">
        <v>2</v>
      </c>
      <c r="I342" s="52" t="s">
        <v>2</v>
      </c>
      <c r="J342" s="67">
        <f t="shared" si="202"/>
        <v>700.82884638493113</v>
      </c>
      <c r="K342" s="13">
        <f t="shared" si="201"/>
        <v>0.30487804878049918</v>
      </c>
      <c r="L342" s="13"/>
      <c r="M342" s="13"/>
      <c r="N342" s="13"/>
      <c r="O342" s="13"/>
      <c r="P342" s="13"/>
      <c r="Q342" s="1"/>
      <c r="R342" s="1"/>
      <c r="S342" s="48"/>
      <c r="T342" s="3">
        <v>5146</v>
      </c>
      <c r="U342" s="4" t="s">
        <v>2</v>
      </c>
      <c r="V342" s="4" t="s">
        <v>2</v>
      </c>
      <c r="W342" s="25">
        <f t="shared" si="203"/>
        <v>216.72431827269091</v>
      </c>
      <c r="X342" s="8">
        <v>36.141917377153668</v>
      </c>
    </row>
    <row r="343" spans="1:25" ht="15.75" x14ac:dyDescent="0.25">
      <c r="A343" s="3">
        <v>21916</v>
      </c>
      <c r="B343" s="4" t="s">
        <v>2</v>
      </c>
      <c r="C343" s="52" t="s">
        <v>2</v>
      </c>
      <c r="D343" s="52" t="s">
        <v>2</v>
      </c>
      <c r="E343" s="52" t="s">
        <v>2</v>
      </c>
      <c r="F343" s="61">
        <v>132.5</v>
      </c>
      <c r="G343" s="13">
        <f t="shared" si="200"/>
        <v>0.68389057750759541</v>
      </c>
      <c r="H343" s="52" t="s">
        <v>2</v>
      </c>
      <c r="I343" s="52" t="s">
        <v>2</v>
      </c>
      <c r="J343" s="67">
        <f t="shared" si="202"/>
        <v>705.62174882981287</v>
      </c>
      <c r="K343" s="13">
        <f t="shared" si="201"/>
        <v>0.68389057750759541</v>
      </c>
      <c r="L343" s="13"/>
      <c r="M343" s="13"/>
      <c r="N343" s="13"/>
      <c r="O343" s="13"/>
      <c r="P343" s="13"/>
      <c r="Q343" s="1"/>
      <c r="R343" s="1"/>
      <c r="S343" s="48"/>
      <c r="T343" s="3">
        <v>5174</v>
      </c>
      <c r="U343" s="4" t="s">
        <v>2</v>
      </c>
      <c r="V343" s="4" t="s">
        <v>2</v>
      </c>
      <c r="W343" s="25">
        <f t="shared" si="203"/>
        <v>240.05228308676536</v>
      </c>
      <c r="X343" s="8">
        <v>51.845330562822035</v>
      </c>
    </row>
    <row r="344" spans="1:25" ht="15.75" x14ac:dyDescent="0.25">
      <c r="A344" s="3">
        <v>21947</v>
      </c>
      <c r="B344" s="4" t="s">
        <v>2</v>
      </c>
      <c r="C344" s="52" t="s">
        <v>2</v>
      </c>
      <c r="D344" s="52" t="s">
        <v>2</v>
      </c>
      <c r="E344" s="52" t="s">
        <v>2</v>
      </c>
      <c r="F344" s="61">
        <v>132.6</v>
      </c>
      <c r="G344" s="13">
        <f t="shared" si="200"/>
        <v>7.5471698113194208E-2</v>
      </c>
      <c r="H344" s="52" t="s">
        <v>2</v>
      </c>
      <c r="I344" s="52" t="s">
        <v>2</v>
      </c>
      <c r="J344" s="67">
        <f t="shared" si="202"/>
        <v>706.15429354591072</v>
      </c>
      <c r="K344" s="13">
        <f t="shared" si="201"/>
        <v>7.5471698113194208E-2</v>
      </c>
      <c r="L344" s="13"/>
      <c r="M344" s="13"/>
      <c r="N344" s="13"/>
      <c r="O344" s="13"/>
      <c r="P344" s="13"/>
      <c r="Q344" s="14"/>
      <c r="R344" s="14"/>
      <c r="S344" s="48"/>
      <c r="T344" s="3">
        <v>5205</v>
      </c>
      <c r="U344" s="4" t="s">
        <v>2</v>
      </c>
      <c r="V344" s="4" t="s">
        <v>2</v>
      </c>
      <c r="W344" s="25">
        <f t="shared" si="203"/>
        <v>250.58749300279896</v>
      </c>
      <c r="X344" s="8">
        <v>58.139273635490937</v>
      </c>
    </row>
    <row r="345" spans="1:25" ht="15.75" x14ac:dyDescent="0.25">
      <c r="A345" s="3">
        <v>21976</v>
      </c>
      <c r="B345" s="4" t="s">
        <v>2</v>
      </c>
      <c r="C345" s="52" t="s">
        <v>2</v>
      </c>
      <c r="D345" s="52" t="s">
        <v>2</v>
      </c>
      <c r="E345" s="52" t="s">
        <v>2</v>
      </c>
      <c r="F345" s="61">
        <v>135.80000000000001</v>
      </c>
      <c r="G345" s="13">
        <f t="shared" si="200"/>
        <v>2.4132730015083093</v>
      </c>
      <c r="H345" s="52" t="s">
        <v>2</v>
      </c>
      <c r="I345" s="52" t="s">
        <v>2</v>
      </c>
      <c r="J345" s="67">
        <f t="shared" si="202"/>
        <v>723.19572446104587</v>
      </c>
      <c r="K345" s="13">
        <f t="shared" si="201"/>
        <v>2.4132730015083093</v>
      </c>
      <c r="L345" s="13"/>
      <c r="M345" s="13"/>
      <c r="N345" s="13"/>
      <c r="O345" s="13"/>
      <c r="P345" s="13"/>
      <c r="Q345" s="1"/>
      <c r="R345" s="1"/>
      <c r="S345" s="48"/>
      <c r="T345" s="3">
        <v>5235</v>
      </c>
      <c r="U345" s="4" t="s">
        <v>2</v>
      </c>
      <c r="V345" s="4" t="s">
        <v>2</v>
      </c>
      <c r="W345" s="25">
        <f t="shared" si="203"/>
        <v>224.24946821271496</v>
      </c>
      <c r="X345" s="8">
        <v>42.588839710507372</v>
      </c>
    </row>
    <row r="346" spans="1:25" ht="15.75" x14ac:dyDescent="0.25">
      <c r="A346" s="3">
        <v>22007</v>
      </c>
      <c r="B346" s="4" t="s">
        <v>2</v>
      </c>
      <c r="C346" s="52" t="s">
        <v>2</v>
      </c>
      <c r="D346" s="52" t="s">
        <v>2</v>
      </c>
      <c r="E346" s="52" t="s">
        <v>2</v>
      </c>
      <c r="F346" s="61">
        <v>138.6</v>
      </c>
      <c r="G346" s="13">
        <f t="shared" si="200"/>
        <v>2.0618556701030855</v>
      </c>
      <c r="H346" s="52" t="s">
        <v>2</v>
      </c>
      <c r="I346" s="52" t="s">
        <v>2</v>
      </c>
      <c r="J346" s="67">
        <f t="shared" si="202"/>
        <v>738.10697651178907</v>
      </c>
      <c r="K346" s="13">
        <f t="shared" si="201"/>
        <v>2.0618556701030855</v>
      </c>
      <c r="L346" s="13"/>
      <c r="M346" s="13"/>
      <c r="N346" s="13"/>
      <c r="O346" s="13"/>
      <c r="P346" s="13"/>
      <c r="Q346" s="1"/>
      <c r="R346" s="1"/>
      <c r="S346" s="48"/>
      <c r="T346" s="3">
        <v>5266</v>
      </c>
      <c r="U346" s="4" t="s">
        <v>2</v>
      </c>
      <c r="V346" s="4" t="s">
        <v>2</v>
      </c>
      <c r="W346" s="25">
        <f t="shared" si="203"/>
        <v>227.25952818872454</v>
      </c>
      <c r="X346" s="8">
        <v>43.644224883840806</v>
      </c>
    </row>
    <row r="347" spans="1:25" ht="15.75" x14ac:dyDescent="0.25">
      <c r="A347" s="3">
        <v>22037</v>
      </c>
      <c r="B347" s="4" t="s">
        <v>2</v>
      </c>
      <c r="C347" s="52" t="s">
        <v>2</v>
      </c>
      <c r="D347" s="52" t="s">
        <v>2</v>
      </c>
      <c r="E347" s="52" t="s">
        <v>2</v>
      </c>
      <c r="F347" s="61">
        <v>138.1</v>
      </c>
      <c r="G347" s="13">
        <f t="shared" si="200"/>
        <v>-0.36075036075036149</v>
      </c>
      <c r="H347" s="52" t="s">
        <v>2</v>
      </c>
      <c r="I347" s="52" t="s">
        <v>2</v>
      </c>
      <c r="J347" s="67">
        <f t="shared" si="202"/>
        <v>735.44425293129916</v>
      </c>
      <c r="K347" s="13">
        <f t="shared" si="201"/>
        <v>-0.36075036075036149</v>
      </c>
      <c r="L347" s="13"/>
      <c r="M347" s="13"/>
      <c r="N347" s="13"/>
      <c r="O347" s="13"/>
      <c r="P347" s="13"/>
      <c r="Q347" s="1"/>
      <c r="R347" s="1"/>
      <c r="S347" s="48"/>
      <c r="T347" s="3">
        <v>5296</v>
      </c>
      <c r="U347" s="4" t="s">
        <v>2</v>
      </c>
      <c r="V347" s="4" t="s">
        <v>2</v>
      </c>
      <c r="W347" s="25">
        <f t="shared" si="203"/>
        <v>239.299768092763</v>
      </c>
      <c r="X347" s="8">
        <v>49.618461981219838</v>
      </c>
    </row>
    <row r="348" spans="1:25" ht="15.75" x14ac:dyDescent="0.25">
      <c r="A348" s="3">
        <v>22068</v>
      </c>
      <c r="B348" s="4" t="s">
        <v>2</v>
      </c>
      <c r="C348" s="52" t="s">
        <v>2</v>
      </c>
      <c r="D348" s="52" t="s">
        <v>2</v>
      </c>
      <c r="E348" s="52" t="s">
        <v>2</v>
      </c>
      <c r="F348" s="61">
        <v>138</v>
      </c>
      <c r="G348" s="13">
        <f t="shared" si="200"/>
        <v>-7.2411296162200323E-2</v>
      </c>
      <c r="H348" s="52" t="s">
        <v>2</v>
      </c>
      <c r="I348" s="52" t="s">
        <v>2</v>
      </c>
      <c r="J348" s="67">
        <f t="shared" si="202"/>
        <v>734.9117082152012</v>
      </c>
      <c r="K348" s="13">
        <f t="shared" si="201"/>
        <v>-7.2411296162200323E-2</v>
      </c>
      <c r="L348" s="13"/>
      <c r="M348" s="13"/>
      <c r="N348" s="13"/>
      <c r="O348" s="13"/>
      <c r="P348" s="13"/>
      <c r="Q348" s="14"/>
      <c r="R348" s="14"/>
      <c r="S348" s="48"/>
      <c r="T348" s="3">
        <v>5327</v>
      </c>
      <c r="U348" s="4" t="s">
        <v>2</v>
      </c>
      <c r="V348" s="4" t="s">
        <v>2</v>
      </c>
      <c r="W348" s="25">
        <f t="shared" si="203"/>
        <v>285.9556977209117</v>
      </c>
      <c r="X348" s="8">
        <v>78.132248004056365</v>
      </c>
    </row>
    <row r="349" spans="1:25" ht="15.75" x14ac:dyDescent="0.25">
      <c r="A349" s="3">
        <v>22098</v>
      </c>
      <c r="B349" s="4" t="s">
        <v>2</v>
      </c>
      <c r="C349" s="52" t="s">
        <v>2</v>
      </c>
      <c r="D349" s="52" t="s">
        <v>2</v>
      </c>
      <c r="E349" s="52" t="s">
        <v>2</v>
      </c>
      <c r="F349" s="61">
        <v>139</v>
      </c>
      <c r="G349" s="13">
        <f t="shared" ref="G349:G412" si="204">((F349/F348)-1)*100</f>
        <v>0.72463768115942351</v>
      </c>
      <c r="H349" s="52" t="s">
        <v>2</v>
      </c>
      <c r="I349" s="52" t="s">
        <v>2</v>
      </c>
      <c r="J349" s="67">
        <f t="shared" si="202"/>
        <v>740.23715537618091</v>
      </c>
      <c r="K349" s="13">
        <f t="shared" ref="K349:K412" si="205">G349</f>
        <v>0.72463768115942351</v>
      </c>
      <c r="L349" s="13"/>
      <c r="M349" s="13"/>
      <c r="N349" s="13"/>
      <c r="O349" s="13"/>
      <c r="P349" s="13"/>
      <c r="Q349" s="1"/>
      <c r="R349" s="1"/>
      <c r="S349" s="48"/>
      <c r="T349" s="3">
        <v>5358</v>
      </c>
      <c r="U349" s="4" t="s">
        <v>2</v>
      </c>
      <c r="V349" s="4" t="s">
        <v>2</v>
      </c>
      <c r="W349" s="25">
        <f t="shared" si="203"/>
        <v>356.69210715713723</v>
      </c>
      <c r="X349" s="8">
        <v>120.80729674206836</v>
      </c>
    </row>
    <row r="350" spans="1:25" ht="15.75" x14ac:dyDescent="0.25">
      <c r="A350" s="3">
        <v>22129</v>
      </c>
      <c r="B350" s="4" t="s">
        <v>2</v>
      </c>
      <c r="C350" s="52" t="s">
        <v>2</v>
      </c>
      <c r="D350" s="52" t="s">
        <v>2</v>
      </c>
      <c r="E350" s="52" t="s">
        <v>2</v>
      </c>
      <c r="F350" s="61">
        <v>139.5</v>
      </c>
      <c r="G350" s="13">
        <f t="shared" si="204"/>
        <v>0.3597122302158251</v>
      </c>
      <c r="H350" s="52" t="s">
        <v>2</v>
      </c>
      <c r="I350" s="52" t="s">
        <v>2</v>
      </c>
      <c r="J350" s="67">
        <f t="shared" si="202"/>
        <v>742.8998789566707</v>
      </c>
      <c r="K350" s="13">
        <f t="shared" si="205"/>
        <v>0.3597122302158251</v>
      </c>
      <c r="L350" s="13"/>
      <c r="M350" s="13"/>
      <c r="N350" s="13"/>
      <c r="O350" s="13"/>
      <c r="P350" s="13"/>
      <c r="Q350" s="1"/>
      <c r="R350" s="1"/>
      <c r="S350" s="48"/>
      <c r="T350" s="3">
        <v>5388</v>
      </c>
      <c r="U350" s="4" t="s">
        <v>2</v>
      </c>
      <c r="V350" s="4" t="s">
        <v>2</v>
      </c>
      <c r="W350" s="25">
        <f t="shared" si="203"/>
        <v>366.47480207916834</v>
      </c>
      <c r="X350" s="8">
        <v>127.60996340548311</v>
      </c>
    </row>
    <row r="351" spans="1:25" ht="15.75" x14ac:dyDescent="0.25">
      <c r="A351" s="3">
        <v>22160</v>
      </c>
      <c r="B351" s="4" t="s">
        <v>2</v>
      </c>
      <c r="C351" s="52" t="s">
        <v>2</v>
      </c>
      <c r="D351" s="52" t="s">
        <v>2</v>
      </c>
      <c r="E351" s="52" t="s">
        <v>2</v>
      </c>
      <c r="F351" s="61">
        <v>140.19999999999999</v>
      </c>
      <c r="G351" s="13">
        <f t="shared" si="204"/>
        <v>0.50179211469534302</v>
      </c>
      <c r="H351" s="52" t="s">
        <v>2</v>
      </c>
      <c r="I351" s="52" t="s">
        <v>2</v>
      </c>
      <c r="J351" s="67">
        <f t="shared" si="202"/>
        <v>746.62769196935653</v>
      </c>
      <c r="K351" s="13">
        <f t="shared" si="205"/>
        <v>0.50179211469534302</v>
      </c>
      <c r="L351" s="13"/>
      <c r="M351" s="13"/>
      <c r="N351" s="13"/>
      <c r="O351" s="13"/>
      <c r="P351" s="13"/>
      <c r="Q351" s="1"/>
      <c r="R351" s="1"/>
      <c r="S351" s="48"/>
      <c r="T351" s="3">
        <v>5419</v>
      </c>
      <c r="U351" s="4" t="s">
        <v>2</v>
      </c>
      <c r="V351" s="4" t="s">
        <v>2</v>
      </c>
      <c r="W351" s="25">
        <f t="shared" si="203"/>
        <v>379.26755697720921</v>
      </c>
      <c r="X351" s="8">
        <v>128.05429864253398</v>
      </c>
      <c r="Y351" s="21"/>
    </row>
    <row r="352" spans="1:25" ht="15.75" x14ac:dyDescent="0.25">
      <c r="A352" s="3">
        <v>22190</v>
      </c>
      <c r="B352" s="4" t="s">
        <v>2</v>
      </c>
      <c r="C352" s="52" t="s">
        <v>2</v>
      </c>
      <c r="D352" s="52" t="s">
        <v>2</v>
      </c>
      <c r="E352" s="52" t="s">
        <v>2</v>
      </c>
      <c r="F352" s="61">
        <v>138.6</v>
      </c>
      <c r="G352" s="13">
        <f t="shared" si="204"/>
        <v>-1.1412268188302432</v>
      </c>
      <c r="H352" s="52" t="s">
        <v>2</v>
      </c>
      <c r="I352" s="52" t="s">
        <v>2</v>
      </c>
      <c r="J352" s="67">
        <f t="shared" si="202"/>
        <v>738.10697651178896</v>
      </c>
      <c r="K352" s="13">
        <f t="shared" si="205"/>
        <v>-1.1412268188302432</v>
      </c>
      <c r="L352" s="13"/>
      <c r="M352" s="13"/>
      <c r="N352" s="13"/>
      <c r="O352" s="13"/>
      <c r="P352" s="13"/>
      <c r="Q352" s="14"/>
      <c r="R352" s="14"/>
      <c r="S352" s="48"/>
      <c r="T352" s="3">
        <v>5449</v>
      </c>
      <c r="U352" s="4" t="s">
        <v>2</v>
      </c>
      <c r="V352" s="4" t="s">
        <v>2</v>
      </c>
      <c r="W352" s="25">
        <f t="shared" si="203"/>
        <v>402.59552179128349</v>
      </c>
      <c r="X352" s="8">
        <v>140.99099099099089</v>
      </c>
      <c r="Y352" s="21"/>
    </row>
    <row r="353" spans="1:25" ht="15.75" x14ac:dyDescent="0.25">
      <c r="A353" s="3">
        <v>22221</v>
      </c>
      <c r="B353" s="4" t="s">
        <v>2</v>
      </c>
      <c r="C353" s="52" t="s">
        <v>2</v>
      </c>
      <c r="D353" s="52" t="s">
        <v>2</v>
      </c>
      <c r="E353" s="52" t="s">
        <v>2</v>
      </c>
      <c r="F353" s="61">
        <v>138.1</v>
      </c>
      <c r="G353" s="13">
        <f t="shared" si="204"/>
        <v>-0.36075036075036149</v>
      </c>
      <c r="H353" s="52" t="s">
        <v>2</v>
      </c>
      <c r="I353" s="52" t="s">
        <v>2</v>
      </c>
      <c r="J353" s="67">
        <f t="shared" si="202"/>
        <v>735.44425293129905</v>
      </c>
      <c r="K353" s="13">
        <f t="shared" si="205"/>
        <v>-0.36075036075036149</v>
      </c>
      <c r="L353" s="13"/>
      <c r="M353" s="13"/>
      <c r="N353" s="13"/>
      <c r="O353" s="13"/>
      <c r="P353" s="13"/>
      <c r="Q353" s="1"/>
      <c r="R353" s="1"/>
      <c r="S353" s="48"/>
      <c r="T353" s="3">
        <v>5480</v>
      </c>
      <c r="U353" s="4" t="s">
        <v>2</v>
      </c>
      <c r="V353" s="4" t="s">
        <v>2</v>
      </c>
      <c r="W353" s="25">
        <f t="shared" si="203"/>
        <v>526.00798080767697</v>
      </c>
      <c r="X353" s="8">
        <v>158.88888888888886</v>
      </c>
      <c r="Y353" s="21"/>
    </row>
    <row r="354" spans="1:25" ht="15.75" x14ac:dyDescent="0.25">
      <c r="A354" s="3">
        <v>22251</v>
      </c>
      <c r="B354" s="4" t="s">
        <v>2</v>
      </c>
      <c r="C354" s="52" t="s">
        <v>2</v>
      </c>
      <c r="D354" s="52" t="s">
        <v>2</v>
      </c>
      <c r="E354" s="52" t="s">
        <v>2</v>
      </c>
      <c r="F354" s="61">
        <v>138.69999999999999</v>
      </c>
      <c r="G354" s="13">
        <f t="shared" si="204"/>
        <v>0.43446777697320194</v>
      </c>
      <c r="H354" s="52" t="s">
        <v>2</v>
      </c>
      <c r="I354" s="52" t="s">
        <v>2</v>
      </c>
      <c r="J354" s="67">
        <f t="shared" si="202"/>
        <v>738.6395212278868</v>
      </c>
      <c r="K354" s="13">
        <f t="shared" si="205"/>
        <v>0.43446777697320194</v>
      </c>
      <c r="L354" s="13"/>
      <c r="M354" s="13"/>
      <c r="N354" s="13"/>
      <c r="O354" s="13"/>
      <c r="P354" s="13"/>
      <c r="Q354" s="1"/>
      <c r="R354" s="1"/>
      <c r="S354" s="48"/>
      <c r="T354" s="3">
        <v>5511</v>
      </c>
      <c r="U354" s="4" t="s">
        <v>2</v>
      </c>
      <c r="V354" s="4" t="s">
        <v>2</v>
      </c>
      <c r="W354" s="25">
        <f t="shared" si="203"/>
        <v>572.66391043582576</v>
      </c>
      <c r="X354" s="8">
        <v>164.23611111111117</v>
      </c>
      <c r="Y354" s="21"/>
    </row>
    <row r="355" spans="1:25" ht="15.75" x14ac:dyDescent="0.25">
      <c r="A355" s="3">
        <v>22282</v>
      </c>
      <c r="B355" s="4" t="s">
        <v>2</v>
      </c>
      <c r="C355" s="52" t="s">
        <v>2</v>
      </c>
      <c r="D355" s="52" t="s">
        <v>2</v>
      </c>
      <c r="E355" s="52" t="s">
        <v>2</v>
      </c>
      <c r="F355" s="61">
        <v>139.1</v>
      </c>
      <c r="G355" s="13">
        <f t="shared" si="204"/>
        <v>0.28839221341023791</v>
      </c>
      <c r="H355" s="52" t="s">
        <v>2</v>
      </c>
      <c r="I355" s="52" t="s">
        <v>2</v>
      </c>
      <c r="J355" s="67">
        <f t="shared" si="202"/>
        <v>740.76970009227864</v>
      </c>
      <c r="K355" s="13">
        <f t="shared" si="205"/>
        <v>0.28839221341023791</v>
      </c>
      <c r="L355" s="13"/>
      <c r="M355" s="13"/>
      <c r="N355" s="13"/>
      <c r="O355" s="13"/>
      <c r="P355" s="13"/>
      <c r="Q355" s="1"/>
      <c r="R355" s="1"/>
      <c r="S355" s="48"/>
      <c r="T355" s="3">
        <v>5539</v>
      </c>
      <c r="U355" s="4" t="s">
        <v>2</v>
      </c>
      <c r="V355" s="4" t="s">
        <v>2</v>
      </c>
      <c r="W355" s="25">
        <f t="shared" si="203"/>
        <v>632.11259496201546</v>
      </c>
      <c r="X355" s="8">
        <v>163.32288401253922</v>
      </c>
      <c r="Y355" s="21"/>
    </row>
    <row r="356" spans="1:25" ht="15.75" x14ac:dyDescent="0.25">
      <c r="A356" s="3">
        <v>22313</v>
      </c>
      <c r="B356" s="4" t="s">
        <v>2</v>
      </c>
      <c r="C356" s="52" t="s">
        <v>2</v>
      </c>
      <c r="D356" s="52" t="s">
        <v>2</v>
      </c>
      <c r="E356" s="52" t="s">
        <v>2</v>
      </c>
      <c r="F356" s="61">
        <v>138.9</v>
      </c>
      <c r="G356" s="13">
        <f t="shared" si="204"/>
        <v>-0.14378145219265948</v>
      </c>
      <c r="H356" s="52" t="s">
        <v>2</v>
      </c>
      <c r="I356" s="52" t="s">
        <v>2</v>
      </c>
      <c r="J356" s="67">
        <f t="shared" si="202"/>
        <v>739.70461066008272</v>
      </c>
      <c r="K356" s="13">
        <f t="shared" si="205"/>
        <v>-0.14378145219265948</v>
      </c>
      <c r="L356" s="13"/>
      <c r="M356" s="13"/>
      <c r="N356" s="13"/>
      <c r="O356" s="13"/>
      <c r="P356" s="13"/>
      <c r="Q356" s="14"/>
      <c r="R356" s="14"/>
      <c r="S356" s="48"/>
      <c r="T356" s="3">
        <v>5570</v>
      </c>
      <c r="U356" s="4" t="s">
        <v>2</v>
      </c>
      <c r="V356" s="4" t="s">
        <v>2</v>
      </c>
      <c r="W356" s="25">
        <f t="shared" si="203"/>
        <v>814.97373850459849</v>
      </c>
      <c r="X356" s="8">
        <v>225.22522522522524</v>
      </c>
      <c r="Y356" s="21"/>
    </row>
    <row r="357" spans="1:25" ht="15.75" x14ac:dyDescent="0.25">
      <c r="A357" s="3">
        <v>22341</v>
      </c>
      <c r="B357" s="4" t="s">
        <v>2</v>
      </c>
      <c r="C357" s="52" t="s">
        <v>2</v>
      </c>
      <c r="D357" s="52" t="s">
        <v>2</v>
      </c>
      <c r="E357" s="52" t="s">
        <v>2</v>
      </c>
      <c r="F357" s="61">
        <v>138.6</v>
      </c>
      <c r="G357" s="13">
        <f t="shared" si="204"/>
        <v>-0.21598272138230179</v>
      </c>
      <c r="H357" s="52" t="s">
        <v>2</v>
      </c>
      <c r="I357" s="52" t="s">
        <v>2</v>
      </c>
      <c r="J357" s="67">
        <f t="shared" si="202"/>
        <v>738.10697651178873</v>
      </c>
      <c r="K357" s="13">
        <f t="shared" si="205"/>
        <v>-0.21598272138230179</v>
      </c>
      <c r="L357" s="13"/>
      <c r="M357" s="13"/>
      <c r="N357" s="13"/>
      <c r="O357" s="13"/>
      <c r="P357" s="13"/>
      <c r="Q357" s="1"/>
      <c r="R357" s="1"/>
      <c r="S357" s="48"/>
      <c r="T357" s="3">
        <v>5600</v>
      </c>
      <c r="U357" s="4" t="s">
        <v>2</v>
      </c>
      <c r="V357" s="4" t="s">
        <v>2</v>
      </c>
      <c r="W357" s="25">
        <f t="shared" si="203"/>
        <v>872.16487804878057</v>
      </c>
      <c r="X357" s="8">
        <v>288.92617449664425</v>
      </c>
      <c r="Y357" s="21"/>
    </row>
    <row r="358" spans="1:25" ht="15.75" x14ac:dyDescent="0.25">
      <c r="A358" s="3">
        <v>22372</v>
      </c>
      <c r="B358" s="4" t="s">
        <v>2</v>
      </c>
      <c r="C358" s="52" t="s">
        <v>2</v>
      </c>
      <c r="D358" s="52" t="s">
        <v>2</v>
      </c>
      <c r="E358" s="52" t="s">
        <v>2</v>
      </c>
      <c r="F358" s="61">
        <v>139.5</v>
      </c>
      <c r="G358" s="13">
        <f t="shared" si="204"/>
        <v>0.64935064935065512</v>
      </c>
      <c r="H358" s="52" t="s">
        <v>2</v>
      </c>
      <c r="I358" s="52" t="s">
        <v>2</v>
      </c>
      <c r="J358" s="67">
        <f t="shared" si="202"/>
        <v>742.89987895667048</v>
      </c>
      <c r="K358" s="13">
        <f t="shared" si="205"/>
        <v>0.64935064935065512</v>
      </c>
      <c r="L358" s="13"/>
      <c r="M358" s="13"/>
      <c r="N358" s="13"/>
      <c r="O358" s="13"/>
      <c r="P358" s="13"/>
      <c r="Q358" s="1"/>
      <c r="R358" s="1"/>
      <c r="S358" s="48"/>
      <c r="T358" s="3">
        <v>5631</v>
      </c>
      <c r="U358" s="4" t="s">
        <v>2</v>
      </c>
      <c r="V358" s="4" t="s">
        <v>2</v>
      </c>
      <c r="W358" s="25">
        <f t="shared" si="203"/>
        <v>812.71619352259108</v>
      </c>
      <c r="X358" s="8">
        <v>257.61589403973511</v>
      </c>
      <c r="Y358" s="21"/>
    </row>
    <row r="359" spans="1:25" ht="15.75" x14ac:dyDescent="0.25">
      <c r="A359" s="3">
        <v>22402</v>
      </c>
      <c r="B359" s="4" t="s">
        <v>2</v>
      </c>
      <c r="C359" s="52" t="s">
        <v>2</v>
      </c>
      <c r="D359" s="52" t="s">
        <v>2</v>
      </c>
      <c r="E359" s="52" t="s">
        <v>2</v>
      </c>
      <c r="F359" s="61">
        <v>139.5</v>
      </c>
      <c r="G359" s="13">
        <f t="shared" si="204"/>
        <v>0</v>
      </c>
      <c r="H359" s="52" t="s">
        <v>2</v>
      </c>
      <c r="I359" s="52" t="s">
        <v>2</v>
      </c>
      <c r="J359" s="67">
        <f t="shared" si="202"/>
        <v>742.89987895667048</v>
      </c>
      <c r="K359" s="13">
        <f t="shared" si="205"/>
        <v>0</v>
      </c>
      <c r="L359" s="13"/>
      <c r="M359" s="13"/>
      <c r="N359" s="13"/>
      <c r="O359" s="13"/>
      <c r="P359" s="13"/>
      <c r="Q359" s="1"/>
      <c r="R359" s="1"/>
      <c r="S359" s="48"/>
      <c r="T359" s="3">
        <v>5661</v>
      </c>
      <c r="U359" s="4" t="s">
        <v>2</v>
      </c>
      <c r="V359" s="4" t="s">
        <v>2</v>
      </c>
      <c r="W359" s="25">
        <f t="shared" si="203"/>
        <v>1018.1527868852461</v>
      </c>
      <c r="X359" s="8">
        <v>325.47169811320742</v>
      </c>
      <c r="Y359" s="21"/>
    </row>
    <row r="360" spans="1:25" ht="15.75" x14ac:dyDescent="0.25">
      <c r="A360" s="3">
        <v>22433</v>
      </c>
      <c r="B360" s="4" t="s">
        <v>2</v>
      </c>
      <c r="C360" s="52" t="s">
        <v>2</v>
      </c>
      <c r="D360" s="52" t="s">
        <v>2</v>
      </c>
      <c r="E360" s="52" t="s">
        <v>2</v>
      </c>
      <c r="F360" s="61">
        <v>139.6</v>
      </c>
      <c r="G360" s="13">
        <f t="shared" si="204"/>
        <v>7.1684587813614087E-2</v>
      </c>
      <c r="H360" s="52" t="s">
        <v>2</v>
      </c>
      <c r="I360" s="52" t="s">
        <v>2</v>
      </c>
      <c r="J360" s="67">
        <f t="shared" si="202"/>
        <v>743.43242367276844</v>
      </c>
      <c r="K360" s="13">
        <f t="shared" si="205"/>
        <v>7.1684587813614087E-2</v>
      </c>
      <c r="L360" s="13"/>
      <c r="M360" s="13"/>
      <c r="N360" s="13"/>
      <c r="O360" s="13"/>
      <c r="P360" s="13"/>
      <c r="Q360" s="14"/>
      <c r="R360" s="14"/>
      <c r="S360" s="48"/>
      <c r="T360" s="3">
        <v>5692</v>
      </c>
      <c r="U360" s="4" t="s">
        <v>2</v>
      </c>
      <c r="V360" s="4" t="s">
        <v>2</v>
      </c>
      <c r="W360" s="25">
        <f t="shared" si="203"/>
        <v>1112.9696761295486</v>
      </c>
      <c r="X360" s="8">
        <v>289.21052631578948</v>
      </c>
      <c r="Y360" s="21"/>
    </row>
    <row r="361" spans="1:25" ht="15.75" x14ac:dyDescent="0.25">
      <c r="A361" s="3">
        <v>22463</v>
      </c>
      <c r="B361" s="4" t="s">
        <v>2</v>
      </c>
      <c r="C361" s="52" t="s">
        <v>2</v>
      </c>
      <c r="D361" s="52" t="s">
        <v>2</v>
      </c>
      <c r="E361" s="52" t="s">
        <v>2</v>
      </c>
      <c r="F361" s="61">
        <v>139.19999999999999</v>
      </c>
      <c r="G361" s="13">
        <f t="shared" si="204"/>
        <v>-0.28653295128939771</v>
      </c>
      <c r="H361" s="52" t="s">
        <v>2</v>
      </c>
      <c r="I361" s="52" t="s">
        <v>2</v>
      </c>
      <c r="J361" s="67">
        <f t="shared" si="202"/>
        <v>741.3022448083766</v>
      </c>
      <c r="K361" s="13">
        <f t="shared" si="205"/>
        <v>-0.28653295128939771</v>
      </c>
      <c r="L361" s="13"/>
      <c r="M361" s="13"/>
      <c r="N361" s="13"/>
      <c r="O361" s="13"/>
      <c r="P361" s="13"/>
      <c r="Q361" s="1"/>
      <c r="R361" s="1"/>
      <c r="S361" s="48"/>
      <c r="T361" s="3">
        <v>5723</v>
      </c>
      <c r="U361" s="4" t="s">
        <v>2</v>
      </c>
      <c r="V361" s="4" t="s">
        <v>2</v>
      </c>
      <c r="W361" s="25">
        <f t="shared" si="203"/>
        <v>1141.5652459016396</v>
      </c>
      <c r="X361" s="8">
        <v>220.042194092827</v>
      </c>
      <c r="Y361" s="21"/>
    </row>
    <row r="362" spans="1:25" ht="15.75" x14ac:dyDescent="0.25">
      <c r="A362" s="3">
        <v>22494</v>
      </c>
      <c r="B362" s="4" t="s">
        <v>2</v>
      </c>
      <c r="C362" s="52" t="s">
        <v>2</v>
      </c>
      <c r="D362" s="52" t="s">
        <v>2</v>
      </c>
      <c r="E362" s="52" t="s">
        <v>2</v>
      </c>
      <c r="F362" s="61">
        <v>138.19999999999999</v>
      </c>
      <c r="G362" s="13">
        <f t="shared" si="204"/>
        <v>-0.71839080459770166</v>
      </c>
      <c r="H362" s="52" t="s">
        <v>2</v>
      </c>
      <c r="I362" s="52" t="s">
        <v>2</v>
      </c>
      <c r="J362" s="67">
        <f t="shared" si="202"/>
        <v>735.97679764739689</v>
      </c>
      <c r="K362" s="13">
        <f t="shared" si="205"/>
        <v>-0.71839080459770166</v>
      </c>
      <c r="L362" s="13"/>
      <c r="M362" s="13"/>
      <c r="N362" s="13"/>
      <c r="O362" s="13"/>
      <c r="P362" s="13"/>
      <c r="Q362" s="1"/>
      <c r="R362" s="1"/>
      <c r="S362" s="48"/>
      <c r="T362" s="3">
        <v>5753</v>
      </c>
      <c r="U362" s="4" t="s">
        <v>2</v>
      </c>
      <c r="V362" s="4" t="s">
        <v>2</v>
      </c>
      <c r="W362" s="25">
        <f t="shared" si="203"/>
        <v>1054.2735065973611</v>
      </c>
      <c r="X362" s="8">
        <v>187.67967145790556</v>
      </c>
      <c r="Y362" s="21"/>
    </row>
    <row r="363" spans="1:25" ht="15.75" x14ac:dyDescent="0.25">
      <c r="A363" s="3">
        <v>22525</v>
      </c>
      <c r="B363" s="4" t="s">
        <v>2</v>
      </c>
      <c r="C363" s="52" t="s">
        <v>2</v>
      </c>
      <c r="D363" s="52" t="s">
        <v>2</v>
      </c>
      <c r="E363" s="52" t="s">
        <v>2</v>
      </c>
      <c r="F363" s="61">
        <v>137.80000000000001</v>
      </c>
      <c r="G363" s="13">
        <f t="shared" si="204"/>
        <v>-0.28943560057885787</v>
      </c>
      <c r="H363" s="52" t="s">
        <v>2</v>
      </c>
      <c r="I363" s="52" t="s">
        <v>2</v>
      </c>
      <c r="J363" s="67">
        <f t="shared" si="202"/>
        <v>733.84661878300506</v>
      </c>
      <c r="K363" s="13">
        <f t="shared" si="205"/>
        <v>-0.28943560057885787</v>
      </c>
      <c r="L363" s="13"/>
      <c r="M363" s="13"/>
      <c r="N363" s="13"/>
      <c r="O363" s="13"/>
      <c r="P363" s="13"/>
      <c r="Q363" s="1"/>
      <c r="R363" s="1"/>
      <c r="S363" s="48"/>
      <c r="T363" s="3">
        <v>5784</v>
      </c>
      <c r="U363" s="4" t="s">
        <v>2</v>
      </c>
      <c r="V363" s="4" t="s">
        <v>2</v>
      </c>
      <c r="W363" s="25">
        <f t="shared" si="203"/>
        <v>1051.2634466213517</v>
      </c>
      <c r="X363" s="8">
        <v>177.18253968253967</v>
      </c>
      <c r="Y363" s="21"/>
    </row>
    <row r="364" spans="1:25" ht="15.75" x14ac:dyDescent="0.25">
      <c r="A364" s="3">
        <v>22555</v>
      </c>
      <c r="B364" s="4" t="s">
        <v>2</v>
      </c>
      <c r="C364" s="52" t="s">
        <v>2</v>
      </c>
      <c r="D364" s="52" t="s">
        <v>2</v>
      </c>
      <c r="E364" s="52" t="s">
        <v>2</v>
      </c>
      <c r="F364" s="61">
        <v>137.9</v>
      </c>
      <c r="G364" s="13">
        <f t="shared" si="204"/>
        <v>7.2568940493455969E-2</v>
      </c>
      <c r="H364" s="52" t="s">
        <v>2</v>
      </c>
      <c r="I364" s="52" t="s">
        <v>2</v>
      </c>
      <c r="J364" s="67">
        <f t="shared" si="202"/>
        <v>734.3791634991029</v>
      </c>
      <c r="K364" s="13">
        <f t="shared" si="205"/>
        <v>7.2568940493455969E-2</v>
      </c>
      <c r="L364" s="13"/>
      <c r="M364" s="13"/>
      <c r="N364" s="13"/>
      <c r="O364" s="13"/>
      <c r="P364" s="13"/>
      <c r="Q364" s="14"/>
      <c r="R364" s="14"/>
      <c r="S364" s="48"/>
      <c r="T364" s="3">
        <v>5814</v>
      </c>
      <c r="U364" s="4" t="s">
        <v>2</v>
      </c>
      <c r="V364" s="4" t="s">
        <v>2</v>
      </c>
      <c r="W364" s="25">
        <f t="shared" si="203"/>
        <v>1275.5129148340666</v>
      </c>
      <c r="X364" s="8">
        <v>216.82242990654208</v>
      </c>
      <c r="Y364" s="21"/>
    </row>
    <row r="365" spans="1:25" ht="15.75" x14ac:dyDescent="0.25">
      <c r="A365" s="41">
        <v>22586</v>
      </c>
      <c r="B365" s="4" t="s">
        <v>2</v>
      </c>
      <c r="C365" s="52" t="s">
        <v>2</v>
      </c>
      <c r="D365" s="52" t="s">
        <v>2</v>
      </c>
      <c r="E365" s="52" t="s">
        <v>2</v>
      </c>
      <c r="F365" s="61">
        <v>138.6</v>
      </c>
      <c r="G365" s="13">
        <f t="shared" si="204"/>
        <v>0.50761421319795996</v>
      </c>
      <c r="H365" s="52" t="s">
        <v>2</v>
      </c>
      <c r="I365" s="52" t="s">
        <v>2</v>
      </c>
      <c r="J365" s="67">
        <f t="shared" si="202"/>
        <v>738.10697651178862</v>
      </c>
      <c r="K365" s="13">
        <f t="shared" si="205"/>
        <v>0.50761421319795996</v>
      </c>
      <c r="L365" s="13"/>
      <c r="M365" s="13"/>
      <c r="N365" s="13"/>
      <c r="O365" s="13"/>
      <c r="P365" s="13"/>
      <c r="Q365" s="1"/>
      <c r="R365" s="1"/>
      <c r="S365" s="48"/>
      <c r="T365" s="3">
        <v>5845</v>
      </c>
      <c r="U365" s="4" t="s">
        <v>2</v>
      </c>
      <c r="V365" s="4" t="s">
        <v>2</v>
      </c>
      <c r="W365" s="25">
        <f t="shared" si="203"/>
        <v>1710.466581367453</v>
      </c>
      <c r="X365" s="8">
        <v>225.17882689556507</v>
      </c>
      <c r="Y365" s="21"/>
    </row>
    <row r="366" spans="1:25" ht="15.75" x14ac:dyDescent="0.25">
      <c r="A366" s="41">
        <v>22616</v>
      </c>
      <c r="B366" s="4" t="s">
        <v>2</v>
      </c>
      <c r="C366" s="52" t="s">
        <v>2</v>
      </c>
      <c r="D366" s="52" t="s">
        <v>2</v>
      </c>
      <c r="E366" s="52" t="s">
        <v>2</v>
      </c>
      <c r="F366" s="61">
        <v>138.69999999999999</v>
      </c>
      <c r="G366" s="13">
        <f t="shared" si="204"/>
        <v>7.2150072150067857E-2</v>
      </c>
      <c r="H366" s="52" t="s">
        <v>2</v>
      </c>
      <c r="I366" s="52" t="s">
        <v>2</v>
      </c>
      <c r="J366" s="67">
        <f t="shared" si="202"/>
        <v>738.63952122788658</v>
      </c>
      <c r="K366" s="13">
        <f t="shared" si="205"/>
        <v>7.2150072150067857E-2</v>
      </c>
      <c r="L366" s="13"/>
      <c r="M366" s="13"/>
      <c r="N366" s="13"/>
      <c r="O366" s="13"/>
      <c r="P366" s="13"/>
      <c r="Q366" s="1"/>
      <c r="R366" s="1"/>
      <c r="S366" s="48"/>
      <c r="T366" s="3">
        <v>5876</v>
      </c>
      <c r="U366" s="4" t="s">
        <v>2</v>
      </c>
      <c r="V366" s="4" t="s">
        <v>2</v>
      </c>
      <c r="W366" s="25">
        <f t="shared" si="203"/>
        <v>1848.9293402638943</v>
      </c>
      <c r="X366" s="8">
        <v>222.86465177398154</v>
      </c>
      <c r="Y366" s="21"/>
    </row>
    <row r="367" spans="1:25" ht="15.75" x14ac:dyDescent="0.25">
      <c r="A367" s="3">
        <v>22647</v>
      </c>
      <c r="B367" s="4" t="s">
        <v>2</v>
      </c>
      <c r="C367" s="52" t="s">
        <v>2</v>
      </c>
      <c r="D367" s="52" t="s">
        <v>2</v>
      </c>
      <c r="E367" s="52" t="s">
        <v>2</v>
      </c>
      <c r="F367" s="61">
        <v>138.19999999999999</v>
      </c>
      <c r="G367" s="13">
        <f t="shared" si="204"/>
        <v>-0.36049026676280294</v>
      </c>
      <c r="H367" s="52" t="s">
        <v>2</v>
      </c>
      <c r="I367" s="52" t="s">
        <v>2</v>
      </c>
      <c r="J367" s="67">
        <f t="shared" si="202"/>
        <v>735.97679764739667</v>
      </c>
      <c r="K367" s="13">
        <f t="shared" si="205"/>
        <v>-0.36049026676280294</v>
      </c>
      <c r="L367" s="13"/>
      <c r="M367" s="13"/>
      <c r="N367" s="13"/>
      <c r="O367" s="13"/>
      <c r="P367" s="13"/>
      <c r="Q367" s="1"/>
      <c r="R367" s="1"/>
      <c r="S367" s="48"/>
      <c r="T367" s="3">
        <v>5905</v>
      </c>
      <c r="U367" s="4" t="s">
        <v>2</v>
      </c>
      <c r="V367" s="4" t="s">
        <v>2</v>
      </c>
      <c r="W367" s="25">
        <f t="shared" si="203"/>
        <v>2640.5751139544186</v>
      </c>
      <c r="X367" s="8">
        <v>317.73809523809513</v>
      </c>
      <c r="Y367" s="21"/>
    </row>
    <row r="368" spans="1:25" ht="15.75" x14ac:dyDescent="0.25">
      <c r="A368" s="3">
        <v>22678</v>
      </c>
      <c r="B368" s="4" t="s">
        <v>2</v>
      </c>
      <c r="C368" s="52" t="s">
        <v>2</v>
      </c>
      <c r="D368" s="52" t="s">
        <v>2</v>
      </c>
      <c r="E368" s="52" t="s">
        <v>2</v>
      </c>
      <c r="F368" s="61">
        <v>139</v>
      </c>
      <c r="G368" s="13">
        <f t="shared" si="204"/>
        <v>0.57887120115776014</v>
      </c>
      <c r="H368" s="52" t="s">
        <v>2</v>
      </c>
      <c r="I368" s="52" t="s">
        <v>2</v>
      </c>
      <c r="J368" s="67">
        <f t="shared" si="202"/>
        <v>740.23715537618057</v>
      </c>
      <c r="K368" s="13">
        <f t="shared" si="205"/>
        <v>0.57887120115776014</v>
      </c>
      <c r="L368" s="13"/>
      <c r="M368" s="13"/>
      <c r="N368" s="13"/>
      <c r="O368" s="13"/>
      <c r="P368" s="13"/>
      <c r="Q368" s="14"/>
      <c r="R368" s="14"/>
      <c r="S368" s="48"/>
      <c r="T368" s="3">
        <v>5936</v>
      </c>
      <c r="U368" s="4" t="s">
        <v>2</v>
      </c>
      <c r="V368" s="4" t="s">
        <v>2</v>
      </c>
      <c r="W368" s="25">
        <f t="shared" si="203"/>
        <v>2193.5812075169938</v>
      </c>
      <c r="X368" s="8">
        <v>169.15974145891042</v>
      </c>
      <c r="Y368" s="21"/>
    </row>
    <row r="369" spans="1:25" ht="15.75" x14ac:dyDescent="0.25">
      <c r="A369" s="3">
        <v>22706</v>
      </c>
      <c r="B369" s="4" t="s">
        <v>2</v>
      </c>
      <c r="C369" s="52" t="s">
        <v>2</v>
      </c>
      <c r="D369" s="52" t="s">
        <v>2</v>
      </c>
      <c r="E369" s="52" t="s">
        <v>2</v>
      </c>
      <c r="F369" s="61">
        <v>140.19999999999999</v>
      </c>
      <c r="G369" s="13">
        <f t="shared" si="204"/>
        <v>0.86330935251797136</v>
      </c>
      <c r="H369" s="52" t="s">
        <v>2</v>
      </c>
      <c r="I369" s="52" t="s">
        <v>2</v>
      </c>
      <c r="J369" s="67">
        <f t="shared" si="202"/>
        <v>746.62769196935608</v>
      </c>
      <c r="K369" s="13">
        <f t="shared" si="205"/>
        <v>0.86330935251797136</v>
      </c>
      <c r="L369" s="13"/>
      <c r="M369" s="13"/>
      <c r="N369" s="13"/>
      <c r="O369" s="13"/>
      <c r="P369" s="13"/>
      <c r="Q369" s="1"/>
      <c r="R369" s="1"/>
      <c r="S369" s="48"/>
      <c r="T369" s="3">
        <v>5966</v>
      </c>
      <c r="U369" s="4" t="s">
        <v>2</v>
      </c>
      <c r="V369" s="4" t="s">
        <v>2</v>
      </c>
      <c r="W369" s="25">
        <f t="shared" si="203"/>
        <v>3286.2329788084767</v>
      </c>
      <c r="X369" s="8">
        <v>276.79033649698016</v>
      </c>
      <c r="Y369" s="21"/>
    </row>
    <row r="370" spans="1:25" ht="15.75" x14ac:dyDescent="0.25">
      <c r="A370" s="3">
        <v>22737</v>
      </c>
      <c r="B370" s="4" t="s">
        <v>2</v>
      </c>
      <c r="C370" s="52" t="s">
        <v>2</v>
      </c>
      <c r="D370" s="52" t="s">
        <v>2</v>
      </c>
      <c r="E370" s="52" t="s">
        <v>2</v>
      </c>
      <c r="F370" s="61">
        <v>141.30000000000001</v>
      </c>
      <c r="G370" s="13">
        <f t="shared" si="204"/>
        <v>0.78459343794581304</v>
      </c>
      <c r="H370" s="52" t="s">
        <v>2</v>
      </c>
      <c r="I370" s="52" t="s">
        <v>2</v>
      </c>
      <c r="J370" s="67">
        <f t="shared" si="202"/>
        <v>752.48568384643397</v>
      </c>
      <c r="K370" s="13">
        <f t="shared" si="205"/>
        <v>0.78459343794581304</v>
      </c>
      <c r="L370" s="13"/>
      <c r="M370" s="13"/>
      <c r="N370" s="13"/>
      <c r="O370" s="13"/>
      <c r="P370" s="13"/>
      <c r="Q370" s="1"/>
      <c r="R370" s="1"/>
      <c r="S370" s="48"/>
      <c r="T370" s="3">
        <v>5997</v>
      </c>
      <c r="U370" s="4" t="s">
        <v>2</v>
      </c>
      <c r="V370" s="4" t="s">
        <v>2</v>
      </c>
      <c r="W370" s="25">
        <f t="shared" si="203"/>
        <v>5818.4459336265481</v>
      </c>
      <c r="X370" s="8">
        <v>615.92592592592575</v>
      </c>
      <c r="Y370" s="21"/>
    </row>
    <row r="371" spans="1:25" ht="15.75" x14ac:dyDescent="0.25">
      <c r="A371" s="3">
        <v>22767</v>
      </c>
      <c r="B371" s="4" t="s">
        <v>2</v>
      </c>
      <c r="C371" s="52" t="s">
        <v>2</v>
      </c>
      <c r="D371" s="52" t="s">
        <v>2</v>
      </c>
      <c r="E371" s="52" t="s">
        <v>2</v>
      </c>
      <c r="F371" s="61">
        <v>141.1</v>
      </c>
      <c r="G371" s="13">
        <f t="shared" si="204"/>
        <v>-0.14154281670206714</v>
      </c>
      <c r="H371" s="52" t="s">
        <v>2</v>
      </c>
      <c r="I371" s="52" t="s">
        <v>2</v>
      </c>
      <c r="J371" s="67">
        <f t="shared" si="202"/>
        <v>751.42059441423794</v>
      </c>
      <c r="K371" s="13">
        <f t="shared" si="205"/>
        <v>-0.14154281670206714</v>
      </c>
      <c r="L371" s="13"/>
      <c r="M371" s="13"/>
      <c r="N371" s="13"/>
      <c r="O371" s="13"/>
      <c r="P371" s="13"/>
      <c r="Q371" s="1"/>
      <c r="R371" s="1"/>
      <c r="S371" s="48"/>
      <c r="T371" s="3">
        <v>6027</v>
      </c>
      <c r="U371" s="4" t="s">
        <v>2</v>
      </c>
      <c r="V371" s="4" t="s">
        <v>2</v>
      </c>
      <c r="W371" s="25">
        <f t="shared" si="203"/>
        <v>5818.44593362655</v>
      </c>
      <c r="X371" s="8">
        <v>471.47080561714699</v>
      </c>
      <c r="Y371" s="21"/>
    </row>
    <row r="372" spans="1:25" ht="15.75" x14ac:dyDescent="0.25">
      <c r="A372" s="3">
        <v>22798</v>
      </c>
      <c r="B372" s="4" t="s">
        <v>2</v>
      </c>
      <c r="C372" s="52" t="s">
        <v>2</v>
      </c>
      <c r="D372" s="52" t="s">
        <v>2</v>
      </c>
      <c r="E372" s="52" t="s">
        <v>2</v>
      </c>
      <c r="F372" s="61">
        <v>141.30000000000001</v>
      </c>
      <c r="G372" s="13">
        <f t="shared" si="204"/>
        <v>0.14174344436570507</v>
      </c>
      <c r="H372" s="52" t="s">
        <v>2</v>
      </c>
      <c r="I372" s="52" t="s">
        <v>2</v>
      </c>
      <c r="J372" s="67">
        <f t="shared" si="202"/>
        <v>752.48568384643397</v>
      </c>
      <c r="K372" s="13">
        <f t="shared" si="205"/>
        <v>0.14174344436570507</v>
      </c>
      <c r="L372" s="13"/>
      <c r="M372" s="13"/>
      <c r="N372" s="13"/>
      <c r="O372" s="13"/>
      <c r="P372" s="13"/>
      <c r="Q372" s="14"/>
      <c r="R372" s="14"/>
      <c r="S372" s="48"/>
      <c r="T372" s="3">
        <v>6058</v>
      </c>
      <c r="U372" s="4" t="s">
        <v>2</v>
      </c>
      <c r="V372" s="4" t="s">
        <v>2</v>
      </c>
      <c r="W372" s="25">
        <f t="shared" si="203"/>
        <v>14852.388436625355</v>
      </c>
      <c r="X372" s="8">
        <v>1234.4827586206898</v>
      </c>
      <c r="Y372" s="21"/>
    </row>
    <row r="373" spans="1:25" ht="15.75" x14ac:dyDescent="0.25">
      <c r="A373" s="3">
        <v>22828</v>
      </c>
      <c r="B373" s="4" t="s">
        <v>2</v>
      </c>
      <c r="C373" s="52" t="s">
        <v>2</v>
      </c>
      <c r="D373" s="52" t="s">
        <v>2</v>
      </c>
      <c r="E373" s="52" t="s">
        <v>2</v>
      </c>
      <c r="F373" s="61">
        <v>142.1</v>
      </c>
      <c r="G373" s="13">
        <f t="shared" si="204"/>
        <v>0.56617126680820196</v>
      </c>
      <c r="H373" s="52" t="s">
        <v>2</v>
      </c>
      <c r="I373" s="52" t="s">
        <v>2</v>
      </c>
      <c r="J373" s="67">
        <f t="shared" si="202"/>
        <v>756.74604157521765</v>
      </c>
      <c r="K373" s="13">
        <f t="shared" si="205"/>
        <v>0.56617126680820196</v>
      </c>
      <c r="L373" s="13"/>
      <c r="M373" s="13"/>
      <c r="N373" s="13"/>
      <c r="O373" s="13"/>
      <c r="P373" s="13"/>
      <c r="Q373" s="1"/>
      <c r="R373" s="1"/>
      <c r="S373" s="48"/>
      <c r="T373" s="3">
        <v>6089</v>
      </c>
      <c r="U373" s="4" t="s">
        <v>2</v>
      </c>
      <c r="V373" s="4" t="s">
        <v>2</v>
      </c>
      <c r="W373" s="25">
        <f t="shared" si="203"/>
        <v>18147.651595361858</v>
      </c>
      <c r="X373" s="8">
        <v>1489.7165458141067</v>
      </c>
      <c r="Y373" s="21"/>
    </row>
    <row r="374" spans="1:25" ht="15.75" x14ac:dyDescent="0.25">
      <c r="A374" s="3">
        <v>22859</v>
      </c>
      <c r="B374" s="4" t="s">
        <v>2</v>
      </c>
      <c r="C374" s="52" t="s">
        <v>2</v>
      </c>
      <c r="D374" s="52" t="s">
        <v>2</v>
      </c>
      <c r="E374" s="52" t="s">
        <v>2</v>
      </c>
      <c r="F374" s="61">
        <v>142.4</v>
      </c>
      <c r="G374" s="13">
        <f t="shared" si="204"/>
        <v>0.21111893033076701</v>
      </c>
      <c r="H374" s="52" t="s">
        <v>2</v>
      </c>
      <c r="I374" s="52" t="s">
        <v>2</v>
      </c>
      <c r="J374" s="67">
        <f t="shared" si="202"/>
        <v>758.34367572351164</v>
      </c>
      <c r="K374" s="13">
        <f t="shared" si="205"/>
        <v>0.21111893033076701</v>
      </c>
      <c r="L374" s="13"/>
      <c r="M374" s="13"/>
      <c r="N374" s="13"/>
      <c r="O374" s="13"/>
      <c r="P374" s="13"/>
      <c r="Q374" s="1"/>
      <c r="R374" s="1"/>
      <c r="S374" s="48"/>
      <c r="T374" s="3">
        <v>6119</v>
      </c>
      <c r="U374" s="4" t="s">
        <v>2</v>
      </c>
      <c r="V374" s="4" t="s">
        <v>2</v>
      </c>
      <c r="W374" s="25">
        <f t="shared" si="203"/>
        <v>24327.304726109553</v>
      </c>
      <c r="X374" s="8">
        <v>2207.494646680942</v>
      </c>
      <c r="Y374" s="21"/>
    </row>
    <row r="375" spans="1:25" ht="15.75" x14ac:dyDescent="0.25">
      <c r="A375" s="3">
        <v>22890</v>
      </c>
      <c r="B375" s="4" t="s">
        <v>2</v>
      </c>
      <c r="C375" s="52" t="s">
        <v>2</v>
      </c>
      <c r="D375" s="52" t="s">
        <v>2</v>
      </c>
      <c r="E375" s="52" t="s">
        <v>2</v>
      </c>
      <c r="F375" s="61">
        <v>143.1</v>
      </c>
      <c r="G375" s="13">
        <f t="shared" si="204"/>
        <v>0.49157303370785943</v>
      </c>
      <c r="H375" s="52" t="s">
        <v>2</v>
      </c>
      <c r="I375" s="52" t="s">
        <v>2</v>
      </c>
      <c r="J375" s="67">
        <f t="shared" si="202"/>
        <v>762.07148873619735</v>
      </c>
      <c r="K375" s="13">
        <f t="shared" si="205"/>
        <v>0.49157303370785943</v>
      </c>
      <c r="L375" s="13"/>
      <c r="M375" s="13"/>
      <c r="N375" s="13"/>
      <c r="O375" s="13"/>
      <c r="P375" s="13"/>
      <c r="Q375" s="1"/>
      <c r="R375" s="1"/>
      <c r="S375" s="48"/>
      <c r="T375" s="3">
        <v>6150</v>
      </c>
      <c r="U375" s="4" t="s">
        <v>2</v>
      </c>
      <c r="V375" s="4" t="s">
        <v>2</v>
      </c>
      <c r="W375" s="25">
        <f t="shared" si="203"/>
        <v>57009.030915633753</v>
      </c>
      <c r="X375" s="8">
        <v>5322.9062276306367</v>
      </c>
      <c r="Y375" s="21"/>
    </row>
    <row r="376" spans="1:25" ht="15.75" x14ac:dyDescent="0.25">
      <c r="A376" s="3">
        <v>22920</v>
      </c>
      <c r="B376" s="4" t="s">
        <v>2</v>
      </c>
      <c r="C376" s="52" t="s">
        <v>2</v>
      </c>
      <c r="D376" s="52" t="s">
        <v>2</v>
      </c>
      <c r="E376" s="52" t="s">
        <v>2</v>
      </c>
      <c r="F376" s="61">
        <v>142.5</v>
      </c>
      <c r="G376" s="13">
        <f t="shared" si="204"/>
        <v>-0.41928721174003813</v>
      </c>
      <c r="H376" s="52" t="s">
        <v>2</v>
      </c>
      <c r="I376" s="52" t="s">
        <v>2</v>
      </c>
      <c r="J376" s="67">
        <f t="shared" si="202"/>
        <v>758.8762204396096</v>
      </c>
      <c r="K376" s="13">
        <f t="shared" si="205"/>
        <v>-0.41928721174003813</v>
      </c>
      <c r="L376" s="13"/>
      <c r="M376" s="13"/>
      <c r="N376" s="13"/>
      <c r="O376" s="13"/>
      <c r="P376" s="13"/>
      <c r="Q376" s="14"/>
      <c r="R376" s="14"/>
      <c r="S376" s="48"/>
      <c r="T376" s="3">
        <v>6180</v>
      </c>
      <c r="U376" s="4" t="s">
        <v>2</v>
      </c>
      <c r="V376" s="4" t="s">
        <v>2</v>
      </c>
      <c r="W376" s="25">
        <f t="shared" si="203"/>
        <v>122692.30216713318</v>
      </c>
      <c r="X376" s="8">
        <v>9519.0560471976405</v>
      </c>
      <c r="Y376" s="21"/>
    </row>
    <row r="377" spans="1:25" ht="15.75" x14ac:dyDescent="0.25">
      <c r="A377" s="3">
        <v>22951</v>
      </c>
      <c r="B377" s="4" t="s">
        <v>2</v>
      </c>
      <c r="C377" s="52" t="s">
        <v>2</v>
      </c>
      <c r="D377" s="52" t="s">
        <v>2</v>
      </c>
      <c r="E377" s="52" t="s">
        <v>2</v>
      </c>
      <c r="F377" s="61">
        <v>142.5</v>
      </c>
      <c r="G377" s="13">
        <f t="shared" si="204"/>
        <v>0</v>
      </c>
      <c r="H377" s="52" t="s">
        <v>2</v>
      </c>
      <c r="I377" s="52" t="s">
        <v>2</v>
      </c>
      <c r="J377" s="67">
        <f t="shared" si="202"/>
        <v>758.8762204396096</v>
      </c>
      <c r="K377" s="13">
        <f t="shared" si="205"/>
        <v>0</v>
      </c>
      <c r="L377" s="13"/>
      <c r="M377" s="13"/>
      <c r="N377" s="13"/>
      <c r="O377" s="13"/>
      <c r="P377" s="13"/>
      <c r="Q377" s="1"/>
      <c r="R377" s="1"/>
      <c r="S377" s="48"/>
      <c r="T377" s="3">
        <v>6211</v>
      </c>
      <c r="U377" s="4" t="s">
        <v>2</v>
      </c>
      <c r="V377" s="4" t="s">
        <v>2</v>
      </c>
      <c r="W377" s="25">
        <f t="shared" si="203"/>
        <v>138.46275889644139</v>
      </c>
      <c r="X377" s="8">
        <v>-91.904971403431588</v>
      </c>
      <c r="Y377" s="21"/>
    </row>
    <row r="378" spans="1:25" ht="15.75" x14ac:dyDescent="0.25">
      <c r="A378" s="3">
        <v>22981</v>
      </c>
      <c r="B378" s="4" t="s">
        <v>2</v>
      </c>
      <c r="C378" s="52" t="s">
        <v>2</v>
      </c>
      <c r="D378" s="52" t="s">
        <v>2</v>
      </c>
      <c r="E378" s="52" t="s">
        <v>2</v>
      </c>
      <c r="F378" s="61">
        <v>141.9</v>
      </c>
      <c r="G378" s="13">
        <f t="shared" si="204"/>
        <v>-0.42105263157894424</v>
      </c>
      <c r="H378" s="52" t="s">
        <v>2</v>
      </c>
      <c r="I378" s="52" t="s">
        <v>2</v>
      </c>
      <c r="J378" s="67">
        <f t="shared" si="202"/>
        <v>755.68095214302184</v>
      </c>
      <c r="K378" s="13">
        <f t="shared" si="205"/>
        <v>-0.42105263157894424</v>
      </c>
      <c r="L378" s="13"/>
      <c r="M378" s="13"/>
      <c r="N378" s="13"/>
      <c r="O378" s="13"/>
      <c r="P378" s="13"/>
      <c r="Q378" s="1"/>
      <c r="R378" s="1"/>
      <c r="S378" s="48"/>
      <c r="T378" s="3">
        <v>6242</v>
      </c>
      <c r="U378" s="4" t="s">
        <v>2</v>
      </c>
      <c r="V378" s="4" t="s">
        <v>2</v>
      </c>
      <c r="W378" s="25">
        <f t="shared" si="203"/>
        <v>141.472818872451</v>
      </c>
      <c r="X378" s="8">
        <v>-92.348392348392352</v>
      </c>
      <c r="Y378" s="21"/>
    </row>
    <row r="379" spans="1:25" ht="15.75" x14ac:dyDescent="0.25">
      <c r="A379" s="3">
        <v>23012</v>
      </c>
      <c r="B379" s="4" t="s">
        <v>2</v>
      </c>
      <c r="C379" s="52" t="s">
        <v>2</v>
      </c>
      <c r="D379" s="52" t="s">
        <v>2</v>
      </c>
      <c r="E379" s="52" t="s">
        <v>2</v>
      </c>
      <c r="F379" s="61">
        <v>141.6</v>
      </c>
      <c r="G379" s="13">
        <f t="shared" si="204"/>
        <v>-0.21141649048627142</v>
      </c>
      <c r="H379" s="52" t="s">
        <v>2</v>
      </c>
      <c r="I379" s="52" t="s">
        <v>2</v>
      </c>
      <c r="J379" s="67">
        <f t="shared" si="202"/>
        <v>754.08331799472785</v>
      </c>
      <c r="K379" s="13">
        <f t="shared" si="205"/>
        <v>-0.21141649048627142</v>
      </c>
      <c r="L379" s="13"/>
      <c r="M379" s="13"/>
      <c r="N379" s="13"/>
      <c r="O379" s="13"/>
      <c r="P379" s="13"/>
      <c r="Q379" s="1"/>
      <c r="R379" s="1"/>
      <c r="S379" s="48"/>
      <c r="T379" s="3">
        <v>6270</v>
      </c>
      <c r="U379" s="1">
        <v>234.3</v>
      </c>
      <c r="V379" s="1">
        <v>243.47</v>
      </c>
      <c r="W379" s="1">
        <v>237.27</v>
      </c>
      <c r="X379" s="1">
        <v>-91.014457466249681</v>
      </c>
      <c r="Y379" s="21"/>
    </row>
    <row r="380" spans="1:25" ht="15.75" x14ac:dyDescent="0.25">
      <c r="A380" s="3">
        <v>23043</v>
      </c>
      <c r="B380" s="4" t="s">
        <v>2</v>
      </c>
      <c r="C380" s="52" t="s">
        <v>2</v>
      </c>
      <c r="D380" s="52" t="s">
        <v>2</v>
      </c>
      <c r="E380" s="52" t="s">
        <v>2</v>
      </c>
      <c r="F380" s="61">
        <v>142.19999999999999</v>
      </c>
      <c r="G380" s="13">
        <f t="shared" si="204"/>
        <v>0.4237288135593209</v>
      </c>
      <c r="H380" s="52" t="s">
        <v>2</v>
      </c>
      <c r="I380" s="52" t="s">
        <v>2</v>
      </c>
      <c r="J380" s="67">
        <f t="shared" si="202"/>
        <v>757.27858629131572</v>
      </c>
      <c r="K380" s="13">
        <f t="shared" si="205"/>
        <v>0.4237288135593209</v>
      </c>
      <c r="L380" s="13"/>
      <c r="M380" s="13"/>
      <c r="N380" s="13"/>
      <c r="O380" s="13"/>
      <c r="P380" s="13"/>
      <c r="Q380" s="14"/>
      <c r="R380" s="14"/>
      <c r="S380" s="48"/>
      <c r="T380" s="3">
        <v>6301</v>
      </c>
      <c r="U380" s="1">
        <v>229.53</v>
      </c>
      <c r="V380" s="1">
        <v>236.85</v>
      </c>
      <c r="W380" s="1">
        <v>231.63</v>
      </c>
      <c r="X380" s="1">
        <v>-89.440555051882868</v>
      </c>
      <c r="Y380" s="21"/>
    </row>
    <row r="381" spans="1:25" ht="15.75" x14ac:dyDescent="0.25">
      <c r="A381" s="3">
        <v>23071</v>
      </c>
      <c r="B381" s="4" t="s">
        <v>2</v>
      </c>
      <c r="C381" s="52" t="s">
        <v>2</v>
      </c>
      <c r="D381" s="52" t="s">
        <v>2</v>
      </c>
      <c r="E381" s="52" t="s">
        <v>2</v>
      </c>
      <c r="F381" s="61">
        <v>142.19999999999999</v>
      </c>
      <c r="G381" s="13">
        <f t="shared" si="204"/>
        <v>0</v>
      </c>
      <c r="H381" s="52" t="s">
        <v>2</v>
      </c>
      <c r="I381" s="52" t="s">
        <v>2</v>
      </c>
      <c r="J381" s="67">
        <f t="shared" si="202"/>
        <v>757.27858629131572</v>
      </c>
      <c r="K381" s="13">
        <f t="shared" si="205"/>
        <v>0</v>
      </c>
      <c r="L381" s="13"/>
      <c r="M381" s="13"/>
      <c r="N381" s="13"/>
      <c r="O381" s="13"/>
      <c r="P381" s="13"/>
      <c r="Q381" s="1"/>
      <c r="R381" s="1"/>
      <c r="S381" s="48"/>
      <c r="T381" s="3">
        <v>6331</v>
      </c>
      <c r="U381" s="1">
        <v>237.22</v>
      </c>
      <c r="V381" s="1">
        <v>255.68</v>
      </c>
      <c r="W381" s="1">
        <v>244.66</v>
      </c>
      <c r="X381" s="1">
        <v>-92.555001377634866</v>
      </c>
      <c r="Y381" s="21"/>
    </row>
    <row r="382" spans="1:25" ht="15.75" x14ac:dyDescent="0.25">
      <c r="A382" s="3">
        <v>23102</v>
      </c>
      <c r="B382" s="4" t="s">
        <v>2</v>
      </c>
      <c r="C382" s="52" t="s">
        <v>2</v>
      </c>
      <c r="D382" s="52" t="s">
        <v>2</v>
      </c>
      <c r="E382" s="52" t="s">
        <v>2</v>
      </c>
      <c r="F382" s="61">
        <v>142.4</v>
      </c>
      <c r="G382" s="13">
        <f t="shared" si="204"/>
        <v>0.14064697609001975</v>
      </c>
      <c r="H382" s="52" t="s">
        <v>2</v>
      </c>
      <c r="I382" s="52" t="s">
        <v>2</v>
      </c>
      <c r="J382" s="67">
        <f t="shared" si="202"/>
        <v>758.34367572351175</v>
      </c>
      <c r="K382" s="13">
        <f t="shared" si="205"/>
        <v>0.14064697609001975</v>
      </c>
      <c r="L382" s="13"/>
      <c r="M382" s="13"/>
      <c r="N382" s="13"/>
      <c r="O382" s="13"/>
      <c r="P382" s="13"/>
      <c r="Q382" s="1"/>
      <c r="R382" s="1"/>
      <c r="S382" s="48"/>
      <c r="T382" s="3">
        <v>6362</v>
      </c>
      <c r="U382" s="1">
        <v>265.74</v>
      </c>
      <c r="V382" s="1">
        <v>282.02999999999997</v>
      </c>
      <c r="W382" s="1">
        <v>271.97000000000003</v>
      </c>
      <c r="X382" s="1">
        <v>-95.325727812847688</v>
      </c>
      <c r="Y382" s="21"/>
    </row>
    <row r="383" spans="1:25" ht="15.75" x14ac:dyDescent="0.25">
      <c r="A383" s="3">
        <v>23132</v>
      </c>
      <c r="B383" s="4" t="s">
        <v>2</v>
      </c>
      <c r="C383" s="52" t="s">
        <v>2</v>
      </c>
      <c r="D383" s="52" t="s">
        <v>2</v>
      </c>
      <c r="E383" s="52" t="s">
        <v>2</v>
      </c>
      <c r="F383" s="61">
        <v>142.80000000000001</v>
      </c>
      <c r="G383" s="13">
        <f t="shared" si="204"/>
        <v>0.28089887640450062</v>
      </c>
      <c r="H383" s="52" t="s">
        <v>2</v>
      </c>
      <c r="I383" s="52" t="s">
        <v>2</v>
      </c>
      <c r="J383" s="67">
        <f t="shared" si="202"/>
        <v>760.4738545879037</v>
      </c>
      <c r="K383" s="13">
        <f t="shared" si="205"/>
        <v>0.28089887640450062</v>
      </c>
      <c r="L383" s="13"/>
      <c r="M383" s="13"/>
      <c r="N383" s="13"/>
      <c r="O383" s="13"/>
      <c r="P383" s="13"/>
      <c r="Q383" s="1"/>
      <c r="R383" s="1"/>
      <c r="S383" s="48"/>
      <c r="T383" s="3">
        <v>6392</v>
      </c>
      <c r="U383" s="1">
        <v>271.85000000000002</v>
      </c>
      <c r="V383" s="1">
        <v>286.37</v>
      </c>
      <c r="W383" s="1">
        <v>277.18</v>
      </c>
      <c r="X383" s="1">
        <v>-95.236185002629426</v>
      </c>
      <c r="Y383" s="21"/>
    </row>
    <row r="384" spans="1:25" ht="15.75" x14ac:dyDescent="0.25">
      <c r="A384" s="3">
        <v>23163</v>
      </c>
      <c r="B384" s="4" t="s">
        <v>2</v>
      </c>
      <c r="C384" s="52" t="s">
        <v>2</v>
      </c>
      <c r="D384" s="52" t="s">
        <v>2</v>
      </c>
      <c r="E384" s="52" t="s">
        <v>2</v>
      </c>
      <c r="F384" s="61">
        <v>142.19999999999999</v>
      </c>
      <c r="G384" s="13">
        <f t="shared" si="204"/>
        <v>-0.42016806722691147</v>
      </c>
      <c r="H384" s="52" t="s">
        <v>2</v>
      </c>
      <c r="I384" s="52" t="s">
        <v>2</v>
      </c>
      <c r="J384" s="67">
        <f t="shared" si="202"/>
        <v>757.27858629131572</v>
      </c>
      <c r="K384" s="13">
        <f t="shared" si="205"/>
        <v>-0.42016806722691147</v>
      </c>
      <c r="L384" s="13"/>
      <c r="M384" s="13"/>
      <c r="N384" s="13"/>
      <c r="O384" s="13"/>
      <c r="P384" s="13"/>
      <c r="Q384" s="14"/>
      <c r="R384" s="14"/>
      <c r="S384" s="48"/>
      <c r="T384" s="3">
        <v>6423</v>
      </c>
      <c r="U384" s="1">
        <v>263.12</v>
      </c>
      <c r="V384" s="1">
        <v>284.63</v>
      </c>
      <c r="W384" s="1">
        <v>271.87</v>
      </c>
      <c r="X384" s="1">
        <v>-98.169519999021972</v>
      </c>
      <c r="Y384" s="21"/>
    </row>
    <row r="385" spans="1:25" ht="15.75" x14ac:dyDescent="0.25">
      <c r="A385" s="3">
        <v>23193</v>
      </c>
      <c r="B385" s="4" t="s">
        <v>2</v>
      </c>
      <c r="C385" s="52" t="s">
        <v>2</v>
      </c>
      <c r="D385" s="52" t="s">
        <v>2</v>
      </c>
      <c r="E385" s="52" t="s">
        <v>2</v>
      </c>
      <c r="F385" s="61">
        <v>142.6</v>
      </c>
      <c r="G385" s="13">
        <f t="shared" si="204"/>
        <v>0.2812939521800395</v>
      </c>
      <c r="H385" s="52" t="s">
        <v>2</v>
      </c>
      <c r="I385" s="52" t="s">
        <v>2</v>
      </c>
      <c r="J385" s="67">
        <f t="shared" si="202"/>
        <v>759.40876515570767</v>
      </c>
      <c r="K385" s="13">
        <f t="shared" si="205"/>
        <v>0.2812939521800395</v>
      </c>
      <c r="L385" s="13"/>
      <c r="M385" s="13"/>
      <c r="N385" s="13"/>
      <c r="O385" s="13"/>
      <c r="P385" s="13"/>
      <c r="Q385" s="1"/>
      <c r="R385" s="1"/>
      <c r="S385" s="48"/>
      <c r="T385" s="3">
        <v>6454</v>
      </c>
      <c r="U385" s="1">
        <v>265.18</v>
      </c>
      <c r="V385" s="1">
        <v>286.66000000000003</v>
      </c>
      <c r="W385" s="1">
        <v>273.89999999999998</v>
      </c>
      <c r="X385" s="1">
        <v>-98.490713806352758</v>
      </c>
      <c r="Y385" s="21"/>
    </row>
    <row r="386" spans="1:25" ht="15.75" x14ac:dyDescent="0.25">
      <c r="A386" s="3">
        <v>23224</v>
      </c>
      <c r="B386" s="4" t="s">
        <v>2</v>
      </c>
      <c r="C386" s="52" t="s">
        <v>2</v>
      </c>
      <c r="D386" s="52" t="s">
        <v>2</v>
      </c>
      <c r="E386" s="52" t="s">
        <v>2</v>
      </c>
      <c r="F386" s="61">
        <v>142.1</v>
      </c>
      <c r="G386" s="13">
        <f t="shared" si="204"/>
        <v>-0.35063113604487661</v>
      </c>
      <c r="H386" s="52" t="s">
        <v>2</v>
      </c>
      <c r="I386" s="52" t="s">
        <v>2</v>
      </c>
      <c r="J386" s="67">
        <f t="shared" si="202"/>
        <v>756.74604157521787</v>
      </c>
      <c r="K386" s="13">
        <f t="shared" si="205"/>
        <v>-0.35063113604487661</v>
      </c>
      <c r="L386" s="13"/>
      <c r="M386" s="13"/>
      <c r="N386" s="13"/>
      <c r="O386" s="13"/>
      <c r="P386" s="13"/>
      <c r="Q386" s="1"/>
      <c r="R386" s="1"/>
      <c r="S386" s="48"/>
      <c r="T386" s="3">
        <v>6484</v>
      </c>
      <c r="U386" s="1">
        <v>273.02</v>
      </c>
      <c r="V386" s="1">
        <v>298.36</v>
      </c>
      <c r="W386" s="1">
        <v>283.54000000000002</v>
      </c>
      <c r="X386" s="1">
        <v>-98.834478364158088</v>
      </c>
      <c r="Y386" s="21"/>
    </row>
    <row r="387" spans="1:25" ht="15.75" x14ac:dyDescent="0.25">
      <c r="A387" s="3">
        <v>23255</v>
      </c>
      <c r="B387" s="4" t="s">
        <v>2</v>
      </c>
      <c r="C387" s="52" t="s">
        <v>2</v>
      </c>
      <c r="D387" s="52" t="s">
        <v>2</v>
      </c>
      <c r="E387" s="52" t="s">
        <v>2</v>
      </c>
      <c r="F387" s="61">
        <v>142</v>
      </c>
      <c r="G387" s="13">
        <f t="shared" si="204"/>
        <v>-7.0372976776911234E-2</v>
      </c>
      <c r="H387" s="52" t="s">
        <v>2</v>
      </c>
      <c r="I387" s="52" t="s">
        <v>2</v>
      </c>
      <c r="J387" s="67">
        <f t="shared" si="202"/>
        <v>756.21349685911991</v>
      </c>
      <c r="K387" s="13">
        <f t="shared" si="205"/>
        <v>-7.0372976776911234E-2</v>
      </c>
      <c r="L387" s="13"/>
      <c r="M387" s="13"/>
      <c r="N387" s="13"/>
      <c r="O387" s="13"/>
      <c r="P387" s="13"/>
      <c r="Q387" s="1"/>
      <c r="R387" s="1"/>
      <c r="S387" s="48"/>
      <c r="T387" s="3">
        <v>6515</v>
      </c>
      <c r="U387" s="1">
        <v>295</v>
      </c>
      <c r="V387" s="1">
        <v>326.31</v>
      </c>
      <c r="W387" s="1">
        <v>308.22000000000003</v>
      </c>
      <c r="X387" s="1">
        <v>-99.459348817109131</v>
      </c>
      <c r="Y387" s="21"/>
    </row>
    <row r="388" spans="1:25" ht="15.75" x14ac:dyDescent="0.25">
      <c r="A388" s="3">
        <v>23285</v>
      </c>
      <c r="B388" s="4" t="s">
        <v>2</v>
      </c>
      <c r="C388" s="52" t="s">
        <v>2</v>
      </c>
      <c r="D388" s="52" t="s">
        <v>2</v>
      </c>
      <c r="E388" s="52" t="s">
        <v>2</v>
      </c>
      <c r="F388" s="61">
        <v>141.5</v>
      </c>
      <c r="G388" s="13">
        <f t="shared" si="204"/>
        <v>-0.35211267605633756</v>
      </c>
      <c r="H388" s="52" t="s">
        <v>2</v>
      </c>
      <c r="I388" s="52" t="s">
        <v>2</v>
      </c>
      <c r="J388" s="67">
        <f t="shared" si="202"/>
        <v>753.55077327863</v>
      </c>
      <c r="K388" s="13">
        <f t="shared" si="205"/>
        <v>-0.35211267605633756</v>
      </c>
      <c r="L388" s="13"/>
      <c r="M388" s="13"/>
      <c r="N388" s="13"/>
      <c r="O388" s="13"/>
      <c r="P388" s="13"/>
      <c r="Q388" s="14"/>
      <c r="R388" s="14"/>
      <c r="S388" s="48"/>
      <c r="T388" s="3">
        <v>6545</v>
      </c>
      <c r="U388" s="1">
        <v>333.15</v>
      </c>
      <c r="V388" s="1">
        <v>376.32</v>
      </c>
      <c r="W388" s="1">
        <v>351.75</v>
      </c>
      <c r="X388" s="1">
        <v>-99.713307197120784</v>
      </c>
      <c r="Y388" s="21"/>
    </row>
    <row r="389" spans="1:25" ht="15.75" x14ac:dyDescent="0.25">
      <c r="A389" s="41">
        <v>23316</v>
      </c>
      <c r="B389" s="4" t="s">
        <v>2</v>
      </c>
      <c r="C389" s="52" t="s">
        <v>2</v>
      </c>
      <c r="D389" s="52" t="s">
        <v>2</v>
      </c>
      <c r="E389" s="52" t="s">
        <v>2</v>
      </c>
      <c r="F389" s="61">
        <v>141.4</v>
      </c>
      <c r="G389" s="13">
        <f t="shared" si="204"/>
        <v>-7.0671378091868853E-2</v>
      </c>
      <c r="H389" s="52" t="s">
        <v>2</v>
      </c>
      <c r="I389" s="52" t="s">
        <v>2</v>
      </c>
      <c r="J389" s="67">
        <f t="shared" si="202"/>
        <v>753.01822856253204</v>
      </c>
      <c r="K389" s="13">
        <f t="shared" si="205"/>
        <v>-7.0671378091868853E-2</v>
      </c>
      <c r="L389" s="13"/>
      <c r="M389" s="13"/>
      <c r="N389" s="13"/>
      <c r="O389" s="13"/>
      <c r="P389" s="13"/>
      <c r="Q389" s="1"/>
      <c r="R389" s="1"/>
      <c r="S389" s="48"/>
      <c r="T389" s="3">
        <v>6576</v>
      </c>
      <c r="U389" s="1">
        <v>335.98</v>
      </c>
      <c r="V389" s="1">
        <v>378.63</v>
      </c>
      <c r="W389" s="1">
        <v>354.33</v>
      </c>
      <c r="X389" s="1">
        <v>155.90274440870354</v>
      </c>
      <c r="Y389" s="21"/>
    </row>
    <row r="390" spans="1:25" ht="15.75" x14ac:dyDescent="0.25">
      <c r="A390" s="41">
        <v>23346</v>
      </c>
      <c r="B390" s="4" t="s">
        <v>2</v>
      </c>
      <c r="C390" s="52" t="s">
        <v>2</v>
      </c>
      <c r="D390" s="52" t="s">
        <v>2</v>
      </c>
      <c r="E390" s="52" t="s">
        <v>2</v>
      </c>
      <c r="F390" s="61">
        <v>142.4</v>
      </c>
      <c r="G390" s="13">
        <f t="shared" si="204"/>
        <v>0.70721357850069833</v>
      </c>
      <c r="H390" s="52" t="s">
        <v>2</v>
      </c>
      <c r="I390" s="52" t="s">
        <v>2</v>
      </c>
      <c r="J390" s="67">
        <f t="shared" si="202"/>
        <v>758.34367572351175</v>
      </c>
      <c r="K390" s="13">
        <f t="shared" si="205"/>
        <v>0.70721357850069833</v>
      </c>
      <c r="L390" s="13"/>
      <c r="M390" s="13"/>
      <c r="N390" s="13"/>
      <c r="O390" s="13"/>
      <c r="P390" s="13"/>
      <c r="Q390" s="1"/>
      <c r="R390" s="1"/>
      <c r="S390" s="48"/>
      <c r="T390" s="3">
        <v>6607</v>
      </c>
      <c r="U390" s="1">
        <v>325.47000000000003</v>
      </c>
      <c r="V390" s="1">
        <v>361.47</v>
      </c>
      <c r="W390" s="1">
        <v>340.75</v>
      </c>
      <c r="X390" s="1">
        <v>140.85898811927478</v>
      </c>
      <c r="Y390" s="21"/>
    </row>
    <row r="391" spans="1:25" ht="15.75" x14ac:dyDescent="0.25">
      <c r="A391" s="3">
        <v>23377</v>
      </c>
      <c r="B391" s="4" t="s">
        <v>2</v>
      </c>
      <c r="C391" s="52" t="s">
        <v>2</v>
      </c>
      <c r="D391" s="52" t="s">
        <v>2</v>
      </c>
      <c r="E391" s="52" t="s">
        <v>2</v>
      </c>
      <c r="F391" s="61">
        <v>144.1</v>
      </c>
      <c r="G391" s="13">
        <f t="shared" si="204"/>
        <v>1.1938202247190999</v>
      </c>
      <c r="H391" s="52" t="s">
        <v>2</v>
      </c>
      <c r="I391" s="52" t="s">
        <v>2</v>
      </c>
      <c r="J391" s="67">
        <f t="shared" si="202"/>
        <v>767.39693589717729</v>
      </c>
      <c r="K391" s="13">
        <f t="shared" si="205"/>
        <v>1.1938202247190999</v>
      </c>
      <c r="L391" s="13"/>
      <c r="M391" s="13"/>
      <c r="N391" s="13"/>
      <c r="O391" s="13"/>
      <c r="P391" s="13"/>
      <c r="Q391" s="1"/>
      <c r="R391" s="1"/>
      <c r="S391" s="48"/>
      <c r="T391" s="3">
        <v>6635</v>
      </c>
      <c r="U391" s="1">
        <v>317.85000000000002</v>
      </c>
      <c r="V391" s="1">
        <v>353.85</v>
      </c>
      <c r="W391" s="1">
        <v>333.17</v>
      </c>
      <c r="X391" s="1">
        <f t="shared" ref="X391:X422" si="206">((W391/W379)-1)*100</f>
        <v>40.418089096809553</v>
      </c>
      <c r="Y391" s="21"/>
    </row>
    <row r="392" spans="1:25" ht="15.75" x14ac:dyDescent="0.25">
      <c r="A392" s="3">
        <v>23408</v>
      </c>
      <c r="B392" s="4" t="s">
        <v>2</v>
      </c>
      <c r="C392" s="52" t="s">
        <v>2</v>
      </c>
      <c r="D392" s="52" t="s">
        <v>2</v>
      </c>
      <c r="E392" s="52" t="s">
        <v>2</v>
      </c>
      <c r="F392" s="61">
        <v>146.80000000000001</v>
      </c>
      <c r="G392" s="13">
        <f t="shared" si="204"/>
        <v>1.8736988202637139</v>
      </c>
      <c r="H392" s="52" t="s">
        <v>2</v>
      </c>
      <c r="I392" s="52" t="s">
        <v>2</v>
      </c>
      <c r="J392" s="67">
        <f t="shared" si="202"/>
        <v>781.77564323182264</v>
      </c>
      <c r="K392" s="13">
        <f t="shared" si="205"/>
        <v>1.8736988202637139</v>
      </c>
      <c r="L392" s="13"/>
      <c r="M392" s="13"/>
      <c r="N392" s="13"/>
      <c r="O392" s="13"/>
      <c r="P392" s="13"/>
      <c r="Q392" s="14"/>
      <c r="R392" s="14"/>
      <c r="S392" s="48"/>
      <c r="T392" s="3">
        <v>6666</v>
      </c>
      <c r="U392" s="1">
        <v>328.85</v>
      </c>
      <c r="V392" s="1">
        <v>371.72</v>
      </c>
      <c r="W392" s="1">
        <v>347.34</v>
      </c>
      <c r="X392" s="1">
        <f t="shared" si="206"/>
        <v>49.954669084315498</v>
      </c>
      <c r="Y392" s="21"/>
    </row>
    <row r="393" spans="1:25" ht="15.75" x14ac:dyDescent="0.25">
      <c r="A393" s="3">
        <v>23437</v>
      </c>
      <c r="B393" s="4" t="s">
        <v>2</v>
      </c>
      <c r="C393" s="52" t="s">
        <v>2</v>
      </c>
      <c r="D393" s="52" t="s">
        <v>2</v>
      </c>
      <c r="E393" s="52" t="s">
        <v>2</v>
      </c>
      <c r="F393" s="61">
        <v>146.5</v>
      </c>
      <c r="G393" s="13">
        <f t="shared" si="204"/>
        <v>-0.20435967302453451</v>
      </c>
      <c r="H393" s="52" t="s">
        <v>2</v>
      </c>
      <c r="I393" s="52" t="s">
        <v>2</v>
      </c>
      <c r="J393" s="67">
        <f t="shared" ref="J393:J456" si="207">J392*(1+K393/100)</f>
        <v>780.17800908352865</v>
      </c>
      <c r="K393" s="13">
        <f t="shared" si="205"/>
        <v>-0.20435967302453451</v>
      </c>
      <c r="L393" s="13"/>
      <c r="M393" s="13"/>
      <c r="N393" s="13"/>
      <c r="O393" s="13"/>
      <c r="P393" s="13"/>
      <c r="Q393" s="1"/>
      <c r="R393" s="1"/>
      <c r="S393" s="48"/>
      <c r="T393" s="3">
        <v>6696</v>
      </c>
      <c r="U393" s="1">
        <v>311.06</v>
      </c>
      <c r="V393" s="1">
        <v>344.1</v>
      </c>
      <c r="W393" s="1">
        <v>325.01</v>
      </c>
      <c r="X393" s="1">
        <f t="shared" si="206"/>
        <v>32.841494318646291</v>
      </c>
      <c r="Y393" s="21"/>
    </row>
    <row r="394" spans="1:25" ht="15.75" x14ac:dyDescent="0.25">
      <c r="A394" s="3">
        <v>23468</v>
      </c>
      <c r="B394" s="4" t="s">
        <v>2</v>
      </c>
      <c r="C394" s="52" t="s">
        <v>2</v>
      </c>
      <c r="D394" s="52" t="s">
        <v>2</v>
      </c>
      <c r="E394" s="52" t="s">
        <v>2</v>
      </c>
      <c r="F394" s="61">
        <v>147.30000000000001</v>
      </c>
      <c r="G394" s="13">
        <f t="shared" si="204"/>
        <v>0.54607508532424909</v>
      </c>
      <c r="H394" s="52" t="s">
        <v>2</v>
      </c>
      <c r="I394" s="52" t="s">
        <v>2</v>
      </c>
      <c r="J394" s="67">
        <f t="shared" si="207"/>
        <v>784.43836681231255</v>
      </c>
      <c r="K394" s="13">
        <f t="shared" si="205"/>
        <v>0.54607508532424909</v>
      </c>
      <c r="L394" s="13"/>
      <c r="M394" s="13"/>
      <c r="N394" s="13"/>
      <c r="O394" s="13"/>
      <c r="P394" s="13"/>
      <c r="Q394" s="1"/>
      <c r="R394" s="1"/>
      <c r="S394" s="48"/>
      <c r="T394" s="3">
        <v>6727</v>
      </c>
      <c r="U394" s="1">
        <v>310.62</v>
      </c>
      <c r="V394" s="1">
        <v>345.49</v>
      </c>
      <c r="W394" s="1">
        <v>325.44</v>
      </c>
      <c r="X394" s="1">
        <f t="shared" si="206"/>
        <v>19.660256645953588</v>
      </c>
      <c r="Y394" s="21"/>
    </row>
    <row r="395" spans="1:25" ht="15.75" x14ac:dyDescent="0.25">
      <c r="A395" s="3">
        <v>23498</v>
      </c>
      <c r="B395" s="4" t="s">
        <v>2</v>
      </c>
      <c r="C395" s="52" t="s">
        <v>2</v>
      </c>
      <c r="D395" s="52" t="s">
        <v>2</v>
      </c>
      <c r="E395" s="52" t="s">
        <v>2</v>
      </c>
      <c r="F395" s="61">
        <v>147.69999999999999</v>
      </c>
      <c r="G395" s="13">
        <f t="shared" si="204"/>
        <v>0.27155465037336235</v>
      </c>
      <c r="H395" s="52" t="s">
        <v>2</v>
      </c>
      <c r="I395" s="52" t="s">
        <v>2</v>
      </c>
      <c r="J395" s="67">
        <f t="shared" si="207"/>
        <v>786.56854567670428</v>
      </c>
      <c r="K395" s="13">
        <f t="shared" si="205"/>
        <v>0.27155465037336235</v>
      </c>
      <c r="L395" s="13"/>
      <c r="M395" s="13"/>
      <c r="N395" s="13"/>
      <c r="O395" s="13"/>
      <c r="P395" s="13"/>
      <c r="Q395" s="1"/>
      <c r="R395" s="1"/>
      <c r="S395" s="48"/>
      <c r="T395" s="3">
        <v>6757</v>
      </c>
      <c r="U395" s="1">
        <v>308.31</v>
      </c>
      <c r="V395" s="1">
        <v>343.42</v>
      </c>
      <c r="W395" s="1">
        <v>323.25</v>
      </c>
      <c r="X395" s="1">
        <f t="shared" si="206"/>
        <v>16.620968323832884</v>
      </c>
      <c r="Y395" s="21"/>
    </row>
    <row r="396" spans="1:25" ht="15.75" x14ac:dyDescent="0.25">
      <c r="A396" s="3">
        <v>23529</v>
      </c>
      <c r="B396" s="4" t="s">
        <v>2</v>
      </c>
      <c r="C396" s="52" t="s">
        <v>2</v>
      </c>
      <c r="D396" s="52" t="s">
        <v>2</v>
      </c>
      <c r="E396" s="52" t="s">
        <v>2</v>
      </c>
      <c r="F396" s="61">
        <v>147.80000000000001</v>
      </c>
      <c r="G396" s="13">
        <f t="shared" si="204"/>
        <v>6.7704807041324422E-2</v>
      </c>
      <c r="H396" s="52" t="s">
        <v>2</v>
      </c>
      <c r="I396" s="52" t="s">
        <v>2</v>
      </c>
      <c r="J396" s="67">
        <f t="shared" si="207"/>
        <v>787.10109039280246</v>
      </c>
      <c r="K396" s="13">
        <f t="shared" si="205"/>
        <v>6.7704807041324422E-2</v>
      </c>
      <c r="L396" s="13"/>
      <c r="M396" s="13"/>
      <c r="N396" s="13"/>
      <c r="O396" s="13"/>
      <c r="P396" s="13"/>
      <c r="Q396" s="14"/>
      <c r="R396" s="14"/>
      <c r="S396" s="48"/>
      <c r="T396" s="3">
        <v>6788</v>
      </c>
      <c r="U396" s="1">
        <v>310.44</v>
      </c>
      <c r="V396" s="1">
        <v>347.59</v>
      </c>
      <c r="W396" s="1">
        <v>326.33</v>
      </c>
      <c r="X396" s="1">
        <f t="shared" si="206"/>
        <v>20.031632765660046</v>
      </c>
      <c r="Y396" s="21"/>
    </row>
    <row r="397" spans="1:25" ht="15.75" x14ac:dyDescent="0.25">
      <c r="A397" s="3">
        <v>23559</v>
      </c>
      <c r="B397" s="4" t="s">
        <v>2</v>
      </c>
      <c r="C397" s="52" t="s">
        <v>2</v>
      </c>
      <c r="D397" s="52" t="s">
        <v>2</v>
      </c>
      <c r="E397" s="52" t="s">
        <v>2</v>
      </c>
      <c r="F397" s="61">
        <v>149.19999999999999</v>
      </c>
      <c r="G397" s="13">
        <f t="shared" si="204"/>
        <v>0.94722598105545508</v>
      </c>
      <c r="H397" s="52" t="s">
        <v>2</v>
      </c>
      <c r="I397" s="52" t="s">
        <v>2</v>
      </c>
      <c r="J397" s="67">
        <f t="shared" si="207"/>
        <v>794.55671641817389</v>
      </c>
      <c r="K397" s="13">
        <f t="shared" si="205"/>
        <v>0.94722598105545508</v>
      </c>
      <c r="L397" s="13"/>
      <c r="M397" s="13"/>
      <c r="N397" s="13"/>
      <c r="O397" s="13"/>
      <c r="P397" s="13"/>
      <c r="Q397" s="1"/>
      <c r="R397" s="1"/>
      <c r="S397" s="48"/>
      <c r="T397" s="3">
        <v>6819</v>
      </c>
      <c r="U397" s="1">
        <v>311.73</v>
      </c>
      <c r="V397" s="1">
        <v>346.1</v>
      </c>
      <c r="W397" s="1">
        <v>326.31</v>
      </c>
      <c r="X397" s="1">
        <f t="shared" si="206"/>
        <v>19.134720700985763</v>
      </c>
      <c r="Y397" s="21"/>
    </row>
    <row r="398" spans="1:25" ht="15.75" x14ac:dyDescent="0.25">
      <c r="A398" s="3">
        <v>23590</v>
      </c>
      <c r="B398" s="4" t="s">
        <v>2</v>
      </c>
      <c r="C398" s="52" t="s">
        <v>2</v>
      </c>
      <c r="D398" s="52" t="s">
        <v>2</v>
      </c>
      <c r="E398" s="52" t="s">
        <v>2</v>
      </c>
      <c r="F398" s="61">
        <v>150.80000000000001</v>
      </c>
      <c r="G398" s="13">
        <f t="shared" si="204"/>
        <v>1.0723860589812562</v>
      </c>
      <c r="H398" s="52" t="s">
        <v>2</v>
      </c>
      <c r="I398" s="52" t="s">
        <v>2</v>
      </c>
      <c r="J398" s="67">
        <f t="shared" si="207"/>
        <v>803.07743187574158</v>
      </c>
      <c r="K398" s="13">
        <f t="shared" si="205"/>
        <v>1.0723860589812562</v>
      </c>
      <c r="L398" s="13"/>
      <c r="M398" s="13"/>
      <c r="N398" s="13"/>
      <c r="O398" s="13"/>
      <c r="P398" s="13"/>
      <c r="Q398" s="1"/>
      <c r="R398" s="1"/>
      <c r="S398" s="48"/>
      <c r="T398" s="3">
        <v>6849</v>
      </c>
      <c r="U398" s="1">
        <v>309.29000000000002</v>
      </c>
      <c r="V398" s="1">
        <v>338.25</v>
      </c>
      <c r="W398" s="1">
        <v>321.32</v>
      </c>
      <c r="X398" s="1">
        <f t="shared" si="206"/>
        <v>13.324398673908423</v>
      </c>
      <c r="Y398" s="21"/>
    </row>
    <row r="399" spans="1:25" ht="15.75" x14ac:dyDescent="0.25">
      <c r="A399" s="3">
        <v>23621</v>
      </c>
      <c r="B399" s="4" t="s">
        <v>2</v>
      </c>
      <c r="C399" s="52" t="s">
        <v>2</v>
      </c>
      <c r="D399" s="52" t="s">
        <v>2</v>
      </c>
      <c r="E399" s="52" t="s">
        <v>2</v>
      </c>
      <c r="F399" s="61">
        <v>148.69999999999999</v>
      </c>
      <c r="G399" s="13">
        <f t="shared" si="204"/>
        <v>-1.3925729442970991</v>
      </c>
      <c r="H399" s="52" t="s">
        <v>2</v>
      </c>
      <c r="I399" s="52" t="s">
        <v>2</v>
      </c>
      <c r="J399" s="67">
        <f t="shared" si="207"/>
        <v>791.89399283768398</v>
      </c>
      <c r="K399" s="13">
        <f t="shared" si="205"/>
        <v>-1.3925729442970991</v>
      </c>
      <c r="L399" s="13"/>
      <c r="M399" s="13"/>
      <c r="N399" s="13"/>
      <c r="O399" s="13"/>
      <c r="P399" s="13"/>
      <c r="Q399" s="1"/>
      <c r="R399" s="1"/>
      <c r="S399" s="48"/>
      <c r="T399" s="3">
        <v>6880</v>
      </c>
      <c r="U399" s="1">
        <v>298.93</v>
      </c>
      <c r="V399" s="1">
        <v>325.54000000000002</v>
      </c>
      <c r="W399" s="1">
        <v>309.89999999999998</v>
      </c>
      <c r="X399" s="1">
        <f t="shared" si="206"/>
        <v>0.54506521315942358</v>
      </c>
      <c r="Y399" s="21"/>
    </row>
    <row r="400" spans="1:25" ht="15.75" x14ac:dyDescent="0.25">
      <c r="A400" s="3">
        <v>23651</v>
      </c>
      <c r="B400" s="4" t="s">
        <v>2</v>
      </c>
      <c r="C400" s="52" t="s">
        <v>2</v>
      </c>
      <c r="D400" s="52" t="s">
        <v>2</v>
      </c>
      <c r="E400" s="52" t="s">
        <v>2</v>
      </c>
      <c r="F400" s="61">
        <v>148.5</v>
      </c>
      <c r="G400" s="13">
        <f t="shared" si="204"/>
        <v>-0.13449899125755893</v>
      </c>
      <c r="H400" s="52" t="s">
        <v>2</v>
      </c>
      <c r="I400" s="52" t="s">
        <v>2</v>
      </c>
      <c r="J400" s="67">
        <f t="shared" si="207"/>
        <v>790.82890340548806</v>
      </c>
      <c r="K400" s="13">
        <f t="shared" si="205"/>
        <v>-0.13449899125755893</v>
      </c>
      <c r="L400" s="13"/>
      <c r="M400" s="13"/>
      <c r="N400" s="13"/>
      <c r="O400" s="13"/>
      <c r="P400" s="13"/>
      <c r="Q400" s="14"/>
      <c r="R400" s="14"/>
      <c r="S400" s="48"/>
      <c r="T400" s="3">
        <v>6910</v>
      </c>
      <c r="U400" s="1">
        <v>299.01</v>
      </c>
      <c r="V400" s="1">
        <v>329.21</v>
      </c>
      <c r="W400" s="1">
        <v>311.68</v>
      </c>
      <c r="X400" s="1">
        <f t="shared" si="206"/>
        <v>-11.391613361762609</v>
      </c>
      <c r="Y400" s="21"/>
    </row>
    <row r="401" spans="1:25" ht="15.75" x14ac:dyDescent="0.25">
      <c r="A401" s="3">
        <v>23682</v>
      </c>
      <c r="B401" s="4" t="s">
        <v>2</v>
      </c>
      <c r="C401" s="52" t="s">
        <v>2</v>
      </c>
      <c r="D401" s="52" t="s">
        <v>2</v>
      </c>
      <c r="E401" s="52" t="s">
        <v>2</v>
      </c>
      <c r="F401" s="61">
        <v>150</v>
      </c>
      <c r="G401" s="13">
        <f t="shared" si="204"/>
        <v>1.0101010101010166</v>
      </c>
      <c r="H401" s="52" t="s">
        <v>2</v>
      </c>
      <c r="I401" s="52" t="s">
        <v>2</v>
      </c>
      <c r="J401" s="67">
        <f t="shared" si="207"/>
        <v>798.81707414695768</v>
      </c>
      <c r="K401" s="13">
        <f t="shared" si="205"/>
        <v>1.0101010101010166</v>
      </c>
      <c r="L401" s="13"/>
      <c r="M401" s="13"/>
      <c r="N401" s="13"/>
      <c r="O401" s="13"/>
      <c r="P401" s="13"/>
      <c r="Q401" s="1"/>
      <c r="R401" s="1"/>
      <c r="S401" s="48"/>
      <c r="T401" s="3">
        <v>6941</v>
      </c>
      <c r="U401" s="1">
        <v>301.47000000000003</v>
      </c>
      <c r="V401" s="1">
        <v>328.53</v>
      </c>
      <c r="W401" s="1">
        <v>312.64999999999998</v>
      </c>
      <c r="X401" s="1">
        <f t="shared" si="206"/>
        <v>-11.763045748313717</v>
      </c>
      <c r="Y401" s="21"/>
    </row>
    <row r="402" spans="1:25" ht="15.75" x14ac:dyDescent="0.25">
      <c r="A402" s="3">
        <v>23712</v>
      </c>
      <c r="B402" s="4" t="s">
        <v>2</v>
      </c>
      <c r="C402" s="52" t="s">
        <v>2</v>
      </c>
      <c r="D402" s="52" t="s">
        <v>2</v>
      </c>
      <c r="E402" s="52" t="s">
        <v>2</v>
      </c>
      <c r="F402" s="61">
        <v>150.30000000000001</v>
      </c>
      <c r="G402" s="13">
        <f t="shared" si="204"/>
        <v>0.20000000000000018</v>
      </c>
      <c r="H402" s="52" t="s">
        <v>2</v>
      </c>
      <c r="I402" s="52" t="s">
        <v>2</v>
      </c>
      <c r="J402" s="67">
        <f t="shared" si="207"/>
        <v>800.41470829525156</v>
      </c>
      <c r="K402" s="13">
        <f t="shared" si="205"/>
        <v>0.20000000000000018</v>
      </c>
      <c r="L402" s="13"/>
      <c r="M402" s="13"/>
      <c r="N402" s="13"/>
      <c r="O402" s="13"/>
      <c r="P402" s="13"/>
      <c r="Q402" s="1"/>
      <c r="R402" s="1"/>
      <c r="S402" s="48"/>
      <c r="T402" s="3">
        <v>6972</v>
      </c>
      <c r="U402" s="1">
        <v>294.91000000000003</v>
      </c>
      <c r="V402" s="1">
        <v>317.57</v>
      </c>
      <c r="W402" s="1">
        <v>304.02</v>
      </c>
      <c r="X402" s="1">
        <f t="shared" si="206"/>
        <v>-10.779163609684527</v>
      </c>
      <c r="Y402" s="21"/>
    </row>
    <row r="403" spans="1:25" ht="15.75" x14ac:dyDescent="0.25">
      <c r="A403" s="3">
        <v>23743</v>
      </c>
      <c r="B403" s="4" t="s">
        <v>2</v>
      </c>
      <c r="C403" s="52" t="s">
        <v>2</v>
      </c>
      <c r="D403" s="52" t="s">
        <v>2</v>
      </c>
      <c r="E403" s="52" t="s">
        <v>2</v>
      </c>
      <c r="F403" s="61">
        <v>149.6</v>
      </c>
      <c r="G403" s="13">
        <f t="shared" si="204"/>
        <v>-0.46573519627413074</v>
      </c>
      <c r="H403" s="52" t="s">
        <v>2</v>
      </c>
      <c r="I403" s="52" t="s">
        <v>2</v>
      </c>
      <c r="J403" s="67">
        <f t="shared" si="207"/>
        <v>796.68689528256562</v>
      </c>
      <c r="K403" s="13">
        <f t="shared" si="205"/>
        <v>-0.46573519627413074</v>
      </c>
      <c r="L403" s="13"/>
      <c r="M403" s="13"/>
      <c r="N403" s="13"/>
      <c r="O403" s="13"/>
      <c r="P403" s="13"/>
      <c r="Q403" s="1"/>
      <c r="R403" s="1"/>
      <c r="S403" s="48"/>
      <c r="T403" s="3">
        <v>7000</v>
      </c>
      <c r="U403" s="1">
        <v>285.63</v>
      </c>
      <c r="V403" s="1">
        <v>304.87</v>
      </c>
      <c r="W403" s="1">
        <v>293.14999999999998</v>
      </c>
      <c r="X403" s="1">
        <f t="shared" si="206"/>
        <v>-12.011885824053802</v>
      </c>
      <c r="Y403" s="21"/>
    </row>
    <row r="404" spans="1:25" ht="15.75" x14ac:dyDescent="0.25">
      <c r="A404" s="3">
        <v>23774</v>
      </c>
      <c r="B404" s="4" t="s">
        <v>2</v>
      </c>
      <c r="C404" s="52" t="s">
        <v>2</v>
      </c>
      <c r="D404" s="52" t="s">
        <v>2</v>
      </c>
      <c r="E404" s="52" t="s">
        <v>2</v>
      </c>
      <c r="F404" s="61">
        <v>150.19999999999999</v>
      </c>
      <c r="G404" s="13">
        <f t="shared" si="204"/>
        <v>0.40106951871656804</v>
      </c>
      <c r="H404" s="52" t="s">
        <v>2</v>
      </c>
      <c r="I404" s="52" t="s">
        <v>2</v>
      </c>
      <c r="J404" s="67">
        <f t="shared" si="207"/>
        <v>799.88216357915337</v>
      </c>
      <c r="K404" s="13">
        <f t="shared" si="205"/>
        <v>0.40106951871656804</v>
      </c>
      <c r="L404" s="13"/>
      <c r="M404" s="13"/>
      <c r="N404" s="13"/>
      <c r="O404" s="13"/>
      <c r="P404" s="13"/>
      <c r="Q404" s="14"/>
      <c r="R404" s="14"/>
      <c r="S404" s="48"/>
      <c r="T404" s="3">
        <v>7031</v>
      </c>
      <c r="U404" s="1">
        <v>291.24</v>
      </c>
      <c r="V404" s="1">
        <v>315.23</v>
      </c>
      <c r="W404" s="1">
        <v>301.01</v>
      </c>
      <c r="X404" s="1">
        <f t="shared" si="206"/>
        <v>-13.338515575516785</v>
      </c>
      <c r="Y404" s="21"/>
    </row>
    <row r="405" spans="1:25" ht="15.75" x14ac:dyDescent="0.25">
      <c r="A405" s="3">
        <v>23802</v>
      </c>
      <c r="B405" s="4" t="s">
        <v>2</v>
      </c>
      <c r="C405" s="52" t="s">
        <v>2</v>
      </c>
      <c r="D405" s="52" t="s">
        <v>2</v>
      </c>
      <c r="E405" s="52" t="s">
        <v>2</v>
      </c>
      <c r="F405" s="61">
        <v>150.69999999999999</v>
      </c>
      <c r="G405" s="13">
        <f t="shared" si="204"/>
        <v>0.33288948069241098</v>
      </c>
      <c r="H405" s="52" t="s">
        <v>2</v>
      </c>
      <c r="I405" s="52" t="s">
        <v>2</v>
      </c>
      <c r="J405" s="67">
        <f t="shared" si="207"/>
        <v>802.54488715964328</v>
      </c>
      <c r="K405" s="13">
        <f t="shared" si="205"/>
        <v>0.33288948069241098</v>
      </c>
      <c r="L405" s="13"/>
      <c r="M405" s="13"/>
      <c r="N405" s="13"/>
      <c r="O405" s="13"/>
      <c r="P405" s="13"/>
      <c r="Q405" s="1"/>
      <c r="R405" s="1"/>
      <c r="S405" s="48"/>
      <c r="T405" s="3">
        <v>7061</v>
      </c>
      <c r="U405" s="1">
        <v>295.83999999999997</v>
      </c>
      <c r="V405" s="1">
        <v>317.26</v>
      </c>
      <c r="W405" s="1">
        <v>304.35000000000002</v>
      </c>
      <c r="X405" s="1">
        <f t="shared" si="206"/>
        <v>-6.3567274853081335</v>
      </c>
      <c r="Y405" s="21"/>
    </row>
    <row r="406" spans="1:25" ht="15.75" x14ac:dyDescent="0.25">
      <c r="A406" s="3">
        <v>23833</v>
      </c>
      <c r="B406" s="4" t="s">
        <v>2</v>
      </c>
      <c r="C406" s="52" t="s">
        <v>2</v>
      </c>
      <c r="D406" s="52" t="s">
        <v>2</v>
      </c>
      <c r="E406" s="52" t="s">
        <v>2</v>
      </c>
      <c r="F406" s="61">
        <v>151.4</v>
      </c>
      <c r="G406" s="13">
        <f t="shared" si="204"/>
        <v>0.4644990046450026</v>
      </c>
      <c r="H406" s="52" t="s">
        <v>2</v>
      </c>
      <c r="I406" s="52" t="s">
        <v>2</v>
      </c>
      <c r="J406" s="67">
        <f t="shared" si="207"/>
        <v>806.27270017232922</v>
      </c>
      <c r="K406" s="13">
        <f t="shared" si="205"/>
        <v>0.4644990046450026</v>
      </c>
      <c r="L406" s="13"/>
      <c r="M406" s="13"/>
      <c r="N406" s="13"/>
      <c r="O406" s="13"/>
      <c r="P406" s="13"/>
      <c r="Q406" s="1"/>
      <c r="R406" s="1"/>
      <c r="S406" s="48"/>
      <c r="T406" s="3">
        <v>7092</v>
      </c>
      <c r="U406" s="1">
        <v>311.27999999999997</v>
      </c>
      <c r="V406" s="1">
        <v>340.23</v>
      </c>
      <c r="W406" s="1">
        <v>323.3</v>
      </c>
      <c r="X406" s="1">
        <f t="shared" si="206"/>
        <v>-0.6575712881022544</v>
      </c>
      <c r="Y406" s="21"/>
    </row>
    <row r="407" spans="1:25" ht="15.75" x14ac:dyDescent="0.25">
      <c r="A407" s="3">
        <v>23863</v>
      </c>
      <c r="B407" s="4" t="s">
        <v>2</v>
      </c>
      <c r="C407" s="52" t="s">
        <v>2</v>
      </c>
      <c r="D407" s="52" t="s">
        <v>2</v>
      </c>
      <c r="E407" s="52" t="s">
        <v>2</v>
      </c>
      <c r="F407" s="61">
        <v>151.5</v>
      </c>
      <c r="G407" s="13">
        <f t="shared" si="204"/>
        <v>6.6050198150580108E-2</v>
      </c>
      <c r="H407" s="52" t="s">
        <v>2</v>
      </c>
      <c r="I407" s="52" t="s">
        <v>2</v>
      </c>
      <c r="J407" s="67">
        <f t="shared" si="207"/>
        <v>806.80524488842707</v>
      </c>
      <c r="K407" s="13">
        <f t="shared" si="205"/>
        <v>6.6050198150580108E-2</v>
      </c>
      <c r="L407" s="13"/>
      <c r="M407" s="13"/>
      <c r="N407" s="13"/>
      <c r="O407" s="13"/>
      <c r="P407" s="13"/>
      <c r="Q407" s="1"/>
      <c r="R407" s="1"/>
      <c r="S407" s="48"/>
      <c r="T407" s="3">
        <v>7122</v>
      </c>
      <c r="U407" s="1">
        <v>314.83999999999997</v>
      </c>
      <c r="V407" s="1">
        <v>346.89</v>
      </c>
      <c r="W407" s="1">
        <v>328.31</v>
      </c>
      <c r="X407" s="1">
        <f t="shared" si="206"/>
        <v>1.5653518948182565</v>
      </c>
      <c r="Y407" s="21"/>
    </row>
    <row r="408" spans="1:25" ht="15.75" x14ac:dyDescent="0.25">
      <c r="A408" s="3">
        <v>23894</v>
      </c>
      <c r="B408" s="4" t="s">
        <v>2</v>
      </c>
      <c r="C408" s="52" t="s">
        <v>2</v>
      </c>
      <c r="D408" s="52" t="s">
        <v>2</v>
      </c>
      <c r="E408" s="52" t="s">
        <v>2</v>
      </c>
      <c r="F408" s="61">
        <v>151.69999999999999</v>
      </c>
      <c r="G408" s="13">
        <f t="shared" si="204"/>
        <v>0.13201320132012473</v>
      </c>
      <c r="H408" s="52" t="s">
        <v>2</v>
      </c>
      <c r="I408" s="52" t="s">
        <v>2</v>
      </c>
      <c r="J408" s="67">
        <f t="shared" si="207"/>
        <v>807.87033432062299</v>
      </c>
      <c r="K408" s="13">
        <f t="shared" si="205"/>
        <v>0.13201320132012473</v>
      </c>
      <c r="L408" s="13"/>
      <c r="M408" s="13"/>
      <c r="N408" s="13"/>
      <c r="O408" s="13"/>
      <c r="P408" s="13"/>
      <c r="Q408" s="14"/>
      <c r="R408" s="14"/>
      <c r="S408" s="48"/>
      <c r="T408" s="3">
        <v>7153</v>
      </c>
      <c r="U408" s="1">
        <v>317.64</v>
      </c>
      <c r="V408" s="1">
        <v>349.27</v>
      </c>
      <c r="W408" s="1">
        <v>330.89</v>
      </c>
      <c r="X408" s="1">
        <f t="shared" si="206"/>
        <v>1.3973585021297419</v>
      </c>
      <c r="Y408" s="21"/>
    </row>
    <row r="409" spans="1:25" ht="15.75" x14ac:dyDescent="0.25">
      <c r="A409" s="3">
        <v>23924</v>
      </c>
      <c r="B409" s="4" t="s">
        <v>2</v>
      </c>
      <c r="C409" s="52" t="s">
        <v>2</v>
      </c>
      <c r="D409" s="52" t="s">
        <v>2</v>
      </c>
      <c r="E409" s="52" t="s">
        <v>2</v>
      </c>
      <c r="F409" s="61">
        <v>151</v>
      </c>
      <c r="G409" s="13">
        <f t="shared" si="204"/>
        <v>-0.46143704680289277</v>
      </c>
      <c r="H409" s="52" t="s">
        <v>2</v>
      </c>
      <c r="I409" s="52" t="s">
        <v>2</v>
      </c>
      <c r="J409" s="67">
        <f t="shared" si="207"/>
        <v>804.14252130793727</v>
      </c>
      <c r="K409" s="13">
        <f t="shared" si="205"/>
        <v>-0.46143704680289277</v>
      </c>
      <c r="L409" s="13"/>
      <c r="M409" s="13"/>
      <c r="N409" s="13"/>
      <c r="O409" s="13"/>
      <c r="P409" s="13"/>
      <c r="Q409" s="1"/>
      <c r="R409" s="1"/>
      <c r="S409" s="48"/>
      <c r="T409" s="3">
        <v>7184</v>
      </c>
      <c r="U409" s="1">
        <v>315.72000000000003</v>
      </c>
      <c r="V409" s="1">
        <v>344.64</v>
      </c>
      <c r="W409" s="1">
        <v>327.7</v>
      </c>
      <c r="X409" s="1">
        <f t="shared" si="206"/>
        <v>0.42597529956176494</v>
      </c>
      <c r="Y409" s="21"/>
    </row>
    <row r="410" spans="1:25" ht="15.75" x14ac:dyDescent="0.25">
      <c r="A410" s="3">
        <v>23955</v>
      </c>
      <c r="B410" s="4" t="s">
        <v>2</v>
      </c>
      <c r="C410" s="52" t="s">
        <v>2</v>
      </c>
      <c r="D410" s="52" t="s">
        <v>2</v>
      </c>
      <c r="E410" s="52" t="s">
        <v>2</v>
      </c>
      <c r="F410" s="61">
        <v>150.6</v>
      </c>
      <c r="G410" s="13">
        <f t="shared" si="204"/>
        <v>-0.26490066225165476</v>
      </c>
      <c r="H410" s="52" t="s">
        <v>2</v>
      </c>
      <c r="I410" s="52" t="s">
        <v>2</v>
      </c>
      <c r="J410" s="67">
        <f t="shared" si="207"/>
        <v>802.01234244354544</v>
      </c>
      <c r="K410" s="13">
        <f t="shared" si="205"/>
        <v>-0.26490066225165476</v>
      </c>
      <c r="L410" s="13"/>
      <c r="M410" s="13"/>
      <c r="N410" s="13"/>
      <c r="O410" s="13"/>
      <c r="P410" s="13"/>
      <c r="Q410" s="1"/>
      <c r="R410" s="1"/>
      <c r="S410" s="48"/>
      <c r="T410" s="3">
        <v>7214</v>
      </c>
      <c r="U410" s="1">
        <v>301.44</v>
      </c>
      <c r="V410" s="1">
        <v>324.26</v>
      </c>
      <c r="W410" s="1">
        <v>310.58999999999997</v>
      </c>
      <c r="X410" s="1">
        <f t="shared" si="206"/>
        <v>-3.3393501805054182</v>
      </c>
      <c r="Y410" s="21"/>
    </row>
    <row r="411" spans="1:25" ht="15.75" x14ac:dyDescent="0.25">
      <c r="A411" s="3">
        <v>23986</v>
      </c>
      <c r="B411" s="4" t="s">
        <v>2</v>
      </c>
      <c r="C411" s="52" t="s">
        <v>2</v>
      </c>
      <c r="D411" s="52" t="s">
        <v>2</v>
      </c>
      <c r="E411" s="52" t="s">
        <v>2</v>
      </c>
      <c r="F411" s="61">
        <v>151.19999999999999</v>
      </c>
      <c r="G411" s="13">
        <f t="shared" si="204"/>
        <v>0.39840637450199168</v>
      </c>
      <c r="H411" s="52" t="s">
        <v>2</v>
      </c>
      <c r="I411" s="52" t="s">
        <v>2</v>
      </c>
      <c r="J411" s="67">
        <f t="shared" si="207"/>
        <v>805.2076107401333</v>
      </c>
      <c r="K411" s="13">
        <f t="shared" si="205"/>
        <v>0.39840637450199168</v>
      </c>
      <c r="L411" s="13"/>
      <c r="M411" s="13"/>
      <c r="N411" s="13"/>
      <c r="O411" s="13"/>
      <c r="P411" s="13"/>
      <c r="Q411" s="1"/>
      <c r="R411" s="1"/>
      <c r="S411" s="48"/>
      <c r="T411" s="3">
        <v>7245</v>
      </c>
      <c r="U411" s="1">
        <v>311.92</v>
      </c>
      <c r="V411" s="1">
        <v>334.59</v>
      </c>
      <c r="W411" s="1">
        <v>320.94</v>
      </c>
      <c r="X411" s="1">
        <f t="shared" si="206"/>
        <v>3.5624394966118134</v>
      </c>
      <c r="Y411" s="21"/>
    </row>
    <row r="412" spans="1:25" ht="15.75" x14ac:dyDescent="0.25">
      <c r="A412" s="3">
        <v>24016</v>
      </c>
      <c r="B412" s="4" t="s">
        <v>2</v>
      </c>
      <c r="C412" s="52" t="s">
        <v>2</v>
      </c>
      <c r="D412" s="52" t="s">
        <v>2</v>
      </c>
      <c r="E412" s="52" t="s">
        <v>2</v>
      </c>
      <c r="F412" s="61">
        <v>151.1</v>
      </c>
      <c r="G412" s="13">
        <f t="shared" si="204"/>
        <v>-6.6137566137558501E-2</v>
      </c>
      <c r="H412" s="52" t="s">
        <v>2</v>
      </c>
      <c r="I412" s="52" t="s">
        <v>2</v>
      </c>
      <c r="J412" s="67">
        <f t="shared" si="207"/>
        <v>804.67506602403535</v>
      </c>
      <c r="K412" s="13">
        <f t="shared" si="205"/>
        <v>-6.6137566137558501E-2</v>
      </c>
      <c r="L412" s="13"/>
      <c r="M412" s="13"/>
      <c r="N412" s="13"/>
      <c r="O412" s="13"/>
      <c r="P412" s="13"/>
      <c r="Q412" s="14"/>
      <c r="R412" s="14"/>
      <c r="S412" s="48"/>
      <c r="T412" s="3">
        <v>7275</v>
      </c>
      <c r="U412" s="1">
        <v>317.67</v>
      </c>
      <c r="V412" s="1">
        <v>341.6</v>
      </c>
      <c r="W412" s="1">
        <v>327.26</v>
      </c>
      <c r="X412" s="1">
        <f t="shared" si="206"/>
        <v>4.9987166324435339</v>
      </c>
      <c r="Y412" s="21"/>
    </row>
    <row r="413" spans="1:25" ht="15.75" x14ac:dyDescent="0.25">
      <c r="A413" s="41">
        <v>24047</v>
      </c>
      <c r="B413" s="4" t="s">
        <v>2</v>
      </c>
      <c r="C413" s="52" t="s">
        <v>2</v>
      </c>
      <c r="D413" s="52" t="s">
        <v>2</v>
      </c>
      <c r="E413" s="52" t="s">
        <v>2</v>
      </c>
      <c r="F413" s="61">
        <v>150.6</v>
      </c>
      <c r="G413" s="13">
        <f t="shared" ref="G413:I463" si="208">((F413/F412)-1)*100</f>
        <v>-0.33090668431502435</v>
      </c>
      <c r="H413" s="52" t="s">
        <v>2</v>
      </c>
      <c r="I413" s="52" t="s">
        <v>2</v>
      </c>
      <c r="J413" s="67">
        <f t="shared" si="207"/>
        <v>802.01234244354544</v>
      </c>
      <c r="K413" s="13">
        <f t="shared" ref="K413:K462" si="209">G413</f>
        <v>-0.33090668431502435</v>
      </c>
      <c r="L413" s="13"/>
      <c r="M413" s="13"/>
      <c r="N413" s="13"/>
      <c r="O413" s="13"/>
      <c r="P413" s="13"/>
      <c r="Q413" s="1"/>
      <c r="R413" s="1"/>
      <c r="S413" s="48"/>
      <c r="T413" s="3">
        <v>7306</v>
      </c>
      <c r="U413" s="1">
        <v>314.69</v>
      </c>
      <c r="V413" s="1">
        <v>333.98</v>
      </c>
      <c r="W413" s="1">
        <v>322.06</v>
      </c>
      <c r="X413" s="1">
        <f t="shared" si="206"/>
        <v>3.0097553174476266</v>
      </c>
      <c r="Y413" s="21"/>
    </row>
    <row r="414" spans="1:25" ht="15.75" x14ac:dyDescent="0.25">
      <c r="A414" s="41">
        <v>24077</v>
      </c>
      <c r="B414" s="4" t="s">
        <v>2</v>
      </c>
      <c r="C414" s="52" t="s">
        <v>2</v>
      </c>
      <c r="D414" s="52" t="s">
        <v>2</v>
      </c>
      <c r="E414" s="52" t="s">
        <v>2</v>
      </c>
      <c r="F414" s="61">
        <v>150.6</v>
      </c>
      <c r="G414" s="13">
        <f t="shared" si="208"/>
        <v>0</v>
      </c>
      <c r="H414" s="52" t="s">
        <v>2</v>
      </c>
      <c r="I414" s="52" t="s">
        <v>2</v>
      </c>
      <c r="J414" s="67">
        <f t="shared" si="207"/>
        <v>802.01234244354544</v>
      </c>
      <c r="K414" s="13">
        <f t="shared" si="209"/>
        <v>0</v>
      </c>
      <c r="L414" s="13"/>
      <c r="M414" s="13"/>
      <c r="N414" s="13"/>
      <c r="O414" s="13"/>
      <c r="P414" s="13"/>
      <c r="Q414" s="1"/>
      <c r="R414" s="1"/>
      <c r="S414" s="48"/>
      <c r="T414" s="3">
        <v>7337</v>
      </c>
      <c r="U414" s="1">
        <v>322.22000000000003</v>
      </c>
      <c r="V414" s="1">
        <v>336.74</v>
      </c>
      <c r="W414" s="1">
        <v>327.24</v>
      </c>
      <c r="X414" s="1">
        <f t="shared" si="206"/>
        <v>7.6376554174067524</v>
      </c>
      <c r="Y414" s="21"/>
    </row>
    <row r="415" spans="1:25" ht="15.75" x14ac:dyDescent="0.25">
      <c r="A415" s="3">
        <v>24108</v>
      </c>
      <c r="B415" s="4" t="s">
        <v>2</v>
      </c>
      <c r="C415" s="52" t="s">
        <v>2</v>
      </c>
      <c r="D415" s="52" t="s">
        <v>2</v>
      </c>
      <c r="E415" s="52" t="s">
        <v>2</v>
      </c>
      <c r="F415" s="61">
        <v>151.1</v>
      </c>
      <c r="G415" s="13">
        <f t="shared" si="208"/>
        <v>0.33200531208499307</v>
      </c>
      <c r="H415" s="52" t="s">
        <v>2</v>
      </c>
      <c r="I415" s="52" t="s">
        <v>2</v>
      </c>
      <c r="J415" s="67">
        <f t="shared" si="207"/>
        <v>804.67506602403535</v>
      </c>
      <c r="K415" s="13">
        <f t="shared" si="209"/>
        <v>0.33200531208499307</v>
      </c>
      <c r="L415" s="13"/>
      <c r="M415" s="13"/>
      <c r="N415" s="13"/>
      <c r="O415" s="13"/>
      <c r="P415" s="13"/>
      <c r="Q415" s="1"/>
      <c r="R415" s="1"/>
      <c r="S415" s="48"/>
      <c r="T415" s="3">
        <v>7366</v>
      </c>
      <c r="U415" s="1">
        <v>323.32</v>
      </c>
      <c r="V415" s="1">
        <v>337.57</v>
      </c>
      <c r="W415" s="1">
        <v>328.2</v>
      </c>
      <c r="X415" s="1">
        <f t="shared" si="206"/>
        <v>11.956336346580244</v>
      </c>
      <c r="Y415" s="21"/>
    </row>
    <row r="416" spans="1:25" ht="15.75" x14ac:dyDescent="0.25">
      <c r="A416" s="3">
        <v>24139</v>
      </c>
      <c r="B416" s="4" t="s">
        <v>2</v>
      </c>
      <c r="C416" s="52" t="s">
        <v>2</v>
      </c>
      <c r="D416" s="52" t="s">
        <v>2</v>
      </c>
      <c r="E416" s="52" t="s">
        <v>2</v>
      </c>
      <c r="F416" s="61">
        <v>151</v>
      </c>
      <c r="G416" s="13">
        <f t="shared" si="208"/>
        <v>-6.6181336863002649E-2</v>
      </c>
      <c r="H416" s="52" t="s">
        <v>2</v>
      </c>
      <c r="I416" s="52" t="s">
        <v>2</v>
      </c>
      <c r="J416" s="67">
        <f t="shared" si="207"/>
        <v>804.14252130793739</v>
      </c>
      <c r="K416" s="13">
        <f t="shared" si="209"/>
        <v>-6.6181336863002649E-2</v>
      </c>
      <c r="L416" s="13"/>
      <c r="M416" s="13"/>
      <c r="N416" s="13"/>
      <c r="O416" s="13"/>
      <c r="P416" s="13"/>
      <c r="Q416" s="14"/>
      <c r="R416" s="14"/>
      <c r="S416" s="48"/>
      <c r="T416" s="3">
        <v>7397</v>
      </c>
      <c r="U416" s="1">
        <v>325.17</v>
      </c>
      <c r="V416" s="1">
        <v>339.3</v>
      </c>
      <c r="W416" s="1">
        <v>329.98</v>
      </c>
      <c r="X416" s="1">
        <f t="shared" si="206"/>
        <v>9.6242649745855715</v>
      </c>
      <c r="Y416" s="21"/>
    </row>
    <row r="417" spans="1:25" ht="15.75" x14ac:dyDescent="0.25">
      <c r="A417" s="3">
        <v>24167</v>
      </c>
      <c r="B417" s="4" t="s">
        <v>2</v>
      </c>
      <c r="C417" s="52" t="s">
        <v>2</v>
      </c>
      <c r="D417" s="52" t="s">
        <v>2</v>
      </c>
      <c r="E417" s="52" t="s">
        <v>2</v>
      </c>
      <c r="F417" s="61">
        <v>150.69999999999999</v>
      </c>
      <c r="G417" s="13">
        <f t="shared" si="208"/>
        <v>-0.1986754966887494</v>
      </c>
      <c r="H417" s="52" t="s">
        <v>2</v>
      </c>
      <c r="I417" s="52" t="s">
        <v>2</v>
      </c>
      <c r="J417" s="67">
        <f t="shared" si="207"/>
        <v>802.54488715964339</v>
      </c>
      <c r="K417" s="13">
        <f t="shared" si="209"/>
        <v>-0.1986754966887494</v>
      </c>
      <c r="L417" s="13"/>
      <c r="M417" s="13"/>
      <c r="N417" s="13"/>
      <c r="O417" s="13"/>
      <c r="P417" s="13"/>
      <c r="Q417" s="1"/>
      <c r="R417" s="1"/>
      <c r="S417" s="48"/>
      <c r="T417" s="3">
        <v>7427</v>
      </c>
      <c r="U417" s="1">
        <v>352.53</v>
      </c>
      <c r="V417" s="1">
        <v>376.7</v>
      </c>
      <c r="W417" s="1">
        <v>362.03</v>
      </c>
      <c r="X417" s="1">
        <f t="shared" si="206"/>
        <v>18.951864629538349</v>
      </c>
      <c r="Y417" s="21"/>
    </row>
    <row r="418" spans="1:25" ht="15.75" x14ac:dyDescent="0.25">
      <c r="A418" s="3">
        <v>24198</v>
      </c>
      <c r="B418" s="4" t="s">
        <v>2</v>
      </c>
      <c r="C418" s="52" t="s">
        <v>2</v>
      </c>
      <c r="D418" s="52" t="s">
        <v>2</v>
      </c>
      <c r="E418" s="52" t="s">
        <v>2</v>
      </c>
      <c r="F418" s="61">
        <v>151.6</v>
      </c>
      <c r="G418" s="13">
        <f t="shared" si="208"/>
        <v>0.59721300597213034</v>
      </c>
      <c r="H418" s="52" t="s">
        <v>2</v>
      </c>
      <c r="I418" s="52" t="s">
        <v>2</v>
      </c>
      <c r="J418" s="67">
        <f t="shared" si="207"/>
        <v>807.33778960452514</v>
      </c>
      <c r="K418" s="13">
        <f t="shared" si="209"/>
        <v>0.59721300597213034</v>
      </c>
      <c r="L418" s="13"/>
      <c r="M418" s="13"/>
      <c r="N418" s="13"/>
      <c r="O418" s="13"/>
      <c r="P418" s="13"/>
      <c r="Q418" s="1"/>
      <c r="R418" s="1"/>
      <c r="S418" s="48"/>
      <c r="T418" s="3">
        <v>7458</v>
      </c>
      <c r="U418" s="1">
        <v>351.06</v>
      </c>
      <c r="V418" s="1">
        <v>379.56</v>
      </c>
      <c r="W418" s="1">
        <v>362.63</v>
      </c>
      <c r="X418" s="1">
        <f t="shared" si="206"/>
        <v>12.165171667182184</v>
      </c>
      <c r="Y418" s="21"/>
    </row>
    <row r="419" spans="1:25" ht="15.75" x14ac:dyDescent="0.25">
      <c r="A419" s="3">
        <v>24228</v>
      </c>
      <c r="B419" s="4" t="s">
        <v>2</v>
      </c>
      <c r="C419" s="52" t="s">
        <v>2</v>
      </c>
      <c r="D419" s="52" t="s">
        <v>2</v>
      </c>
      <c r="E419" s="52" t="s">
        <v>2</v>
      </c>
      <c r="F419" s="61">
        <v>151.6</v>
      </c>
      <c r="G419" s="13">
        <f t="shared" si="208"/>
        <v>0</v>
      </c>
      <c r="H419" s="52" t="s">
        <v>2</v>
      </c>
      <c r="I419" s="52" t="s">
        <v>2</v>
      </c>
      <c r="J419" s="67">
        <f t="shared" si="207"/>
        <v>807.33778960452514</v>
      </c>
      <c r="K419" s="13">
        <f t="shared" si="209"/>
        <v>0</v>
      </c>
      <c r="L419" s="13"/>
      <c r="M419" s="13"/>
      <c r="N419" s="13"/>
      <c r="O419" s="13"/>
      <c r="P419" s="13"/>
      <c r="Q419" s="1"/>
      <c r="R419" s="1"/>
      <c r="S419" s="48"/>
      <c r="T419" s="3">
        <v>7488</v>
      </c>
      <c r="U419" s="1">
        <v>358.48</v>
      </c>
      <c r="V419" s="1">
        <v>388.46</v>
      </c>
      <c r="W419" s="1">
        <v>370.72</v>
      </c>
      <c r="X419" s="1">
        <f t="shared" si="206"/>
        <v>12.917669275989162</v>
      </c>
      <c r="Y419" s="21"/>
    </row>
    <row r="420" spans="1:25" ht="15.75" x14ac:dyDescent="0.25">
      <c r="A420" s="3">
        <v>24259</v>
      </c>
      <c r="B420" s="4" t="s">
        <v>2</v>
      </c>
      <c r="C420" s="52" t="s">
        <v>2</v>
      </c>
      <c r="D420" s="52" t="s">
        <v>2</v>
      </c>
      <c r="E420" s="52" t="s">
        <v>2</v>
      </c>
      <c r="F420" s="61">
        <v>152.19999999999999</v>
      </c>
      <c r="G420" s="13">
        <f t="shared" si="208"/>
        <v>0.39577836411608391</v>
      </c>
      <c r="H420" s="52" t="s">
        <v>2</v>
      </c>
      <c r="I420" s="52" t="s">
        <v>2</v>
      </c>
      <c r="J420" s="67">
        <f t="shared" si="207"/>
        <v>810.5330579011129</v>
      </c>
      <c r="K420" s="13">
        <f t="shared" si="209"/>
        <v>0.39577836411608391</v>
      </c>
      <c r="L420" s="13"/>
      <c r="M420" s="13"/>
      <c r="N420" s="13"/>
      <c r="O420" s="13"/>
      <c r="P420" s="13"/>
      <c r="Q420" s="14"/>
      <c r="R420" s="14"/>
      <c r="S420" s="48"/>
      <c r="T420" s="3">
        <v>7519</v>
      </c>
      <c r="U420" s="1">
        <v>345.73</v>
      </c>
      <c r="V420" s="1">
        <v>371.47</v>
      </c>
      <c r="W420" s="1">
        <v>356.02</v>
      </c>
      <c r="X420" s="1">
        <f t="shared" si="206"/>
        <v>7.5946689232071041</v>
      </c>
      <c r="Y420" s="21"/>
    </row>
    <row r="421" spans="1:25" ht="15.75" x14ac:dyDescent="0.25">
      <c r="A421" s="3">
        <v>24289</v>
      </c>
      <c r="B421" s="4" t="s">
        <v>2</v>
      </c>
      <c r="C421" s="52" t="s">
        <v>2</v>
      </c>
      <c r="D421" s="52" t="s">
        <v>2</v>
      </c>
      <c r="E421" s="52" t="s">
        <v>2</v>
      </c>
      <c r="F421" s="61">
        <v>153.19999999999999</v>
      </c>
      <c r="G421" s="13">
        <f t="shared" si="208"/>
        <v>0.65703022339027584</v>
      </c>
      <c r="H421" s="52" t="s">
        <v>2</v>
      </c>
      <c r="I421" s="52" t="s">
        <v>2</v>
      </c>
      <c r="J421" s="67">
        <f t="shared" si="207"/>
        <v>815.8585050620926</v>
      </c>
      <c r="K421" s="13">
        <f t="shared" si="209"/>
        <v>0.65703022339027584</v>
      </c>
      <c r="L421" s="13"/>
      <c r="M421" s="13"/>
      <c r="N421" s="13"/>
      <c r="O421" s="13"/>
      <c r="P421" s="13"/>
      <c r="Q421" s="1"/>
      <c r="R421" s="1"/>
      <c r="S421" s="48"/>
      <c r="T421" s="3">
        <v>7550</v>
      </c>
      <c r="U421" s="1">
        <v>344.71</v>
      </c>
      <c r="V421" s="1">
        <v>367.53</v>
      </c>
      <c r="W421" s="1">
        <v>353.6</v>
      </c>
      <c r="X421" s="1">
        <f t="shared" si="206"/>
        <v>7.9035703387244638</v>
      </c>
      <c r="Y421" s="21"/>
    </row>
    <row r="422" spans="1:25" ht="15.75" x14ac:dyDescent="0.25">
      <c r="A422" s="3">
        <v>24320</v>
      </c>
      <c r="B422" s="4" t="s">
        <v>2</v>
      </c>
      <c r="C422" s="52" t="s">
        <v>2</v>
      </c>
      <c r="D422" s="52" t="s">
        <v>2</v>
      </c>
      <c r="E422" s="52" t="s">
        <v>2</v>
      </c>
      <c r="F422" s="61">
        <v>154.1</v>
      </c>
      <c r="G422" s="13">
        <f t="shared" si="208"/>
        <v>0.58746736292427659</v>
      </c>
      <c r="H422" s="52" t="s">
        <v>2</v>
      </c>
      <c r="I422" s="52" t="s">
        <v>2</v>
      </c>
      <c r="J422" s="67">
        <f t="shared" si="207"/>
        <v>820.65140750697435</v>
      </c>
      <c r="K422" s="13">
        <f t="shared" si="209"/>
        <v>0.58746736292427659</v>
      </c>
      <c r="L422" s="13"/>
      <c r="M422" s="13"/>
      <c r="N422" s="13"/>
      <c r="O422" s="13"/>
      <c r="P422" s="13"/>
      <c r="Q422" s="1"/>
      <c r="R422" s="1"/>
      <c r="S422" s="48"/>
      <c r="T422" s="3">
        <v>7580</v>
      </c>
      <c r="U422" s="1">
        <v>332.36</v>
      </c>
      <c r="V422" s="1">
        <v>346</v>
      </c>
      <c r="W422" s="1">
        <v>336.88</v>
      </c>
      <c r="X422" s="1">
        <f t="shared" si="206"/>
        <v>8.4645352393831086</v>
      </c>
      <c r="Y422" s="21"/>
    </row>
    <row r="423" spans="1:25" ht="15.75" x14ac:dyDescent="0.25">
      <c r="A423" s="3">
        <v>24351</v>
      </c>
      <c r="B423" s="4" t="s">
        <v>2</v>
      </c>
      <c r="C423" s="52" t="s">
        <v>2</v>
      </c>
      <c r="D423" s="52" t="s">
        <v>2</v>
      </c>
      <c r="E423" s="52" t="s">
        <v>2</v>
      </c>
      <c r="F423" s="61">
        <v>154.1</v>
      </c>
      <c r="G423" s="13">
        <f t="shared" si="208"/>
        <v>0</v>
      </c>
      <c r="H423" s="52" t="s">
        <v>2</v>
      </c>
      <c r="I423" s="52" t="s">
        <v>2</v>
      </c>
      <c r="J423" s="67">
        <f t="shared" si="207"/>
        <v>820.65140750697435</v>
      </c>
      <c r="K423" s="13">
        <f t="shared" si="209"/>
        <v>0</v>
      </c>
      <c r="L423" s="13"/>
      <c r="M423" s="13"/>
      <c r="N423" s="13"/>
      <c r="O423" s="13"/>
      <c r="P423" s="13"/>
      <c r="Q423" s="1"/>
      <c r="R423" s="1"/>
      <c r="S423" s="48"/>
      <c r="T423" s="3">
        <v>7611</v>
      </c>
      <c r="U423" s="1">
        <v>330.08</v>
      </c>
      <c r="V423" s="1">
        <v>344.13</v>
      </c>
      <c r="W423" s="1">
        <v>334.81</v>
      </c>
      <c r="X423" s="1">
        <f t="shared" ref="X423:X454" si="210">((W423/W411)-1)*100</f>
        <v>4.3216800648096187</v>
      </c>
      <c r="Y423" s="21"/>
    </row>
    <row r="424" spans="1:25" ht="15.75" x14ac:dyDescent="0.25">
      <c r="A424" s="3">
        <v>24381</v>
      </c>
      <c r="B424" s="4" t="s">
        <v>2</v>
      </c>
      <c r="C424" s="52" t="s">
        <v>2</v>
      </c>
      <c r="D424" s="52" t="s">
        <v>2</v>
      </c>
      <c r="E424" s="52" t="s">
        <v>2</v>
      </c>
      <c r="F424" s="61">
        <v>154.6</v>
      </c>
      <c r="G424" s="13">
        <f t="shared" si="208"/>
        <v>0.32446463335495945</v>
      </c>
      <c r="H424" s="52" t="s">
        <v>2</v>
      </c>
      <c r="I424" s="52" t="s">
        <v>2</v>
      </c>
      <c r="J424" s="67">
        <f t="shared" si="207"/>
        <v>823.31413108746415</v>
      </c>
      <c r="K424" s="13">
        <f t="shared" si="209"/>
        <v>0.32446463335495945</v>
      </c>
      <c r="L424" s="13"/>
      <c r="M424" s="13"/>
      <c r="N424" s="13"/>
      <c r="O424" s="13"/>
      <c r="P424" s="13"/>
      <c r="Q424" s="14"/>
      <c r="R424" s="14"/>
      <c r="S424" s="48"/>
      <c r="T424" s="3">
        <v>7641</v>
      </c>
      <c r="U424" s="1">
        <v>325.91000000000003</v>
      </c>
      <c r="V424" s="1">
        <v>338.84</v>
      </c>
      <c r="W424" s="1">
        <v>330.13</v>
      </c>
      <c r="X424" s="1">
        <f t="shared" si="210"/>
        <v>0.87697854916579665</v>
      </c>
      <c r="Y424" s="21"/>
    </row>
    <row r="425" spans="1:25" ht="15.75" x14ac:dyDescent="0.25">
      <c r="A425" s="3">
        <v>24412</v>
      </c>
      <c r="B425" s="4" t="s">
        <v>2</v>
      </c>
      <c r="C425" s="52" t="s">
        <v>2</v>
      </c>
      <c r="D425" s="52" t="s">
        <v>2</v>
      </c>
      <c r="E425" s="52" t="s">
        <v>2</v>
      </c>
      <c r="F425" s="61">
        <v>154.80000000000001</v>
      </c>
      <c r="G425" s="13">
        <f t="shared" si="208"/>
        <v>0.12936610608020871</v>
      </c>
      <c r="H425" s="52" t="s">
        <v>2</v>
      </c>
      <c r="I425" s="52" t="s">
        <v>2</v>
      </c>
      <c r="J425" s="67">
        <f t="shared" si="207"/>
        <v>824.37922051966007</v>
      </c>
      <c r="K425" s="13">
        <f t="shared" si="209"/>
        <v>0.12936610608020871</v>
      </c>
      <c r="L425" s="13"/>
      <c r="M425" s="13"/>
      <c r="N425" s="13"/>
      <c r="O425" s="13"/>
      <c r="P425" s="13"/>
      <c r="Q425" s="1"/>
      <c r="R425" s="1"/>
      <c r="S425" s="48"/>
      <c r="T425" s="3">
        <v>7672</v>
      </c>
      <c r="U425" s="1">
        <v>327</v>
      </c>
      <c r="V425" s="1">
        <v>338.96</v>
      </c>
      <c r="W425" s="1">
        <v>330.74</v>
      </c>
      <c r="X425" s="1">
        <f t="shared" si="210"/>
        <v>2.6951499720548888</v>
      </c>
      <c r="Y425" s="21"/>
    </row>
    <row r="426" spans="1:25" ht="15.75" x14ac:dyDescent="0.25">
      <c r="A426" s="3">
        <v>24442</v>
      </c>
      <c r="B426" s="4" t="s">
        <v>2</v>
      </c>
      <c r="C426" s="52" t="s">
        <v>2</v>
      </c>
      <c r="D426" s="52" t="s">
        <v>2</v>
      </c>
      <c r="E426" s="52" t="s">
        <v>2</v>
      </c>
      <c r="F426" s="61">
        <v>154.9</v>
      </c>
      <c r="G426" s="13">
        <f t="shared" si="208"/>
        <v>6.4599483204119679E-2</v>
      </c>
      <c r="H426" s="52" t="s">
        <v>2</v>
      </c>
      <c r="I426" s="52" t="s">
        <v>2</v>
      </c>
      <c r="J426" s="67">
        <f t="shared" si="207"/>
        <v>824.91176523575791</v>
      </c>
      <c r="K426" s="13">
        <f t="shared" si="209"/>
        <v>6.4599483204119679E-2</v>
      </c>
      <c r="L426" s="13"/>
      <c r="M426" s="13"/>
      <c r="N426" s="13"/>
      <c r="O426" s="13"/>
      <c r="P426" s="13"/>
      <c r="Q426" s="1"/>
      <c r="R426" s="1"/>
      <c r="S426" s="48"/>
      <c r="T426" s="3">
        <v>7703</v>
      </c>
      <c r="U426" s="1">
        <v>323.32</v>
      </c>
      <c r="V426" s="1">
        <v>333.16</v>
      </c>
      <c r="W426" s="1">
        <v>326.05</v>
      </c>
      <c r="X426" s="1">
        <f t="shared" si="210"/>
        <v>-0.36364747585869717</v>
      </c>
      <c r="Y426" s="21"/>
    </row>
    <row r="427" spans="1:25" ht="15.75" x14ac:dyDescent="0.25">
      <c r="A427" s="3">
        <v>24473</v>
      </c>
      <c r="B427" s="4" t="s">
        <v>2</v>
      </c>
      <c r="C427" s="52" t="s">
        <v>2</v>
      </c>
      <c r="D427" s="52" t="s">
        <v>2</v>
      </c>
      <c r="E427" s="52" t="s">
        <v>2</v>
      </c>
      <c r="F427" s="61">
        <v>156.1</v>
      </c>
      <c r="G427" s="13">
        <f t="shared" si="208"/>
        <v>0.77469335054873856</v>
      </c>
      <c r="H427" s="52" t="s">
        <v>2</v>
      </c>
      <c r="I427" s="52" t="s">
        <v>2</v>
      </c>
      <c r="J427" s="67">
        <f t="shared" si="207"/>
        <v>831.30230182893354</v>
      </c>
      <c r="K427" s="13">
        <f t="shared" si="209"/>
        <v>0.77469335054873856</v>
      </c>
      <c r="L427" s="13"/>
      <c r="M427" s="13"/>
      <c r="N427" s="13"/>
      <c r="O427" s="13"/>
      <c r="P427" s="13"/>
      <c r="Q427" s="1"/>
      <c r="R427" s="1"/>
      <c r="S427" s="48"/>
      <c r="T427" s="3">
        <v>7731</v>
      </c>
      <c r="U427" s="1">
        <v>336.41</v>
      </c>
      <c r="V427" s="1">
        <v>352.51</v>
      </c>
      <c r="W427" s="1">
        <v>342.1</v>
      </c>
      <c r="X427" s="1">
        <f t="shared" si="210"/>
        <v>4.2352224253504156</v>
      </c>
      <c r="Y427" s="21"/>
    </row>
    <row r="428" spans="1:25" ht="15.75" x14ac:dyDescent="0.25">
      <c r="A428" s="3">
        <v>24504</v>
      </c>
      <c r="B428" s="4" t="s">
        <v>2</v>
      </c>
      <c r="C428" s="52" t="s">
        <v>2</v>
      </c>
      <c r="D428" s="52" t="s">
        <v>2</v>
      </c>
      <c r="E428" s="52" t="s">
        <v>2</v>
      </c>
      <c r="F428" s="61">
        <v>157.1</v>
      </c>
      <c r="G428" s="13">
        <f t="shared" si="208"/>
        <v>0.64061499039076431</v>
      </c>
      <c r="H428" s="52" t="s">
        <v>2</v>
      </c>
      <c r="I428" s="52" t="s">
        <v>2</v>
      </c>
      <c r="J428" s="67">
        <f t="shared" si="207"/>
        <v>836.62774898991313</v>
      </c>
      <c r="K428" s="13">
        <f t="shared" si="209"/>
        <v>0.64061499039076431</v>
      </c>
      <c r="L428" s="13"/>
      <c r="M428" s="13"/>
      <c r="N428" s="13"/>
      <c r="O428" s="13"/>
      <c r="P428" s="13"/>
      <c r="Q428" s="14"/>
      <c r="R428" s="14"/>
      <c r="S428" s="48"/>
      <c r="T428" s="3">
        <v>7762</v>
      </c>
      <c r="U428" s="1">
        <v>332.83</v>
      </c>
      <c r="V428" s="1">
        <v>349.57</v>
      </c>
      <c r="W428" s="1">
        <v>338.86</v>
      </c>
      <c r="X428" s="1">
        <f t="shared" si="210"/>
        <v>2.6910721861931108</v>
      </c>
      <c r="Y428" s="21"/>
    </row>
    <row r="429" spans="1:25" ht="15.75" x14ac:dyDescent="0.25">
      <c r="A429" s="3">
        <v>24532</v>
      </c>
      <c r="B429" s="4" t="s">
        <v>2</v>
      </c>
      <c r="C429" s="52" t="s">
        <v>2</v>
      </c>
      <c r="D429" s="52" t="s">
        <v>2</v>
      </c>
      <c r="E429" s="52" t="s">
        <v>2</v>
      </c>
      <c r="F429" s="61">
        <v>157.4</v>
      </c>
      <c r="G429" s="13">
        <f t="shared" si="208"/>
        <v>0.19096117122852085</v>
      </c>
      <c r="H429" s="52" t="s">
        <v>2</v>
      </c>
      <c r="I429" s="52" t="s">
        <v>2</v>
      </c>
      <c r="J429" s="67">
        <f t="shared" si="207"/>
        <v>838.22538313820712</v>
      </c>
      <c r="K429" s="13">
        <f t="shared" si="209"/>
        <v>0.19096117122852085</v>
      </c>
      <c r="L429" s="13"/>
      <c r="M429" s="13"/>
      <c r="N429" s="13"/>
      <c r="O429" s="13"/>
      <c r="P429" s="13"/>
      <c r="Q429" s="1"/>
      <c r="R429" s="1"/>
      <c r="S429" s="48"/>
      <c r="T429" s="3">
        <v>7792</v>
      </c>
      <c r="U429" s="1">
        <v>320.33</v>
      </c>
      <c r="V429" s="1">
        <v>330.57</v>
      </c>
      <c r="W429" s="1">
        <v>323.27</v>
      </c>
      <c r="X429" s="1">
        <f t="shared" si="210"/>
        <v>-10.706295058420567</v>
      </c>
      <c r="Y429" s="21"/>
    </row>
    <row r="430" spans="1:25" ht="15.75" x14ac:dyDescent="0.25">
      <c r="A430" s="3">
        <v>24563</v>
      </c>
      <c r="B430" s="4" t="s">
        <v>2</v>
      </c>
      <c r="C430" s="52" t="s">
        <v>2</v>
      </c>
      <c r="D430" s="52" t="s">
        <v>2</v>
      </c>
      <c r="E430" s="52" t="s">
        <v>2</v>
      </c>
      <c r="F430" s="61">
        <v>157.19999999999999</v>
      </c>
      <c r="G430" s="13">
        <f t="shared" si="208"/>
        <v>-0.12706480304957024</v>
      </c>
      <c r="H430" s="52" t="s">
        <v>2</v>
      </c>
      <c r="I430" s="52" t="s">
        <v>2</v>
      </c>
      <c r="J430" s="67">
        <f t="shared" si="207"/>
        <v>837.16029370601109</v>
      </c>
      <c r="K430" s="13">
        <f t="shared" si="209"/>
        <v>-0.12706480304957024</v>
      </c>
      <c r="L430" s="13"/>
      <c r="M430" s="13"/>
      <c r="N430" s="13"/>
      <c r="O430" s="13"/>
      <c r="P430" s="13"/>
      <c r="Q430" s="1"/>
      <c r="R430" s="1"/>
      <c r="S430" s="48"/>
      <c r="T430" s="3">
        <v>7823</v>
      </c>
      <c r="U430" s="1">
        <v>314.99</v>
      </c>
      <c r="V430" s="1">
        <v>325.39</v>
      </c>
      <c r="W430" s="1">
        <v>318.04000000000002</v>
      </c>
      <c r="X430" s="1">
        <f t="shared" si="210"/>
        <v>-12.296279954774835</v>
      </c>
      <c r="Y430" s="21"/>
    </row>
    <row r="431" spans="1:25" ht="15.75" x14ac:dyDescent="0.25">
      <c r="A431" s="3">
        <v>24593</v>
      </c>
      <c r="B431" s="4" t="s">
        <v>2</v>
      </c>
      <c r="C431" s="52" t="s">
        <v>2</v>
      </c>
      <c r="D431" s="52" t="s">
        <v>2</v>
      </c>
      <c r="E431" s="52" t="s">
        <v>2</v>
      </c>
      <c r="F431" s="61">
        <v>156.19999999999999</v>
      </c>
      <c r="G431" s="13">
        <f t="shared" si="208"/>
        <v>-0.63613231552163141</v>
      </c>
      <c r="H431" s="52" t="s">
        <v>2</v>
      </c>
      <c r="I431" s="52" t="s">
        <v>2</v>
      </c>
      <c r="J431" s="67">
        <f t="shared" si="207"/>
        <v>831.83484654503138</v>
      </c>
      <c r="K431" s="13">
        <f t="shared" si="209"/>
        <v>-0.63613231552163141</v>
      </c>
      <c r="L431" s="13"/>
      <c r="M431" s="13"/>
      <c r="N431" s="13"/>
      <c r="O431" s="13"/>
      <c r="P431" s="13"/>
      <c r="Q431" s="1"/>
      <c r="R431" s="1"/>
      <c r="S431" s="48"/>
      <c r="T431" s="3">
        <v>7853</v>
      </c>
      <c r="U431" s="1">
        <v>298.93</v>
      </c>
      <c r="V431" s="1">
        <v>305.32</v>
      </c>
      <c r="W431" s="1">
        <v>300.12</v>
      </c>
      <c r="X431" s="1">
        <f t="shared" si="210"/>
        <v>-19.04402244281399</v>
      </c>
      <c r="Y431" s="21"/>
    </row>
    <row r="432" spans="1:25" ht="15.75" x14ac:dyDescent="0.25">
      <c r="A432" s="3">
        <v>24624</v>
      </c>
      <c r="B432" s="4" t="s">
        <v>2</v>
      </c>
      <c r="C432" s="52" t="s">
        <v>2</v>
      </c>
      <c r="D432" s="52" t="s">
        <v>2</v>
      </c>
      <c r="E432" s="52" t="s">
        <v>2</v>
      </c>
      <c r="F432" s="61">
        <v>155.4</v>
      </c>
      <c r="G432" s="13">
        <f t="shared" si="208"/>
        <v>-0.51216389244557181</v>
      </c>
      <c r="H432" s="52" t="s">
        <v>2</v>
      </c>
      <c r="I432" s="52" t="s">
        <v>2</v>
      </c>
      <c r="J432" s="67">
        <f t="shared" si="207"/>
        <v>827.57448881624771</v>
      </c>
      <c r="K432" s="13">
        <f t="shared" si="209"/>
        <v>-0.51216389244557181</v>
      </c>
      <c r="L432" s="13"/>
      <c r="M432" s="13"/>
      <c r="N432" s="13"/>
      <c r="O432" s="13"/>
      <c r="P432" s="13"/>
      <c r="Q432" s="14"/>
      <c r="R432" s="14"/>
      <c r="S432" s="48"/>
      <c r="T432" s="3">
        <v>7884</v>
      </c>
      <c r="U432" s="1">
        <v>289.57</v>
      </c>
      <c r="V432" s="1">
        <v>290.58</v>
      </c>
      <c r="W432" s="1">
        <v>288.17</v>
      </c>
      <c r="X432" s="1">
        <f t="shared" si="210"/>
        <v>-19.057918094489068</v>
      </c>
      <c r="Y432" s="21"/>
    </row>
    <row r="433" spans="1:24" ht="15.75" x14ac:dyDescent="0.25">
      <c r="A433" s="3">
        <v>24654</v>
      </c>
      <c r="B433" s="4" t="s">
        <v>2</v>
      </c>
      <c r="C433" s="52" t="s">
        <v>2</v>
      </c>
      <c r="D433" s="52" t="s">
        <v>2</v>
      </c>
      <c r="E433" s="52" t="s">
        <v>2</v>
      </c>
      <c r="F433" s="61">
        <v>156.5</v>
      </c>
      <c r="G433" s="13">
        <f t="shared" si="208"/>
        <v>0.70785070785071014</v>
      </c>
      <c r="H433" s="52" t="s">
        <v>2</v>
      </c>
      <c r="I433" s="52" t="s">
        <v>2</v>
      </c>
      <c r="J433" s="67">
        <f t="shared" si="207"/>
        <v>833.43248069332537</v>
      </c>
      <c r="K433" s="13">
        <f t="shared" si="209"/>
        <v>0.70785070785071014</v>
      </c>
      <c r="L433" s="13"/>
      <c r="M433" s="13"/>
      <c r="N433" s="13"/>
      <c r="O433" s="13"/>
      <c r="P433" s="13"/>
      <c r="Q433" s="1"/>
      <c r="R433" s="1"/>
      <c r="S433" s="48"/>
      <c r="T433" s="3">
        <v>7915</v>
      </c>
      <c r="U433" s="1">
        <v>293.39</v>
      </c>
      <c r="V433" s="1">
        <v>293.39999999999998</v>
      </c>
      <c r="W433" s="1">
        <v>291.47000000000003</v>
      </c>
      <c r="X433" s="1">
        <f t="shared" si="210"/>
        <v>-17.570701357466056</v>
      </c>
    </row>
    <row r="434" spans="1:24" ht="15.75" x14ac:dyDescent="0.25">
      <c r="A434" s="3">
        <v>24685</v>
      </c>
      <c r="B434" s="4" t="s">
        <v>2</v>
      </c>
      <c r="C434" s="52" t="s">
        <v>2</v>
      </c>
      <c r="D434" s="52" t="s">
        <v>2</v>
      </c>
      <c r="E434" s="52" t="s">
        <v>2</v>
      </c>
      <c r="F434" s="61">
        <v>157.1</v>
      </c>
      <c r="G434" s="13">
        <f t="shared" si="208"/>
        <v>0.38338658146963578</v>
      </c>
      <c r="H434" s="52" t="s">
        <v>2</v>
      </c>
      <c r="I434" s="52" t="s">
        <v>2</v>
      </c>
      <c r="J434" s="67">
        <f t="shared" si="207"/>
        <v>836.62774898991313</v>
      </c>
      <c r="K434" s="13">
        <f t="shared" si="209"/>
        <v>0.38338658146963578</v>
      </c>
      <c r="L434" s="13"/>
      <c r="M434" s="13"/>
      <c r="N434" s="13"/>
      <c r="O434" s="13"/>
      <c r="P434" s="13"/>
      <c r="Q434" s="1"/>
      <c r="R434" s="1"/>
      <c r="S434" s="48"/>
      <c r="T434" s="3">
        <v>7945</v>
      </c>
      <c r="U434" s="1">
        <v>290.44</v>
      </c>
      <c r="V434" s="1">
        <v>288.23</v>
      </c>
      <c r="W434" s="1">
        <v>287.43</v>
      </c>
      <c r="X434" s="1">
        <f t="shared" si="210"/>
        <v>-14.678817383044407</v>
      </c>
    </row>
    <row r="435" spans="1:24" ht="15.75" x14ac:dyDescent="0.25">
      <c r="A435" s="3">
        <v>24716</v>
      </c>
      <c r="B435" s="4" t="s">
        <v>2</v>
      </c>
      <c r="C435" s="52" t="s">
        <v>2</v>
      </c>
      <c r="D435" s="52" t="s">
        <v>2</v>
      </c>
      <c r="E435" s="52" t="s">
        <v>2</v>
      </c>
      <c r="F435" s="61">
        <v>158.30000000000001</v>
      </c>
      <c r="G435" s="13">
        <f t="shared" si="208"/>
        <v>0.76384468491408342</v>
      </c>
      <c r="H435" s="52" t="s">
        <v>2</v>
      </c>
      <c r="I435" s="52" t="s">
        <v>2</v>
      </c>
      <c r="J435" s="67">
        <f t="shared" si="207"/>
        <v>843.01828558308887</v>
      </c>
      <c r="K435" s="13">
        <f t="shared" si="209"/>
        <v>0.76384468491408342</v>
      </c>
      <c r="L435" s="13"/>
      <c r="M435" s="13"/>
      <c r="N435" s="13"/>
      <c r="O435" s="13"/>
      <c r="P435" s="13"/>
      <c r="Q435" s="1"/>
      <c r="R435" s="1"/>
      <c r="S435" s="48"/>
      <c r="T435" s="3">
        <v>7976</v>
      </c>
      <c r="U435" s="1">
        <v>273.45999999999998</v>
      </c>
      <c r="V435" s="1">
        <v>268.66000000000003</v>
      </c>
      <c r="W435" s="1">
        <v>269.26</v>
      </c>
      <c r="X435" s="1">
        <f t="shared" si="210"/>
        <v>-19.578268271557008</v>
      </c>
    </row>
    <row r="436" spans="1:24" ht="15.75" x14ac:dyDescent="0.25">
      <c r="A436" s="3">
        <v>24746</v>
      </c>
      <c r="B436" s="4" t="s">
        <v>2</v>
      </c>
      <c r="C436" s="52" t="s">
        <v>2</v>
      </c>
      <c r="D436" s="52" t="s">
        <v>2</v>
      </c>
      <c r="E436" s="52" t="s">
        <v>2</v>
      </c>
      <c r="F436" s="61">
        <v>158.80000000000001</v>
      </c>
      <c r="G436" s="13">
        <f t="shared" si="208"/>
        <v>0.31585596967782514</v>
      </c>
      <c r="H436" s="52" t="s">
        <v>2</v>
      </c>
      <c r="I436" s="52" t="s">
        <v>2</v>
      </c>
      <c r="J436" s="67">
        <f t="shared" si="207"/>
        <v>845.68100916357866</v>
      </c>
      <c r="K436" s="13">
        <f t="shared" si="209"/>
        <v>0.31585596967782514</v>
      </c>
      <c r="L436" s="13"/>
      <c r="M436" s="13"/>
      <c r="N436" s="13"/>
      <c r="O436" s="13"/>
      <c r="P436" s="13"/>
      <c r="Q436" s="14"/>
      <c r="R436" s="14"/>
      <c r="S436" s="48"/>
      <c r="T436" s="3">
        <v>8006</v>
      </c>
      <c r="U436" s="1">
        <v>273</v>
      </c>
      <c r="V436" s="1">
        <v>268.06</v>
      </c>
      <c r="W436" s="1">
        <v>268.75</v>
      </c>
      <c r="X436" s="1">
        <f t="shared" si="210"/>
        <v>-18.592675612637443</v>
      </c>
    </row>
    <row r="437" spans="1:24" ht="15.75" x14ac:dyDescent="0.25">
      <c r="A437" s="41">
        <v>24777</v>
      </c>
      <c r="B437" s="4" t="s">
        <v>2</v>
      </c>
      <c r="C437" s="52" t="s">
        <v>2</v>
      </c>
      <c r="D437" s="52" t="s">
        <v>2</v>
      </c>
      <c r="E437" s="52" t="s">
        <v>2</v>
      </c>
      <c r="F437" s="61">
        <v>158.5</v>
      </c>
      <c r="G437" s="13">
        <f t="shared" si="208"/>
        <v>-0.18891687657431877</v>
      </c>
      <c r="H437" s="52" t="s">
        <v>2</v>
      </c>
      <c r="I437" s="52" t="s">
        <v>2</v>
      </c>
      <c r="J437" s="67">
        <f t="shared" si="207"/>
        <v>844.08337501528467</v>
      </c>
      <c r="K437" s="13">
        <f t="shared" si="209"/>
        <v>-0.18891687657431877</v>
      </c>
      <c r="L437" s="13"/>
      <c r="M437" s="13"/>
      <c r="N437" s="13"/>
      <c r="O437" s="13"/>
      <c r="P437" s="13"/>
      <c r="Q437" s="1"/>
      <c r="R437" s="1"/>
      <c r="S437" s="48"/>
      <c r="T437" s="3">
        <v>8037</v>
      </c>
      <c r="U437" s="1">
        <v>266.8</v>
      </c>
      <c r="V437" s="1">
        <v>257.95</v>
      </c>
      <c r="W437" s="1">
        <v>260.61</v>
      </c>
      <c r="X437" s="1">
        <f t="shared" si="210"/>
        <v>-21.203966862187819</v>
      </c>
    </row>
    <row r="438" spans="1:24" ht="15.75" x14ac:dyDescent="0.25">
      <c r="A438" s="41">
        <v>24807</v>
      </c>
      <c r="B438" s="4" t="s">
        <v>2</v>
      </c>
      <c r="C438" s="52" t="s">
        <v>2</v>
      </c>
      <c r="D438" s="52" t="s">
        <v>2</v>
      </c>
      <c r="E438" s="52" t="s">
        <v>2</v>
      </c>
      <c r="F438" s="61">
        <v>157.6</v>
      </c>
      <c r="G438" s="13">
        <f t="shared" si="208"/>
        <v>-0.56782334384858357</v>
      </c>
      <c r="H438" s="52" t="s">
        <v>2</v>
      </c>
      <c r="I438" s="52" t="s">
        <v>2</v>
      </c>
      <c r="J438" s="67">
        <f t="shared" si="207"/>
        <v>839.29047257040293</v>
      </c>
      <c r="K438" s="13">
        <f t="shared" si="209"/>
        <v>-0.56782334384858357</v>
      </c>
      <c r="L438" s="13"/>
      <c r="M438" s="13"/>
      <c r="N438" s="13"/>
      <c r="O438" s="13"/>
      <c r="P438" s="13"/>
      <c r="Q438" s="1"/>
      <c r="R438" s="1"/>
      <c r="S438" s="48"/>
      <c r="T438" s="3">
        <v>8068</v>
      </c>
      <c r="U438" s="1">
        <v>265.58</v>
      </c>
      <c r="V438" s="1">
        <v>254.55</v>
      </c>
      <c r="W438" s="1">
        <v>258.3</v>
      </c>
      <c r="X438" s="1">
        <f t="shared" si="210"/>
        <v>-20.779021622450543</v>
      </c>
    </row>
    <row r="439" spans="1:24" ht="15.75" x14ac:dyDescent="0.25">
      <c r="A439" s="3">
        <v>24838</v>
      </c>
      <c r="B439" s="4" t="s">
        <v>2</v>
      </c>
      <c r="C439" s="52" t="s">
        <v>2</v>
      </c>
      <c r="D439" s="52" t="s">
        <v>2</v>
      </c>
      <c r="E439" s="52" t="s">
        <v>2</v>
      </c>
      <c r="F439" s="61">
        <v>158</v>
      </c>
      <c r="G439" s="13">
        <f t="shared" si="208"/>
        <v>0.25380710659899108</v>
      </c>
      <c r="H439" s="52" t="s">
        <v>2</v>
      </c>
      <c r="I439" s="52" t="s">
        <v>2</v>
      </c>
      <c r="J439" s="67">
        <f t="shared" si="207"/>
        <v>841.42065143479488</v>
      </c>
      <c r="K439" s="13">
        <f t="shared" si="209"/>
        <v>0.25380710659899108</v>
      </c>
      <c r="L439" s="13"/>
      <c r="M439" s="13"/>
      <c r="N439" s="13"/>
      <c r="O439" s="13"/>
      <c r="P439" s="13"/>
      <c r="Q439" s="1"/>
      <c r="R439" s="1"/>
      <c r="S439" s="48"/>
      <c r="T439" s="3">
        <v>8096</v>
      </c>
      <c r="U439" s="1">
        <v>264.56</v>
      </c>
      <c r="V439" s="1">
        <v>255.71</v>
      </c>
      <c r="W439" s="1">
        <v>258.39</v>
      </c>
      <c r="X439" s="1">
        <f t="shared" si="210"/>
        <v>-24.469453376205795</v>
      </c>
    </row>
    <row r="440" spans="1:24" ht="15.75" x14ac:dyDescent="0.25">
      <c r="A440" s="3">
        <v>24869</v>
      </c>
      <c r="B440" s="4" t="s">
        <v>2</v>
      </c>
      <c r="C440" s="52" t="s">
        <v>2</v>
      </c>
      <c r="D440" s="52" t="s">
        <v>2</v>
      </c>
      <c r="E440" s="52" t="s">
        <v>2</v>
      </c>
      <c r="F440" s="61">
        <v>158</v>
      </c>
      <c r="G440" s="13">
        <f t="shared" si="208"/>
        <v>0</v>
      </c>
      <c r="H440" s="52" t="s">
        <v>2</v>
      </c>
      <c r="I440" s="52" t="s">
        <v>2</v>
      </c>
      <c r="J440" s="67">
        <f t="shared" si="207"/>
        <v>841.42065143479488</v>
      </c>
      <c r="K440" s="13">
        <f t="shared" si="209"/>
        <v>0</v>
      </c>
      <c r="L440" s="13"/>
      <c r="M440" s="13"/>
      <c r="N440" s="13"/>
      <c r="O440" s="13"/>
      <c r="P440" s="13"/>
      <c r="Q440" s="14"/>
      <c r="R440" s="14"/>
      <c r="S440" s="48"/>
      <c r="T440" s="3">
        <v>8127</v>
      </c>
      <c r="U440" s="1">
        <v>260.75</v>
      </c>
      <c r="V440" s="1">
        <v>250.96</v>
      </c>
      <c r="W440" s="1">
        <v>254.13</v>
      </c>
      <c r="X440" s="1">
        <f t="shared" si="210"/>
        <v>-25.004426606858299</v>
      </c>
    </row>
    <row r="441" spans="1:24" ht="15.75" x14ac:dyDescent="0.25">
      <c r="A441" s="3">
        <v>24898</v>
      </c>
      <c r="B441" s="4" t="s">
        <v>2</v>
      </c>
      <c r="C441" s="52" t="s">
        <v>2</v>
      </c>
      <c r="D441" s="52" t="s">
        <v>2</v>
      </c>
      <c r="E441" s="52" t="s">
        <v>2</v>
      </c>
      <c r="F441" s="61">
        <v>159.30000000000001</v>
      </c>
      <c r="G441" s="13">
        <f t="shared" si="208"/>
        <v>0.82278481012658666</v>
      </c>
      <c r="H441" s="52" t="s">
        <v>2</v>
      </c>
      <c r="I441" s="52" t="s">
        <v>2</v>
      </c>
      <c r="J441" s="67">
        <f t="shared" si="207"/>
        <v>848.34373274406857</v>
      </c>
      <c r="K441" s="13">
        <f t="shared" si="209"/>
        <v>0.82278481012658666</v>
      </c>
      <c r="L441" s="13"/>
      <c r="M441" s="13"/>
      <c r="N441" s="13"/>
      <c r="O441" s="13"/>
      <c r="P441" s="13"/>
      <c r="Q441" s="1"/>
      <c r="R441" s="1"/>
      <c r="S441" s="48"/>
      <c r="T441" s="3">
        <v>8157</v>
      </c>
      <c r="U441" s="1">
        <v>263.36</v>
      </c>
      <c r="V441" s="1">
        <v>256.62</v>
      </c>
      <c r="W441" s="1">
        <v>258.26</v>
      </c>
      <c r="X441" s="1">
        <f t="shared" si="210"/>
        <v>-20.110124663593897</v>
      </c>
    </row>
    <row r="442" spans="1:24" ht="15.75" x14ac:dyDescent="0.25">
      <c r="A442" s="3">
        <v>24929</v>
      </c>
      <c r="B442" s="4" t="s">
        <v>2</v>
      </c>
      <c r="C442" s="52" t="s">
        <v>2</v>
      </c>
      <c r="D442" s="52" t="s">
        <v>2</v>
      </c>
      <c r="E442" s="52" t="s">
        <v>2</v>
      </c>
      <c r="F442" s="61">
        <v>160.5</v>
      </c>
      <c r="G442" s="13">
        <f t="shared" si="208"/>
        <v>0.7532956685498915</v>
      </c>
      <c r="H442" s="52" t="s">
        <v>2</v>
      </c>
      <c r="I442" s="52" t="s">
        <v>2</v>
      </c>
      <c r="J442" s="67">
        <f t="shared" si="207"/>
        <v>854.73426933724409</v>
      </c>
      <c r="K442" s="13">
        <f t="shared" si="209"/>
        <v>0.7532956685498915</v>
      </c>
      <c r="L442" s="13"/>
      <c r="M442" s="13"/>
      <c r="N442" s="13"/>
      <c r="O442" s="13"/>
      <c r="P442" s="13"/>
      <c r="Q442" s="1"/>
      <c r="R442" s="1"/>
      <c r="S442" s="48"/>
      <c r="T442" s="3">
        <v>8188</v>
      </c>
      <c r="U442" s="1">
        <v>254.13</v>
      </c>
      <c r="V442" s="1">
        <v>243.97</v>
      </c>
      <c r="W442" s="1">
        <v>247.36</v>
      </c>
      <c r="X442" s="1">
        <f t="shared" si="210"/>
        <v>-22.223619670481696</v>
      </c>
    </row>
    <row r="443" spans="1:24" ht="15.75" x14ac:dyDescent="0.25">
      <c r="A443" s="3">
        <v>24959</v>
      </c>
      <c r="B443" s="4" t="s">
        <v>2</v>
      </c>
      <c r="C443" s="52" t="s">
        <v>2</v>
      </c>
      <c r="D443" s="52" t="s">
        <v>2</v>
      </c>
      <c r="E443" s="52" t="s">
        <v>2</v>
      </c>
      <c r="F443" s="61">
        <v>161.69999999999999</v>
      </c>
      <c r="G443" s="13">
        <f t="shared" si="208"/>
        <v>0.74766355140185592</v>
      </c>
      <c r="H443" s="52" t="s">
        <v>2</v>
      </c>
      <c r="I443" s="52" t="s">
        <v>2</v>
      </c>
      <c r="J443" s="67">
        <f t="shared" si="207"/>
        <v>861.1248059304196</v>
      </c>
      <c r="K443" s="13">
        <f t="shared" si="209"/>
        <v>0.74766355140185592</v>
      </c>
      <c r="L443" s="13"/>
      <c r="M443" s="13"/>
      <c r="N443" s="13"/>
      <c r="O443" s="13"/>
      <c r="P443" s="13"/>
      <c r="Q443" s="1"/>
      <c r="R443" s="1"/>
      <c r="S443" s="48"/>
      <c r="T443" s="3">
        <v>8218</v>
      </c>
      <c r="U443" s="1">
        <v>253.39</v>
      </c>
      <c r="V443" s="1">
        <v>243.9</v>
      </c>
      <c r="W443" s="1">
        <v>246.97</v>
      </c>
      <c r="X443" s="1">
        <f t="shared" si="210"/>
        <v>-17.709582833533254</v>
      </c>
    </row>
    <row r="444" spans="1:24" ht="15.75" x14ac:dyDescent="0.25">
      <c r="A444" s="3">
        <v>24990</v>
      </c>
      <c r="B444" s="4" t="s">
        <v>2</v>
      </c>
      <c r="C444" s="52" t="s">
        <v>2</v>
      </c>
      <c r="D444" s="52" t="s">
        <v>2</v>
      </c>
      <c r="E444" s="52" t="s">
        <v>2</v>
      </c>
      <c r="F444" s="61">
        <v>160.4</v>
      </c>
      <c r="G444" s="13">
        <f t="shared" si="208"/>
        <v>-0.80395794681508148</v>
      </c>
      <c r="H444" s="52" t="s">
        <v>2</v>
      </c>
      <c r="I444" s="52" t="s">
        <v>2</v>
      </c>
      <c r="J444" s="67">
        <f t="shared" si="207"/>
        <v>854.20172462114601</v>
      </c>
      <c r="K444" s="13">
        <f t="shared" si="209"/>
        <v>-0.80395794681508148</v>
      </c>
      <c r="L444" s="13"/>
      <c r="M444" s="13"/>
      <c r="N444" s="13"/>
      <c r="O444" s="13"/>
      <c r="P444" s="13"/>
      <c r="Q444" s="14"/>
      <c r="R444" s="14"/>
      <c r="S444" s="48"/>
      <c r="T444" s="3">
        <v>8249</v>
      </c>
      <c r="U444" s="1">
        <v>251.09</v>
      </c>
      <c r="V444" s="1">
        <v>241.92</v>
      </c>
      <c r="W444" s="1">
        <v>244.84</v>
      </c>
      <c r="X444" s="1">
        <f t="shared" si="210"/>
        <v>-15.036263316792176</v>
      </c>
    </row>
    <row r="445" spans="1:24" ht="15.75" x14ac:dyDescent="0.25">
      <c r="A445" s="3">
        <v>25020</v>
      </c>
      <c r="B445" s="4" t="s">
        <v>2</v>
      </c>
      <c r="C445" s="52" t="s">
        <v>2</v>
      </c>
      <c r="D445" s="52" t="s">
        <v>2</v>
      </c>
      <c r="E445" s="52" t="s">
        <v>2</v>
      </c>
      <c r="F445" s="61">
        <v>160</v>
      </c>
      <c r="G445" s="13">
        <f t="shared" si="208"/>
        <v>-0.24937655860349794</v>
      </c>
      <c r="H445" s="52" t="s">
        <v>2</v>
      </c>
      <c r="I445" s="52" t="s">
        <v>2</v>
      </c>
      <c r="J445" s="67">
        <f t="shared" si="207"/>
        <v>852.07154575675406</v>
      </c>
      <c r="K445" s="13">
        <f t="shared" si="209"/>
        <v>-0.24937655860349794</v>
      </c>
      <c r="L445" s="13"/>
      <c r="M445" s="13"/>
      <c r="N445" s="13"/>
      <c r="O445" s="13"/>
      <c r="P445" s="13"/>
      <c r="Q445" s="1"/>
      <c r="R445" s="1"/>
      <c r="S445" s="48"/>
      <c r="T445" s="3">
        <v>8280</v>
      </c>
      <c r="U445" s="1">
        <v>242.72</v>
      </c>
      <c r="V445" s="1">
        <v>231.14</v>
      </c>
      <c r="W445" s="1">
        <v>235.3</v>
      </c>
      <c r="X445" s="1">
        <f t="shared" si="210"/>
        <v>-19.27128006312828</v>
      </c>
    </row>
    <row r="446" spans="1:24" ht="15.75" x14ac:dyDescent="0.25">
      <c r="A446" s="3">
        <v>25051</v>
      </c>
      <c r="B446" s="4" t="s">
        <v>2</v>
      </c>
      <c r="C446" s="52" t="s">
        <v>2</v>
      </c>
      <c r="D446" s="52" t="s">
        <v>2</v>
      </c>
      <c r="E446" s="52" t="s">
        <v>2</v>
      </c>
      <c r="F446" s="61">
        <v>160.80000000000001</v>
      </c>
      <c r="G446" s="13">
        <f t="shared" si="208"/>
        <v>0.50000000000001155</v>
      </c>
      <c r="H446" s="52" t="s">
        <v>2</v>
      </c>
      <c r="I446" s="52" t="s">
        <v>2</v>
      </c>
      <c r="J446" s="67">
        <f t="shared" si="207"/>
        <v>856.33190348553796</v>
      </c>
      <c r="K446" s="13">
        <f t="shared" si="209"/>
        <v>0.50000000000001155</v>
      </c>
      <c r="L446" s="13"/>
      <c r="M446" s="13"/>
      <c r="N446" s="13"/>
      <c r="O446" s="13"/>
      <c r="P446" s="13"/>
      <c r="Q446" s="1"/>
      <c r="R446" s="1"/>
      <c r="S446" s="48"/>
      <c r="T446" s="3">
        <v>8310</v>
      </c>
      <c r="U446" s="1">
        <v>242.33</v>
      </c>
      <c r="V446" s="1">
        <v>230.84</v>
      </c>
      <c r="W446" s="1">
        <v>234.96</v>
      </c>
      <c r="X446" s="1">
        <f t="shared" si="210"/>
        <v>-18.2548794489093</v>
      </c>
    </row>
    <row r="447" spans="1:24" ht="15.75" x14ac:dyDescent="0.25">
      <c r="A447" s="3">
        <v>25082</v>
      </c>
      <c r="B447" s="4" t="s">
        <v>2</v>
      </c>
      <c r="C447" s="52" t="s">
        <v>2</v>
      </c>
      <c r="D447" s="52" t="s">
        <v>2</v>
      </c>
      <c r="E447" s="52" t="s">
        <v>2</v>
      </c>
      <c r="F447" s="61">
        <v>161.30000000000001</v>
      </c>
      <c r="G447" s="13">
        <f t="shared" si="208"/>
        <v>0.31094527363184632</v>
      </c>
      <c r="H447" s="52" t="s">
        <v>2</v>
      </c>
      <c r="I447" s="52" t="s">
        <v>2</v>
      </c>
      <c r="J447" s="67">
        <f t="shared" si="207"/>
        <v>858.99462706602787</v>
      </c>
      <c r="K447" s="13">
        <f t="shared" si="209"/>
        <v>0.31094527363184632</v>
      </c>
      <c r="L447" s="13"/>
      <c r="M447" s="13"/>
      <c r="N447" s="13"/>
      <c r="O447" s="13"/>
      <c r="P447" s="13"/>
      <c r="Q447" s="1"/>
      <c r="R447" s="1"/>
      <c r="S447" s="48"/>
      <c r="T447" s="3">
        <v>8341</v>
      </c>
      <c r="U447" s="1">
        <v>234.81</v>
      </c>
      <c r="V447" s="1">
        <v>225.33</v>
      </c>
      <c r="W447" s="1">
        <v>228.51</v>
      </c>
      <c r="X447" s="1">
        <f t="shared" si="210"/>
        <v>-15.13407115798856</v>
      </c>
    </row>
    <row r="448" spans="1:24" ht="15.75" x14ac:dyDescent="0.25">
      <c r="A448" s="3">
        <v>25112</v>
      </c>
      <c r="B448" s="4" t="s">
        <v>2</v>
      </c>
      <c r="C448" s="52" t="s">
        <v>2</v>
      </c>
      <c r="D448" s="52" t="s">
        <v>2</v>
      </c>
      <c r="E448" s="52" t="s">
        <v>2</v>
      </c>
      <c r="F448" s="61">
        <v>160.80000000000001</v>
      </c>
      <c r="G448" s="13">
        <f t="shared" si="208"/>
        <v>-0.30998140111593298</v>
      </c>
      <c r="H448" s="52" t="s">
        <v>2</v>
      </c>
      <c r="I448" s="52" t="s">
        <v>2</v>
      </c>
      <c r="J448" s="67">
        <f t="shared" si="207"/>
        <v>856.33190348553796</v>
      </c>
      <c r="K448" s="13">
        <f t="shared" si="209"/>
        <v>-0.30998140111593298</v>
      </c>
      <c r="L448" s="13"/>
      <c r="M448" s="13"/>
      <c r="N448" s="13"/>
      <c r="O448" s="13"/>
      <c r="P448" s="13"/>
      <c r="Q448" s="14"/>
      <c r="R448" s="14"/>
      <c r="S448" s="48"/>
      <c r="T448" s="3">
        <v>8371</v>
      </c>
      <c r="U448" s="1">
        <v>214.59</v>
      </c>
      <c r="V448" s="1">
        <v>207.45</v>
      </c>
      <c r="W448" s="1">
        <v>209.61</v>
      </c>
      <c r="X448" s="1">
        <f t="shared" si="210"/>
        <v>-22.005581395348827</v>
      </c>
    </row>
    <row r="449" spans="1:24" ht="15.75" x14ac:dyDescent="0.25">
      <c r="A449" s="3">
        <v>25143</v>
      </c>
      <c r="B449" s="4" t="s">
        <v>2</v>
      </c>
      <c r="C449" s="52" t="s">
        <v>2</v>
      </c>
      <c r="D449" s="52" t="s">
        <v>2</v>
      </c>
      <c r="E449" s="52" t="s">
        <v>2</v>
      </c>
      <c r="F449" s="61">
        <v>161.1</v>
      </c>
      <c r="G449" s="13">
        <f t="shared" si="208"/>
        <v>0.18656716417908559</v>
      </c>
      <c r="H449" s="52" t="s">
        <v>2</v>
      </c>
      <c r="I449" s="52" t="s">
        <v>2</v>
      </c>
      <c r="J449" s="67">
        <f t="shared" si="207"/>
        <v>857.92953763383173</v>
      </c>
      <c r="K449" s="13">
        <f t="shared" si="209"/>
        <v>0.18656716417908559</v>
      </c>
      <c r="L449" s="13"/>
      <c r="M449" s="13"/>
      <c r="N449" s="13"/>
      <c r="O449" s="13"/>
      <c r="P449" s="13"/>
      <c r="Q449" s="1"/>
      <c r="R449" s="1"/>
      <c r="S449" s="48"/>
      <c r="T449" s="3">
        <v>8402</v>
      </c>
      <c r="U449" s="1">
        <v>213.96</v>
      </c>
      <c r="V449" s="1">
        <v>209.42</v>
      </c>
      <c r="W449" s="1">
        <v>210.29</v>
      </c>
      <c r="X449" s="1">
        <f t="shared" si="210"/>
        <v>-19.308545335942608</v>
      </c>
    </row>
    <row r="450" spans="1:24" ht="15.75" x14ac:dyDescent="0.25">
      <c r="A450" s="3">
        <v>25173</v>
      </c>
      <c r="B450" s="4" t="s">
        <v>2</v>
      </c>
      <c r="C450" s="52" t="s">
        <v>2</v>
      </c>
      <c r="D450" s="52" t="s">
        <v>2</v>
      </c>
      <c r="E450" s="52" t="s">
        <v>2</v>
      </c>
      <c r="F450" s="61">
        <v>160.80000000000001</v>
      </c>
      <c r="G450" s="13">
        <f t="shared" si="208"/>
        <v>-0.18621973929235924</v>
      </c>
      <c r="H450" s="52" t="s">
        <v>2</v>
      </c>
      <c r="I450" s="52" t="s">
        <v>2</v>
      </c>
      <c r="J450" s="67">
        <f t="shared" si="207"/>
        <v>856.33190348553785</v>
      </c>
      <c r="K450" s="13">
        <f t="shared" si="209"/>
        <v>-0.18621973929235924</v>
      </c>
      <c r="L450" s="13"/>
      <c r="M450" s="13"/>
      <c r="N450" s="13"/>
      <c r="O450" s="13"/>
      <c r="P450" s="13"/>
      <c r="Q450" s="1"/>
      <c r="R450" s="1"/>
      <c r="S450" s="48"/>
      <c r="T450" s="3">
        <v>8433</v>
      </c>
      <c r="U450" s="1">
        <v>217.17</v>
      </c>
      <c r="V450" s="1">
        <v>214.63</v>
      </c>
      <c r="W450" s="1">
        <v>214.48</v>
      </c>
      <c r="X450" s="1">
        <f t="shared" si="210"/>
        <v>-16.964769647696485</v>
      </c>
    </row>
    <row r="451" spans="1:24" ht="15.75" x14ac:dyDescent="0.25">
      <c r="A451" s="3">
        <v>25204</v>
      </c>
      <c r="B451" s="4" t="s">
        <v>2</v>
      </c>
      <c r="C451" s="52" t="s">
        <v>2</v>
      </c>
      <c r="D451" s="52" t="s">
        <v>2</v>
      </c>
      <c r="E451" s="52" t="s">
        <v>2</v>
      </c>
      <c r="F451" s="61">
        <v>161.5</v>
      </c>
      <c r="G451" s="13">
        <f t="shared" si="208"/>
        <v>0.43532338308456264</v>
      </c>
      <c r="H451" s="52" t="s">
        <v>2</v>
      </c>
      <c r="I451" s="52" t="s">
        <v>2</v>
      </c>
      <c r="J451" s="67">
        <f t="shared" si="207"/>
        <v>860.05971649822357</v>
      </c>
      <c r="K451" s="13">
        <f t="shared" si="209"/>
        <v>0.43532338308456264</v>
      </c>
      <c r="L451" s="13"/>
      <c r="M451" s="13"/>
      <c r="N451" s="13"/>
      <c r="O451" s="13"/>
      <c r="P451" s="13"/>
      <c r="Q451" s="1"/>
      <c r="R451" s="1"/>
      <c r="S451" s="48"/>
      <c r="T451" s="3">
        <v>8461</v>
      </c>
      <c r="U451" s="1">
        <v>221.68</v>
      </c>
      <c r="V451" s="1">
        <v>223.86</v>
      </c>
      <c r="W451" s="1">
        <v>221.3</v>
      </c>
      <c r="X451" s="1">
        <f t="shared" si="210"/>
        <v>-14.354270676109749</v>
      </c>
    </row>
    <row r="452" spans="1:24" ht="15.75" x14ac:dyDescent="0.25">
      <c r="A452" s="3">
        <v>25235</v>
      </c>
      <c r="B452" s="4" t="s">
        <v>2</v>
      </c>
      <c r="C452" s="52" t="s">
        <v>2</v>
      </c>
      <c r="D452" s="52" t="s">
        <v>2</v>
      </c>
      <c r="E452" s="52" t="s">
        <v>2</v>
      </c>
      <c r="F452" s="61">
        <v>161.69999999999999</v>
      </c>
      <c r="G452" s="13">
        <f t="shared" si="208"/>
        <v>0.12383900928791824</v>
      </c>
      <c r="H452" s="52" t="s">
        <v>2</v>
      </c>
      <c r="I452" s="52" t="s">
        <v>2</v>
      </c>
      <c r="J452" s="67">
        <f t="shared" si="207"/>
        <v>861.12480593041948</v>
      </c>
      <c r="K452" s="13">
        <f t="shared" si="209"/>
        <v>0.12383900928791824</v>
      </c>
      <c r="L452" s="13"/>
      <c r="M452" s="13"/>
      <c r="N452" s="13"/>
      <c r="O452" s="13"/>
      <c r="P452" s="13"/>
      <c r="Q452" s="14"/>
      <c r="R452" s="14"/>
      <c r="S452" s="48"/>
      <c r="T452" s="3">
        <v>8492</v>
      </c>
      <c r="U452" s="1">
        <v>220.2</v>
      </c>
      <c r="V452" s="1">
        <v>220.28</v>
      </c>
      <c r="W452" s="1">
        <v>218.79</v>
      </c>
      <c r="X452" s="1">
        <f t="shared" si="210"/>
        <v>-13.90626844528391</v>
      </c>
    </row>
    <row r="453" spans="1:24" ht="15.75" x14ac:dyDescent="0.25">
      <c r="A453" s="3">
        <v>25263</v>
      </c>
      <c r="B453" s="4" t="s">
        <v>2</v>
      </c>
      <c r="C453" s="52" t="s">
        <v>2</v>
      </c>
      <c r="D453" s="52" t="s">
        <v>2</v>
      </c>
      <c r="E453" s="52" t="s">
        <v>2</v>
      </c>
      <c r="F453" s="61">
        <v>162.1</v>
      </c>
      <c r="G453" s="13">
        <f t="shared" si="208"/>
        <v>0.24737167594310883</v>
      </c>
      <c r="H453" s="52" t="s">
        <v>2</v>
      </c>
      <c r="I453" s="52" t="s">
        <v>2</v>
      </c>
      <c r="J453" s="67">
        <f t="shared" si="207"/>
        <v>863.25498479481143</v>
      </c>
      <c r="K453" s="13">
        <f t="shared" si="209"/>
        <v>0.24737167594310883</v>
      </c>
      <c r="L453" s="13"/>
      <c r="M453" s="13"/>
      <c r="N453" s="13"/>
      <c r="O453" s="13"/>
      <c r="P453" s="13"/>
      <c r="Q453" s="1"/>
      <c r="R453" s="1"/>
      <c r="S453" s="48"/>
      <c r="T453" s="3">
        <v>8522</v>
      </c>
      <c r="U453" s="1">
        <v>226.77</v>
      </c>
      <c r="V453" s="1">
        <v>226.57</v>
      </c>
      <c r="W453" s="1">
        <v>225.18</v>
      </c>
      <c r="X453" s="1">
        <f t="shared" si="210"/>
        <v>-12.808797336017964</v>
      </c>
    </row>
    <row r="454" spans="1:24" ht="15.75" x14ac:dyDescent="0.25">
      <c r="A454" s="3">
        <v>25294</v>
      </c>
      <c r="B454" s="4" t="s">
        <v>2</v>
      </c>
      <c r="C454" s="52" t="s">
        <v>2</v>
      </c>
      <c r="D454" s="52" t="s">
        <v>2</v>
      </c>
      <c r="E454" s="52" t="s">
        <v>2</v>
      </c>
      <c r="F454" s="61">
        <v>162.4</v>
      </c>
      <c r="G454" s="13">
        <f t="shared" si="208"/>
        <v>0.18507094386182033</v>
      </c>
      <c r="H454" s="52" t="s">
        <v>2</v>
      </c>
      <c r="I454" s="52" t="s">
        <v>2</v>
      </c>
      <c r="J454" s="67">
        <f t="shared" si="207"/>
        <v>864.85261894310543</v>
      </c>
      <c r="K454" s="13">
        <f t="shared" si="209"/>
        <v>0.18507094386182033</v>
      </c>
      <c r="L454" s="13"/>
      <c r="M454" s="13"/>
      <c r="N454" s="13"/>
      <c r="O454" s="13"/>
      <c r="P454" s="13"/>
      <c r="Q454" s="1"/>
      <c r="R454" s="1"/>
      <c r="S454" s="48"/>
      <c r="T454" s="3">
        <v>8553</v>
      </c>
      <c r="U454" s="1">
        <v>226.38</v>
      </c>
      <c r="V454" s="1">
        <v>226.75</v>
      </c>
      <c r="W454" s="1">
        <v>225.08</v>
      </c>
      <c r="X454" s="1">
        <f t="shared" si="210"/>
        <v>-9.0071151358344093</v>
      </c>
    </row>
    <row r="455" spans="1:24" ht="15.75" x14ac:dyDescent="0.25">
      <c r="A455" s="3">
        <v>25324</v>
      </c>
      <c r="B455" s="4" t="s">
        <v>2</v>
      </c>
      <c r="C455" s="52" t="s">
        <v>2</v>
      </c>
      <c r="D455" s="52" t="s">
        <v>2</v>
      </c>
      <c r="E455" s="52" t="s">
        <v>2</v>
      </c>
      <c r="F455" s="61">
        <v>162.19999999999999</v>
      </c>
      <c r="G455" s="13">
        <f t="shared" si="208"/>
        <v>-0.12315270935961964</v>
      </c>
      <c r="H455" s="52" t="s">
        <v>2</v>
      </c>
      <c r="I455" s="52" t="s">
        <v>2</v>
      </c>
      <c r="J455" s="67">
        <f t="shared" si="207"/>
        <v>863.78752951090939</v>
      </c>
      <c r="K455" s="13">
        <f t="shared" si="209"/>
        <v>-0.12315270935961964</v>
      </c>
      <c r="L455" s="13"/>
      <c r="M455" s="13"/>
      <c r="N455" s="13"/>
      <c r="O455" s="13"/>
      <c r="P455" s="13"/>
      <c r="Q455" s="1"/>
      <c r="R455" s="1"/>
      <c r="S455" s="48"/>
      <c r="T455" s="3">
        <v>8583</v>
      </c>
      <c r="U455" s="1">
        <v>225.92</v>
      </c>
      <c r="V455" s="1">
        <v>223.27</v>
      </c>
      <c r="W455" s="1">
        <v>223.12</v>
      </c>
      <c r="X455" s="1">
        <f t="shared" ref="X455:X486" si="211">((W455/W443)-1)*100</f>
        <v>-9.6570433655909564</v>
      </c>
    </row>
    <row r="456" spans="1:24" ht="15.75" x14ac:dyDescent="0.25">
      <c r="A456" s="3">
        <v>25355</v>
      </c>
      <c r="B456" s="4" t="s">
        <v>2</v>
      </c>
      <c r="C456" s="52" t="s">
        <v>2</v>
      </c>
      <c r="D456" s="52" t="s">
        <v>2</v>
      </c>
      <c r="E456" s="52" t="s">
        <v>2</v>
      </c>
      <c r="F456" s="61">
        <v>162.9</v>
      </c>
      <c r="G456" s="13">
        <f t="shared" si="208"/>
        <v>0.43156596794082791</v>
      </c>
      <c r="H456" s="52" t="s">
        <v>2</v>
      </c>
      <c r="I456" s="52" t="s">
        <v>2</v>
      </c>
      <c r="J456" s="67">
        <f t="shared" si="207"/>
        <v>867.51534252359534</v>
      </c>
      <c r="K456" s="13">
        <f t="shared" si="209"/>
        <v>0.43156596794082791</v>
      </c>
      <c r="L456" s="13"/>
      <c r="M456" s="13"/>
      <c r="N456" s="13"/>
      <c r="O456" s="13"/>
      <c r="P456" s="13"/>
      <c r="Q456" s="14"/>
      <c r="R456" s="14"/>
      <c r="S456" s="48"/>
      <c r="T456" s="3">
        <v>8614</v>
      </c>
      <c r="U456" s="1">
        <v>222.1</v>
      </c>
      <c r="V456" s="1">
        <v>218.6</v>
      </c>
      <c r="W456" s="1">
        <v>218.89</v>
      </c>
      <c r="X456" s="1">
        <f t="shared" si="211"/>
        <v>-10.59875837281491</v>
      </c>
    </row>
    <row r="457" spans="1:24" ht="15.75" x14ac:dyDescent="0.25">
      <c r="A457" s="3">
        <v>25385</v>
      </c>
      <c r="B457" s="4" t="s">
        <v>2</v>
      </c>
      <c r="C457" s="52" t="s">
        <v>2</v>
      </c>
      <c r="D457" s="52" t="s">
        <v>2</v>
      </c>
      <c r="E457" s="52" t="s">
        <v>2</v>
      </c>
      <c r="F457" s="61">
        <v>164.5</v>
      </c>
      <c r="G457" s="13">
        <f t="shared" si="208"/>
        <v>0.9821976672805377</v>
      </c>
      <c r="H457" s="52" t="s">
        <v>2</v>
      </c>
      <c r="I457" s="52" t="s">
        <v>2</v>
      </c>
      <c r="J457" s="67">
        <f t="shared" ref="J457:J520" si="212">J456*(1+K457/100)</f>
        <v>876.03605798116291</v>
      </c>
      <c r="K457" s="13">
        <f t="shared" si="209"/>
        <v>0.9821976672805377</v>
      </c>
      <c r="L457" s="13"/>
      <c r="M457" s="13"/>
      <c r="N457" s="13"/>
      <c r="O457" s="13"/>
      <c r="P457" s="13"/>
      <c r="Q457" s="1"/>
      <c r="R457" s="1"/>
      <c r="S457" s="48"/>
      <c r="T457" s="3">
        <v>8645</v>
      </c>
      <c r="U457" s="1">
        <v>219.99</v>
      </c>
      <c r="V457" s="1">
        <v>216.06</v>
      </c>
      <c r="W457" s="1">
        <v>216.58</v>
      </c>
      <c r="X457" s="1">
        <f t="shared" si="211"/>
        <v>-7.9558011049723714</v>
      </c>
    </row>
    <row r="458" spans="1:24" ht="15.75" x14ac:dyDescent="0.25">
      <c r="A458" s="3">
        <v>25416</v>
      </c>
      <c r="B458" s="4" t="s">
        <v>2</v>
      </c>
      <c r="C458" s="52" t="s">
        <v>2</v>
      </c>
      <c r="D458" s="52" t="s">
        <v>2</v>
      </c>
      <c r="E458" s="52" t="s">
        <v>2</v>
      </c>
      <c r="F458" s="61">
        <v>164.6</v>
      </c>
      <c r="G458" s="13">
        <f t="shared" si="208"/>
        <v>6.0790273556232677E-2</v>
      </c>
      <c r="H458" s="52" t="s">
        <v>2</v>
      </c>
      <c r="I458" s="52" t="s">
        <v>2</v>
      </c>
      <c r="J458" s="67">
        <f t="shared" si="212"/>
        <v>876.56860269726087</v>
      </c>
      <c r="K458" s="13">
        <f t="shared" si="209"/>
        <v>6.0790273556232677E-2</v>
      </c>
      <c r="L458" s="13"/>
      <c r="M458" s="13"/>
      <c r="N458" s="13"/>
      <c r="O458" s="13"/>
      <c r="P458" s="13"/>
      <c r="Q458" s="1"/>
      <c r="R458" s="1"/>
      <c r="S458" s="48"/>
      <c r="T458" s="3">
        <v>8675</v>
      </c>
      <c r="U458" s="1">
        <v>221.02</v>
      </c>
      <c r="V458" s="1">
        <v>217.86</v>
      </c>
      <c r="W458" s="1">
        <v>217.99</v>
      </c>
      <c r="X458" s="1">
        <f t="shared" si="211"/>
        <v>-7.2225059584610118</v>
      </c>
    </row>
    <row r="459" spans="1:24" ht="15.75" x14ac:dyDescent="0.25">
      <c r="A459" s="3">
        <v>25447</v>
      </c>
      <c r="B459" s="4" t="s">
        <v>2</v>
      </c>
      <c r="C459" s="52" t="s">
        <v>2</v>
      </c>
      <c r="D459" s="52" t="s">
        <v>2</v>
      </c>
      <c r="E459" s="52" t="s">
        <v>2</v>
      </c>
      <c r="F459" s="61">
        <v>167.1</v>
      </c>
      <c r="G459" s="13">
        <f t="shared" si="208"/>
        <v>1.5188335358444771</v>
      </c>
      <c r="H459" s="52" t="s">
        <v>2</v>
      </c>
      <c r="I459" s="52" t="s">
        <v>2</v>
      </c>
      <c r="J459" s="67">
        <f t="shared" si="212"/>
        <v>889.88222059971019</v>
      </c>
      <c r="K459" s="13">
        <f t="shared" si="209"/>
        <v>1.5188335358444771</v>
      </c>
      <c r="L459" s="13"/>
      <c r="M459" s="13"/>
      <c r="N459" s="13"/>
      <c r="O459" s="13"/>
      <c r="P459" s="13"/>
      <c r="Q459" s="1"/>
      <c r="R459" s="1"/>
      <c r="S459" s="48"/>
      <c r="T459" s="3">
        <v>8706</v>
      </c>
      <c r="U459" s="1">
        <v>215.97</v>
      </c>
      <c r="V459" s="1">
        <v>208.98</v>
      </c>
      <c r="W459" s="1">
        <v>211.05</v>
      </c>
      <c r="X459" s="1">
        <f t="shared" si="211"/>
        <v>-7.6408034659314561</v>
      </c>
    </row>
    <row r="460" spans="1:24" ht="15.75" x14ac:dyDescent="0.25">
      <c r="A460" s="3">
        <v>25477</v>
      </c>
      <c r="B460" s="4" t="s">
        <v>2</v>
      </c>
      <c r="C460" s="52" t="s">
        <v>2</v>
      </c>
      <c r="D460" s="52" t="s">
        <v>2</v>
      </c>
      <c r="E460" s="52" t="s">
        <v>2</v>
      </c>
      <c r="F460" s="61">
        <v>168</v>
      </c>
      <c r="G460" s="13">
        <f t="shared" si="208"/>
        <v>0.53859964093356805</v>
      </c>
      <c r="H460" s="52" t="s">
        <v>2</v>
      </c>
      <c r="I460" s="52" t="s">
        <v>2</v>
      </c>
      <c r="J460" s="67">
        <f t="shared" si="212"/>
        <v>894.67512304459194</v>
      </c>
      <c r="K460" s="13">
        <f t="shared" si="209"/>
        <v>0.53859964093356805</v>
      </c>
      <c r="L460" s="13"/>
      <c r="M460" s="13"/>
      <c r="N460" s="13"/>
      <c r="O460" s="13"/>
      <c r="P460" s="13"/>
      <c r="Q460" s="14"/>
      <c r="R460" s="14"/>
      <c r="S460" s="48"/>
      <c r="T460" s="3">
        <v>8736</v>
      </c>
      <c r="U460" s="1">
        <v>235.29</v>
      </c>
      <c r="V460" s="1">
        <v>238.01</v>
      </c>
      <c r="W460" s="1">
        <v>235.09</v>
      </c>
      <c r="X460" s="1">
        <f t="shared" si="211"/>
        <v>12.155908592147323</v>
      </c>
    </row>
    <row r="461" spans="1:24" ht="15.75" x14ac:dyDescent="0.25">
      <c r="A461" s="41">
        <v>25508</v>
      </c>
      <c r="B461" s="4" t="s">
        <v>2</v>
      </c>
      <c r="C461" s="52" t="s">
        <v>2</v>
      </c>
      <c r="D461" s="52" t="s">
        <v>2</v>
      </c>
      <c r="E461" s="52" t="s">
        <v>2</v>
      </c>
      <c r="F461" s="61">
        <v>166.7</v>
      </c>
      <c r="G461" s="13">
        <f t="shared" si="208"/>
        <v>-0.77380952380953216</v>
      </c>
      <c r="H461" s="52" t="s">
        <v>2</v>
      </c>
      <c r="I461" s="52" t="s">
        <v>2</v>
      </c>
      <c r="J461" s="67">
        <f t="shared" si="212"/>
        <v>887.75204173531824</v>
      </c>
      <c r="K461" s="13">
        <f t="shared" si="209"/>
        <v>-0.77380952380953216</v>
      </c>
      <c r="L461" s="13"/>
      <c r="M461" s="13"/>
      <c r="N461" s="13"/>
      <c r="O461" s="13"/>
      <c r="P461" s="13"/>
      <c r="Q461" s="1"/>
      <c r="R461" s="1"/>
      <c r="S461" s="48"/>
      <c r="T461" s="3">
        <v>8767</v>
      </c>
      <c r="U461" s="1">
        <v>240.79</v>
      </c>
      <c r="V461" s="1">
        <v>239.3</v>
      </c>
      <c r="W461" s="1">
        <v>238.46</v>
      </c>
      <c r="X461" s="1">
        <f t="shared" si="211"/>
        <v>13.395786770650053</v>
      </c>
    </row>
    <row r="462" spans="1:24" ht="15.75" x14ac:dyDescent="0.25">
      <c r="A462" s="41">
        <v>25538</v>
      </c>
      <c r="B462" s="4" t="s">
        <v>2</v>
      </c>
      <c r="C462" s="52" t="s">
        <v>2</v>
      </c>
      <c r="D462" s="52" t="s">
        <v>2</v>
      </c>
      <c r="E462" s="52" t="s">
        <v>2</v>
      </c>
      <c r="F462" s="61">
        <v>167.3</v>
      </c>
      <c r="G462" s="13">
        <f t="shared" si="208"/>
        <v>0.35992801439712618</v>
      </c>
      <c r="H462" s="59">
        <v>98.151007604722025</v>
      </c>
      <c r="I462" s="13"/>
      <c r="J462" s="67">
        <f t="shared" si="212"/>
        <v>890.94731003190611</v>
      </c>
      <c r="K462" s="13">
        <f t="shared" si="209"/>
        <v>0.35992801439712618</v>
      </c>
      <c r="L462" s="13"/>
      <c r="M462" s="13"/>
      <c r="N462" s="13"/>
      <c r="O462" s="13"/>
      <c r="P462" s="13"/>
      <c r="Q462" s="1"/>
      <c r="R462" s="1"/>
      <c r="S462" s="48"/>
      <c r="T462" s="3">
        <v>8798</v>
      </c>
      <c r="U462" s="1">
        <v>236.39</v>
      </c>
      <c r="V462" s="1">
        <v>237.27</v>
      </c>
      <c r="W462" s="1">
        <v>235.27</v>
      </c>
      <c r="X462" s="1">
        <f t="shared" si="211"/>
        <v>9.6932114882506646</v>
      </c>
    </row>
    <row r="463" spans="1:24" ht="15.75" x14ac:dyDescent="0.25">
      <c r="A463" s="3">
        <v>25569</v>
      </c>
      <c r="B463" s="4" t="s">
        <v>2</v>
      </c>
      <c r="C463" s="52" t="s">
        <v>2</v>
      </c>
      <c r="D463" s="52" t="s">
        <v>2</v>
      </c>
      <c r="E463" s="52" t="s">
        <v>2</v>
      </c>
      <c r="F463" s="4" t="s">
        <v>2</v>
      </c>
      <c r="G463" s="52" t="s">
        <v>2</v>
      </c>
      <c r="H463" s="63">
        <v>98.494397249362081</v>
      </c>
      <c r="I463" s="13">
        <f t="shared" si="208"/>
        <v>0.34985850173130384</v>
      </c>
      <c r="J463" s="63">
        <f t="shared" si="212"/>
        <v>894.06436494199909</v>
      </c>
      <c r="K463" s="62">
        <f>I463</f>
        <v>0.34985850173130384</v>
      </c>
      <c r="L463" s="56"/>
      <c r="M463" s="13"/>
      <c r="N463" s="57"/>
      <c r="O463" s="13"/>
      <c r="P463" s="13"/>
      <c r="Q463" s="1"/>
      <c r="R463" s="1"/>
      <c r="S463" s="48"/>
      <c r="T463" s="3">
        <v>8827</v>
      </c>
      <c r="U463" s="1">
        <v>238.37</v>
      </c>
      <c r="V463" s="1">
        <v>237.36</v>
      </c>
      <c r="W463" s="1">
        <v>236.3</v>
      </c>
      <c r="X463" s="1">
        <f t="shared" si="211"/>
        <v>6.7781292363307655</v>
      </c>
    </row>
    <row r="464" spans="1:24" ht="15.75" x14ac:dyDescent="0.25">
      <c r="A464" s="3">
        <v>25600</v>
      </c>
      <c r="B464" s="4" t="s">
        <v>2</v>
      </c>
      <c r="C464" s="52" t="s">
        <v>2</v>
      </c>
      <c r="D464" s="52" t="s">
        <v>2</v>
      </c>
      <c r="E464" s="52" t="s">
        <v>2</v>
      </c>
      <c r="F464" s="4" t="s">
        <v>2</v>
      </c>
      <c r="G464" s="52" t="s">
        <v>2</v>
      </c>
      <c r="H464" s="63">
        <v>98.482809686525115</v>
      </c>
      <c r="I464" s="13">
        <f t="shared" ref="I464" si="213">((H464/H463)-1)*100</f>
        <v>-1.1764692368876339E-2</v>
      </c>
      <c r="J464" s="63">
        <f t="shared" si="212"/>
        <v>893.95918101988389</v>
      </c>
      <c r="K464" s="62">
        <f t="shared" ref="K464:K527" si="214">I464</f>
        <v>-1.1764692368876339E-2</v>
      </c>
      <c r="L464" s="56"/>
      <c r="M464" s="13"/>
      <c r="N464" s="57"/>
      <c r="O464" s="13"/>
      <c r="P464" s="13"/>
      <c r="Q464" s="14"/>
      <c r="R464" s="14"/>
      <c r="S464" s="48"/>
      <c r="T464" s="3">
        <v>8858</v>
      </c>
      <c r="U464" s="1">
        <v>233.22</v>
      </c>
      <c r="V464" s="1">
        <v>227.74</v>
      </c>
      <c r="W464" s="1">
        <v>228.95</v>
      </c>
      <c r="X464" s="1">
        <f t="shared" si="211"/>
        <v>4.643722290781116</v>
      </c>
    </row>
    <row r="465" spans="1:24" ht="15.75" x14ac:dyDescent="0.25">
      <c r="A465" s="3">
        <v>25628</v>
      </c>
      <c r="B465" s="4" t="s">
        <v>2</v>
      </c>
      <c r="C465" s="52" t="s">
        <v>2</v>
      </c>
      <c r="D465" s="52" t="s">
        <v>2</v>
      </c>
      <c r="E465" s="52" t="s">
        <v>2</v>
      </c>
      <c r="F465" s="4" t="s">
        <v>2</v>
      </c>
      <c r="G465" s="52" t="s">
        <v>2</v>
      </c>
      <c r="H465" s="63">
        <v>98.772540675292973</v>
      </c>
      <c r="I465" s="13">
        <f t="shared" ref="I465" si="215">((H465/H464)-1)*100</f>
        <v>0.29419447890457473</v>
      </c>
      <c r="J465" s="63">
        <f t="shared" si="212"/>
        <v>896.58915957410488</v>
      </c>
      <c r="K465" s="62">
        <f t="shared" si="214"/>
        <v>0.29419447890457473</v>
      </c>
      <c r="L465" s="56"/>
      <c r="M465" s="13"/>
      <c r="N465" s="57"/>
      <c r="O465" s="13"/>
      <c r="P465" s="13"/>
      <c r="Q465" s="1"/>
      <c r="R465" s="1"/>
      <c r="S465" s="48"/>
      <c r="T465" s="3">
        <v>8888</v>
      </c>
      <c r="U465" s="1">
        <v>229.54</v>
      </c>
      <c r="V465" s="1">
        <v>227.33</v>
      </c>
      <c r="W465" s="1">
        <v>226.93</v>
      </c>
      <c r="X465" s="1">
        <f t="shared" si="211"/>
        <v>0.77715605293542378</v>
      </c>
    </row>
    <row r="466" spans="1:24" ht="15.75" x14ac:dyDescent="0.25">
      <c r="A466" s="3">
        <v>25659</v>
      </c>
      <c r="B466" s="4" t="s">
        <v>2</v>
      </c>
      <c r="C466" s="52" t="s">
        <v>2</v>
      </c>
      <c r="D466" s="52" t="s">
        <v>2</v>
      </c>
      <c r="E466" s="52" t="s">
        <v>2</v>
      </c>
      <c r="F466" s="4" t="s">
        <v>2</v>
      </c>
      <c r="G466" s="52" t="s">
        <v>2</v>
      </c>
      <c r="H466" s="63">
        <v>98.900003902957806</v>
      </c>
      <c r="I466" s="13">
        <f t="shared" ref="I466" si="216">((H466/H465)-1)*100</f>
        <v>0.12904722992177486</v>
      </c>
      <c r="J466" s="63">
        <f t="shared" si="212"/>
        <v>897.74618304831415</v>
      </c>
      <c r="K466" s="62">
        <f t="shared" si="214"/>
        <v>0.12904722992177486</v>
      </c>
      <c r="L466" s="56"/>
      <c r="M466" s="13"/>
      <c r="N466" s="57"/>
      <c r="O466" s="13"/>
      <c r="P466" s="13"/>
      <c r="Q466" s="1"/>
      <c r="R466" s="1"/>
      <c r="S466" s="48"/>
      <c r="T466" s="3">
        <v>8919</v>
      </c>
      <c r="U466" s="1">
        <v>225.02</v>
      </c>
      <c r="V466" s="1">
        <v>225.29</v>
      </c>
      <c r="W466" s="1">
        <v>223.68</v>
      </c>
      <c r="X466" s="1">
        <f t="shared" si="211"/>
        <v>-0.62200106628754748</v>
      </c>
    </row>
    <row r="467" spans="1:24" ht="15.75" x14ac:dyDescent="0.25">
      <c r="A467" s="3">
        <v>25689</v>
      </c>
      <c r="B467" s="4" t="s">
        <v>2</v>
      </c>
      <c r="C467" s="52" t="s">
        <v>2</v>
      </c>
      <c r="D467" s="52" t="s">
        <v>2</v>
      </c>
      <c r="E467" s="52" t="s">
        <v>2</v>
      </c>
      <c r="F467" s="4" t="s">
        <v>2</v>
      </c>
      <c r="G467" s="52" t="s">
        <v>2</v>
      </c>
      <c r="H467" s="63">
        <v>99.10862192756143</v>
      </c>
      <c r="I467" s="13">
        <f t="shared" ref="I467" si="217">((H467/H466)-1)*100</f>
        <v>0.21093833808978335</v>
      </c>
      <c r="J467" s="63">
        <f t="shared" si="212"/>
        <v>899.63987392710078</v>
      </c>
      <c r="K467" s="62">
        <f t="shared" si="214"/>
        <v>0.21093833808978335</v>
      </c>
      <c r="L467" s="56"/>
      <c r="M467" s="13"/>
      <c r="N467" s="57"/>
      <c r="O467" s="13"/>
      <c r="P467" s="13"/>
      <c r="Q467" s="1"/>
      <c r="R467" s="1"/>
      <c r="S467" s="48"/>
      <c r="T467" s="3">
        <v>8949</v>
      </c>
      <c r="U467" s="1">
        <v>232.95</v>
      </c>
      <c r="V467" s="1">
        <v>233.37</v>
      </c>
      <c r="W467" s="1">
        <v>231.63</v>
      </c>
      <c r="X467" s="1">
        <f t="shared" si="211"/>
        <v>3.8140910720688481</v>
      </c>
    </row>
    <row r="468" spans="1:24" ht="15.75" x14ac:dyDescent="0.25">
      <c r="A468" s="3">
        <v>25720</v>
      </c>
      <c r="B468" s="4" t="s">
        <v>2</v>
      </c>
      <c r="C468" s="52" t="s">
        <v>2</v>
      </c>
      <c r="D468" s="52" t="s">
        <v>2</v>
      </c>
      <c r="E468" s="52" t="s">
        <v>2</v>
      </c>
      <c r="F468" s="4" t="s">
        <v>2</v>
      </c>
      <c r="G468" s="52" t="s">
        <v>2</v>
      </c>
      <c r="H468" s="63">
        <v>99.711259042907656</v>
      </c>
      <c r="I468" s="13">
        <f t="shared" ref="I468" si="218">((H468/H467)-1)*100</f>
        <v>0.60805720392993479</v>
      </c>
      <c r="J468" s="63">
        <f t="shared" si="212"/>
        <v>905.11019898994073</v>
      </c>
      <c r="K468" s="62">
        <f t="shared" si="214"/>
        <v>0.60805720392993479</v>
      </c>
      <c r="L468" s="56"/>
      <c r="M468" s="13"/>
      <c r="N468" s="57"/>
      <c r="O468" s="13"/>
      <c r="P468" s="13"/>
      <c r="Q468" s="14"/>
      <c r="R468" s="14"/>
      <c r="S468" s="48"/>
      <c r="T468" s="3">
        <v>8980</v>
      </c>
      <c r="U468" s="1">
        <v>234.46</v>
      </c>
      <c r="V468" s="1">
        <v>233.83</v>
      </c>
      <c r="W468" s="1">
        <v>232.61</v>
      </c>
      <c r="X468" s="1">
        <f t="shared" si="211"/>
        <v>6.2679884873680924</v>
      </c>
    </row>
    <row r="469" spans="1:24" ht="15.75" x14ac:dyDescent="0.25">
      <c r="A469" s="3">
        <v>25750</v>
      </c>
      <c r="B469" s="4" t="s">
        <v>2</v>
      </c>
      <c r="C469" s="52" t="s">
        <v>2</v>
      </c>
      <c r="D469" s="52" t="s">
        <v>2</v>
      </c>
      <c r="E469" s="52" t="s">
        <v>2</v>
      </c>
      <c r="F469" s="4" t="s">
        <v>2</v>
      </c>
      <c r="G469" s="52" t="s">
        <v>2</v>
      </c>
      <c r="H469" s="63">
        <v>100.19797866066762</v>
      </c>
      <c r="I469" s="13">
        <f t="shared" ref="I469" si="219">((H469/H468)-1)*100</f>
        <v>0.48812904623991571</v>
      </c>
      <c r="J469" s="63">
        <f t="shared" si="212"/>
        <v>909.5283047716905</v>
      </c>
      <c r="K469" s="62">
        <f t="shared" si="214"/>
        <v>0.48812904623991571</v>
      </c>
      <c r="L469" s="56"/>
      <c r="M469" s="13"/>
      <c r="N469" s="57"/>
      <c r="O469" s="13"/>
      <c r="P469" s="13"/>
      <c r="Q469" s="1"/>
      <c r="R469" s="1"/>
      <c r="S469" s="48"/>
      <c r="T469" s="3">
        <v>9011</v>
      </c>
      <c r="U469" s="1">
        <v>230.71</v>
      </c>
      <c r="V469" s="1">
        <v>227.77</v>
      </c>
      <c r="W469" s="1">
        <v>227.73</v>
      </c>
      <c r="X469" s="1">
        <f t="shared" si="211"/>
        <v>5.1482131314063873</v>
      </c>
    </row>
    <row r="470" spans="1:24" ht="15.75" x14ac:dyDescent="0.25">
      <c r="A470" s="3">
        <v>25781</v>
      </c>
      <c r="B470" s="4" t="s">
        <v>2</v>
      </c>
      <c r="C470" s="52" t="s">
        <v>2</v>
      </c>
      <c r="D470" s="52" t="s">
        <v>2</v>
      </c>
      <c r="E470" s="52" t="s">
        <v>2</v>
      </c>
      <c r="F470" s="4" t="s">
        <v>2</v>
      </c>
      <c r="G470" s="52" t="s">
        <v>2</v>
      </c>
      <c r="H470" s="63">
        <v>100.66152314666515</v>
      </c>
      <c r="I470" s="13">
        <f t="shared" ref="I470" si="220">((H470/H469)-1)*100</f>
        <v>0.4626285801307306</v>
      </c>
      <c r="J470" s="63">
        <f t="shared" si="212"/>
        <v>913.73604265394283</v>
      </c>
      <c r="K470" s="62">
        <f t="shared" si="214"/>
        <v>0.4626285801307306</v>
      </c>
      <c r="L470" s="56"/>
      <c r="M470" s="13"/>
      <c r="N470" s="57"/>
      <c r="O470" s="13"/>
      <c r="P470" s="13"/>
      <c r="Q470" s="1"/>
      <c r="R470" s="1"/>
      <c r="S470" s="48"/>
      <c r="T470" s="3">
        <v>9041</v>
      </c>
      <c r="U470" s="1">
        <v>234.73</v>
      </c>
      <c r="V470" s="1">
        <v>234.34</v>
      </c>
      <c r="W470" s="1">
        <v>232.99</v>
      </c>
      <c r="X470" s="1">
        <f t="shared" si="211"/>
        <v>6.8810495894306989</v>
      </c>
    </row>
    <row r="471" spans="1:24" ht="15.75" x14ac:dyDescent="0.25">
      <c r="A471" s="3">
        <v>25812</v>
      </c>
      <c r="B471" s="4" t="s">
        <v>2</v>
      </c>
      <c r="C471" s="52" t="s">
        <v>2</v>
      </c>
      <c r="D471" s="52" t="s">
        <v>2</v>
      </c>
      <c r="E471" s="52" t="s">
        <v>2</v>
      </c>
      <c r="F471" s="4" t="s">
        <v>2</v>
      </c>
      <c r="G471" s="52" t="s">
        <v>2</v>
      </c>
      <c r="H471" s="63">
        <v>100.9049038719324</v>
      </c>
      <c r="I471" s="13">
        <f t="shared" ref="I471" si="221">((H471/H470)-1)*100</f>
        <v>0.2417812860954216</v>
      </c>
      <c r="J471" s="63">
        <f t="shared" si="212"/>
        <v>915.94528540938893</v>
      </c>
      <c r="K471" s="62">
        <f t="shared" si="214"/>
        <v>0.2417812860954216</v>
      </c>
      <c r="L471" s="56"/>
      <c r="M471" s="13"/>
      <c r="N471" s="57"/>
      <c r="O471" s="13"/>
      <c r="P471" s="13"/>
      <c r="Q471" s="1"/>
      <c r="R471" s="1"/>
      <c r="S471" s="48"/>
      <c r="T471" s="3">
        <v>9072</v>
      </c>
      <c r="U471" s="1">
        <v>227.21</v>
      </c>
      <c r="V471" s="1">
        <v>223.35</v>
      </c>
      <c r="W471" s="1">
        <v>223.79</v>
      </c>
      <c r="X471" s="1">
        <f t="shared" si="211"/>
        <v>6.0364842454394552</v>
      </c>
    </row>
    <row r="472" spans="1:24" ht="15.75" x14ac:dyDescent="0.25">
      <c r="A472" s="3">
        <v>25842</v>
      </c>
      <c r="B472" s="4" t="s">
        <v>2</v>
      </c>
      <c r="C472" s="52" t="s">
        <v>2</v>
      </c>
      <c r="D472" s="52" t="s">
        <v>2</v>
      </c>
      <c r="E472" s="52" t="s">
        <v>2</v>
      </c>
      <c r="F472" s="4" t="s">
        <v>2</v>
      </c>
      <c r="G472" s="52" t="s">
        <v>2</v>
      </c>
      <c r="H472" s="63">
        <v>100.93966656652371</v>
      </c>
      <c r="I472" s="13">
        <f t="shared" ref="I472" si="222">((H472/H471)-1)*100</f>
        <v>3.4450946641229052E-2</v>
      </c>
      <c r="J472" s="63">
        <f t="shared" si="212"/>
        <v>916.26083723092813</v>
      </c>
      <c r="K472" s="62">
        <f t="shared" si="214"/>
        <v>3.4450946641229052E-2</v>
      </c>
      <c r="L472" s="56"/>
      <c r="M472" s="13"/>
      <c r="N472" s="57"/>
      <c r="O472" s="13"/>
      <c r="P472" s="13"/>
      <c r="Q472" s="14"/>
      <c r="R472" s="14"/>
      <c r="S472" s="48"/>
      <c r="T472" s="3">
        <v>9102</v>
      </c>
      <c r="U472" s="1">
        <v>218.36</v>
      </c>
      <c r="V472" s="1">
        <v>209.78</v>
      </c>
      <c r="W472" s="1">
        <v>212.62</v>
      </c>
      <c r="X472" s="1">
        <f t="shared" si="211"/>
        <v>-9.5580416010889397</v>
      </c>
    </row>
    <row r="473" spans="1:24" ht="15.75" x14ac:dyDescent="0.25">
      <c r="A473" s="3">
        <v>25873</v>
      </c>
      <c r="B473" s="4" t="s">
        <v>2</v>
      </c>
      <c r="C473" s="52" t="s">
        <v>2</v>
      </c>
      <c r="D473" s="52" t="s">
        <v>2</v>
      </c>
      <c r="E473" s="52" t="s">
        <v>2</v>
      </c>
      <c r="F473" s="4" t="s">
        <v>2</v>
      </c>
      <c r="G473" s="52" t="s">
        <v>2</v>
      </c>
      <c r="H473" s="63">
        <v>101.48436584946006</v>
      </c>
      <c r="I473" s="13">
        <f t="shared" ref="I473" si="223">((H473/H472)-1)*100</f>
        <v>0.53962857364637795</v>
      </c>
      <c r="J473" s="63">
        <f t="shared" si="212"/>
        <v>921.20524251775771</v>
      </c>
      <c r="K473" s="62">
        <f t="shared" si="214"/>
        <v>0.53962857364637795</v>
      </c>
      <c r="L473" s="56"/>
      <c r="M473" s="13"/>
      <c r="N473" s="57"/>
      <c r="O473" s="13"/>
      <c r="P473" s="13"/>
      <c r="Q473" s="1"/>
      <c r="R473" s="1"/>
      <c r="S473" s="48"/>
      <c r="T473" s="3">
        <v>9133</v>
      </c>
      <c r="U473" s="1">
        <v>233.88</v>
      </c>
      <c r="V473" s="1">
        <v>235.19</v>
      </c>
      <c r="W473" s="1">
        <v>232.99</v>
      </c>
      <c r="X473" s="1">
        <f t="shared" si="211"/>
        <v>-2.293885767004944</v>
      </c>
    </row>
    <row r="474" spans="1:24" ht="15.75" x14ac:dyDescent="0.25">
      <c r="A474" s="3">
        <v>25903</v>
      </c>
      <c r="B474" s="4" t="s">
        <v>2</v>
      </c>
      <c r="C474" s="52" t="s">
        <v>2</v>
      </c>
      <c r="D474" s="52" t="s">
        <v>2</v>
      </c>
      <c r="E474" s="52" t="s">
        <v>2</v>
      </c>
      <c r="F474" s="4" t="s">
        <v>2</v>
      </c>
      <c r="G474" s="52" t="s">
        <v>2</v>
      </c>
      <c r="H474" s="63">
        <v>102.34192942014401</v>
      </c>
      <c r="I474" s="13">
        <f t="shared" ref="I474" si="224">((H474/H473)-1)*100</f>
        <v>0.84502037678990671</v>
      </c>
      <c r="J474" s="63">
        <f t="shared" si="212"/>
        <v>928.98961452908964</v>
      </c>
      <c r="K474" s="62">
        <f t="shared" si="214"/>
        <v>0.84502037678990671</v>
      </c>
      <c r="L474" s="56"/>
      <c r="M474" s="13"/>
      <c r="N474" s="58"/>
      <c r="O474" s="13"/>
      <c r="P474" s="13"/>
      <c r="Q474" s="1"/>
      <c r="R474" s="1"/>
      <c r="S474" s="48"/>
      <c r="T474" s="3">
        <v>9164</v>
      </c>
      <c r="U474" s="1">
        <v>254.7</v>
      </c>
      <c r="V474" s="1">
        <v>263.18</v>
      </c>
      <c r="W474" s="1">
        <v>257.20999999999998</v>
      </c>
      <c r="X474" s="1">
        <f t="shared" si="211"/>
        <v>9.325455859225551</v>
      </c>
    </row>
    <row r="475" spans="1:24" ht="15.75" x14ac:dyDescent="0.25">
      <c r="A475" s="3">
        <v>25934</v>
      </c>
      <c r="B475" s="4" t="s">
        <v>2</v>
      </c>
      <c r="C475" s="52" t="s">
        <v>2</v>
      </c>
      <c r="D475" s="52" t="s">
        <v>2</v>
      </c>
      <c r="E475" s="52" t="s">
        <v>2</v>
      </c>
      <c r="F475" s="4" t="s">
        <v>2</v>
      </c>
      <c r="G475" s="52" t="s">
        <v>2</v>
      </c>
      <c r="H475" s="63">
        <v>103.35017318908595</v>
      </c>
      <c r="I475" s="13">
        <f t="shared" ref="I475" si="225">((H475/H474)-1)*100</f>
        <v>0.98517174207533031</v>
      </c>
      <c r="J475" s="63">
        <f t="shared" si="212"/>
        <v>938.14175769824476</v>
      </c>
      <c r="K475" s="62">
        <f t="shared" si="214"/>
        <v>0.98517174207533031</v>
      </c>
      <c r="L475" s="11"/>
      <c r="M475" s="13"/>
      <c r="N475" s="58"/>
      <c r="O475" s="13"/>
      <c r="P475" s="13"/>
      <c r="Q475" s="1"/>
      <c r="R475" s="1"/>
      <c r="S475" s="48"/>
      <c r="T475" s="3">
        <v>9192</v>
      </c>
      <c r="U475" s="1">
        <v>255</v>
      </c>
      <c r="V475" s="1">
        <v>261.54000000000002</v>
      </c>
      <c r="W475" s="1">
        <v>256.55</v>
      </c>
      <c r="X475" s="1">
        <f t="shared" si="211"/>
        <v>8.5696148963182459</v>
      </c>
    </row>
    <row r="476" spans="1:24" ht="15.75" x14ac:dyDescent="0.25">
      <c r="A476" s="3">
        <v>25965</v>
      </c>
      <c r="B476" s="4" t="s">
        <v>2</v>
      </c>
      <c r="C476" s="52" t="s">
        <v>2</v>
      </c>
      <c r="D476" s="52" t="s">
        <v>2</v>
      </c>
      <c r="E476" s="52" t="s">
        <v>2</v>
      </c>
      <c r="F476" s="4" t="s">
        <v>2</v>
      </c>
      <c r="G476" s="52" t="s">
        <v>2</v>
      </c>
      <c r="H476" s="63">
        <v>103.77895497442793</v>
      </c>
      <c r="I476" s="13">
        <f t="shared" ref="I476" si="226">((H476/H475)-1)*100</f>
        <v>0.41488250296155549</v>
      </c>
      <c r="J476" s="63">
        <f t="shared" si="212"/>
        <v>942.03394370391072</v>
      </c>
      <c r="K476" s="62">
        <f t="shared" si="214"/>
        <v>0.41488250296155549</v>
      </c>
      <c r="L476" s="11"/>
      <c r="M476" s="13"/>
      <c r="N476" s="58"/>
      <c r="O476" s="13"/>
      <c r="P476" s="13"/>
      <c r="Q476" s="14"/>
      <c r="R476" s="14"/>
      <c r="S476" s="48"/>
      <c r="T476" s="3">
        <v>9223</v>
      </c>
      <c r="U476" s="1">
        <v>258.48</v>
      </c>
      <c r="V476" s="1">
        <v>261.25</v>
      </c>
      <c r="W476" s="1">
        <v>258.14999999999998</v>
      </c>
      <c r="X476" s="1">
        <f t="shared" si="211"/>
        <v>12.753876392225383</v>
      </c>
    </row>
    <row r="477" spans="1:24" ht="15.75" x14ac:dyDescent="0.25">
      <c r="A477" s="3">
        <v>25993</v>
      </c>
      <c r="B477" s="4" t="s">
        <v>2</v>
      </c>
      <c r="C477" s="52" t="s">
        <v>2</v>
      </c>
      <c r="D477" s="52" t="s">
        <v>2</v>
      </c>
      <c r="E477" s="52" t="s">
        <v>2</v>
      </c>
      <c r="F477" s="4" t="s">
        <v>2</v>
      </c>
      <c r="G477" s="52" t="s">
        <v>2</v>
      </c>
      <c r="H477" s="63">
        <v>104.17297405911434</v>
      </c>
      <c r="I477" s="13">
        <f t="shared" ref="I477" si="227">((H477/H476)-1)*100</f>
        <v>0.37967147075579355</v>
      </c>
      <c r="J477" s="63">
        <f t="shared" si="212"/>
        <v>945.6105778329902</v>
      </c>
      <c r="K477" s="62">
        <f t="shared" si="214"/>
        <v>0.37967147075579355</v>
      </c>
      <c r="L477" s="11"/>
      <c r="M477" s="13"/>
      <c r="N477" s="58"/>
      <c r="O477" s="13"/>
      <c r="P477" s="13"/>
      <c r="Q477" s="1"/>
      <c r="R477" s="1"/>
      <c r="S477" s="48"/>
      <c r="T477" s="3">
        <v>9253</v>
      </c>
      <c r="U477" s="1">
        <v>268.33</v>
      </c>
      <c r="V477" s="1">
        <v>273.42</v>
      </c>
      <c r="W477" s="1">
        <v>269.08</v>
      </c>
      <c r="X477" s="1">
        <f t="shared" si="211"/>
        <v>18.574009606486563</v>
      </c>
    </row>
    <row r="478" spans="1:24" ht="15.75" x14ac:dyDescent="0.25">
      <c r="A478" s="3">
        <v>26024</v>
      </c>
      <c r="B478" s="4" t="s">
        <v>2</v>
      </c>
      <c r="C478" s="52" t="s">
        <v>2</v>
      </c>
      <c r="D478" s="52" t="s">
        <v>2</v>
      </c>
      <c r="E478" s="52" t="s">
        <v>2</v>
      </c>
      <c r="F478" s="4" t="s">
        <v>2</v>
      </c>
      <c r="G478" s="52" t="s">
        <v>2</v>
      </c>
      <c r="H478" s="63">
        <v>104.7060857731414</v>
      </c>
      <c r="I478" s="13">
        <f t="shared" ref="I478" si="228">((H478/H477)-1)*100</f>
        <v>0.51175625812942549</v>
      </c>
      <c r="J478" s="63">
        <f t="shared" si="212"/>
        <v>950.44979914258431</v>
      </c>
      <c r="K478" s="62">
        <f t="shared" si="214"/>
        <v>0.51175625812942549</v>
      </c>
      <c r="L478" s="11"/>
      <c r="M478" s="13"/>
      <c r="N478" s="58"/>
      <c r="O478" s="13"/>
      <c r="P478" s="13"/>
      <c r="Q478" s="1"/>
      <c r="R478" s="1"/>
      <c r="S478" s="48"/>
      <c r="T478" s="3">
        <v>9284</v>
      </c>
      <c r="U478" s="1">
        <v>265.82</v>
      </c>
      <c r="V478" s="1">
        <v>275.77</v>
      </c>
      <c r="W478" s="1">
        <v>268.97000000000003</v>
      </c>
      <c r="X478" s="1">
        <f t="shared" si="211"/>
        <v>20.247675250357666</v>
      </c>
    </row>
    <row r="479" spans="1:24" ht="15.75" x14ac:dyDescent="0.25">
      <c r="A479" s="3">
        <v>26054</v>
      </c>
      <c r="B479" s="4" t="s">
        <v>2</v>
      </c>
      <c r="C479" s="52" t="s">
        <v>2</v>
      </c>
      <c r="D479" s="52" t="s">
        <v>2</v>
      </c>
      <c r="E479" s="52" t="s">
        <v>2</v>
      </c>
      <c r="F479" s="4" t="s">
        <v>2</v>
      </c>
      <c r="G479" s="52" t="s">
        <v>2</v>
      </c>
      <c r="H479" s="63">
        <v>104.92629136665434</v>
      </c>
      <c r="I479" s="13">
        <f t="shared" ref="I479" si="229">((H479/H478)-1)*100</f>
        <v>0.21030830432344771</v>
      </c>
      <c r="J479" s="63">
        <f t="shared" si="212"/>
        <v>952.44867399860675</v>
      </c>
      <c r="K479" s="62">
        <f t="shared" si="214"/>
        <v>0.21030830432344771</v>
      </c>
      <c r="L479" s="11"/>
      <c r="M479" s="13"/>
      <c r="N479" s="58"/>
      <c r="O479" s="13"/>
      <c r="P479" s="13"/>
      <c r="Q479" s="1"/>
      <c r="R479" s="1"/>
      <c r="S479" s="48"/>
      <c r="T479" s="3">
        <v>9314</v>
      </c>
      <c r="U479" s="1">
        <v>269.44</v>
      </c>
      <c r="V479" s="1">
        <v>282.79000000000002</v>
      </c>
      <c r="W479" s="1">
        <v>274.22000000000003</v>
      </c>
      <c r="X479" s="1">
        <f t="shared" si="211"/>
        <v>18.387082847644965</v>
      </c>
    </row>
    <row r="480" spans="1:24" ht="15.75" x14ac:dyDescent="0.25">
      <c r="A480" s="3">
        <v>26085</v>
      </c>
      <c r="B480" s="4" t="s">
        <v>2</v>
      </c>
      <c r="C480" s="52" t="s">
        <v>2</v>
      </c>
      <c r="D480" s="52" t="s">
        <v>2</v>
      </c>
      <c r="E480" s="52" t="s">
        <v>2</v>
      </c>
      <c r="F480" s="4" t="s">
        <v>2</v>
      </c>
      <c r="G480" s="52" t="s">
        <v>2</v>
      </c>
      <c r="H480" s="63">
        <v>105.40142341549692</v>
      </c>
      <c r="I480" s="13">
        <f t="shared" ref="I480" si="230">((H480/H479)-1)*100</f>
        <v>0.45282459015183463</v>
      </c>
      <c r="J480" s="63">
        <f t="shared" si="212"/>
        <v>956.7615958030475</v>
      </c>
      <c r="K480" s="62">
        <f t="shared" si="214"/>
        <v>0.45282459015183463</v>
      </c>
      <c r="L480" s="11"/>
      <c r="M480" s="13"/>
      <c r="N480" s="58"/>
      <c r="O480" s="13"/>
      <c r="P480" s="13"/>
      <c r="Q480" s="14"/>
      <c r="R480" s="14"/>
      <c r="S480" s="48"/>
      <c r="T480" s="3">
        <v>9345</v>
      </c>
      <c r="U480" s="1">
        <v>268.87</v>
      </c>
      <c r="V480" s="1">
        <v>279.23</v>
      </c>
      <c r="W480" s="1">
        <v>272.2</v>
      </c>
      <c r="X480" s="1">
        <f t="shared" si="211"/>
        <v>17.019904561282818</v>
      </c>
    </row>
    <row r="481" spans="1:24" ht="15.75" x14ac:dyDescent="0.25">
      <c r="A481" s="3">
        <v>26115</v>
      </c>
      <c r="B481" s="4" t="s">
        <v>2</v>
      </c>
      <c r="C481" s="52" t="s">
        <v>2</v>
      </c>
      <c r="D481" s="52" t="s">
        <v>2</v>
      </c>
      <c r="E481" s="52" t="s">
        <v>2</v>
      </c>
      <c r="F481" s="4" t="s">
        <v>2</v>
      </c>
      <c r="G481" s="52" t="s">
        <v>2</v>
      </c>
      <c r="H481" s="63">
        <v>105.32031045134076</v>
      </c>
      <c r="I481" s="13">
        <f t="shared" ref="I481" si="231">((H481/H480)-1)*100</f>
        <v>-7.6956232209890452E-2</v>
      </c>
      <c r="J481" s="63">
        <f t="shared" si="212"/>
        <v>956.02530812768623</v>
      </c>
      <c r="K481" s="62">
        <f t="shared" si="214"/>
        <v>-7.6956232209890452E-2</v>
      </c>
      <c r="L481" s="11"/>
      <c r="M481" s="13"/>
      <c r="N481" s="58"/>
      <c r="O481" s="13"/>
      <c r="P481" s="13"/>
      <c r="Q481" s="1"/>
      <c r="R481" s="1"/>
      <c r="S481" s="48"/>
      <c r="T481" s="3">
        <v>9376</v>
      </c>
      <c r="U481" s="1">
        <v>264.76</v>
      </c>
      <c r="V481" s="1">
        <v>272.45999999999998</v>
      </c>
      <c r="W481" s="1">
        <v>266.82</v>
      </c>
      <c r="X481" s="1">
        <f t="shared" si="211"/>
        <v>17.165063891450405</v>
      </c>
    </row>
    <row r="482" spans="1:24" ht="15.75" x14ac:dyDescent="0.25">
      <c r="A482" s="3">
        <v>26146</v>
      </c>
      <c r="B482" s="4" t="s">
        <v>2</v>
      </c>
      <c r="C482" s="52" t="s">
        <v>2</v>
      </c>
      <c r="D482" s="52" t="s">
        <v>2</v>
      </c>
      <c r="E482" s="52" t="s">
        <v>2</v>
      </c>
      <c r="F482" s="4" t="s">
        <v>2</v>
      </c>
      <c r="G482" s="52" t="s">
        <v>2</v>
      </c>
      <c r="H482" s="63">
        <v>106.2821621179352</v>
      </c>
      <c r="I482" s="13">
        <f t="shared" ref="I482" si="232">((H482/H481)-1)*100</f>
        <v>0.91326322764575529</v>
      </c>
      <c r="J482" s="63">
        <f t="shared" si="212"/>
        <v>964.75633571380342</v>
      </c>
      <c r="K482" s="62">
        <f t="shared" si="214"/>
        <v>0.91326322764575529</v>
      </c>
      <c r="L482" s="11"/>
      <c r="M482" s="13"/>
      <c r="N482" s="58"/>
      <c r="O482" s="13"/>
      <c r="P482" s="13"/>
      <c r="Q482" s="1"/>
      <c r="R482" s="1"/>
      <c r="S482" s="48"/>
      <c r="T482" s="3">
        <v>9406</v>
      </c>
      <c r="U482" s="1">
        <v>270.8</v>
      </c>
      <c r="V482" s="1">
        <v>279.10000000000002</v>
      </c>
      <c r="W482" s="1">
        <v>273.11</v>
      </c>
      <c r="X482" s="1">
        <f t="shared" si="211"/>
        <v>17.219623159792263</v>
      </c>
    </row>
    <row r="483" spans="1:24" ht="15.75" x14ac:dyDescent="0.25">
      <c r="A483" s="3">
        <v>26177</v>
      </c>
      <c r="B483" s="4" t="s">
        <v>2</v>
      </c>
      <c r="C483" s="52" t="s">
        <v>2</v>
      </c>
      <c r="D483" s="52" t="s">
        <v>2</v>
      </c>
      <c r="E483" s="52" t="s">
        <v>2</v>
      </c>
      <c r="F483" s="4" t="s">
        <v>2</v>
      </c>
      <c r="G483" s="52" t="s">
        <v>2</v>
      </c>
      <c r="H483" s="63">
        <v>106.62983093911296</v>
      </c>
      <c r="I483" s="13">
        <f t="shared" ref="I483" si="233">((H483/H482)-1)*100</f>
        <v>0.32711869447290542</v>
      </c>
      <c r="J483" s="63">
        <f t="shared" si="212"/>
        <v>967.91223404403502</v>
      </c>
      <c r="K483" s="62">
        <f t="shared" si="214"/>
        <v>0.32711869447290542</v>
      </c>
      <c r="L483" s="11"/>
      <c r="M483" s="13"/>
      <c r="N483" s="58"/>
      <c r="O483" s="13"/>
      <c r="P483" s="13"/>
      <c r="Q483" s="1"/>
      <c r="R483" s="1"/>
      <c r="S483" s="48"/>
      <c r="T483" s="3">
        <v>9437</v>
      </c>
      <c r="U483" s="1">
        <v>262.98</v>
      </c>
      <c r="V483" s="1">
        <v>269.68</v>
      </c>
      <c r="W483" s="1">
        <v>264.56</v>
      </c>
      <c r="X483" s="1">
        <f t="shared" si="211"/>
        <v>18.217972206086074</v>
      </c>
    </row>
    <row r="484" spans="1:24" ht="15.75" x14ac:dyDescent="0.25">
      <c r="A484" s="3">
        <v>26207</v>
      </c>
      <c r="B484" s="4" t="s">
        <v>2</v>
      </c>
      <c r="C484" s="52" t="s">
        <v>2</v>
      </c>
      <c r="D484" s="52" t="s">
        <v>2</v>
      </c>
      <c r="E484" s="52" t="s">
        <v>2</v>
      </c>
      <c r="F484" s="4" t="s">
        <v>2</v>
      </c>
      <c r="G484" s="52" t="s">
        <v>2</v>
      </c>
      <c r="H484" s="63">
        <v>106.7341608678061</v>
      </c>
      <c r="I484" s="13">
        <f t="shared" ref="I484" si="234">((H484/H483)-1)*100</f>
        <v>9.784309679035097E-2</v>
      </c>
      <c r="J484" s="63">
        <f t="shared" si="212"/>
        <v>968.85926934803638</v>
      </c>
      <c r="K484" s="62">
        <f t="shared" si="214"/>
        <v>9.784309679035097E-2</v>
      </c>
      <c r="L484" s="11"/>
      <c r="M484" s="13"/>
      <c r="N484" s="58"/>
      <c r="O484" s="13"/>
      <c r="P484" s="13"/>
      <c r="Q484" s="14"/>
      <c r="R484" s="14"/>
      <c r="S484" s="48"/>
      <c r="T484" s="3">
        <v>9467</v>
      </c>
      <c r="U484" s="1">
        <v>261.8</v>
      </c>
      <c r="V484" s="1">
        <v>268.14</v>
      </c>
      <c r="W484" s="1">
        <v>263.20999999999998</v>
      </c>
      <c r="X484" s="1">
        <f t="shared" si="211"/>
        <v>23.793622424983528</v>
      </c>
    </row>
    <row r="485" spans="1:24" ht="15.75" x14ac:dyDescent="0.25">
      <c r="A485" s="41">
        <v>26238</v>
      </c>
      <c r="B485" s="4" t="s">
        <v>2</v>
      </c>
      <c r="C485" s="52" t="s">
        <v>2</v>
      </c>
      <c r="D485" s="52" t="s">
        <v>2</v>
      </c>
      <c r="E485" s="52" t="s">
        <v>2</v>
      </c>
      <c r="F485" s="4" t="s">
        <v>2</v>
      </c>
      <c r="G485" s="52" t="s">
        <v>2</v>
      </c>
      <c r="H485" s="63">
        <v>106.90797436503576</v>
      </c>
      <c r="I485" s="13">
        <f t="shared" ref="I485" si="235">((H485/H484)-1)*100</f>
        <v>0.16284711081855363</v>
      </c>
      <c r="J485" s="63">
        <f t="shared" si="212"/>
        <v>970.43702867606737</v>
      </c>
      <c r="K485" s="62">
        <f t="shared" si="214"/>
        <v>0.16284711081855363</v>
      </c>
      <c r="L485" s="11"/>
      <c r="M485" s="13"/>
      <c r="N485" s="58"/>
      <c r="O485" s="13"/>
      <c r="P485" s="13"/>
      <c r="Q485" s="1"/>
      <c r="R485" s="1"/>
      <c r="S485" s="48"/>
      <c r="T485" s="3">
        <v>9498</v>
      </c>
      <c r="U485" s="1">
        <v>278.64999999999998</v>
      </c>
      <c r="V485" s="1">
        <v>291.38</v>
      </c>
      <c r="W485" s="1">
        <v>283.07</v>
      </c>
      <c r="X485" s="1">
        <f t="shared" si="211"/>
        <v>21.494484741834398</v>
      </c>
    </row>
    <row r="486" spans="1:24" ht="15.75" x14ac:dyDescent="0.25">
      <c r="A486" s="41">
        <v>26268</v>
      </c>
      <c r="B486" s="4" t="s">
        <v>2</v>
      </c>
      <c r="C486" s="52" t="s">
        <v>2</v>
      </c>
      <c r="D486" s="52" t="s">
        <v>2</v>
      </c>
      <c r="E486" s="52" t="s">
        <v>2</v>
      </c>
      <c r="F486" s="4" t="s">
        <v>2</v>
      </c>
      <c r="G486" s="52" t="s">
        <v>2</v>
      </c>
      <c r="H486" s="63">
        <v>107.41791094731656</v>
      </c>
      <c r="I486" s="13">
        <f t="shared" ref="I486" si="236">((H486/H485)-1)*100</f>
        <v>0.47698647861349475</v>
      </c>
      <c r="J486" s="63">
        <f t="shared" si="212"/>
        <v>975.06588208631081</v>
      </c>
      <c r="K486" s="62">
        <f t="shared" si="214"/>
        <v>0.47698647861349475</v>
      </c>
      <c r="L486" s="11"/>
      <c r="M486" s="13"/>
      <c r="N486" s="58"/>
      <c r="O486" s="13"/>
      <c r="P486" s="13"/>
      <c r="Q486" s="1"/>
      <c r="R486" s="1"/>
      <c r="S486" s="48"/>
      <c r="T486" s="3">
        <v>9529</v>
      </c>
      <c r="U486" s="1">
        <v>272.01</v>
      </c>
      <c r="V486" s="1">
        <v>282.12</v>
      </c>
      <c r="W486" s="1">
        <v>275.2</v>
      </c>
      <c r="X486" s="1">
        <f t="shared" si="211"/>
        <v>6.9942848256288714</v>
      </c>
    </row>
    <row r="487" spans="1:24" ht="15.75" x14ac:dyDescent="0.25">
      <c r="A487" s="3">
        <v>26299</v>
      </c>
      <c r="B487" s="4" t="s">
        <v>2</v>
      </c>
      <c r="C487" s="52" t="s">
        <v>2</v>
      </c>
      <c r="D487" s="52" t="s">
        <v>2</v>
      </c>
      <c r="E487" s="52" t="s">
        <v>2</v>
      </c>
      <c r="F487" s="4" t="s">
        <v>2</v>
      </c>
      <c r="G487" s="52" t="s">
        <v>2</v>
      </c>
      <c r="H487" s="63">
        <v>107.89304299615914</v>
      </c>
      <c r="I487" s="13">
        <f t="shared" ref="I487" si="237">((H487/H486)-1)*100</f>
        <v>0.44232106606096888</v>
      </c>
      <c r="J487" s="63">
        <f t="shared" si="212"/>
        <v>979.37880389075178</v>
      </c>
      <c r="K487" s="62">
        <f t="shared" si="214"/>
        <v>0.44232106606096888</v>
      </c>
      <c r="L487" s="11"/>
      <c r="M487" s="13"/>
      <c r="N487" s="58"/>
      <c r="O487" s="13"/>
      <c r="P487" s="13"/>
      <c r="Q487" s="1"/>
      <c r="R487" s="1"/>
      <c r="S487" s="48"/>
      <c r="T487" s="3">
        <v>9557</v>
      </c>
      <c r="U487" s="1">
        <v>267.37</v>
      </c>
      <c r="V487" s="1">
        <v>274.2</v>
      </c>
      <c r="W487" s="1">
        <v>268.99</v>
      </c>
      <c r="X487" s="1">
        <f t="shared" ref="X487:X518" si="238">((W487/W475)-1)*100</f>
        <v>4.8489573182615375</v>
      </c>
    </row>
    <row r="488" spans="1:24" ht="15.75" x14ac:dyDescent="0.25">
      <c r="A488" s="3">
        <v>26330</v>
      </c>
      <c r="B488" s="4" t="s">
        <v>2</v>
      </c>
      <c r="C488" s="52" t="s">
        <v>2</v>
      </c>
      <c r="D488" s="52" t="s">
        <v>2</v>
      </c>
      <c r="E488" s="52" t="s">
        <v>2</v>
      </c>
      <c r="F488" s="4" t="s">
        <v>2</v>
      </c>
      <c r="G488" s="52" t="s">
        <v>2</v>
      </c>
      <c r="H488" s="63">
        <v>108.22912425449991</v>
      </c>
      <c r="I488" s="13">
        <f t="shared" ref="I488" si="239">((H488/H487)-1)*100</f>
        <v>0.31149483693098112</v>
      </c>
      <c r="J488" s="63">
        <f t="shared" si="212"/>
        <v>982.42951829886783</v>
      </c>
      <c r="K488" s="62">
        <f t="shared" si="214"/>
        <v>0.31149483693098112</v>
      </c>
      <c r="L488" s="11"/>
      <c r="M488" s="13"/>
      <c r="N488" s="58"/>
      <c r="O488" s="13"/>
      <c r="P488" s="13"/>
      <c r="Q488" s="14"/>
      <c r="R488" s="14"/>
      <c r="S488" s="48"/>
      <c r="T488" s="3">
        <v>9588</v>
      </c>
      <c r="U488" s="1">
        <v>256.64</v>
      </c>
      <c r="V488" s="1">
        <v>260.70999999999998</v>
      </c>
      <c r="W488" s="1">
        <v>256.97000000000003</v>
      </c>
      <c r="X488" s="1">
        <f t="shared" si="238"/>
        <v>-0.45709858609334075</v>
      </c>
    </row>
    <row r="489" spans="1:24" ht="15.75" x14ac:dyDescent="0.25">
      <c r="A489" s="3">
        <v>26359</v>
      </c>
      <c r="B489" s="4" t="s">
        <v>2</v>
      </c>
      <c r="C489" s="52" t="s">
        <v>2</v>
      </c>
      <c r="D489" s="52" t="s">
        <v>2</v>
      </c>
      <c r="E489" s="52" t="s">
        <v>2</v>
      </c>
      <c r="F489" s="4" t="s">
        <v>2</v>
      </c>
      <c r="G489" s="52" t="s">
        <v>2</v>
      </c>
      <c r="H489" s="63">
        <v>108.82017380094493</v>
      </c>
      <c r="I489" s="13">
        <f t="shared" ref="I489" si="240">((H489/H488)-1)*100</f>
        <v>0.54610951582234613</v>
      </c>
      <c r="J489" s="63">
        <f t="shared" si="212"/>
        <v>987.79465938454564</v>
      </c>
      <c r="K489" s="62">
        <f t="shared" si="214"/>
        <v>0.54610951582234613</v>
      </c>
      <c r="L489" s="11"/>
      <c r="M489" s="13"/>
      <c r="N489" s="58"/>
      <c r="O489" s="13"/>
      <c r="P489" s="13"/>
      <c r="Q489" s="1"/>
      <c r="R489" s="1"/>
      <c r="S489" s="48"/>
      <c r="T489" s="3">
        <v>9618</v>
      </c>
      <c r="U489" s="1">
        <v>256.41000000000003</v>
      </c>
      <c r="V489" s="1">
        <v>260.13</v>
      </c>
      <c r="W489" s="1">
        <v>256.57</v>
      </c>
      <c r="X489" s="1">
        <f t="shared" si="238"/>
        <v>-4.6491749665526942</v>
      </c>
    </row>
    <row r="490" spans="1:24" ht="15.75" x14ac:dyDescent="0.25">
      <c r="A490" s="3">
        <v>26390</v>
      </c>
      <c r="B490" s="4" t="s">
        <v>2</v>
      </c>
      <c r="C490" s="52" t="s">
        <v>2</v>
      </c>
      <c r="D490" s="52" t="s">
        <v>2</v>
      </c>
      <c r="E490" s="52" t="s">
        <v>2</v>
      </c>
      <c r="F490" s="4" t="s">
        <v>2</v>
      </c>
      <c r="G490" s="52" t="s">
        <v>2</v>
      </c>
      <c r="H490" s="63">
        <v>109.50392387439113</v>
      </c>
      <c r="I490" s="13">
        <f t="shared" ref="I490" si="241">((H490/H489)-1)*100</f>
        <v>0.62833025308057788</v>
      </c>
      <c r="J490" s="63">
        <f t="shared" si="212"/>
        <v>994.00127206777302</v>
      </c>
      <c r="K490" s="62">
        <f t="shared" si="214"/>
        <v>0.62833025308057788</v>
      </c>
      <c r="L490" s="11"/>
      <c r="M490" s="13"/>
      <c r="N490" s="58"/>
      <c r="O490" s="13"/>
      <c r="P490" s="13"/>
      <c r="Q490" s="1"/>
      <c r="R490" s="1"/>
      <c r="S490" s="48"/>
      <c r="T490" s="3">
        <v>9649</v>
      </c>
      <c r="U490" s="1">
        <v>262.07</v>
      </c>
      <c r="V490" s="1">
        <v>267.29000000000002</v>
      </c>
      <c r="W490" s="1">
        <v>262.93</v>
      </c>
      <c r="X490" s="1">
        <f t="shared" si="238"/>
        <v>-2.2456035989143808</v>
      </c>
    </row>
    <row r="491" spans="1:24" ht="15.75" x14ac:dyDescent="0.25">
      <c r="A491" s="3">
        <v>26420</v>
      </c>
      <c r="B491" s="4" t="s">
        <v>2</v>
      </c>
      <c r="C491" s="52" t="s">
        <v>2</v>
      </c>
      <c r="D491" s="52" t="s">
        <v>2</v>
      </c>
      <c r="E491" s="52" t="s">
        <v>2</v>
      </c>
      <c r="F491" s="4" t="s">
        <v>2</v>
      </c>
      <c r="G491" s="52" t="s">
        <v>2</v>
      </c>
      <c r="H491" s="63">
        <v>109.72408763512948</v>
      </c>
      <c r="I491" s="13">
        <f t="shared" ref="I491" si="242">((H491/H490)-1)*100</f>
        <v>0.20105559047445265</v>
      </c>
      <c r="J491" s="63">
        <f t="shared" si="212"/>
        <v>995.99976719465246</v>
      </c>
      <c r="K491" s="62">
        <f t="shared" si="214"/>
        <v>0.20105559047445265</v>
      </c>
      <c r="L491" s="11"/>
      <c r="M491" s="13"/>
      <c r="N491" s="58"/>
      <c r="O491" s="13"/>
      <c r="P491" s="13"/>
      <c r="Q491" s="1"/>
      <c r="R491" s="1"/>
      <c r="S491" s="48"/>
      <c r="T491" s="3">
        <v>9679</v>
      </c>
      <c r="U491" s="1">
        <v>273.94</v>
      </c>
      <c r="V491" s="1">
        <v>282.81</v>
      </c>
      <c r="W491" s="1">
        <v>276.51</v>
      </c>
      <c r="X491" s="1">
        <f t="shared" si="238"/>
        <v>0.83509590839470071</v>
      </c>
    </row>
    <row r="492" spans="1:24" ht="15.75" x14ac:dyDescent="0.25">
      <c r="A492" s="3">
        <v>26451</v>
      </c>
      <c r="B492" s="4" t="s">
        <v>2</v>
      </c>
      <c r="C492" s="52" t="s">
        <v>2</v>
      </c>
      <c r="D492" s="52" t="s">
        <v>2</v>
      </c>
      <c r="E492" s="52" t="s">
        <v>2</v>
      </c>
      <c r="F492" s="4" t="s">
        <v>2</v>
      </c>
      <c r="G492" s="52" t="s">
        <v>2</v>
      </c>
      <c r="H492" s="63">
        <v>110.53530094231286</v>
      </c>
      <c r="I492" s="13">
        <f t="shared" ref="I492" si="243">((H492/H491)-1)*100</f>
        <v>0.73932107768437394</v>
      </c>
      <c r="J492" s="63">
        <f t="shared" si="212"/>
        <v>1003.3634034072098</v>
      </c>
      <c r="K492" s="62">
        <f t="shared" si="214"/>
        <v>0.73932107768437394</v>
      </c>
      <c r="L492" s="11"/>
      <c r="M492" s="13"/>
      <c r="N492" s="58"/>
      <c r="O492" s="13"/>
      <c r="P492" s="13"/>
      <c r="Q492" s="14"/>
      <c r="R492" s="14"/>
      <c r="S492" s="48"/>
      <c r="T492" s="3">
        <v>9710</v>
      </c>
      <c r="U492" s="1">
        <v>253.89</v>
      </c>
      <c r="V492" s="1">
        <v>258.45999999999998</v>
      </c>
      <c r="W492" s="1">
        <v>254.48</v>
      </c>
      <c r="X492" s="1">
        <f t="shared" si="238"/>
        <v>-6.5099191770756848</v>
      </c>
    </row>
    <row r="493" spans="1:24" ht="15.75" x14ac:dyDescent="0.25">
      <c r="A493" s="3">
        <v>26481</v>
      </c>
      <c r="B493" s="4" t="s">
        <v>2</v>
      </c>
      <c r="C493" s="52" t="s">
        <v>2</v>
      </c>
      <c r="D493" s="52" t="s">
        <v>2</v>
      </c>
      <c r="E493" s="52" t="s">
        <v>2</v>
      </c>
      <c r="F493" s="4" t="s">
        <v>2</v>
      </c>
      <c r="G493" s="52" t="s">
        <v>2</v>
      </c>
      <c r="H493" s="63">
        <v>110.95253699151203</v>
      </c>
      <c r="I493" s="13">
        <f t="shared" ref="I493" si="244">((H493/H492)-1)*100</f>
        <v>0.37746859658609466</v>
      </c>
      <c r="J493" s="63">
        <f t="shared" si="212"/>
        <v>1007.1507851647095</v>
      </c>
      <c r="K493" s="62">
        <f t="shared" si="214"/>
        <v>0.37746859658609466</v>
      </c>
      <c r="L493" s="11"/>
      <c r="M493" s="13"/>
      <c r="N493" s="58"/>
      <c r="O493" s="13"/>
      <c r="P493" s="13"/>
      <c r="Q493" s="1"/>
      <c r="R493" s="1"/>
      <c r="S493" s="48"/>
      <c r="T493" s="3">
        <v>9741</v>
      </c>
      <c r="U493" s="1">
        <v>259.67</v>
      </c>
      <c r="V493" s="1">
        <v>263.95999999999998</v>
      </c>
      <c r="W493" s="1">
        <v>260.08999999999997</v>
      </c>
      <c r="X493" s="1">
        <f t="shared" si="238"/>
        <v>-2.5222996776853357</v>
      </c>
    </row>
    <row r="494" spans="1:24" ht="15.75" x14ac:dyDescent="0.25">
      <c r="A494" s="3">
        <v>26512</v>
      </c>
      <c r="B494" s="4" t="s">
        <v>2</v>
      </c>
      <c r="C494" s="52" t="s">
        <v>2</v>
      </c>
      <c r="D494" s="52" t="s">
        <v>2</v>
      </c>
      <c r="E494" s="52" t="s">
        <v>2</v>
      </c>
      <c r="F494" s="4" t="s">
        <v>2</v>
      </c>
      <c r="G494" s="52" t="s">
        <v>2</v>
      </c>
      <c r="H494" s="63">
        <v>111.68263733453117</v>
      </c>
      <c r="I494" s="13">
        <f t="shared" ref="I494" si="245">((H494/H493)-1)*100</f>
        <v>0.65802942665023068</v>
      </c>
      <c r="J494" s="63">
        <f t="shared" si="212"/>
        <v>1013.7781337018322</v>
      </c>
      <c r="K494" s="62">
        <f t="shared" si="214"/>
        <v>0.65802942665023068</v>
      </c>
      <c r="L494" s="11"/>
      <c r="M494" s="13"/>
      <c r="N494" s="58"/>
      <c r="O494" s="13"/>
      <c r="P494" s="13"/>
      <c r="Q494" s="1"/>
      <c r="R494" s="1"/>
      <c r="S494" s="48"/>
      <c r="T494" s="3">
        <v>9771</v>
      </c>
      <c r="U494" s="1">
        <v>253.33</v>
      </c>
      <c r="V494" s="1">
        <v>259.44</v>
      </c>
      <c r="W494" s="1">
        <v>254.68</v>
      </c>
      <c r="X494" s="1">
        <f t="shared" si="238"/>
        <v>-6.7481966973014558</v>
      </c>
    </row>
    <row r="495" spans="1:24" ht="15.75" x14ac:dyDescent="0.25">
      <c r="A495" s="3">
        <v>26543</v>
      </c>
      <c r="B495" s="4" t="s">
        <v>2</v>
      </c>
      <c r="C495" s="52" t="s">
        <v>2</v>
      </c>
      <c r="D495" s="52" t="s">
        <v>2</v>
      </c>
      <c r="E495" s="52" t="s">
        <v>2</v>
      </c>
      <c r="F495" s="4" t="s">
        <v>2</v>
      </c>
      <c r="G495" s="52" t="s">
        <v>2</v>
      </c>
      <c r="H495" s="63">
        <v>112.19253208403737</v>
      </c>
      <c r="I495" s="13">
        <f t="shared" ref="I495" si="246">((H495/H494)-1)*100</f>
        <v>0.45655686656009831</v>
      </c>
      <c r="J495" s="63">
        <f t="shared" si="212"/>
        <v>1018.4066073829327</v>
      </c>
      <c r="K495" s="62">
        <f t="shared" si="214"/>
        <v>0.45655686656009831</v>
      </c>
      <c r="L495" s="11"/>
      <c r="M495" s="13"/>
      <c r="N495" s="58"/>
      <c r="O495" s="13"/>
      <c r="P495" s="13"/>
      <c r="Q495" s="1"/>
      <c r="R495" s="1"/>
      <c r="S495" s="48"/>
      <c r="T495" s="3">
        <v>9802</v>
      </c>
      <c r="U495" s="1">
        <v>263.81</v>
      </c>
      <c r="V495" s="1">
        <v>269.67</v>
      </c>
      <c r="W495" s="1">
        <v>264.97000000000003</v>
      </c>
      <c r="X495" s="1">
        <f t="shared" si="238"/>
        <v>0.15497429694588671</v>
      </c>
    </row>
    <row r="496" spans="1:24" ht="15.75" x14ac:dyDescent="0.25">
      <c r="A496" s="3">
        <v>26573</v>
      </c>
      <c r="B496" s="4" t="s">
        <v>2</v>
      </c>
      <c r="C496" s="52" t="s">
        <v>2</v>
      </c>
      <c r="D496" s="52" t="s">
        <v>2</v>
      </c>
      <c r="E496" s="52" t="s">
        <v>2</v>
      </c>
      <c r="F496" s="4" t="s">
        <v>2</v>
      </c>
      <c r="G496" s="52" t="s">
        <v>2</v>
      </c>
      <c r="H496" s="63">
        <v>112.27364504820162</v>
      </c>
      <c r="I496" s="13">
        <f t="shared" ref="I496" si="247">((H496/H495)-1)*100</f>
        <v>7.2298006522841796E-2</v>
      </c>
      <c r="J496" s="63">
        <f t="shared" si="212"/>
        <v>1019.1428950583675</v>
      </c>
      <c r="K496" s="62">
        <f t="shared" si="214"/>
        <v>7.2298006522841796E-2</v>
      </c>
      <c r="L496" s="11"/>
      <c r="M496" s="13"/>
      <c r="N496" s="58"/>
      <c r="O496" s="13"/>
      <c r="P496" s="13"/>
      <c r="Q496" s="14"/>
      <c r="R496" s="14"/>
      <c r="S496" s="48"/>
      <c r="T496" s="3">
        <v>9832</v>
      </c>
      <c r="U496" s="1">
        <v>260.8</v>
      </c>
      <c r="V496" s="1">
        <v>263.64</v>
      </c>
      <c r="W496" s="1">
        <v>260.5</v>
      </c>
      <c r="X496" s="1">
        <f t="shared" si="238"/>
        <v>-1.0295961399642839</v>
      </c>
    </row>
    <row r="497" spans="1:24" ht="15.75" x14ac:dyDescent="0.25">
      <c r="A497" s="3">
        <v>26604</v>
      </c>
      <c r="B497" s="4" t="s">
        <v>2</v>
      </c>
      <c r="C497" s="52" t="s">
        <v>2</v>
      </c>
      <c r="D497" s="52" t="s">
        <v>2</v>
      </c>
      <c r="E497" s="52" t="s">
        <v>2</v>
      </c>
      <c r="F497" s="4" t="s">
        <v>2</v>
      </c>
      <c r="G497" s="52" t="s">
        <v>2</v>
      </c>
      <c r="H497" s="63">
        <v>113.00374539122073</v>
      </c>
      <c r="I497" s="13">
        <f t="shared" ref="I497" si="248">((H497/H496)-1)*100</f>
        <v>0.65028648771994213</v>
      </c>
      <c r="J497" s="63">
        <f t="shared" si="212"/>
        <v>1025.7702435954898</v>
      </c>
      <c r="K497" s="62">
        <f t="shared" si="214"/>
        <v>0.65028648771994213</v>
      </c>
      <c r="L497" s="11"/>
      <c r="M497" s="13"/>
      <c r="N497" s="58"/>
      <c r="O497" s="13"/>
      <c r="P497" s="13"/>
      <c r="Q497" s="1"/>
      <c r="R497" s="1"/>
      <c r="S497" s="48"/>
      <c r="T497" s="3">
        <v>9863</v>
      </c>
      <c r="U497" s="1">
        <v>255.99</v>
      </c>
      <c r="V497" s="1">
        <v>259.08999999999997</v>
      </c>
      <c r="W497" s="1">
        <v>255.84</v>
      </c>
      <c r="X497" s="1">
        <f t="shared" si="238"/>
        <v>-9.6195287384745818</v>
      </c>
    </row>
    <row r="498" spans="1:24" ht="15.75" x14ac:dyDescent="0.25">
      <c r="A498" s="3">
        <v>26634</v>
      </c>
      <c r="B498" s="4" t="s">
        <v>2</v>
      </c>
      <c r="C498" s="52" t="s">
        <v>2</v>
      </c>
      <c r="D498" s="52" t="s">
        <v>2</v>
      </c>
      <c r="E498" s="52" t="s">
        <v>2</v>
      </c>
      <c r="F498" s="4" t="s">
        <v>2</v>
      </c>
      <c r="G498" s="52" t="s">
        <v>2</v>
      </c>
      <c r="H498" s="63">
        <v>113.38621874582861</v>
      </c>
      <c r="I498" s="13">
        <f t="shared" ref="I498" si="249">((H498/H497)-1)*100</f>
        <v>0.33846077692714083</v>
      </c>
      <c r="J498" s="63">
        <f t="shared" si="212"/>
        <v>1029.2420735314504</v>
      </c>
      <c r="K498" s="62">
        <f t="shared" si="214"/>
        <v>0.33846077692714083</v>
      </c>
      <c r="L498" s="11"/>
      <c r="M498" s="13"/>
      <c r="N498" s="58"/>
      <c r="O498" s="13"/>
      <c r="P498" s="13"/>
      <c r="Q498" s="1"/>
      <c r="R498" s="1"/>
      <c r="S498" s="48"/>
      <c r="T498" s="3">
        <v>9894</v>
      </c>
      <c r="U498" s="1">
        <v>254.19</v>
      </c>
      <c r="V498" s="1">
        <v>253.58</v>
      </c>
      <c r="W498" s="1">
        <v>252.22</v>
      </c>
      <c r="X498" s="1">
        <f t="shared" si="238"/>
        <v>-8.3502906976744118</v>
      </c>
    </row>
    <row r="499" spans="1:24" ht="15.75" x14ac:dyDescent="0.25">
      <c r="A499" s="3">
        <v>26665</v>
      </c>
      <c r="B499" s="4" t="s">
        <v>2</v>
      </c>
      <c r="C499" s="52" t="s">
        <v>2</v>
      </c>
      <c r="D499" s="52" t="s">
        <v>2</v>
      </c>
      <c r="E499" s="52" t="s">
        <v>2</v>
      </c>
      <c r="F499" s="4" t="s">
        <v>2</v>
      </c>
      <c r="G499" s="52" t="s">
        <v>2</v>
      </c>
      <c r="H499" s="63">
        <v>115.03182049194966</v>
      </c>
      <c r="I499" s="13">
        <f t="shared" ref="I499" si="250">((H499/H498)-1)*100</f>
        <v>1.4513243005394694</v>
      </c>
      <c r="J499" s="63">
        <f t="shared" si="212"/>
        <v>1044.1797138559887</v>
      </c>
      <c r="K499" s="62">
        <f t="shared" si="214"/>
        <v>1.4513243005394694</v>
      </c>
      <c r="L499" s="11"/>
      <c r="M499" s="13"/>
      <c r="N499" s="58"/>
      <c r="O499" s="13"/>
      <c r="P499" s="13"/>
      <c r="Q499" s="1"/>
      <c r="R499" s="1"/>
      <c r="S499" s="48"/>
      <c r="T499" s="3">
        <v>9922</v>
      </c>
      <c r="U499" s="1">
        <v>260.94</v>
      </c>
      <c r="V499" s="1">
        <v>264.04000000000002</v>
      </c>
      <c r="W499" s="1">
        <v>260.76</v>
      </c>
      <c r="X499" s="1">
        <f t="shared" si="238"/>
        <v>-3.0595932934309844</v>
      </c>
    </row>
    <row r="500" spans="1:24" ht="15.75" x14ac:dyDescent="0.25">
      <c r="A500" s="3">
        <v>26696</v>
      </c>
      <c r="B500" s="4" t="s">
        <v>2</v>
      </c>
      <c r="C500" s="52" t="s">
        <v>2</v>
      </c>
      <c r="D500" s="52" t="s">
        <v>2</v>
      </c>
      <c r="E500" s="52" t="s">
        <v>2</v>
      </c>
      <c r="F500" s="4" t="s">
        <v>2</v>
      </c>
      <c r="G500" s="52" t="s">
        <v>2</v>
      </c>
      <c r="H500" s="63">
        <v>115.98212642240939</v>
      </c>
      <c r="I500" s="13">
        <f t="shared" ref="I500" si="251">((H500/H499)-1)*100</f>
        <v>0.82612439444635921</v>
      </c>
      <c r="J500" s="63">
        <f t="shared" si="212"/>
        <v>1052.8059371940133</v>
      </c>
      <c r="K500" s="62">
        <f t="shared" si="214"/>
        <v>0.82612439444635921</v>
      </c>
      <c r="L500" s="11"/>
      <c r="M500" s="13"/>
      <c r="N500" s="58"/>
      <c r="O500" s="13"/>
      <c r="P500" s="13"/>
      <c r="Q500" s="14"/>
      <c r="R500" s="14"/>
      <c r="S500" s="48"/>
      <c r="T500" s="3">
        <v>9953</v>
      </c>
      <c r="U500" s="1">
        <v>251.73</v>
      </c>
      <c r="V500" s="1">
        <v>252.67</v>
      </c>
      <c r="W500" s="1">
        <v>250.54</v>
      </c>
      <c r="X500" s="1">
        <f t="shared" si="238"/>
        <v>-2.5022376152858405</v>
      </c>
    </row>
    <row r="501" spans="1:24" ht="15.75" x14ac:dyDescent="0.25">
      <c r="A501" s="3">
        <v>26724</v>
      </c>
      <c r="B501" s="4" t="s">
        <v>2</v>
      </c>
      <c r="C501" s="52" t="s">
        <v>2</v>
      </c>
      <c r="D501" s="52" t="s">
        <v>2</v>
      </c>
      <c r="E501" s="52" t="s">
        <v>2</v>
      </c>
      <c r="F501" s="4" t="s">
        <v>2</v>
      </c>
      <c r="G501" s="52" t="s">
        <v>2</v>
      </c>
      <c r="H501" s="63">
        <v>117.0019577541964</v>
      </c>
      <c r="I501" s="13">
        <f t="shared" ref="I501" si="252">((H501/H500)-1)*100</f>
        <v>0.8793004260611248</v>
      </c>
      <c r="J501" s="63">
        <f t="shared" si="212"/>
        <v>1062.063264285357</v>
      </c>
      <c r="K501" s="62">
        <f t="shared" si="214"/>
        <v>0.8793004260611248</v>
      </c>
      <c r="L501" s="11"/>
      <c r="M501" s="13"/>
      <c r="N501" s="58"/>
      <c r="O501" s="13"/>
      <c r="P501" s="13"/>
      <c r="Q501" s="1"/>
      <c r="R501" s="1"/>
      <c r="S501" s="48"/>
      <c r="T501" s="3">
        <v>9983</v>
      </c>
      <c r="U501" s="1">
        <v>252.64</v>
      </c>
      <c r="V501" s="1">
        <v>256.33999999999997</v>
      </c>
      <c r="W501" s="1">
        <v>252.81</v>
      </c>
      <c r="X501" s="1">
        <f t="shared" si="238"/>
        <v>-1.4654870015979982</v>
      </c>
    </row>
    <row r="502" spans="1:24" ht="15.75" x14ac:dyDescent="0.25">
      <c r="A502" s="3">
        <v>26755</v>
      </c>
      <c r="B502" s="4" t="s">
        <v>2</v>
      </c>
      <c r="C502" s="52" t="s">
        <v>2</v>
      </c>
      <c r="D502" s="52" t="s">
        <v>2</v>
      </c>
      <c r="E502" s="52" t="s">
        <v>2</v>
      </c>
      <c r="F502" s="4" t="s">
        <v>2</v>
      </c>
      <c r="G502" s="52" t="s">
        <v>2</v>
      </c>
      <c r="H502" s="63">
        <v>118.85617752491299</v>
      </c>
      <c r="I502" s="13">
        <f t="shared" ref="I502" si="253">((H502/H501)-1)*100</f>
        <v>1.5847767048582595</v>
      </c>
      <c r="J502" s="63">
        <f t="shared" si="212"/>
        <v>1078.8945954886085</v>
      </c>
      <c r="K502" s="62">
        <f t="shared" si="214"/>
        <v>1.5847767048582595</v>
      </c>
      <c r="L502" s="11"/>
      <c r="M502" s="13"/>
      <c r="N502" s="58"/>
      <c r="O502" s="13"/>
      <c r="P502" s="13"/>
      <c r="Q502" s="1"/>
      <c r="R502" s="1"/>
      <c r="S502" s="48"/>
      <c r="T502" s="3">
        <v>10014</v>
      </c>
      <c r="U502" s="1">
        <v>248.06</v>
      </c>
      <c r="V502" s="1">
        <v>253.7</v>
      </c>
      <c r="W502" s="1">
        <v>249.22</v>
      </c>
      <c r="X502" s="1">
        <f t="shared" si="238"/>
        <v>-5.214315597307273</v>
      </c>
    </row>
    <row r="503" spans="1:24" ht="15.75" x14ac:dyDescent="0.25">
      <c r="A503" s="3">
        <v>26785</v>
      </c>
      <c r="B503" s="4" t="s">
        <v>2</v>
      </c>
      <c r="C503" s="52" t="s">
        <v>2</v>
      </c>
      <c r="D503" s="52" t="s">
        <v>2</v>
      </c>
      <c r="E503" s="52" t="s">
        <v>2</v>
      </c>
      <c r="F503" s="4" t="s">
        <v>2</v>
      </c>
      <c r="G503" s="52" t="s">
        <v>2</v>
      </c>
      <c r="H503" s="63">
        <v>120.11938958195918</v>
      </c>
      <c r="I503" s="13">
        <f t="shared" ref="I503" si="254">((H503/H502)-1)*100</f>
        <v>1.0628072375804098</v>
      </c>
      <c r="J503" s="63">
        <f t="shared" si="212"/>
        <v>1090.3611653353253</v>
      </c>
      <c r="K503" s="62">
        <f t="shared" si="214"/>
        <v>1.0628072375804098</v>
      </c>
      <c r="L503" s="11"/>
      <c r="M503" s="13"/>
      <c r="N503" s="58"/>
      <c r="O503" s="13"/>
      <c r="P503" s="13"/>
      <c r="Q503" s="1"/>
      <c r="R503" s="1"/>
      <c r="S503" s="48"/>
      <c r="T503" s="3">
        <v>10044</v>
      </c>
      <c r="U503" s="1">
        <v>237.48</v>
      </c>
      <c r="V503" s="1">
        <v>244.63</v>
      </c>
      <c r="W503" s="1">
        <v>239.45</v>
      </c>
      <c r="X503" s="1">
        <f t="shared" si="238"/>
        <v>-13.402770243390838</v>
      </c>
    </row>
    <row r="504" spans="1:24" ht="15.75" x14ac:dyDescent="0.25">
      <c r="A504" s="3">
        <v>26816</v>
      </c>
      <c r="B504" s="4" t="s">
        <v>2</v>
      </c>
      <c r="C504" s="52" t="s">
        <v>2</v>
      </c>
      <c r="D504" s="52" t="s">
        <v>2</v>
      </c>
      <c r="E504" s="52" t="s">
        <v>2</v>
      </c>
      <c r="F504" s="4" t="s">
        <v>2</v>
      </c>
      <c r="G504" s="52" t="s">
        <v>2</v>
      </c>
      <c r="H504" s="63">
        <v>121.10441638030798</v>
      </c>
      <c r="I504" s="13">
        <f t="shared" ref="I504" si="255">((H504/H503)-1)*100</f>
        <v>0.8200397968861628</v>
      </c>
      <c r="J504" s="63">
        <f t="shared" si="212"/>
        <v>1099.3025608208666</v>
      </c>
      <c r="K504" s="62">
        <f t="shared" si="214"/>
        <v>0.8200397968861628</v>
      </c>
      <c r="L504" s="11"/>
      <c r="M504" s="13"/>
      <c r="N504" s="58"/>
      <c r="O504" s="13"/>
      <c r="P504" s="13"/>
      <c r="Q504" s="14"/>
      <c r="R504" s="14"/>
      <c r="S504" s="48"/>
      <c r="T504" s="3">
        <v>10075</v>
      </c>
      <c r="U504" s="1">
        <v>247.08</v>
      </c>
      <c r="V504" s="1">
        <v>253.64</v>
      </c>
      <c r="W504" s="1">
        <v>248.69</v>
      </c>
      <c r="X504" s="1">
        <f t="shared" si="238"/>
        <v>-2.2752279157497557</v>
      </c>
    </row>
    <row r="505" spans="1:24" ht="15.75" x14ac:dyDescent="0.25">
      <c r="A505" s="3">
        <v>26846</v>
      </c>
      <c r="B505" s="4" t="s">
        <v>2</v>
      </c>
      <c r="C505" s="52" t="s">
        <v>2</v>
      </c>
      <c r="D505" s="52" t="s">
        <v>2</v>
      </c>
      <c r="E505" s="52" t="s">
        <v>2</v>
      </c>
      <c r="F505" s="4" t="s">
        <v>2</v>
      </c>
      <c r="G505" s="52" t="s">
        <v>2</v>
      </c>
      <c r="H505" s="63">
        <v>124.21026064523377</v>
      </c>
      <c r="I505" s="13">
        <f t="shared" ref="I505" si="256">((H505/H504)-1)*100</f>
        <v>2.5646003323053224</v>
      </c>
      <c r="J505" s="63">
        <f t="shared" si="212"/>
        <v>1127.4952779487194</v>
      </c>
      <c r="K505" s="62">
        <f t="shared" si="214"/>
        <v>2.5646003323053224</v>
      </c>
      <c r="L505" s="11"/>
      <c r="M505" s="13"/>
      <c r="N505" s="58"/>
      <c r="O505" s="13"/>
      <c r="P505" s="13"/>
      <c r="Q505" s="1"/>
      <c r="R505" s="1"/>
      <c r="S505" s="48"/>
      <c r="T505" s="3">
        <v>10106</v>
      </c>
      <c r="U505" s="1">
        <v>243.82</v>
      </c>
      <c r="V505" s="1">
        <v>249.75</v>
      </c>
      <c r="W505" s="1">
        <v>245.14</v>
      </c>
      <c r="X505" s="1">
        <f t="shared" si="238"/>
        <v>-5.7480103041254953</v>
      </c>
    </row>
    <row r="506" spans="1:24" ht="15.75" x14ac:dyDescent="0.25">
      <c r="A506" s="3">
        <v>26877</v>
      </c>
      <c r="B506" s="4" t="s">
        <v>2</v>
      </c>
      <c r="C506" s="52" t="s">
        <v>2</v>
      </c>
      <c r="D506" s="52" t="s">
        <v>2</v>
      </c>
      <c r="E506" s="52" t="s">
        <v>2</v>
      </c>
      <c r="F506" s="4" t="s">
        <v>2</v>
      </c>
      <c r="G506" s="52" t="s">
        <v>2</v>
      </c>
      <c r="H506" s="63">
        <v>126.20357304529908</v>
      </c>
      <c r="I506" s="13">
        <f t="shared" ref="I506" si="257">((H506/H505)-1)*100</f>
        <v>1.6047888392719534</v>
      </c>
      <c r="J506" s="63">
        <f t="shared" si="212"/>
        <v>1145.5891963325587</v>
      </c>
      <c r="K506" s="62">
        <f t="shared" si="214"/>
        <v>1.6047888392719534</v>
      </c>
      <c r="L506" s="11"/>
      <c r="M506" s="13"/>
      <c r="N506" s="58"/>
      <c r="O506" s="13"/>
      <c r="P506" s="13"/>
      <c r="Q506" s="1"/>
      <c r="R506" s="1"/>
      <c r="S506" s="48"/>
      <c r="T506" s="3">
        <v>10136</v>
      </c>
      <c r="U506" s="1">
        <v>236.12</v>
      </c>
      <c r="V506" s="1">
        <v>235.78</v>
      </c>
      <c r="W506" s="1">
        <v>234.4</v>
      </c>
      <c r="X506" s="1">
        <f t="shared" si="238"/>
        <v>-7.9629338778074432</v>
      </c>
    </row>
    <row r="507" spans="1:24" ht="15.75" x14ac:dyDescent="0.25">
      <c r="A507" s="3">
        <v>26908</v>
      </c>
      <c r="B507" s="4" t="s">
        <v>2</v>
      </c>
      <c r="C507" s="52" t="s">
        <v>2</v>
      </c>
      <c r="D507" s="52" t="s">
        <v>2</v>
      </c>
      <c r="E507" s="52" t="s">
        <v>2</v>
      </c>
      <c r="F507" s="4" t="s">
        <v>2</v>
      </c>
      <c r="G507" s="52" t="s">
        <v>2</v>
      </c>
      <c r="H507" s="63">
        <v>129.20508737546751</v>
      </c>
      <c r="I507" s="13">
        <f t="shared" ref="I507" si="258">((H507/H506)-1)*100</f>
        <v>2.3783116893933531</v>
      </c>
      <c r="J507" s="63">
        <f t="shared" si="212"/>
        <v>1172.8348781013633</v>
      </c>
      <c r="K507" s="62">
        <f t="shared" si="214"/>
        <v>2.3783116893933531</v>
      </c>
      <c r="L507" s="11"/>
      <c r="M507" s="13"/>
      <c r="N507" s="58"/>
      <c r="O507" s="13"/>
      <c r="P507" s="13"/>
      <c r="Q507" s="1"/>
      <c r="R507" s="1"/>
      <c r="S507" s="48"/>
      <c r="T507" s="3">
        <v>10167</v>
      </c>
      <c r="U507" s="1">
        <v>232.02</v>
      </c>
      <c r="V507" s="1">
        <v>228.86</v>
      </c>
      <c r="W507" s="1">
        <v>228.92</v>
      </c>
      <c r="X507" s="1">
        <f t="shared" si="238"/>
        <v>-13.605313809110475</v>
      </c>
    </row>
    <row r="508" spans="1:24" ht="15.75" x14ac:dyDescent="0.25">
      <c r="A508" s="3">
        <v>26938</v>
      </c>
      <c r="B508" s="4" t="s">
        <v>2</v>
      </c>
      <c r="C508" s="52" t="s">
        <v>2</v>
      </c>
      <c r="D508" s="52" t="s">
        <v>2</v>
      </c>
      <c r="E508" s="52" t="s">
        <v>2</v>
      </c>
      <c r="F508" s="4" t="s">
        <v>2</v>
      </c>
      <c r="G508" s="52" t="s">
        <v>2</v>
      </c>
      <c r="H508" s="63">
        <v>130.86231851719205</v>
      </c>
      <c r="I508" s="13">
        <f t="shared" ref="I508" si="259">((H508/H507)-1)*100</f>
        <v>1.2826361371581774</v>
      </c>
      <c r="J508" s="63">
        <f t="shared" si="212"/>
        <v>1187.8780820770864</v>
      </c>
      <c r="K508" s="62">
        <f t="shared" si="214"/>
        <v>1.2826361371581774</v>
      </c>
      <c r="L508" s="11"/>
      <c r="M508" s="13"/>
      <c r="N508" s="58"/>
      <c r="O508" s="13"/>
      <c r="P508" s="13"/>
      <c r="Q508" s="14"/>
      <c r="R508" s="14"/>
      <c r="S508" s="48"/>
      <c r="T508" s="3">
        <v>10197</v>
      </c>
      <c r="U508" s="1">
        <v>239.88</v>
      </c>
      <c r="V508" s="1">
        <v>240.92</v>
      </c>
      <c r="W508" s="1">
        <v>238.82</v>
      </c>
      <c r="X508" s="1">
        <f t="shared" si="238"/>
        <v>-8.3224568138195778</v>
      </c>
    </row>
    <row r="509" spans="1:24" ht="15.75" x14ac:dyDescent="0.25">
      <c r="A509" s="41">
        <v>26969</v>
      </c>
      <c r="B509" s="4" t="s">
        <v>2</v>
      </c>
      <c r="C509" s="52" t="s">
        <v>2</v>
      </c>
      <c r="D509" s="52" t="s">
        <v>2</v>
      </c>
      <c r="E509" s="52" t="s">
        <v>2</v>
      </c>
      <c r="F509" s="4" t="s">
        <v>2</v>
      </c>
      <c r="G509" s="52" t="s">
        <v>2</v>
      </c>
      <c r="H509" s="63">
        <v>132.47319939542405</v>
      </c>
      <c r="I509" s="13">
        <f t="shared" ref="I509" si="260">((H509/H508)-1)*100</f>
        <v>1.2309738177383567</v>
      </c>
      <c r="J509" s="63">
        <f t="shared" si="212"/>
        <v>1202.500550254108</v>
      </c>
      <c r="K509" s="62">
        <f t="shared" si="214"/>
        <v>1.2309738177383567</v>
      </c>
      <c r="L509" s="11"/>
      <c r="M509" s="13"/>
      <c r="N509" s="58"/>
      <c r="O509" s="13"/>
      <c r="P509" s="13"/>
      <c r="Q509" s="1"/>
      <c r="R509" s="1"/>
      <c r="S509" s="48"/>
      <c r="T509" s="3">
        <v>10228</v>
      </c>
      <c r="U509" s="1">
        <v>237.1</v>
      </c>
      <c r="V509" s="1">
        <v>237.43</v>
      </c>
      <c r="W509" s="1">
        <v>235.71</v>
      </c>
      <c r="X509" s="1">
        <f t="shared" si="238"/>
        <v>-7.8681988742964286</v>
      </c>
    </row>
    <row r="510" spans="1:24" ht="15.75" x14ac:dyDescent="0.25">
      <c r="A510" s="41">
        <v>26999</v>
      </c>
      <c r="B510" s="4" t="s">
        <v>2</v>
      </c>
      <c r="C510" s="52" t="s">
        <v>2</v>
      </c>
      <c r="D510" s="52" t="s">
        <v>2</v>
      </c>
      <c r="E510" s="52" t="s">
        <v>2</v>
      </c>
      <c r="F510" s="4" t="s">
        <v>2</v>
      </c>
      <c r="G510" s="52" t="s">
        <v>2</v>
      </c>
      <c r="H510" s="63">
        <v>137.61866448507698</v>
      </c>
      <c r="I510" s="13">
        <f t="shared" ref="I510" si="261">((H510/H509)-1)*100</f>
        <v>3.8841555221249324</v>
      </c>
      <c r="J510" s="63">
        <f t="shared" si="212"/>
        <v>1249.2075417803856</v>
      </c>
      <c r="K510" s="62">
        <f t="shared" si="214"/>
        <v>3.8841555221249324</v>
      </c>
      <c r="L510" s="11"/>
      <c r="M510" s="13"/>
      <c r="N510" s="58"/>
      <c r="O510" s="13"/>
      <c r="P510" s="13"/>
      <c r="Q510" s="1"/>
      <c r="R510" s="1"/>
      <c r="S510" s="48"/>
      <c r="T510" s="3">
        <v>10259</v>
      </c>
      <c r="U510" s="1">
        <v>236.91</v>
      </c>
      <c r="V510" s="1">
        <v>236.59</v>
      </c>
      <c r="W510" s="1">
        <v>235.19</v>
      </c>
      <c r="X510" s="1">
        <f t="shared" si="238"/>
        <v>-6.7520418682102896</v>
      </c>
    </row>
    <row r="511" spans="1:24" ht="15.75" x14ac:dyDescent="0.25">
      <c r="A511" s="3">
        <v>27030</v>
      </c>
      <c r="B511" s="4" t="s">
        <v>2</v>
      </c>
      <c r="C511" s="52" t="s">
        <v>2</v>
      </c>
      <c r="D511" s="52" t="s">
        <v>2</v>
      </c>
      <c r="E511" s="52" t="s">
        <v>2</v>
      </c>
      <c r="F511" s="4" t="s">
        <v>2</v>
      </c>
      <c r="G511" s="52" t="s">
        <v>2</v>
      </c>
      <c r="H511" s="63">
        <v>142.54396582005577</v>
      </c>
      <c r="I511" s="13">
        <f t="shared" ref="I511" si="262">((H511/H510)-1)*100</f>
        <v>3.5789486501759171</v>
      </c>
      <c r="J511" s="63">
        <f t="shared" si="212"/>
        <v>1293.9160382348305</v>
      </c>
      <c r="K511" s="62">
        <f t="shared" si="214"/>
        <v>3.5789486501759171</v>
      </c>
      <c r="L511" s="11"/>
      <c r="M511" s="13"/>
      <c r="N511" s="58"/>
      <c r="O511" s="13"/>
      <c r="P511" s="13"/>
      <c r="Q511" s="1"/>
      <c r="R511" s="1"/>
      <c r="S511" s="48"/>
      <c r="T511" s="3">
        <v>10288</v>
      </c>
      <c r="U511" s="1">
        <v>236.53</v>
      </c>
      <c r="V511" s="1">
        <v>235.77</v>
      </c>
      <c r="W511" s="1">
        <v>234.6</v>
      </c>
      <c r="X511" s="1">
        <f t="shared" si="238"/>
        <v>-10.032213529682465</v>
      </c>
    </row>
    <row r="512" spans="1:24" ht="15.75" x14ac:dyDescent="0.25">
      <c r="A512" s="3">
        <v>27061</v>
      </c>
      <c r="B512" s="4" t="s">
        <v>2</v>
      </c>
      <c r="C512" s="52" t="s">
        <v>2</v>
      </c>
      <c r="D512" s="52" t="s">
        <v>2</v>
      </c>
      <c r="E512" s="52" t="s">
        <v>2</v>
      </c>
      <c r="F512" s="4" t="s">
        <v>2</v>
      </c>
      <c r="G512" s="52" t="s">
        <v>2</v>
      </c>
      <c r="H512" s="63">
        <v>145.76568574372905</v>
      </c>
      <c r="I512" s="13">
        <f t="shared" ref="I512" si="263">((H512/H511)-1)*100</f>
        <v>2.2601587553276792</v>
      </c>
      <c r="J512" s="63">
        <f t="shared" si="212"/>
        <v>1323.1605948595841</v>
      </c>
      <c r="K512" s="62">
        <f t="shared" si="214"/>
        <v>2.2601587553276792</v>
      </c>
      <c r="L512" s="11"/>
      <c r="M512" s="13"/>
      <c r="N512" s="58"/>
      <c r="O512" s="13"/>
      <c r="P512" s="13"/>
      <c r="Q512" s="14"/>
      <c r="R512" s="14"/>
      <c r="S512" s="48"/>
      <c r="T512" s="3">
        <v>10319</v>
      </c>
      <c r="U512" s="1">
        <v>232.94</v>
      </c>
      <c r="V512" s="1">
        <v>230.73</v>
      </c>
      <c r="W512" s="1">
        <v>230.31</v>
      </c>
      <c r="X512" s="1">
        <f t="shared" si="238"/>
        <v>-8.0745589526622474</v>
      </c>
    </row>
    <row r="513" spans="1:24" ht="15.75" x14ac:dyDescent="0.25">
      <c r="A513" s="3">
        <v>27089</v>
      </c>
      <c r="B513" s="4" t="s">
        <v>2</v>
      </c>
      <c r="C513" s="52" t="s">
        <v>2</v>
      </c>
      <c r="D513" s="52" t="s">
        <v>2</v>
      </c>
      <c r="E513" s="52" t="s">
        <v>2</v>
      </c>
      <c r="F513" s="4" t="s">
        <v>2</v>
      </c>
      <c r="G513" s="52" t="s">
        <v>2</v>
      </c>
      <c r="H513" s="63">
        <v>146.8898470042011</v>
      </c>
      <c r="I513" s="13">
        <f t="shared" ref="I513" si="264">((H513/H512)-1)*100</f>
        <v>0.77121117685299279</v>
      </c>
      <c r="J513" s="63">
        <f t="shared" si="212"/>
        <v>1333.3649572548557</v>
      </c>
      <c r="K513" s="62">
        <f t="shared" si="214"/>
        <v>0.77121117685299279</v>
      </c>
      <c r="L513" s="11"/>
      <c r="M513" s="13"/>
      <c r="N513" s="58"/>
      <c r="O513" s="13"/>
      <c r="P513" s="13"/>
      <c r="Q513" s="1"/>
      <c r="R513" s="1"/>
      <c r="S513" s="48"/>
      <c r="T513" s="3">
        <v>10349</v>
      </c>
      <c r="U513" s="1">
        <v>229.27</v>
      </c>
      <c r="V513" s="1">
        <v>226.32</v>
      </c>
      <c r="W513" s="1">
        <v>226.29</v>
      </c>
      <c r="X513" s="1">
        <f t="shared" si="238"/>
        <v>-10.490091372967846</v>
      </c>
    </row>
    <row r="514" spans="1:24" ht="15.75" x14ac:dyDescent="0.25">
      <c r="A514" s="3">
        <v>27120</v>
      </c>
      <c r="B514" s="4" t="s">
        <v>2</v>
      </c>
      <c r="C514" s="52" t="s">
        <v>2</v>
      </c>
      <c r="D514" s="52" t="s">
        <v>2</v>
      </c>
      <c r="E514" s="52" t="s">
        <v>2</v>
      </c>
      <c r="F514" s="4" t="s">
        <v>2</v>
      </c>
      <c r="G514" s="52" t="s">
        <v>2</v>
      </c>
      <c r="H514" s="63">
        <v>148.88311757149992</v>
      </c>
      <c r="I514" s="13">
        <f t="shared" ref="I514" si="265">((H514/H513)-1)*100</f>
        <v>1.3569832142597438</v>
      </c>
      <c r="J514" s="63">
        <f t="shared" si="212"/>
        <v>1351.4584959096258</v>
      </c>
      <c r="K514" s="62">
        <f t="shared" si="214"/>
        <v>1.3569832142597438</v>
      </c>
      <c r="L514" s="11"/>
      <c r="M514" s="13"/>
      <c r="N514" s="58"/>
      <c r="O514" s="13"/>
      <c r="P514" s="13"/>
      <c r="Q514" s="1"/>
      <c r="R514" s="1"/>
      <c r="S514" s="48"/>
      <c r="T514" s="3">
        <v>10380</v>
      </c>
      <c r="U514" s="1">
        <v>221.45</v>
      </c>
      <c r="V514" s="1">
        <v>212.58</v>
      </c>
      <c r="W514" s="1">
        <v>215.54</v>
      </c>
      <c r="X514" s="1">
        <f t="shared" si="238"/>
        <v>-13.514164192279921</v>
      </c>
    </row>
    <row r="515" spans="1:24" ht="15.75" x14ac:dyDescent="0.25">
      <c r="A515" s="3">
        <v>27150</v>
      </c>
      <c r="B515" s="4" t="s">
        <v>2</v>
      </c>
      <c r="C515" s="52" t="s">
        <v>2</v>
      </c>
      <c r="D515" s="52" t="s">
        <v>2</v>
      </c>
      <c r="E515" s="52" t="s">
        <v>2</v>
      </c>
      <c r="F515" s="4" t="s">
        <v>2</v>
      </c>
      <c r="G515" s="52" t="s">
        <v>2</v>
      </c>
      <c r="H515" s="63">
        <v>150.05362909547259</v>
      </c>
      <c r="I515" s="13">
        <f t="shared" ref="I515" si="266">((H515/H514)-1)*100</f>
        <v>0.78619493134306495</v>
      </c>
      <c r="J515" s="63">
        <f t="shared" si="212"/>
        <v>1362.0835941036726</v>
      </c>
      <c r="K515" s="62">
        <f t="shared" si="214"/>
        <v>0.78619493134306495</v>
      </c>
      <c r="L515" s="11"/>
      <c r="M515" s="13"/>
      <c r="N515" s="58"/>
      <c r="O515" s="13"/>
      <c r="P515" s="13"/>
      <c r="Q515" s="1"/>
      <c r="R515" s="1"/>
      <c r="S515" s="48"/>
      <c r="T515" s="3">
        <v>10410</v>
      </c>
      <c r="U515" s="1">
        <v>212.07</v>
      </c>
      <c r="V515" s="1">
        <v>209.16</v>
      </c>
      <c r="W515" s="1">
        <v>209.23</v>
      </c>
      <c r="X515" s="1">
        <f t="shared" si="238"/>
        <v>-12.620588849446646</v>
      </c>
    </row>
    <row r="516" spans="1:24" ht="15.75" x14ac:dyDescent="0.25">
      <c r="A516" s="3">
        <v>27181</v>
      </c>
      <c r="B516" s="4" t="s">
        <v>2</v>
      </c>
      <c r="C516" s="52" t="s">
        <v>2</v>
      </c>
      <c r="D516" s="52" t="s">
        <v>2</v>
      </c>
      <c r="E516" s="52" t="s">
        <v>2</v>
      </c>
      <c r="F516" s="4" t="s">
        <v>2</v>
      </c>
      <c r="G516" s="52" t="s">
        <v>2</v>
      </c>
      <c r="H516" s="63">
        <v>151.53700491325711</v>
      </c>
      <c r="I516" s="13">
        <f t="shared" ref="I516" si="267">((H516/H515)-1)*100</f>
        <v>0.98856377331648648</v>
      </c>
      <c r="J516" s="63">
        <f t="shared" si="212"/>
        <v>1375.5486590772687</v>
      </c>
      <c r="K516" s="62">
        <f t="shared" si="214"/>
        <v>0.98856377331648648</v>
      </c>
      <c r="L516" s="11"/>
      <c r="M516" s="13"/>
      <c r="N516" s="58"/>
      <c r="O516" s="13"/>
      <c r="P516" s="13"/>
      <c r="Q516" s="14"/>
      <c r="R516" s="14"/>
      <c r="S516" s="48"/>
      <c r="T516" s="3">
        <v>10441</v>
      </c>
      <c r="U516" s="1">
        <v>213.08</v>
      </c>
      <c r="V516" s="1">
        <v>208.69</v>
      </c>
      <c r="W516" s="1">
        <v>209.48</v>
      </c>
      <c r="X516" s="1">
        <f t="shared" si="238"/>
        <v>-15.76661707346496</v>
      </c>
    </row>
    <row r="517" spans="1:24" ht="15.75" x14ac:dyDescent="0.25">
      <c r="A517" s="3">
        <v>27211</v>
      </c>
      <c r="B517" s="4" t="s">
        <v>2</v>
      </c>
      <c r="C517" s="52" t="s">
        <v>2</v>
      </c>
      <c r="D517" s="52" t="s">
        <v>2</v>
      </c>
      <c r="E517" s="52" t="s">
        <v>2</v>
      </c>
      <c r="F517" s="4" t="s">
        <v>2</v>
      </c>
      <c r="G517" s="52" t="s">
        <v>2</v>
      </c>
      <c r="H517" s="63">
        <v>153.72730594231447</v>
      </c>
      <c r="I517" s="13">
        <f t="shared" ref="I517" si="268">((H517/H516)-1)*100</f>
        <v>1.4453902070396207</v>
      </c>
      <c r="J517" s="63">
        <f t="shared" si="212"/>
        <v>1395.4307046886363</v>
      </c>
      <c r="K517" s="62">
        <f t="shared" si="214"/>
        <v>1.4453902070396207</v>
      </c>
      <c r="L517" s="11"/>
      <c r="M517" s="13"/>
      <c r="N517" s="58"/>
      <c r="O517" s="13"/>
      <c r="P517" s="13"/>
      <c r="Q517" s="1"/>
      <c r="R517" s="1"/>
      <c r="S517" s="48"/>
      <c r="T517" s="3">
        <v>10472</v>
      </c>
      <c r="U517" s="1">
        <v>217.8</v>
      </c>
      <c r="V517" s="1">
        <v>215.75</v>
      </c>
      <c r="W517" s="1">
        <v>215.35</v>
      </c>
      <c r="X517" s="1">
        <f t="shared" si="238"/>
        <v>-12.152239536591336</v>
      </c>
    </row>
    <row r="518" spans="1:24" ht="15.75" x14ac:dyDescent="0.25">
      <c r="A518" s="3">
        <v>27242</v>
      </c>
      <c r="B518" s="4" t="s">
        <v>2</v>
      </c>
      <c r="C518" s="52" t="s">
        <v>2</v>
      </c>
      <c r="D518" s="52" t="s">
        <v>2</v>
      </c>
      <c r="E518" s="52" t="s">
        <v>2</v>
      </c>
      <c r="F518" s="4" t="s">
        <v>2</v>
      </c>
      <c r="G518" s="52" t="s">
        <v>2</v>
      </c>
      <c r="H518" s="63">
        <v>155.34977438338348</v>
      </c>
      <c r="I518" s="13">
        <f t="shared" ref="I518" si="269">((H518/H517)-1)*100</f>
        <v>1.0554198105038104</v>
      </c>
      <c r="J518" s="63">
        <f t="shared" si="212"/>
        <v>1410.1583567877731</v>
      </c>
      <c r="K518" s="62">
        <f t="shared" si="214"/>
        <v>1.0554198105038104</v>
      </c>
      <c r="L518" s="11"/>
      <c r="M518" s="13"/>
      <c r="N518" s="58"/>
      <c r="O518" s="13"/>
      <c r="P518" s="13"/>
      <c r="Q518" s="1"/>
      <c r="R518" s="1"/>
      <c r="S518" s="48"/>
      <c r="T518" s="3">
        <v>10502</v>
      </c>
      <c r="U518" s="1">
        <v>217.06</v>
      </c>
      <c r="V518" s="1">
        <v>214.47</v>
      </c>
      <c r="W518" s="1">
        <v>214.35</v>
      </c>
      <c r="X518" s="1">
        <f t="shared" si="238"/>
        <v>-8.5537542662116106</v>
      </c>
    </row>
    <row r="519" spans="1:24" ht="15.75" x14ac:dyDescent="0.25">
      <c r="A519" s="3">
        <v>27273</v>
      </c>
      <c r="B519" s="4" t="s">
        <v>2</v>
      </c>
      <c r="C519" s="52" t="s">
        <v>2</v>
      </c>
      <c r="D519" s="52" t="s">
        <v>2</v>
      </c>
      <c r="E519" s="52" t="s">
        <v>2</v>
      </c>
      <c r="F519" s="4" t="s">
        <v>2</v>
      </c>
      <c r="G519" s="52" t="s">
        <v>2</v>
      </c>
      <c r="H519" s="63">
        <v>157.11129362709082</v>
      </c>
      <c r="I519" s="13">
        <f t="shared" ref="I519" si="270">((H519/H518)-1)*100</f>
        <v>1.1339052474966138</v>
      </c>
      <c r="J519" s="63">
        <f t="shared" si="212"/>
        <v>1426.1482163934018</v>
      </c>
      <c r="K519" s="62">
        <f t="shared" si="214"/>
        <v>1.1339052474966138</v>
      </c>
      <c r="L519" s="11"/>
      <c r="M519" s="13"/>
      <c r="N519" s="58"/>
      <c r="O519" s="13"/>
      <c r="P519" s="13"/>
      <c r="Q519" s="1"/>
      <c r="R519" s="1"/>
      <c r="S519" s="48"/>
      <c r="T519" s="3">
        <v>10533</v>
      </c>
      <c r="U519" s="1">
        <v>215.96</v>
      </c>
      <c r="V519" s="1">
        <v>212.67</v>
      </c>
      <c r="W519" s="1">
        <v>212.9</v>
      </c>
      <c r="X519" s="1">
        <f t="shared" ref="X519:X532" si="271">((W519/W507)-1)*100</f>
        <v>-6.9980779311549774</v>
      </c>
    </row>
    <row r="520" spans="1:24" ht="15.75" x14ac:dyDescent="0.25">
      <c r="A520" s="3">
        <v>27303</v>
      </c>
      <c r="B520" s="4" t="s">
        <v>2</v>
      </c>
      <c r="C520" s="52" t="s">
        <v>2</v>
      </c>
      <c r="D520" s="52" t="s">
        <v>2</v>
      </c>
      <c r="E520" s="52" t="s">
        <v>2</v>
      </c>
      <c r="F520" s="4" t="s">
        <v>2</v>
      </c>
      <c r="G520" s="52" t="s">
        <v>2</v>
      </c>
      <c r="H520" s="63">
        <v>160.22868362208709</v>
      </c>
      <c r="I520" s="13">
        <f t="shared" ref="I520" si="272">((H520/H519)-1)*100</f>
        <v>1.9841921755131775</v>
      </c>
      <c r="J520" s="63">
        <f t="shared" si="212"/>
        <v>1454.4457377143003</v>
      </c>
      <c r="K520" s="62">
        <f t="shared" si="214"/>
        <v>1.9841921755131775</v>
      </c>
      <c r="L520" s="11"/>
      <c r="M520" s="13"/>
      <c r="N520" s="58"/>
      <c r="O520" s="13"/>
      <c r="P520" s="13"/>
      <c r="Q520" s="14"/>
      <c r="R520" s="14"/>
      <c r="S520" s="48"/>
      <c r="T520" s="3">
        <v>10563</v>
      </c>
      <c r="U520" s="1">
        <v>219.57</v>
      </c>
      <c r="V520" s="1">
        <v>213.47</v>
      </c>
      <c r="W520" s="1">
        <v>215.08</v>
      </c>
      <c r="X520" s="1">
        <f t="shared" si="271"/>
        <v>-9.94054099321664</v>
      </c>
    </row>
    <row r="521" spans="1:24" ht="15.75" x14ac:dyDescent="0.25">
      <c r="A521" s="3">
        <v>27334</v>
      </c>
      <c r="B521" s="4" t="s">
        <v>2</v>
      </c>
      <c r="C521" s="52" t="s">
        <v>2</v>
      </c>
      <c r="D521" s="52" t="s">
        <v>2</v>
      </c>
      <c r="E521" s="52" t="s">
        <v>2</v>
      </c>
      <c r="F521" s="4" t="s">
        <v>2</v>
      </c>
      <c r="G521" s="52" t="s">
        <v>2</v>
      </c>
      <c r="H521" s="63">
        <v>164.67885290215099</v>
      </c>
      <c r="I521" s="13">
        <f t="shared" ref="I521" si="273">((H521/H520)-1)*100</f>
        <v>2.7773861579990289</v>
      </c>
      <c r="J521" s="63">
        <f t="shared" ref="J521:J584" si="274">J520*(1+K521/100)</f>
        <v>1494.8413123091841</v>
      </c>
      <c r="K521" s="62">
        <f t="shared" si="214"/>
        <v>2.7773861579990289</v>
      </c>
      <c r="L521" s="11"/>
      <c r="M521" s="13"/>
      <c r="N521" s="58"/>
      <c r="O521" s="13"/>
      <c r="P521" s="13"/>
      <c r="Q521" s="1"/>
      <c r="R521" s="1"/>
      <c r="S521" s="48"/>
      <c r="T521" s="3">
        <v>10594</v>
      </c>
      <c r="U521" s="1">
        <v>229.19</v>
      </c>
      <c r="V521" s="1">
        <v>229.52</v>
      </c>
      <c r="W521" s="1">
        <v>227.84</v>
      </c>
      <c r="X521" s="1">
        <f t="shared" si="271"/>
        <v>-3.3388485851257865</v>
      </c>
    </row>
    <row r="522" spans="1:24" ht="15.75" x14ac:dyDescent="0.25">
      <c r="A522" s="3">
        <v>27364</v>
      </c>
      <c r="B522" s="4" t="s">
        <v>2</v>
      </c>
      <c r="C522" s="52" t="s">
        <v>2</v>
      </c>
      <c r="D522" s="52" t="s">
        <v>2</v>
      </c>
      <c r="E522" s="52" t="s">
        <v>2</v>
      </c>
      <c r="F522" s="4" t="s">
        <v>2</v>
      </c>
      <c r="G522" s="52" t="s">
        <v>2</v>
      </c>
      <c r="H522" s="63">
        <v>165.96524009095151</v>
      </c>
      <c r="I522" s="13">
        <f t="shared" ref="I522" si="275">((H522/H521)-1)*100</f>
        <v>0.78114898551355783</v>
      </c>
      <c r="J522" s="63">
        <f t="shared" si="274"/>
        <v>1506.5182500553249</v>
      </c>
      <c r="K522" s="62">
        <f t="shared" si="214"/>
        <v>0.78114898551355783</v>
      </c>
      <c r="L522" s="11"/>
      <c r="M522" s="13"/>
      <c r="N522" s="58"/>
      <c r="O522" s="13"/>
      <c r="P522" s="13"/>
      <c r="Q522" s="1"/>
      <c r="R522" s="1"/>
      <c r="S522" s="48"/>
      <c r="T522" s="3">
        <v>10625</v>
      </c>
      <c r="U522" s="1">
        <v>230.18</v>
      </c>
      <c r="V522" s="1">
        <v>233.52</v>
      </c>
      <c r="W522" s="1">
        <v>230.32</v>
      </c>
      <c r="X522" s="1">
        <f t="shared" si="271"/>
        <v>-2.0706662698243949</v>
      </c>
    </row>
    <row r="523" spans="1:24" ht="15.75" x14ac:dyDescent="0.25">
      <c r="A523" s="3">
        <v>27395</v>
      </c>
      <c r="B523" s="4" t="s">
        <v>2</v>
      </c>
      <c r="C523" s="52" t="s">
        <v>2</v>
      </c>
      <c r="D523" s="52" t="s">
        <v>2</v>
      </c>
      <c r="E523" s="52" t="s">
        <v>2</v>
      </c>
      <c r="F523" s="4" t="s">
        <v>2</v>
      </c>
      <c r="G523" s="52" t="s">
        <v>2</v>
      </c>
      <c r="H523" s="63">
        <v>168.08601571868164</v>
      </c>
      <c r="I523" s="13">
        <f t="shared" ref="I523" si="276">((H523/H522)-1)*100</f>
        <v>1.2778432559540143</v>
      </c>
      <c r="J523" s="63">
        <f t="shared" si="274"/>
        <v>1525.7691919133733</v>
      </c>
      <c r="K523" s="62">
        <f t="shared" si="214"/>
        <v>1.2778432559540143</v>
      </c>
      <c r="L523" s="11"/>
      <c r="M523" s="13"/>
      <c r="N523" s="58"/>
      <c r="O523" s="13"/>
      <c r="P523" s="13"/>
      <c r="Q523" s="1"/>
      <c r="R523" s="1"/>
      <c r="S523" s="48"/>
      <c r="T523" s="3">
        <v>10653</v>
      </c>
      <c r="U523" s="1">
        <v>233.16</v>
      </c>
      <c r="V523" s="1">
        <v>238.03</v>
      </c>
      <c r="W523" s="1">
        <v>234.03</v>
      </c>
      <c r="X523" s="1">
        <f t="shared" si="271"/>
        <v>-0.24296675191816108</v>
      </c>
    </row>
    <row r="524" spans="1:24" ht="15.75" x14ac:dyDescent="0.25">
      <c r="A524" s="3">
        <v>27426</v>
      </c>
      <c r="B524" s="4" t="s">
        <v>2</v>
      </c>
      <c r="C524" s="52" t="s">
        <v>2</v>
      </c>
      <c r="D524" s="52" t="s">
        <v>2</v>
      </c>
      <c r="E524" s="52" t="s">
        <v>2</v>
      </c>
      <c r="F524" s="4" t="s">
        <v>2</v>
      </c>
      <c r="G524" s="52" t="s">
        <v>2</v>
      </c>
      <c r="H524" s="63">
        <v>169.01310468462054</v>
      </c>
      <c r="I524" s="13">
        <f t="shared" ref="I524" si="277">((H524/H523)-1)*100</f>
        <v>0.55155627431286991</v>
      </c>
      <c r="J524" s="63">
        <f t="shared" si="274"/>
        <v>1534.1846676229043</v>
      </c>
      <c r="K524" s="62">
        <f t="shared" si="214"/>
        <v>0.55155627431286991</v>
      </c>
      <c r="L524" s="11"/>
      <c r="M524" s="13"/>
      <c r="N524" s="58"/>
      <c r="O524" s="13"/>
      <c r="P524" s="13"/>
      <c r="Q524" s="14"/>
      <c r="R524" s="14"/>
      <c r="S524" s="48"/>
      <c r="T524" s="3">
        <v>10684</v>
      </c>
      <c r="U524" s="1">
        <v>219.53</v>
      </c>
      <c r="V524" s="1">
        <v>219.65</v>
      </c>
      <c r="W524" s="1">
        <v>218.14</v>
      </c>
      <c r="X524" s="1">
        <f t="shared" si="271"/>
        <v>-5.2841821892232304</v>
      </c>
    </row>
    <row r="525" spans="1:24" ht="15.75" x14ac:dyDescent="0.25">
      <c r="A525" s="3">
        <v>27454</v>
      </c>
      <c r="B525" s="4" t="s">
        <v>2</v>
      </c>
      <c r="C525" s="52" t="s">
        <v>2</v>
      </c>
      <c r="D525" s="52" t="s">
        <v>2</v>
      </c>
      <c r="E525" s="52" t="s">
        <v>2</v>
      </c>
      <c r="F525" s="4" t="s">
        <v>2</v>
      </c>
      <c r="G525" s="52" t="s">
        <v>2</v>
      </c>
      <c r="H525" s="63">
        <v>170.07928628597239</v>
      </c>
      <c r="I525" s="13">
        <f t="shared" ref="I525" si="278">((H525/H524)-1)*100</f>
        <v>0.63082777122007716</v>
      </c>
      <c r="J525" s="63">
        <f t="shared" si="274"/>
        <v>1543.86273056807</v>
      </c>
      <c r="K525" s="62">
        <f t="shared" si="214"/>
        <v>0.63082777122007716</v>
      </c>
      <c r="L525" s="11"/>
      <c r="M525" s="13"/>
      <c r="N525" s="58"/>
      <c r="O525" s="13"/>
      <c r="P525" s="13"/>
      <c r="Q525" s="1"/>
      <c r="R525" s="1"/>
      <c r="S525" s="48"/>
      <c r="T525" s="3">
        <v>10714</v>
      </c>
      <c r="U525" s="1">
        <v>225.28</v>
      </c>
      <c r="V525" s="1">
        <v>225.11</v>
      </c>
      <c r="W525" s="1">
        <v>223.72</v>
      </c>
      <c r="X525" s="1">
        <f t="shared" si="271"/>
        <v>-1.135710813557822</v>
      </c>
    </row>
    <row r="526" spans="1:24" ht="15.75" x14ac:dyDescent="0.25">
      <c r="A526" s="3">
        <v>27485</v>
      </c>
      <c r="B526" s="4" t="s">
        <v>2</v>
      </c>
      <c r="C526" s="52" t="s">
        <v>2</v>
      </c>
      <c r="D526" s="52" t="s">
        <v>2</v>
      </c>
      <c r="E526" s="52" t="s">
        <v>2</v>
      </c>
      <c r="F526" s="4" t="s">
        <v>2</v>
      </c>
      <c r="G526" s="52" t="s">
        <v>2</v>
      </c>
      <c r="H526" s="63">
        <v>171.51631183419207</v>
      </c>
      <c r="I526" s="13">
        <f t="shared" ref="I526" si="279">((H526/H525)-1)*100</f>
        <v>0.84491508613426802</v>
      </c>
      <c r="J526" s="63">
        <f t="shared" si="274"/>
        <v>1556.9070596878441</v>
      </c>
      <c r="K526" s="62">
        <f t="shared" si="214"/>
        <v>0.84491508613426802</v>
      </c>
      <c r="L526" s="11"/>
      <c r="M526" s="13"/>
      <c r="N526" s="58"/>
      <c r="O526" s="13"/>
      <c r="P526" s="13"/>
      <c r="Q526" s="1"/>
      <c r="R526" s="1"/>
      <c r="S526" s="48"/>
      <c r="T526" s="3">
        <v>10745</v>
      </c>
      <c r="U526" s="1">
        <v>223.67</v>
      </c>
      <c r="V526" s="1">
        <v>222.39</v>
      </c>
      <c r="W526" s="1">
        <v>221.57</v>
      </c>
      <c r="X526" s="1">
        <f t="shared" si="271"/>
        <v>2.797624570845314</v>
      </c>
    </row>
    <row r="527" spans="1:24" ht="15.75" x14ac:dyDescent="0.25">
      <c r="A527" s="3">
        <v>27515</v>
      </c>
      <c r="B527" s="4" t="s">
        <v>2</v>
      </c>
      <c r="C527" s="52" t="s">
        <v>2</v>
      </c>
      <c r="D527" s="52" t="s">
        <v>2</v>
      </c>
      <c r="E527" s="52" t="s">
        <v>2</v>
      </c>
      <c r="F527" s="4" t="s">
        <v>2</v>
      </c>
      <c r="G527" s="52" t="s">
        <v>2</v>
      </c>
      <c r="H527" s="63">
        <v>173.81094279193451</v>
      </c>
      <c r="I527" s="13">
        <f t="shared" ref="I527" si="280">((H527/H526)-1)*100</f>
        <v>1.3378499882627404</v>
      </c>
      <c r="J527" s="63">
        <f t="shared" si="274"/>
        <v>1577.7361406031398</v>
      </c>
      <c r="K527" s="62">
        <f t="shared" si="214"/>
        <v>1.3378499882627404</v>
      </c>
      <c r="L527" s="11"/>
      <c r="M527" s="13"/>
      <c r="N527" s="58"/>
      <c r="O527" s="13"/>
      <c r="P527" s="13"/>
      <c r="Q527" s="1"/>
      <c r="R527" s="1"/>
      <c r="S527" s="48"/>
      <c r="T527" s="3">
        <v>10775</v>
      </c>
      <c r="U527" s="1">
        <v>225.97</v>
      </c>
      <c r="V527" s="1">
        <v>229.68</v>
      </c>
      <c r="W527" s="1">
        <v>226.32</v>
      </c>
      <c r="X527" s="1">
        <f t="shared" si="271"/>
        <v>8.1680447354585795</v>
      </c>
    </row>
    <row r="528" spans="1:24" ht="15.75" x14ac:dyDescent="0.25">
      <c r="A528" s="3">
        <v>27546</v>
      </c>
      <c r="B528" s="4" t="s">
        <v>2</v>
      </c>
      <c r="C528" s="52" t="s">
        <v>2</v>
      </c>
      <c r="D528" s="52" t="s">
        <v>2</v>
      </c>
      <c r="E528" s="52" t="s">
        <v>2</v>
      </c>
      <c r="F528" s="4" t="s">
        <v>2</v>
      </c>
      <c r="G528" s="52" t="s">
        <v>2</v>
      </c>
      <c r="H528" s="63">
        <v>176.76610685860234</v>
      </c>
      <c r="I528" s="13">
        <f t="shared" ref="I528" si="281">((H528/H527)-1)*100</f>
        <v>1.7002175002326592</v>
      </c>
      <c r="J528" s="63">
        <f t="shared" si="274"/>
        <v>1604.5610865731696</v>
      </c>
      <c r="K528" s="62">
        <f t="shared" ref="K528:K591" si="282">I528</f>
        <v>1.7002175002326592</v>
      </c>
      <c r="L528" s="11"/>
      <c r="M528" s="13"/>
      <c r="N528" s="58"/>
      <c r="O528" s="13"/>
      <c r="P528" s="13"/>
      <c r="Q528" s="14"/>
      <c r="R528" s="14"/>
      <c r="S528" s="48"/>
      <c r="T528" s="3">
        <v>10806</v>
      </c>
      <c r="U528" s="1">
        <v>226.16</v>
      </c>
      <c r="V528" s="1">
        <v>224.64</v>
      </c>
      <c r="W528" s="1">
        <v>223.92</v>
      </c>
      <c r="X528" s="1">
        <f t="shared" si="271"/>
        <v>6.8932594997135777</v>
      </c>
    </row>
    <row r="529" spans="1:24" ht="15.75" x14ac:dyDescent="0.25">
      <c r="A529" s="3">
        <v>27576</v>
      </c>
      <c r="B529" s="4" t="s">
        <v>2</v>
      </c>
      <c r="C529" s="52" t="s">
        <v>2</v>
      </c>
      <c r="D529" s="52" t="s">
        <v>2</v>
      </c>
      <c r="E529" s="52" t="s">
        <v>2</v>
      </c>
      <c r="F529" s="4" t="s">
        <v>2</v>
      </c>
      <c r="G529" s="52" t="s">
        <v>2</v>
      </c>
      <c r="H529" s="63">
        <v>178.17995727506769</v>
      </c>
      <c r="I529" s="13">
        <f t="shared" ref="I529" si="283">((H529/H528)-1)*100</f>
        <v>0.79984248201852015</v>
      </c>
      <c r="J529" s="63">
        <f t="shared" si="274"/>
        <v>1617.3950477935198</v>
      </c>
      <c r="K529" s="62">
        <f t="shared" si="282"/>
        <v>0.79984248201852015</v>
      </c>
      <c r="L529" s="11"/>
      <c r="M529" s="13"/>
      <c r="N529" s="58"/>
      <c r="O529" s="13"/>
      <c r="P529" s="13"/>
      <c r="Q529" s="1"/>
      <c r="R529" s="1"/>
      <c r="S529" s="48"/>
      <c r="T529" s="3">
        <v>10837</v>
      </c>
      <c r="U529" s="1">
        <v>216.88</v>
      </c>
      <c r="V529" s="1">
        <v>220.18</v>
      </c>
      <c r="W529" s="1">
        <v>217.09</v>
      </c>
      <c r="X529" s="1">
        <f t="shared" si="271"/>
        <v>0.80798699791038153</v>
      </c>
    </row>
    <row r="530" spans="1:24" ht="15.75" x14ac:dyDescent="0.25">
      <c r="A530" s="3">
        <v>27607</v>
      </c>
      <c r="B530" s="4" t="s">
        <v>2</v>
      </c>
      <c r="C530" s="52" t="s">
        <v>2</v>
      </c>
      <c r="D530" s="52" t="s">
        <v>2</v>
      </c>
      <c r="E530" s="52" t="s">
        <v>2</v>
      </c>
      <c r="F530" s="4" t="s">
        <v>2</v>
      </c>
      <c r="G530" s="52" t="s">
        <v>2</v>
      </c>
      <c r="H530" s="63">
        <v>179.72131275803667</v>
      </c>
      <c r="I530" s="13">
        <f t="shared" ref="I530" si="284">((H530/H529)-1)*100</f>
        <v>0.86505547904554003</v>
      </c>
      <c r="J530" s="63">
        <f t="shared" si="274"/>
        <v>1631.3864122722689</v>
      </c>
      <c r="K530" s="62">
        <f t="shared" si="282"/>
        <v>0.86505547904554003</v>
      </c>
      <c r="L530" s="11"/>
      <c r="M530" s="13"/>
      <c r="N530" s="58"/>
      <c r="O530" s="13"/>
      <c r="P530" s="13"/>
      <c r="Q530" s="1"/>
      <c r="R530" s="1"/>
      <c r="S530" s="48"/>
      <c r="T530" s="3">
        <v>10867</v>
      </c>
      <c r="U530" s="1">
        <v>226.68</v>
      </c>
      <c r="V530" s="1">
        <v>228.76</v>
      </c>
      <c r="W530" s="1">
        <v>226.22</v>
      </c>
      <c r="X530" s="1">
        <f t="shared" si="271"/>
        <v>5.5376720317238171</v>
      </c>
    </row>
    <row r="531" spans="1:24" ht="15.75" x14ac:dyDescent="0.25">
      <c r="A531" s="3">
        <v>27638</v>
      </c>
      <c r="B531" s="4" t="s">
        <v>2</v>
      </c>
      <c r="C531" s="52" t="s">
        <v>2</v>
      </c>
      <c r="D531" s="52" t="s">
        <v>2</v>
      </c>
      <c r="E531" s="52" t="s">
        <v>2</v>
      </c>
      <c r="F531" s="4" t="s">
        <v>2</v>
      </c>
      <c r="G531" s="52" t="s">
        <v>2</v>
      </c>
      <c r="H531" s="63">
        <v>181.03083324581695</v>
      </c>
      <c r="I531" s="13">
        <f t="shared" ref="I531" si="285">((H531/H530)-1)*100</f>
        <v>0.72863950729278315</v>
      </c>
      <c r="J531" s="63">
        <f t="shared" si="274"/>
        <v>1643.273338188691</v>
      </c>
      <c r="K531" s="62">
        <f t="shared" si="282"/>
        <v>0.72863950729278315</v>
      </c>
      <c r="L531" s="11"/>
      <c r="M531" s="13"/>
      <c r="N531" s="58"/>
      <c r="O531" s="13"/>
      <c r="P531" s="13"/>
      <c r="Q531" s="1"/>
      <c r="R531" s="1"/>
      <c r="S531" s="48"/>
      <c r="T531" s="3">
        <v>10898</v>
      </c>
      <c r="U531" s="1">
        <v>223.61</v>
      </c>
      <c r="V531" s="1">
        <v>222.74</v>
      </c>
      <c r="W531" s="1">
        <v>221.71</v>
      </c>
      <c r="X531" s="1">
        <f t="shared" si="271"/>
        <v>4.1380930014091044</v>
      </c>
    </row>
    <row r="532" spans="1:24" ht="15.75" x14ac:dyDescent="0.25">
      <c r="A532" s="3">
        <v>27668</v>
      </c>
      <c r="B532" s="4" t="s">
        <v>2</v>
      </c>
      <c r="C532" s="52" t="s">
        <v>2</v>
      </c>
      <c r="D532" s="52" t="s">
        <v>2</v>
      </c>
      <c r="E532" s="52" t="s">
        <v>2</v>
      </c>
      <c r="F532" s="4" t="s">
        <v>2</v>
      </c>
      <c r="G532" s="52" t="s">
        <v>2</v>
      </c>
      <c r="H532" s="63">
        <v>181.95796404453043</v>
      </c>
      <c r="I532" s="13">
        <f t="shared" ref="I532" si="286">((H532/H531)-1)*100</f>
        <v>0.51213971790902146</v>
      </c>
      <c r="J532" s="63">
        <f t="shared" si="274"/>
        <v>1651.6891936273648</v>
      </c>
      <c r="K532" s="62">
        <f t="shared" si="282"/>
        <v>0.51213971790902146</v>
      </c>
      <c r="L532" s="11"/>
      <c r="M532" s="13"/>
      <c r="N532" s="58"/>
      <c r="O532" s="13"/>
      <c r="P532" s="13"/>
      <c r="Q532" s="14"/>
      <c r="R532" s="14"/>
      <c r="S532" s="48"/>
      <c r="T532" s="9">
        <v>10928</v>
      </c>
      <c r="U532" s="10">
        <v>219.22</v>
      </c>
      <c r="V532" s="10">
        <v>223.8</v>
      </c>
      <c r="W532" s="10">
        <v>220.04</v>
      </c>
      <c r="X532" s="10">
        <f t="shared" si="271"/>
        <v>2.3061186535242584</v>
      </c>
    </row>
    <row r="533" spans="1:24" ht="15.75" x14ac:dyDescent="0.25">
      <c r="A533" s="41">
        <v>27699</v>
      </c>
      <c r="B533" s="4" t="s">
        <v>2</v>
      </c>
      <c r="C533" s="52" t="s">
        <v>2</v>
      </c>
      <c r="D533" s="52" t="s">
        <v>2</v>
      </c>
      <c r="E533" s="52" t="s">
        <v>2</v>
      </c>
      <c r="F533" s="4" t="s">
        <v>2</v>
      </c>
      <c r="G533" s="52" t="s">
        <v>2</v>
      </c>
      <c r="H533" s="63">
        <v>183.23276367048592</v>
      </c>
      <c r="I533" s="13">
        <f t="shared" ref="I533" si="287">((H533/H532)-1)*100</f>
        <v>0.70060117052284099</v>
      </c>
      <c r="J533" s="63">
        <f t="shared" si="274"/>
        <v>1663.2609474513174</v>
      </c>
      <c r="K533" s="62">
        <f t="shared" si="282"/>
        <v>0.70060117052284099</v>
      </c>
      <c r="L533" s="11"/>
      <c r="M533" s="13"/>
      <c r="N533" s="58"/>
      <c r="O533" s="13"/>
      <c r="P533" s="13"/>
      <c r="Q533" s="1"/>
      <c r="R533" s="1"/>
      <c r="S533" s="48"/>
      <c r="U533" s="1"/>
      <c r="V533" s="1"/>
      <c r="W533" s="1"/>
      <c r="X533" s="1"/>
    </row>
    <row r="534" spans="1:24" ht="15.75" x14ac:dyDescent="0.25">
      <c r="A534" s="41">
        <v>27729</v>
      </c>
      <c r="B534" s="4" t="s">
        <v>2</v>
      </c>
      <c r="C534" s="52" t="s">
        <v>2</v>
      </c>
      <c r="D534" s="52" t="s">
        <v>2</v>
      </c>
      <c r="E534" s="52" t="s">
        <v>2</v>
      </c>
      <c r="F534" s="4" t="s">
        <v>2</v>
      </c>
      <c r="G534" s="52" t="s">
        <v>2</v>
      </c>
      <c r="H534" s="63">
        <v>184.72772705111549</v>
      </c>
      <c r="I534" s="13">
        <f t="shared" ref="I534" si="288">((H534/H533)-1)*100</f>
        <v>0.81588213302181689</v>
      </c>
      <c r="J534" s="63">
        <f t="shared" si="274"/>
        <v>1676.8311963471021</v>
      </c>
      <c r="K534" s="62">
        <f t="shared" si="282"/>
        <v>0.81588213302181689</v>
      </c>
      <c r="L534" s="11"/>
      <c r="M534" s="13"/>
      <c r="N534" s="58"/>
      <c r="O534" s="13"/>
      <c r="P534" s="13"/>
      <c r="Q534" s="1"/>
      <c r="R534" s="1"/>
    </row>
    <row r="535" spans="1:24" ht="15.75" x14ac:dyDescent="0.25">
      <c r="A535" s="3">
        <v>27760</v>
      </c>
      <c r="B535" s="4" t="s">
        <v>2</v>
      </c>
      <c r="C535" s="52" t="s">
        <v>2</v>
      </c>
      <c r="D535" s="52" t="s">
        <v>2</v>
      </c>
      <c r="E535" s="52" t="s">
        <v>2</v>
      </c>
      <c r="F535" s="4" t="s">
        <v>2</v>
      </c>
      <c r="G535" s="52" t="s">
        <v>2</v>
      </c>
      <c r="H535" s="63">
        <v>188.29711579597458</v>
      </c>
      <c r="I535" s="13">
        <f t="shared" ref="I535" si="289">((H535/H534)-1)*100</f>
        <v>1.9322430919487266</v>
      </c>
      <c r="J535" s="63">
        <f t="shared" si="274"/>
        <v>1709.2316513021601</v>
      </c>
      <c r="K535" s="62">
        <f t="shared" si="282"/>
        <v>1.9322430919487266</v>
      </c>
      <c r="L535" s="11"/>
      <c r="M535" s="13"/>
      <c r="N535" s="58"/>
      <c r="O535" s="13"/>
      <c r="P535" s="13"/>
      <c r="Q535" s="1"/>
      <c r="R535" s="1"/>
    </row>
    <row r="536" spans="1:24" ht="15.75" x14ac:dyDescent="0.25">
      <c r="A536" s="3">
        <v>27791</v>
      </c>
      <c r="B536" s="4" t="s">
        <v>2</v>
      </c>
      <c r="C536" s="52" t="s">
        <v>2</v>
      </c>
      <c r="D536" s="52" t="s">
        <v>2</v>
      </c>
      <c r="E536" s="52" t="s">
        <v>2</v>
      </c>
      <c r="F536" s="4" t="s">
        <v>2</v>
      </c>
      <c r="G536" s="52" t="s">
        <v>2</v>
      </c>
      <c r="H536" s="63">
        <v>191.820154277325</v>
      </c>
      <c r="I536" s="13">
        <f t="shared" ref="I536" si="290">((H536/H535)-1)*100</f>
        <v>1.8709997051509442</v>
      </c>
      <c r="J536" s="63">
        <f t="shared" si="274"/>
        <v>1741.2113704583701</v>
      </c>
      <c r="K536" s="62">
        <f t="shared" si="282"/>
        <v>1.8709997051509442</v>
      </c>
      <c r="L536" s="11"/>
      <c r="M536" s="13"/>
      <c r="N536" s="58"/>
      <c r="O536" s="13"/>
      <c r="P536" s="13"/>
      <c r="Q536" s="14"/>
      <c r="R536" s="14"/>
    </row>
    <row r="537" spans="1:24" ht="15.75" x14ac:dyDescent="0.25">
      <c r="A537" s="3">
        <v>27820</v>
      </c>
      <c r="B537" s="4" t="s">
        <v>2</v>
      </c>
      <c r="C537" s="52" t="s">
        <v>2</v>
      </c>
      <c r="D537" s="52" t="s">
        <v>2</v>
      </c>
      <c r="E537" s="52" t="s">
        <v>2</v>
      </c>
      <c r="F537" s="4" t="s">
        <v>2</v>
      </c>
      <c r="G537" s="52" t="s">
        <v>2</v>
      </c>
      <c r="H537" s="63">
        <v>193.69754917979597</v>
      </c>
      <c r="I537" s="13">
        <f t="shared" ref="I537" si="291">((H537/H536)-1)*100</f>
        <v>0.97872661480435941</v>
      </c>
      <c r="J537" s="63">
        <f t="shared" si="274"/>
        <v>1758.2530695610458</v>
      </c>
      <c r="K537" s="62">
        <f t="shared" si="282"/>
        <v>0.97872661480435941</v>
      </c>
      <c r="L537" s="11"/>
      <c r="M537" s="13"/>
      <c r="N537" s="58"/>
      <c r="O537" s="13"/>
      <c r="P537" s="13"/>
      <c r="Q537" s="1"/>
      <c r="R537" s="1"/>
    </row>
    <row r="538" spans="1:24" ht="15.75" x14ac:dyDescent="0.25">
      <c r="A538" s="3">
        <v>27851</v>
      </c>
      <c r="B538" s="4" t="s">
        <v>2</v>
      </c>
      <c r="C538" s="52" t="s">
        <v>2</v>
      </c>
      <c r="D538" s="52" t="s">
        <v>2</v>
      </c>
      <c r="E538" s="52" t="s">
        <v>2</v>
      </c>
      <c r="F538" s="4" t="s">
        <v>2</v>
      </c>
      <c r="G538" s="52" t="s">
        <v>2</v>
      </c>
      <c r="H538" s="63">
        <v>195.05346176991566</v>
      </c>
      <c r="I538" s="13">
        <f t="shared" ref="I538" si="292">((H538/H537)-1)*100</f>
        <v>0.70001535685981775</v>
      </c>
      <c r="J538" s="63">
        <f t="shared" si="274"/>
        <v>1770.5611110604323</v>
      </c>
      <c r="K538" s="62">
        <f t="shared" si="282"/>
        <v>0.70001535685981775</v>
      </c>
      <c r="L538" s="11"/>
      <c r="M538" s="13"/>
      <c r="N538" s="58"/>
      <c r="O538" s="13"/>
      <c r="P538" s="13"/>
      <c r="Q538" s="1"/>
      <c r="R538" s="1"/>
    </row>
    <row r="539" spans="1:24" ht="15.75" x14ac:dyDescent="0.25">
      <c r="A539" s="3">
        <v>27881</v>
      </c>
      <c r="B539" s="4" t="s">
        <v>2</v>
      </c>
      <c r="C539" s="52" t="s">
        <v>2</v>
      </c>
      <c r="D539" s="52" t="s">
        <v>2</v>
      </c>
      <c r="E539" s="52" t="s">
        <v>2</v>
      </c>
      <c r="F539" s="4" t="s">
        <v>2</v>
      </c>
      <c r="G539" s="52" t="s">
        <v>2</v>
      </c>
      <c r="H539" s="63">
        <v>196.42096192288042</v>
      </c>
      <c r="I539" s="13">
        <f t="shared" ref="I539" si="293">((H539/H538)-1)*100</f>
        <v>0.7010899168648832</v>
      </c>
      <c r="J539" s="63">
        <f t="shared" si="274"/>
        <v>1782.9743364820079</v>
      </c>
      <c r="K539" s="62">
        <f t="shared" si="282"/>
        <v>0.7010899168648832</v>
      </c>
      <c r="L539" s="11"/>
      <c r="M539" s="13"/>
      <c r="N539" s="58"/>
      <c r="O539" s="13"/>
      <c r="P539" s="13"/>
      <c r="Q539" s="1"/>
      <c r="R539" s="1"/>
    </row>
    <row r="540" spans="1:24" ht="15.75" x14ac:dyDescent="0.25">
      <c r="A540" s="3">
        <v>27912</v>
      </c>
      <c r="B540" s="4" t="s">
        <v>2</v>
      </c>
      <c r="C540" s="52" t="s">
        <v>2</v>
      </c>
      <c r="D540" s="52" t="s">
        <v>2</v>
      </c>
      <c r="E540" s="52" t="s">
        <v>2</v>
      </c>
      <c r="F540" s="4" t="s">
        <v>2</v>
      </c>
      <c r="G540" s="52" t="s">
        <v>2</v>
      </c>
      <c r="H540" s="63">
        <v>197.20900009224516</v>
      </c>
      <c r="I540" s="13">
        <f t="shared" ref="I540" si="294">((H540/H539)-1)*100</f>
        <v>0.40119861019423109</v>
      </c>
      <c r="J540" s="63">
        <f t="shared" si="274"/>
        <v>1790.1276047400934</v>
      </c>
      <c r="K540" s="62">
        <f t="shared" si="282"/>
        <v>0.40119861019423109</v>
      </c>
      <c r="L540" s="11"/>
      <c r="M540" s="13"/>
      <c r="N540" s="58"/>
      <c r="O540" s="13"/>
      <c r="P540" s="13"/>
      <c r="Q540" s="14"/>
      <c r="R540" s="14"/>
    </row>
    <row r="541" spans="1:24" ht="15.75" x14ac:dyDescent="0.25">
      <c r="A541" s="3">
        <v>27942</v>
      </c>
      <c r="B541" s="4" t="s">
        <v>2</v>
      </c>
      <c r="C541" s="52" t="s">
        <v>2</v>
      </c>
      <c r="D541" s="52" t="s">
        <v>2</v>
      </c>
      <c r="E541" s="52" t="s">
        <v>2</v>
      </c>
      <c r="F541" s="4" t="s">
        <v>2</v>
      </c>
      <c r="G541" s="52" t="s">
        <v>2</v>
      </c>
      <c r="H541" s="63">
        <v>198.87781880287898</v>
      </c>
      <c r="I541" s="13">
        <f t="shared" ref="I541" si="295">((H541/H540)-1)*100</f>
        <v>0.84621833174611805</v>
      </c>
      <c r="J541" s="63">
        <f t="shared" si="274"/>
        <v>1805.2759926930516</v>
      </c>
      <c r="K541" s="62">
        <f t="shared" si="282"/>
        <v>0.84621833174611805</v>
      </c>
      <c r="L541" s="11"/>
      <c r="M541" s="13"/>
      <c r="N541" s="58"/>
      <c r="O541" s="13"/>
      <c r="P541" s="13"/>
      <c r="Q541" s="1"/>
      <c r="R541" s="1"/>
    </row>
    <row r="542" spans="1:24" ht="15.75" x14ac:dyDescent="0.25">
      <c r="A542" s="3">
        <v>27973</v>
      </c>
      <c r="B542" s="4" t="s">
        <v>2</v>
      </c>
      <c r="C542" s="52" t="s">
        <v>2</v>
      </c>
      <c r="D542" s="52" t="s">
        <v>2</v>
      </c>
      <c r="E542" s="52" t="s">
        <v>2</v>
      </c>
      <c r="F542" s="4" t="s">
        <v>2</v>
      </c>
      <c r="G542" s="52" t="s">
        <v>2</v>
      </c>
      <c r="H542" s="63">
        <v>200.77838884316856</v>
      </c>
      <c r="I542" s="13">
        <f t="shared" ref="I542" si="296">((H542/H541)-1)*100</f>
        <v>0.95564706598747495</v>
      </c>
      <c r="J542" s="63">
        <f t="shared" si="274"/>
        <v>1822.528059750199</v>
      </c>
      <c r="K542" s="62">
        <f t="shared" si="282"/>
        <v>0.95564706598747495</v>
      </c>
      <c r="L542" s="11"/>
      <c r="M542" s="13"/>
      <c r="N542" s="58"/>
      <c r="O542" s="13"/>
      <c r="P542" s="13"/>
      <c r="Q542" s="1"/>
      <c r="R542" s="1"/>
    </row>
    <row r="543" spans="1:24" ht="15.75" x14ac:dyDescent="0.25">
      <c r="A543" s="3">
        <v>28004</v>
      </c>
      <c r="B543" s="4" t="s">
        <v>2</v>
      </c>
      <c r="C543" s="52" t="s">
        <v>2</v>
      </c>
      <c r="D543" s="52" t="s">
        <v>2</v>
      </c>
      <c r="E543" s="52" t="s">
        <v>2</v>
      </c>
      <c r="F543" s="4" t="s">
        <v>2</v>
      </c>
      <c r="G543" s="52" t="s">
        <v>2</v>
      </c>
      <c r="H543" s="63">
        <v>207.62747717082118</v>
      </c>
      <c r="I543" s="13">
        <f t="shared" ref="I543" si="297">((H543/H542)-1)*100</f>
        <v>3.4112677002317016</v>
      </c>
      <c r="J543" s="63">
        <f t="shared" si="274"/>
        <v>1884.6993707801171</v>
      </c>
      <c r="K543" s="62">
        <f t="shared" si="282"/>
        <v>3.4112677002317016</v>
      </c>
      <c r="L543" s="11"/>
      <c r="M543" s="13"/>
      <c r="N543" s="58"/>
      <c r="O543" s="13"/>
      <c r="P543" s="13"/>
      <c r="Q543" s="1"/>
      <c r="R543" s="1"/>
    </row>
    <row r="544" spans="1:24" ht="15.75" x14ac:dyDescent="0.25">
      <c r="A544" s="3">
        <v>28034</v>
      </c>
      <c r="B544" s="4" t="s">
        <v>2</v>
      </c>
      <c r="C544" s="52" t="s">
        <v>2</v>
      </c>
      <c r="D544" s="52" t="s">
        <v>2</v>
      </c>
      <c r="E544" s="52" t="s">
        <v>2</v>
      </c>
      <c r="F544" s="4" t="s">
        <v>2</v>
      </c>
      <c r="G544" s="52" t="s">
        <v>2</v>
      </c>
      <c r="H544" s="63">
        <v>219.32071204259412</v>
      </c>
      <c r="I544" s="13">
        <f t="shared" ref="I544" si="298">((H544/H543)-1)*100</f>
        <v>5.6318340092109231</v>
      </c>
      <c r="J544" s="63">
        <f t="shared" si="274"/>
        <v>1990.842510915096</v>
      </c>
      <c r="K544" s="62">
        <f t="shared" si="282"/>
        <v>5.6318340092109231</v>
      </c>
      <c r="L544" s="11"/>
      <c r="M544" s="13"/>
      <c r="N544" s="58"/>
      <c r="O544" s="13"/>
      <c r="P544" s="13"/>
      <c r="Q544" s="14"/>
      <c r="R544" s="14"/>
    </row>
    <row r="545" spans="1:18" ht="15.75" x14ac:dyDescent="0.25">
      <c r="A545" s="3">
        <v>28065</v>
      </c>
      <c r="B545" s="4" t="s">
        <v>2</v>
      </c>
      <c r="C545" s="52" t="s">
        <v>2</v>
      </c>
      <c r="D545" s="52" t="s">
        <v>2</v>
      </c>
      <c r="E545" s="52" t="s">
        <v>2</v>
      </c>
      <c r="F545" s="4" t="s">
        <v>2</v>
      </c>
      <c r="G545" s="52" t="s">
        <v>2</v>
      </c>
      <c r="H545" s="63">
        <v>229.22925253889738</v>
      </c>
      <c r="I545" s="13">
        <f t="shared" ref="I545" si="299">((H545/H544)-1)*100</f>
        <v>4.5178316284049558</v>
      </c>
      <c r="J545" s="63">
        <f t="shared" si="274"/>
        <v>2080.7854235449495</v>
      </c>
      <c r="K545" s="62">
        <f t="shared" si="282"/>
        <v>4.5178316284049558</v>
      </c>
      <c r="L545" s="11"/>
      <c r="M545" s="13"/>
      <c r="N545" s="58"/>
      <c r="O545" s="13"/>
      <c r="P545" s="13"/>
      <c r="Q545" s="1"/>
      <c r="R545" s="1"/>
    </row>
    <row r="546" spans="1:18" ht="15.75" x14ac:dyDescent="0.25">
      <c r="A546" s="3">
        <v>28095</v>
      </c>
      <c r="B546" s="4" t="s">
        <v>2</v>
      </c>
      <c r="C546" s="52" t="s">
        <v>2</v>
      </c>
      <c r="D546" s="52" t="s">
        <v>2</v>
      </c>
      <c r="E546" s="52" t="s">
        <v>2</v>
      </c>
      <c r="F546" s="4" t="s">
        <v>2</v>
      </c>
      <c r="G546" s="52" t="s">
        <v>2</v>
      </c>
      <c r="H546" s="63">
        <v>234.97735474389657</v>
      </c>
      <c r="I546" s="13">
        <f t="shared" ref="I546" si="300">((H546/H545)-1)*100</f>
        <v>2.5075779558386913</v>
      </c>
      <c r="J546" s="63">
        <f t="shared" si="274"/>
        <v>2132.9627401340672</v>
      </c>
      <c r="K546" s="62">
        <f t="shared" si="282"/>
        <v>2.5075779558386913</v>
      </c>
      <c r="L546" s="11"/>
      <c r="M546" s="13"/>
      <c r="N546" s="58"/>
      <c r="O546" s="13"/>
      <c r="P546" s="13"/>
      <c r="Q546" s="1"/>
      <c r="R546" s="1"/>
    </row>
    <row r="547" spans="1:18" ht="15.75" x14ac:dyDescent="0.25">
      <c r="A547" s="3">
        <v>28126</v>
      </c>
      <c r="B547" s="4" t="s">
        <v>2</v>
      </c>
      <c r="C547" s="52" t="s">
        <v>2</v>
      </c>
      <c r="D547" s="52" t="s">
        <v>2</v>
      </c>
      <c r="E547" s="52" t="s">
        <v>2</v>
      </c>
      <c r="F547" s="4" t="s">
        <v>2</v>
      </c>
      <c r="G547" s="52" t="s">
        <v>2</v>
      </c>
      <c r="H547" s="63">
        <v>242.46384288756704</v>
      </c>
      <c r="I547" s="13">
        <f t="shared" ref="I547" si="301">((H547/H546)-1)*100</f>
        <v>3.1860466519550545</v>
      </c>
      <c r="J547" s="63">
        <f t="shared" si="274"/>
        <v>2200.9199281035576</v>
      </c>
      <c r="K547" s="62">
        <f t="shared" si="282"/>
        <v>3.1860466519550545</v>
      </c>
      <c r="L547" s="11"/>
      <c r="M547" s="13"/>
      <c r="N547" s="58"/>
      <c r="O547" s="13"/>
      <c r="P547" s="13"/>
      <c r="Q547" s="1"/>
      <c r="R547" s="1"/>
    </row>
    <row r="548" spans="1:18" ht="15.75" x14ac:dyDescent="0.25">
      <c r="A548" s="3">
        <v>28157</v>
      </c>
      <c r="B548" s="4" t="s">
        <v>2</v>
      </c>
      <c r="C548" s="52" t="s">
        <v>2</v>
      </c>
      <c r="D548" s="52" t="s">
        <v>2</v>
      </c>
      <c r="E548" s="52" t="s">
        <v>2</v>
      </c>
      <c r="F548" s="4" t="s">
        <v>2</v>
      </c>
      <c r="G548" s="52" t="s">
        <v>2</v>
      </c>
      <c r="H548" s="63">
        <v>247.81792600788782</v>
      </c>
      <c r="I548" s="13">
        <f t="shared" ref="I548" si="302">((H548/H547)-1)*100</f>
        <v>2.2081985736749798</v>
      </c>
      <c r="J548" s="63">
        <f t="shared" si="274"/>
        <v>2249.5206105636689</v>
      </c>
      <c r="K548" s="62">
        <f t="shared" si="282"/>
        <v>2.2081985736749798</v>
      </c>
      <c r="L548" s="11"/>
      <c r="M548" s="13"/>
      <c r="N548" s="58"/>
      <c r="O548" s="13"/>
      <c r="P548" s="13"/>
      <c r="Q548" s="14"/>
      <c r="R548" s="14"/>
    </row>
    <row r="549" spans="1:18" ht="15.75" x14ac:dyDescent="0.25">
      <c r="A549" s="3">
        <v>28185</v>
      </c>
      <c r="B549" s="4" t="s">
        <v>2</v>
      </c>
      <c r="C549" s="52" t="s">
        <v>2</v>
      </c>
      <c r="D549" s="52" t="s">
        <v>2</v>
      </c>
      <c r="E549" s="52" t="s">
        <v>2</v>
      </c>
      <c r="F549" s="4" t="s">
        <v>2</v>
      </c>
      <c r="G549" s="52" t="s">
        <v>2</v>
      </c>
      <c r="H549" s="63">
        <v>252.14059022751235</v>
      </c>
      <c r="I549" s="13">
        <f t="shared" ref="I549" si="303">((H549/H548)-1)*100</f>
        <v>1.7442903704580903</v>
      </c>
      <c r="J549" s="63">
        <f t="shared" si="274"/>
        <v>2288.7587819552009</v>
      </c>
      <c r="K549" s="62">
        <f t="shared" si="282"/>
        <v>1.7442903704580903</v>
      </c>
      <c r="L549" s="11"/>
      <c r="M549" s="13"/>
      <c r="N549" s="58"/>
      <c r="O549" s="13"/>
      <c r="P549" s="13"/>
      <c r="Q549" s="1"/>
      <c r="R549" s="1"/>
    </row>
    <row r="550" spans="1:18" ht="15.75" x14ac:dyDescent="0.25">
      <c r="A550" s="3">
        <v>28216</v>
      </c>
      <c r="B550" s="4" t="s">
        <v>2</v>
      </c>
      <c r="C550" s="52" t="s">
        <v>2</v>
      </c>
      <c r="D550" s="52" t="s">
        <v>2</v>
      </c>
      <c r="E550" s="52" t="s">
        <v>2</v>
      </c>
      <c r="F550" s="4" t="s">
        <v>2</v>
      </c>
      <c r="G550" s="52" t="s">
        <v>2</v>
      </c>
      <c r="H550" s="63">
        <v>255.95335969763872</v>
      </c>
      <c r="I550" s="13">
        <f t="shared" ref="I550" si="304">((H550/H549)-1)*100</f>
        <v>1.5121601272869212</v>
      </c>
      <c r="J550" s="63">
        <f t="shared" si="274"/>
        <v>2323.3684796657053</v>
      </c>
      <c r="K550" s="62">
        <f t="shared" si="282"/>
        <v>1.5121601272869212</v>
      </c>
      <c r="L550" s="11"/>
      <c r="M550" s="13"/>
      <c r="N550" s="58"/>
      <c r="O550" s="13"/>
      <c r="P550" s="13"/>
      <c r="Q550" s="1"/>
      <c r="R550" s="1"/>
    </row>
    <row r="551" spans="1:18" ht="15.75" x14ac:dyDescent="0.25">
      <c r="A551" s="3">
        <v>28246</v>
      </c>
      <c r="B551" s="4" t="s">
        <v>2</v>
      </c>
      <c r="C551" s="52" t="s">
        <v>2</v>
      </c>
      <c r="D551" s="52" t="s">
        <v>2</v>
      </c>
      <c r="E551" s="52" t="s">
        <v>2</v>
      </c>
      <c r="F551" s="4" t="s">
        <v>2</v>
      </c>
      <c r="G551" s="52" t="s">
        <v>2</v>
      </c>
      <c r="H551" s="63">
        <v>258.20159855303365</v>
      </c>
      <c r="I551" s="13">
        <f t="shared" ref="I551" si="305">((H551/H550)-1)*100</f>
        <v>0.87837833347872429</v>
      </c>
      <c r="J551" s="63">
        <f t="shared" si="274"/>
        <v>2343.7764449979627</v>
      </c>
      <c r="K551" s="62">
        <f t="shared" si="282"/>
        <v>0.87837833347872429</v>
      </c>
      <c r="L551" s="11"/>
      <c r="M551" s="13"/>
      <c r="N551" s="58"/>
      <c r="O551" s="13"/>
      <c r="P551" s="13"/>
      <c r="Q551" s="1"/>
      <c r="R551" s="1"/>
    </row>
    <row r="552" spans="1:18" ht="15.75" x14ac:dyDescent="0.25">
      <c r="A552" s="3">
        <v>28277</v>
      </c>
      <c r="B552" s="4" t="s">
        <v>2</v>
      </c>
      <c r="C552" s="52" t="s">
        <v>2</v>
      </c>
      <c r="D552" s="52" t="s">
        <v>2</v>
      </c>
      <c r="E552" s="52" t="s">
        <v>2</v>
      </c>
      <c r="F552" s="4" t="s">
        <v>2</v>
      </c>
      <c r="G552" s="52" t="s">
        <v>2</v>
      </c>
      <c r="H552" s="63">
        <v>261.36538064430516</v>
      </c>
      <c r="I552" s="13">
        <f t="shared" ref="I552" si="306">((H552/H551)-1)*100</f>
        <v>1.2253146800799808</v>
      </c>
      <c r="J552" s="63">
        <f t="shared" si="274"/>
        <v>2372.4950818467796</v>
      </c>
      <c r="K552" s="62">
        <f t="shared" si="282"/>
        <v>1.2253146800799808</v>
      </c>
      <c r="L552" s="11"/>
      <c r="M552" s="13"/>
      <c r="N552" s="58"/>
      <c r="O552" s="13"/>
      <c r="P552" s="13"/>
      <c r="Q552" s="14"/>
      <c r="R552" s="14"/>
    </row>
    <row r="553" spans="1:18" ht="15.75" x14ac:dyDescent="0.25">
      <c r="A553" s="3">
        <v>28307</v>
      </c>
      <c r="B553" s="4" t="s">
        <v>2</v>
      </c>
      <c r="C553" s="52" t="s">
        <v>2</v>
      </c>
      <c r="D553" s="52" t="s">
        <v>2</v>
      </c>
      <c r="E553" s="52" t="s">
        <v>2</v>
      </c>
      <c r="F553" s="4" t="s">
        <v>2</v>
      </c>
      <c r="G553" s="52" t="s">
        <v>2</v>
      </c>
      <c r="H553" s="63">
        <v>264.32058654373947</v>
      </c>
      <c r="I553" s="13">
        <f t="shared" ref="I553" si="307">((H553/H552)-1)*100</f>
        <v>1.1306799286689317</v>
      </c>
      <c r="J553" s="63">
        <f t="shared" si="274"/>
        <v>2399.3204075458789</v>
      </c>
      <c r="K553" s="62">
        <f t="shared" si="282"/>
        <v>1.1306799286689317</v>
      </c>
      <c r="L553" s="11"/>
      <c r="M553" s="13"/>
      <c r="N553" s="58"/>
      <c r="O553" s="13"/>
      <c r="P553" s="13"/>
      <c r="Q553" s="1"/>
      <c r="R553" s="1"/>
    </row>
    <row r="554" spans="1:18" ht="15.75" x14ac:dyDescent="0.25">
      <c r="A554" s="3">
        <v>28338</v>
      </c>
      <c r="B554" s="4" t="s">
        <v>2</v>
      </c>
      <c r="C554" s="52" t="s">
        <v>2</v>
      </c>
      <c r="D554" s="52" t="s">
        <v>2</v>
      </c>
      <c r="E554" s="52" t="s">
        <v>2</v>
      </c>
      <c r="F554" s="4" t="s">
        <v>2</v>
      </c>
      <c r="G554" s="52" t="s">
        <v>2</v>
      </c>
      <c r="H554" s="63">
        <v>269.74419505931519</v>
      </c>
      <c r="I554" s="13">
        <f t="shared" ref="I554" si="308">((H554/H553)-1)*100</f>
        <v>2.0519054480375276</v>
      </c>
      <c r="J554" s="63">
        <f t="shared" si="274"/>
        <v>2448.552193704189</v>
      </c>
      <c r="K554" s="62">
        <f t="shared" si="282"/>
        <v>2.0519054480375276</v>
      </c>
      <c r="L554" s="11"/>
      <c r="M554" s="13"/>
      <c r="N554" s="58"/>
      <c r="O554" s="13"/>
      <c r="P554" s="13"/>
      <c r="Q554" s="1"/>
      <c r="R554" s="1"/>
    </row>
    <row r="555" spans="1:18" ht="15.75" x14ac:dyDescent="0.25">
      <c r="A555" s="3">
        <v>28369</v>
      </c>
      <c r="B555" s="4" t="s">
        <v>2</v>
      </c>
      <c r="C555" s="52" t="s">
        <v>2</v>
      </c>
      <c r="D555" s="52" t="s">
        <v>2</v>
      </c>
      <c r="E555" s="52" t="s">
        <v>2</v>
      </c>
      <c r="F555" s="4" t="s">
        <v>2</v>
      </c>
      <c r="G555" s="52" t="s">
        <v>2</v>
      </c>
      <c r="H555" s="63">
        <v>274.5304455977199</v>
      </c>
      <c r="I555" s="13">
        <f t="shared" ref="I555" si="309">((H555/H554)-1)*100</f>
        <v>1.7743664649955582</v>
      </c>
      <c r="J555" s="63">
        <f t="shared" si="274"/>
        <v>2491.9984827071894</v>
      </c>
      <c r="K555" s="62">
        <f t="shared" si="282"/>
        <v>1.7743664649955582</v>
      </c>
      <c r="L555" s="11"/>
      <c r="M555" s="13"/>
      <c r="N555" s="58"/>
      <c r="O555" s="13"/>
      <c r="P555" s="13"/>
      <c r="Q555" s="1"/>
      <c r="R555" s="1"/>
    </row>
    <row r="556" spans="1:18" ht="15.75" x14ac:dyDescent="0.25">
      <c r="A556" s="3">
        <v>28399</v>
      </c>
      <c r="B556" s="4" t="s">
        <v>2</v>
      </c>
      <c r="C556" s="52" t="s">
        <v>2</v>
      </c>
      <c r="D556" s="52" t="s">
        <v>2</v>
      </c>
      <c r="E556" s="52" t="s">
        <v>2</v>
      </c>
      <c r="F556" s="4" t="s">
        <v>2</v>
      </c>
      <c r="G556" s="52" t="s">
        <v>2</v>
      </c>
      <c r="H556" s="63">
        <v>276.62804609370374</v>
      </c>
      <c r="I556" s="13">
        <f t="shared" ref="I556" si="310">((H556/H555)-1)*100</f>
        <v>0.7640684410855858</v>
      </c>
      <c r="J556" s="63">
        <f t="shared" si="274"/>
        <v>2511.0390566658866</v>
      </c>
      <c r="K556" s="62">
        <f t="shared" si="282"/>
        <v>0.7640684410855858</v>
      </c>
      <c r="L556" s="11"/>
      <c r="M556" s="13"/>
      <c r="N556" s="58"/>
      <c r="O556" s="13"/>
      <c r="P556" s="13"/>
      <c r="Q556" s="14"/>
      <c r="R556" s="14"/>
    </row>
    <row r="557" spans="1:18" ht="15.75" x14ac:dyDescent="0.25">
      <c r="A557" s="41">
        <v>28430</v>
      </c>
      <c r="B557" s="4" t="s">
        <v>2</v>
      </c>
      <c r="C557" s="52" t="s">
        <v>2</v>
      </c>
      <c r="D557" s="52" t="s">
        <v>2</v>
      </c>
      <c r="E557" s="52" t="s">
        <v>2</v>
      </c>
      <c r="F557" s="4" t="s">
        <v>2</v>
      </c>
      <c r="G557" s="52" t="s">
        <v>2</v>
      </c>
      <c r="H557" s="63">
        <v>279.65273555561845</v>
      </c>
      <c r="I557" s="13">
        <f t="shared" ref="I557" si="311">((H557/H556)-1)*100</f>
        <v>1.0934138835980933</v>
      </c>
      <c r="J557" s="63">
        <f t="shared" si="274"/>
        <v>2538.4951063340418</v>
      </c>
      <c r="K557" s="62">
        <f t="shared" si="282"/>
        <v>1.0934138835980933</v>
      </c>
      <c r="L557" s="11"/>
      <c r="M557" s="13"/>
      <c r="N557" s="58"/>
      <c r="O557" s="13"/>
      <c r="P557" s="13"/>
      <c r="Q557" s="1"/>
      <c r="R557" s="1"/>
    </row>
    <row r="558" spans="1:18" ht="15.75" x14ac:dyDescent="0.25">
      <c r="A558" s="41">
        <v>28460</v>
      </c>
      <c r="B558" s="4" t="s">
        <v>2</v>
      </c>
      <c r="C558" s="52" t="s">
        <v>2</v>
      </c>
      <c r="D558" s="52" t="s">
        <v>2</v>
      </c>
      <c r="E558" s="52" t="s">
        <v>2</v>
      </c>
      <c r="F558" s="4" t="s">
        <v>2</v>
      </c>
      <c r="G558" s="52" t="s">
        <v>2</v>
      </c>
      <c r="H558" s="63">
        <v>283.52344285815474</v>
      </c>
      <c r="I558" s="13">
        <f t="shared" ref="I558" si="312">((H558/H557)-1)*100</f>
        <v>1.3841120827392972</v>
      </c>
      <c r="J558" s="63">
        <f t="shared" si="274"/>
        <v>2573.6307238205573</v>
      </c>
      <c r="K558" s="62">
        <f t="shared" si="282"/>
        <v>1.3841120827392972</v>
      </c>
      <c r="L558" s="11"/>
      <c r="M558" s="13"/>
      <c r="N558" s="58"/>
      <c r="O558" s="13"/>
      <c r="P558" s="13"/>
      <c r="Q558" s="1"/>
      <c r="R558" s="1"/>
    </row>
    <row r="559" spans="1:18" ht="15.75" x14ac:dyDescent="0.25">
      <c r="A559" s="3">
        <v>28491</v>
      </c>
      <c r="B559" s="4" t="s">
        <v>2</v>
      </c>
      <c r="C559" s="52" t="s">
        <v>2</v>
      </c>
      <c r="D559" s="52" t="s">
        <v>2</v>
      </c>
      <c r="E559" s="52" t="s">
        <v>2</v>
      </c>
      <c r="F559" s="4" t="s">
        <v>2</v>
      </c>
      <c r="G559" s="52" t="s">
        <v>2</v>
      </c>
      <c r="H559" s="63">
        <v>289.82783191500749</v>
      </c>
      <c r="I559" s="13">
        <f t="shared" ref="I559" si="313">((H559/H558)-1)*100</f>
        <v>2.2235865201477578</v>
      </c>
      <c r="J559" s="63">
        <f t="shared" si="274"/>
        <v>2630.8576296738124</v>
      </c>
      <c r="K559" s="62">
        <f t="shared" si="282"/>
        <v>2.2235865201477578</v>
      </c>
      <c r="L559" s="11"/>
      <c r="M559" s="13"/>
      <c r="N559" s="58"/>
      <c r="O559" s="13"/>
      <c r="P559" s="13"/>
    </row>
    <row r="560" spans="1:18" ht="15.75" x14ac:dyDescent="0.25">
      <c r="A560" s="3">
        <v>28522</v>
      </c>
      <c r="B560" s="4" t="s">
        <v>2</v>
      </c>
      <c r="C560" s="52" t="s">
        <v>2</v>
      </c>
      <c r="D560" s="52" t="s">
        <v>2</v>
      </c>
      <c r="E560" s="52" t="s">
        <v>2</v>
      </c>
      <c r="F560" s="4" t="s">
        <v>2</v>
      </c>
      <c r="G560" s="52" t="s">
        <v>2</v>
      </c>
      <c r="H560" s="63">
        <v>293.98827020630358</v>
      </c>
      <c r="I560" s="13">
        <f t="shared" ref="I560" si="314">((H560/H559)-1)*100</f>
        <v>1.4354861173291766</v>
      </c>
      <c r="J560" s="63">
        <f t="shared" si="274"/>
        <v>2668.6232257144757</v>
      </c>
      <c r="K560" s="62">
        <f t="shared" si="282"/>
        <v>1.4354861173291766</v>
      </c>
      <c r="L560" s="11"/>
      <c r="M560" s="13"/>
      <c r="N560" s="58"/>
      <c r="O560" s="13"/>
      <c r="P560" s="13"/>
    </row>
    <row r="561" spans="1:16" ht="15.75" x14ac:dyDescent="0.25">
      <c r="A561" s="3">
        <v>28550</v>
      </c>
      <c r="B561" s="4" t="s">
        <v>2</v>
      </c>
      <c r="C561" s="52" t="s">
        <v>2</v>
      </c>
      <c r="D561" s="52" t="s">
        <v>2</v>
      </c>
      <c r="E561" s="52" t="s">
        <v>2</v>
      </c>
      <c r="F561" s="4" t="s">
        <v>2</v>
      </c>
      <c r="G561" s="52" t="s">
        <v>2</v>
      </c>
      <c r="H561" s="63">
        <v>297.04772236888186</v>
      </c>
      <c r="I561" s="13">
        <f t="shared" ref="I561" si="315">((H561/H560)-1)*100</f>
        <v>1.0406715072105888</v>
      </c>
      <c r="J561" s="63">
        <f t="shared" si="274"/>
        <v>2696.3948272592902</v>
      </c>
      <c r="K561" s="62">
        <f t="shared" si="282"/>
        <v>1.0406715072105888</v>
      </c>
      <c r="L561" s="11"/>
      <c r="M561" s="13"/>
      <c r="N561" s="58"/>
      <c r="O561" s="13"/>
      <c r="P561" s="13"/>
    </row>
    <row r="562" spans="1:16" ht="15.75" x14ac:dyDescent="0.25">
      <c r="A562" s="3">
        <v>28581</v>
      </c>
      <c r="B562" s="4" t="s">
        <v>2</v>
      </c>
      <c r="C562" s="52" t="s">
        <v>2</v>
      </c>
      <c r="D562" s="52" t="s">
        <v>2</v>
      </c>
      <c r="E562" s="52" t="s">
        <v>2</v>
      </c>
      <c r="F562" s="4" t="s">
        <v>2</v>
      </c>
      <c r="G562" s="52" t="s">
        <v>2</v>
      </c>
      <c r="H562" s="63">
        <v>300.35059708950206</v>
      </c>
      <c r="I562" s="13">
        <f t="shared" ref="I562" si="316">((H562/H561)-1)*100</f>
        <v>1.1119003688298212</v>
      </c>
      <c r="J562" s="63">
        <f t="shared" si="274"/>
        <v>2726.3760512886943</v>
      </c>
      <c r="K562" s="62">
        <f t="shared" si="282"/>
        <v>1.1119003688298212</v>
      </c>
      <c r="L562" s="11"/>
      <c r="M562" s="13"/>
      <c r="N562" s="58"/>
      <c r="O562" s="13"/>
      <c r="P562" s="13"/>
    </row>
    <row r="563" spans="1:16" ht="15.75" x14ac:dyDescent="0.25">
      <c r="A563" s="3">
        <v>28611</v>
      </c>
      <c r="B563" s="4" t="s">
        <v>2</v>
      </c>
      <c r="C563" s="52" t="s">
        <v>2</v>
      </c>
      <c r="D563" s="52" t="s">
        <v>2</v>
      </c>
      <c r="E563" s="52" t="s">
        <v>2</v>
      </c>
      <c r="F563" s="4" t="s">
        <v>2</v>
      </c>
      <c r="G563" s="52" t="s">
        <v>2</v>
      </c>
      <c r="H563" s="63">
        <v>303.29417358726067</v>
      </c>
      <c r="I563" s="13">
        <f t="shared" ref="I563" si="317">((H563/H562)-1)*100</f>
        <v>0.98004682736869686</v>
      </c>
      <c r="J563" s="63">
        <f t="shared" si="274"/>
        <v>2753.095813281489</v>
      </c>
      <c r="K563" s="62">
        <f t="shared" si="282"/>
        <v>0.98004682736869686</v>
      </c>
      <c r="L563" s="11"/>
      <c r="M563" s="13"/>
      <c r="N563" s="58"/>
      <c r="O563" s="13"/>
      <c r="P563" s="13"/>
    </row>
    <row r="564" spans="1:16" ht="15.75" x14ac:dyDescent="0.25">
      <c r="A564" s="3">
        <v>28642</v>
      </c>
      <c r="B564" s="4" t="s">
        <v>2</v>
      </c>
      <c r="C564" s="52" t="s">
        <v>2</v>
      </c>
      <c r="D564" s="52" t="s">
        <v>2</v>
      </c>
      <c r="E564" s="52" t="s">
        <v>2</v>
      </c>
      <c r="F564" s="4" t="s">
        <v>2</v>
      </c>
      <c r="G564" s="52" t="s">
        <v>2</v>
      </c>
      <c r="H564" s="63">
        <v>307.46619944746595</v>
      </c>
      <c r="I564" s="13">
        <f t="shared" ref="I564" si="318">((H564/H563)-1)*100</f>
        <v>1.3755707242443682</v>
      </c>
      <c r="J564" s="63">
        <f t="shared" si="274"/>
        <v>2790.9665932993867</v>
      </c>
      <c r="K564" s="62">
        <f t="shared" si="282"/>
        <v>1.3755707242443682</v>
      </c>
      <c r="L564" s="11"/>
      <c r="M564" s="13"/>
      <c r="N564" s="58"/>
      <c r="O564" s="13"/>
      <c r="P564" s="13"/>
    </row>
    <row r="565" spans="1:16" ht="15.75" x14ac:dyDescent="0.25">
      <c r="A565" s="3">
        <v>28672</v>
      </c>
      <c r="B565" s="4" t="s">
        <v>2</v>
      </c>
      <c r="C565" s="52" t="s">
        <v>2</v>
      </c>
      <c r="D565" s="52" t="s">
        <v>2</v>
      </c>
      <c r="E565" s="52" t="s">
        <v>2</v>
      </c>
      <c r="F565" s="4" t="s">
        <v>2</v>
      </c>
      <c r="G565" s="52" t="s">
        <v>2</v>
      </c>
      <c r="H565" s="63">
        <v>312.68123177121259</v>
      </c>
      <c r="I565" s="13">
        <f t="shared" ref="I565" si="319">((H565/H564)-1)*100</f>
        <v>1.6961319107981154</v>
      </c>
      <c r="J565" s="63">
        <f t="shared" si="274"/>
        <v>2838.3050683080528</v>
      </c>
      <c r="K565" s="62">
        <f t="shared" si="282"/>
        <v>1.6961319107981154</v>
      </c>
      <c r="L565" s="11"/>
      <c r="M565" s="13"/>
      <c r="N565" s="58"/>
      <c r="O565" s="13"/>
      <c r="P565" s="13"/>
    </row>
    <row r="566" spans="1:16" ht="15.75" x14ac:dyDescent="0.25">
      <c r="A566" s="3">
        <v>28703</v>
      </c>
      <c r="B566" s="4" t="s">
        <v>2</v>
      </c>
      <c r="C566" s="52" t="s">
        <v>2</v>
      </c>
      <c r="D566" s="52" t="s">
        <v>2</v>
      </c>
      <c r="E566" s="52" t="s">
        <v>2</v>
      </c>
      <c r="F566" s="4" t="s">
        <v>2</v>
      </c>
      <c r="G566" s="52" t="s">
        <v>2</v>
      </c>
      <c r="H566" s="63">
        <v>315.79866359291111</v>
      </c>
      <c r="I566" s="13">
        <f t="shared" ref="I566" si="320">((H566/H565)-1)*100</f>
        <v>0.99699998111160149</v>
      </c>
      <c r="J566" s="63">
        <f t="shared" si="274"/>
        <v>2866.6029693029736</v>
      </c>
      <c r="K566" s="62">
        <f t="shared" si="282"/>
        <v>0.99699998111160149</v>
      </c>
      <c r="L566" s="11"/>
      <c r="M566" s="13"/>
      <c r="N566" s="58"/>
      <c r="O566" s="13"/>
      <c r="P566" s="13"/>
    </row>
    <row r="567" spans="1:16" ht="15.75" x14ac:dyDescent="0.25">
      <c r="A567" s="3">
        <v>28734</v>
      </c>
      <c r="B567" s="4" t="s">
        <v>2</v>
      </c>
      <c r="C567" s="52" t="s">
        <v>2</v>
      </c>
      <c r="D567" s="52" t="s">
        <v>2</v>
      </c>
      <c r="E567" s="52" t="s">
        <v>2</v>
      </c>
      <c r="F567" s="4" t="s">
        <v>2</v>
      </c>
      <c r="G567" s="52" t="s">
        <v>2</v>
      </c>
      <c r="H567" s="63">
        <v>319.40281503843391</v>
      </c>
      <c r="I567" s="13">
        <f t="shared" ref="I567" si="321">((H567/H566)-1)*100</f>
        <v>1.1412814115542957</v>
      </c>
      <c r="J567" s="63">
        <f t="shared" si="274"/>
        <v>2899.3189761346921</v>
      </c>
      <c r="K567" s="62">
        <f t="shared" si="282"/>
        <v>1.1412814115542957</v>
      </c>
      <c r="L567" s="11"/>
      <c r="M567" s="13"/>
      <c r="N567" s="58"/>
      <c r="O567" s="13"/>
      <c r="P567" s="13"/>
    </row>
    <row r="568" spans="1:16" ht="15.75" x14ac:dyDescent="0.25">
      <c r="A568" s="3">
        <v>28764</v>
      </c>
      <c r="B568" s="4" t="s">
        <v>2</v>
      </c>
      <c r="C568" s="52" t="s">
        <v>2</v>
      </c>
      <c r="D568" s="52" t="s">
        <v>2</v>
      </c>
      <c r="E568" s="52" t="s">
        <v>2</v>
      </c>
      <c r="F568" s="4" t="s">
        <v>2</v>
      </c>
      <c r="G568" s="52" t="s">
        <v>2</v>
      </c>
      <c r="H568" s="63">
        <v>323.27352234096207</v>
      </c>
      <c r="I568" s="13">
        <f t="shared" ref="I568" si="322">((H568/H567)-1)*100</f>
        <v>1.2118576043427698</v>
      </c>
      <c r="J568" s="63">
        <f t="shared" si="274"/>
        <v>2934.4545936211334</v>
      </c>
      <c r="K568" s="62">
        <f t="shared" si="282"/>
        <v>1.2118576043427698</v>
      </c>
      <c r="L568" s="11"/>
      <c r="M568" s="13"/>
      <c r="N568" s="58"/>
      <c r="O568" s="13"/>
      <c r="P568" s="13"/>
    </row>
    <row r="569" spans="1:16" ht="15.75" x14ac:dyDescent="0.25">
      <c r="A569" s="3">
        <v>28795</v>
      </c>
      <c r="B569" s="4" t="s">
        <v>2</v>
      </c>
      <c r="C569" s="52" t="s">
        <v>2</v>
      </c>
      <c r="D569" s="52" t="s">
        <v>2</v>
      </c>
      <c r="E569" s="52" t="s">
        <v>2</v>
      </c>
      <c r="F569" s="4" t="s">
        <v>2</v>
      </c>
      <c r="G569" s="52" t="s">
        <v>2</v>
      </c>
      <c r="H569" s="63">
        <v>326.59953036056197</v>
      </c>
      <c r="I569" s="13">
        <f t="shared" ref="I569" si="323">((H569/H568)-1)*100</f>
        <v>1.0288525937772075</v>
      </c>
      <c r="J569" s="63">
        <f t="shared" si="274"/>
        <v>2964.6458058208191</v>
      </c>
      <c r="K569" s="62">
        <f t="shared" si="282"/>
        <v>1.0288525937772075</v>
      </c>
      <c r="L569" s="11"/>
      <c r="M569" s="13"/>
      <c r="N569" s="58"/>
      <c r="O569" s="13"/>
      <c r="P569" s="13"/>
    </row>
    <row r="570" spans="1:16" ht="15.75" x14ac:dyDescent="0.25">
      <c r="A570" s="3">
        <v>28825</v>
      </c>
      <c r="B570" s="4" t="s">
        <v>2</v>
      </c>
      <c r="C570" s="52" t="s">
        <v>2</v>
      </c>
      <c r="D570" s="52" t="s">
        <v>2</v>
      </c>
      <c r="E570" s="52" t="s">
        <v>2</v>
      </c>
      <c r="F570" s="4" t="s">
        <v>2</v>
      </c>
      <c r="G570" s="52" t="s">
        <v>2</v>
      </c>
      <c r="H570" s="63">
        <v>329.36929336714707</v>
      </c>
      <c r="I570" s="13">
        <f t="shared" ref="I570" si="324">((H570/H569)-1)*100</f>
        <v>0.84806092756082307</v>
      </c>
      <c r="J570" s="63">
        <f t="shared" si="274"/>
        <v>2989.7878085405559</v>
      </c>
      <c r="K570" s="62">
        <f t="shared" si="282"/>
        <v>0.84806092756082307</v>
      </c>
      <c r="L570" s="11"/>
      <c r="M570" s="13"/>
      <c r="N570" s="58"/>
      <c r="O570" s="13"/>
      <c r="P570" s="13"/>
    </row>
    <row r="571" spans="1:16" ht="15.75" x14ac:dyDescent="0.25">
      <c r="A571" s="3">
        <v>28856</v>
      </c>
      <c r="B571" s="4" t="s">
        <v>2</v>
      </c>
      <c r="C571" s="52" t="s">
        <v>2</v>
      </c>
      <c r="D571" s="52" t="s">
        <v>2</v>
      </c>
      <c r="E571" s="52" t="s">
        <v>2</v>
      </c>
      <c r="F571" s="4" t="s">
        <v>2</v>
      </c>
      <c r="G571" s="52" t="s">
        <v>2</v>
      </c>
      <c r="H571" s="63">
        <v>341.06252823891202</v>
      </c>
      <c r="I571" s="13">
        <f t="shared" ref="I571" si="325">((H571/H570)-1)*100</f>
        <v>3.5501897436232888</v>
      </c>
      <c r="J571" s="63">
        <f t="shared" si="274"/>
        <v>3095.9309486754623</v>
      </c>
      <c r="K571" s="62">
        <f t="shared" si="282"/>
        <v>3.5501897436232888</v>
      </c>
      <c r="L571" s="11"/>
      <c r="M571" s="13"/>
      <c r="N571" s="58"/>
      <c r="O571" s="13"/>
      <c r="P571" s="13"/>
    </row>
    <row r="572" spans="1:16" ht="15.75" x14ac:dyDescent="0.25">
      <c r="A572" s="3">
        <v>28887</v>
      </c>
      <c r="B572" s="4" t="s">
        <v>2</v>
      </c>
      <c r="C572" s="52" t="s">
        <v>2</v>
      </c>
      <c r="D572" s="52" t="s">
        <v>2</v>
      </c>
      <c r="E572" s="52" t="s">
        <v>2</v>
      </c>
      <c r="F572" s="4" t="s">
        <v>2</v>
      </c>
      <c r="G572" s="52" t="s">
        <v>2</v>
      </c>
      <c r="H572" s="63">
        <v>345.96465443607218</v>
      </c>
      <c r="I572" s="13">
        <f t="shared" ref="I572" si="326">((H572/H571)-1)*100</f>
        <v>1.437310109226142</v>
      </c>
      <c r="J572" s="63">
        <f t="shared" si="274"/>
        <v>3140.4290771754354</v>
      </c>
      <c r="K572" s="62">
        <f t="shared" si="282"/>
        <v>1.437310109226142</v>
      </c>
      <c r="L572" s="11"/>
      <c r="M572" s="13"/>
      <c r="N572" s="58"/>
      <c r="O572" s="13"/>
      <c r="P572" s="13"/>
    </row>
    <row r="573" spans="1:16" ht="15.75" x14ac:dyDescent="0.25">
      <c r="A573" s="3">
        <v>28915</v>
      </c>
      <c r="B573" s="4" t="s">
        <v>2</v>
      </c>
      <c r="C573" s="52" t="s">
        <v>2</v>
      </c>
      <c r="D573" s="52" t="s">
        <v>2</v>
      </c>
      <c r="E573" s="52" t="s">
        <v>2</v>
      </c>
      <c r="F573" s="4" t="s">
        <v>2</v>
      </c>
      <c r="G573" s="52" t="s">
        <v>2</v>
      </c>
      <c r="H573" s="63">
        <v>350.6581626086288</v>
      </c>
      <c r="I573" s="13">
        <f t="shared" ref="I573" si="327">((H573/H572)-1)*100</f>
        <v>1.3566438398763925</v>
      </c>
      <c r="J573" s="63">
        <f t="shared" si="274"/>
        <v>3183.033514796623</v>
      </c>
      <c r="K573" s="62">
        <f t="shared" si="282"/>
        <v>1.3566438398763925</v>
      </c>
      <c r="L573" s="11"/>
      <c r="M573" s="13"/>
      <c r="N573" s="58"/>
      <c r="O573" s="13"/>
      <c r="P573" s="13"/>
    </row>
    <row r="574" spans="1:16" ht="15.75" x14ac:dyDescent="0.25">
      <c r="A574" s="3">
        <v>28946</v>
      </c>
      <c r="B574" s="4" t="s">
        <v>2</v>
      </c>
      <c r="C574" s="52" t="s">
        <v>2</v>
      </c>
      <c r="D574" s="52" t="s">
        <v>2</v>
      </c>
      <c r="E574" s="52" t="s">
        <v>2</v>
      </c>
      <c r="F574" s="4" t="s">
        <v>2</v>
      </c>
      <c r="G574" s="52" t="s">
        <v>2</v>
      </c>
      <c r="H574" s="63">
        <v>353.79876957421016</v>
      </c>
      <c r="I574" s="13">
        <f t="shared" ref="I574" si="328">((H574/H573)-1)*100</f>
        <v>0.89563207147884683</v>
      </c>
      <c r="J574" s="63">
        <f t="shared" si="274"/>
        <v>3211.5417838010617</v>
      </c>
      <c r="K574" s="62">
        <f t="shared" si="282"/>
        <v>0.89563207147884683</v>
      </c>
      <c r="L574" s="11"/>
      <c r="M574" s="13"/>
      <c r="N574" s="58"/>
      <c r="O574" s="13"/>
      <c r="P574" s="13"/>
    </row>
    <row r="575" spans="1:16" ht="15.75" x14ac:dyDescent="0.25">
      <c r="A575" s="3">
        <v>28976</v>
      </c>
      <c r="B575" s="4" t="s">
        <v>2</v>
      </c>
      <c r="C575" s="52" t="s">
        <v>2</v>
      </c>
      <c r="D575" s="52" t="s">
        <v>2</v>
      </c>
      <c r="E575" s="52" t="s">
        <v>2</v>
      </c>
      <c r="F575" s="4" t="s">
        <v>2</v>
      </c>
      <c r="G575" s="52" t="s">
        <v>2</v>
      </c>
      <c r="H575" s="63">
        <v>358.4343817471314</v>
      </c>
      <c r="I575" s="13">
        <f t="shared" ref="I575" si="329">((H575/H574)-1)*100</f>
        <v>1.310239766661736</v>
      </c>
      <c r="J575" s="63">
        <f t="shared" si="274"/>
        <v>3253.6206813753811</v>
      </c>
      <c r="K575" s="62">
        <f t="shared" si="282"/>
        <v>1.310239766661736</v>
      </c>
      <c r="L575" s="11"/>
      <c r="M575" s="13"/>
      <c r="N575" s="58"/>
      <c r="O575" s="13"/>
      <c r="P575" s="13"/>
    </row>
    <row r="576" spans="1:16" ht="15.75" x14ac:dyDescent="0.25">
      <c r="A576" s="3">
        <v>29007</v>
      </c>
      <c r="B576" s="4" t="s">
        <v>2</v>
      </c>
      <c r="C576" s="52" t="s">
        <v>2</v>
      </c>
      <c r="D576" s="52" t="s">
        <v>2</v>
      </c>
      <c r="E576" s="52" t="s">
        <v>2</v>
      </c>
      <c r="F576" s="4" t="s">
        <v>2</v>
      </c>
      <c r="G576" s="52" t="s">
        <v>2</v>
      </c>
      <c r="H576" s="63">
        <v>362.40937714557816</v>
      </c>
      <c r="I576" s="13">
        <f t="shared" ref="I576" si="330">((H576/H575)-1)*100</f>
        <v>1.1089883116321753</v>
      </c>
      <c r="J576" s="63">
        <f t="shared" si="274"/>
        <v>3289.702954436681</v>
      </c>
      <c r="K576" s="62">
        <f t="shared" si="282"/>
        <v>1.1089883116321753</v>
      </c>
      <c r="L576" s="11"/>
      <c r="M576" s="13"/>
      <c r="N576" s="58"/>
      <c r="O576" s="13"/>
      <c r="P576" s="13"/>
    </row>
    <row r="577" spans="1:16" ht="15.75" x14ac:dyDescent="0.25">
      <c r="A577" s="3">
        <v>29037</v>
      </c>
      <c r="B577" s="4" t="s">
        <v>2</v>
      </c>
      <c r="C577" s="52" t="s">
        <v>2</v>
      </c>
      <c r="D577" s="52" t="s">
        <v>2</v>
      </c>
      <c r="E577" s="52" t="s">
        <v>2</v>
      </c>
      <c r="F577" s="4" t="s">
        <v>2</v>
      </c>
      <c r="G577" s="52" t="s">
        <v>2</v>
      </c>
      <c r="H577" s="63">
        <v>366.80156676046568</v>
      </c>
      <c r="I577" s="13">
        <f t="shared" ref="I577" si="331">((H577/H576)-1)*100</f>
        <v>1.2119414926516026</v>
      </c>
      <c r="J577" s="63">
        <f t="shared" si="274"/>
        <v>3329.572229526485</v>
      </c>
      <c r="K577" s="62">
        <f t="shared" si="282"/>
        <v>1.2119414926516026</v>
      </c>
      <c r="L577" s="11"/>
      <c r="M577" s="13"/>
      <c r="N577" s="58"/>
      <c r="O577" s="13"/>
      <c r="P577" s="13"/>
    </row>
    <row r="578" spans="1:16" ht="15.75" x14ac:dyDescent="0.25">
      <c r="A578" s="3">
        <v>29068</v>
      </c>
      <c r="B578" s="4" t="s">
        <v>2</v>
      </c>
      <c r="C578" s="52" t="s">
        <v>2</v>
      </c>
      <c r="D578" s="52" t="s">
        <v>2</v>
      </c>
      <c r="E578" s="52" t="s">
        <v>2</v>
      </c>
      <c r="F578" s="4" t="s">
        <v>2</v>
      </c>
      <c r="G578" s="52" t="s">
        <v>2</v>
      </c>
      <c r="H578" s="63">
        <v>372.352680342545</v>
      </c>
      <c r="I578" s="13">
        <f t="shared" ref="I578" si="332">((H578/H577)-1)*100</f>
        <v>1.5133832799859359</v>
      </c>
      <c r="J578" s="63">
        <f t="shared" si="274"/>
        <v>3379.9614189431936</v>
      </c>
      <c r="K578" s="62">
        <f t="shared" si="282"/>
        <v>1.5133832799859359</v>
      </c>
      <c r="L578" s="11"/>
      <c r="M578" s="13"/>
      <c r="N578" s="58"/>
      <c r="O578" s="13"/>
      <c r="P578" s="13"/>
    </row>
    <row r="579" spans="1:16" ht="15.75" x14ac:dyDescent="0.25">
      <c r="A579" s="3">
        <v>29099</v>
      </c>
      <c r="B579" s="4" t="s">
        <v>2</v>
      </c>
      <c r="C579" s="52" t="s">
        <v>2</v>
      </c>
      <c r="D579" s="52" t="s">
        <v>2</v>
      </c>
      <c r="E579" s="52" t="s">
        <v>2</v>
      </c>
      <c r="F579" s="4" t="s">
        <v>2</v>
      </c>
      <c r="G579" s="52" t="s">
        <v>2</v>
      </c>
      <c r="H579" s="63">
        <v>376.91872528743681</v>
      </c>
      <c r="I579" s="13">
        <f t="shared" ref="I579" si="333">((H579/H578)-1)*100</f>
        <v>1.2262688536822886</v>
      </c>
      <c r="J579" s="63">
        <f t="shared" si="274"/>
        <v>3421.4088330901718</v>
      </c>
      <c r="K579" s="62">
        <f t="shared" si="282"/>
        <v>1.2262688536822886</v>
      </c>
      <c r="L579" s="11"/>
      <c r="M579" s="13"/>
      <c r="N579" s="58"/>
      <c r="O579" s="13"/>
      <c r="P579" s="13"/>
    </row>
    <row r="580" spans="1:16" ht="15.75" x14ac:dyDescent="0.25">
      <c r="A580" s="3">
        <v>29129</v>
      </c>
      <c r="B580" s="4" t="s">
        <v>2</v>
      </c>
      <c r="C580" s="52" t="s">
        <v>2</v>
      </c>
      <c r="D580" s="52" t="s">
        <v>2</v>
      </c>
      <c r="E580" s="52" t="s">
        <v>2</v>
      </c>
      <c r="F580" s="4" t="s">
        <v>2</v>
      </c>
      <c r="G580" s="52" t="s">
        <v>2</v>
      </c>
      <c r="H580" s="63">
        <v>383.50125775807589</v>
      </c>
      <c r="I580" s="13">
        <f t="shared" ref="I580" si="334">((H580/H579)-1)*100</f>
        <v>1.7464063282128794</v>
      </c>
      <c r="J580" s="63">
        <f t="shared" si="274"/>
        <v>3481.1605334652932</v>
      </c>
      <c r="K580" s="62">
        <f t="shared" si="282"/>
        <v>1.7464063282128794</v>
      </c>
      <c r="L580" s="11"/>
      <c r="M580" s="13"/>
      <c r="N580" s="58"/>
      <c r="O580" s="13"/>
      <c r="P580" s="13"/>
    </row>
    <row r="581" spans="1:16" ht="15.75" x14ac:dyDescent="0.25">
      <c r="A581" s="41">
        <v>29160</v>
      </c>
      <c r="B581" s="4" t="s">
        <v>2</v>
      </c>
      <c r="C581" s="52" t="s">
        <v>2</v>
      </c>
      <c r="D581" s="52" t="s">
        <v>2</v>
      </c>
      <c r="E581" s="52" t="s">
        <v>2</v>
      </c>
      <c r="F581" s="4" t="s">
        <v>2</v>
      </c>
      <c r="G581" s="52" t="s">
        <v>2</v>
      </c>
      <c r="H581" s="63">
        <v>388.43814666196403</v>
      </c>
      <c r="I581" s="13">
        <f t="shared" ref="I581" si="335">((H581/H580)-1)*100</f>
        <v>1.2873201336415008</v>
      </c>
      <c r="J581" s="63">
        <f t="shared" si="274"/>
        <v>3525.9742138969737</v>
      </c>
      <c r="K581" s="62">
        <f t="shared" si="282"/>
        <v>1.2873201336415008</v>
      </c>
      <c r="L581" s="11"/>
      <c r="M581" s="13"/>
      <c r="N581" s="58"/>
      <c r="O581" s="13"/>
      <c r="P581" s="13"/>
    </row>
    <row r="582" spans="1:16" ht="15.75" x14ac:dyDescent="0.25">
      <c r="A582" s="41">
        <v>29190</v>
      </c>
      <c r="B582" s="4" t="s">
        <v>2</v>
      </c>
      <c r="C582" s="52" t="s">
        <v>2</v>
      </c>
      <c r="D582" s="52" t="s">
        <v>2</v>
      </c>
      <c r="E582" s="52" t="s">
        <v>2</v>
      </c>
      <c r="F582" s="4" t="s">
        <v>2</v>
      </c>
      <c r="G582" s="52" t="s">
        <v>2</v>
      </c>
      <c r="H582" s="63">
        <v>395.31036829466871</v>
      </c>
      <c r="I582" s="13">
        <f t="shared" ref="I582" si="336">((H582/H581)-1)*100</f>
        <v>1.7691932915860686</v>
      </c>
      <c r="J582" s="63">
        <f t="shared" si="274"/>
        <v>3588.3555131522935</v>
      </c>
      <c r="K582" s="62">
        <f t="shared" si="282"/>
        <v>1.7691932915860686</v>
      </c>
      <c r="L582" s="11"/>
      <c r="M582" s="13"/>
      <c r="N582" s="58"/>
      <c r="O582" s="13"/>
      <c r="P582" s="13"/>
    </row>
    <row r="583" spans="1:16" ht="15.75" x14ac:dyDescent="0.25">
      <c r="A583" s="3">
        <v>29221</v>
      </c>
      <c r="B583" s="4" t="s">
        <v>2</v>
      </c>
      <c r="C583" s="52" t="s">
        <v>2</v>
      </c>
      <c r="D583" s="52" t="s">
        <v>2</v>
      </c>
      <c r="E583" s="52" t="s">
        <v>2</v>
      </c>
      <c r="F583" s="4" t="s">
        <v>2</v>
      </c>
      <c r="G583" s="52" t="s">
        <v>2</v>
      </c>
      <c r="H583" s="63">
        <v>414.58279183711346</v>
      </c>
      <c r="I583" s="13">
        <f t="shared" ref="I583" si="337">((H583/H582)-1)*100</f>
        <v>4.8752638656011316</v>
      </c>
      <c r="J583" s="63">
        <f t="shared" si="274"/>
        <v>3763.2973128543135</v>
      </c>
      <c r="K583" s="62">
        <f t="shared" si="282"/>
        <v>4.8752638656011316</v>
      </c>
      <c r="L583" s="11"/>
      <c r="M583" s="13"/>
      <c r="N583" s="58"/>
      <c r="O583" s="13"/>
      <c r="P583" s="13"/>
    </row>
    <row r="584" spans="1:16" ht="15.75" x14ac:dyDescent="0.25">
      <c r="A584" s="3">
        <v>29252</v>
      </c>
      <c r="B584" s="4" t="s">
        <v>2</v>
      </c>
      <c r="C584" s="52" t="s">
        <v>2</v>
      </c>
      <c r="D584" s="52" t="s">
        <v>2</v>
      </c>
      <c r="E584" s="52" t="s">
        <v>2</v>
      </c>
      <c r="F584" s="4" t="s">
        <v>2</v>
      </c>
      <c r="G584" s="52" t="s">
        <v>2</v>
      </c>
      <c r="H584" s="63">
        <v>424.16683864398522</v>
      </c>
      <c r="I584" s="13">
        <f t="shared" ref="I584" si="338">((H584/H583)-1)*100</f>
        <v>2.3117329024686661</v>
      </c>
      <c r="J584" s="63">
        <f t="shared" si="274"/>
        <v>3850.294695053286</v>
      </c>
      <c r="K584" s="62">
        <f t="shared" si="282"/>
        <v>2.3117329024686661</v>
      </c>
      <c r="L584" s="11"/>
      <c r="M584" s="13"/>
      <c r="N584" s="58"/>
      <c r="O584" s="13"/>
      <c r="P584" s="13"/>
    </row>
    <row r="585" spans="1:16" ht="15.75" x14ac:dyDescent="0.25">
      <c r="A585" s="3">
        <v>29281</v>
      </c>
      <c r="B585" s="4" t="s">
        <v>2</v>
      </c>
      <c r="C585" s="52" t="s">
        <v>2</v>
      </c>
      <c r="D585" s="52" t="s">
        <v>2</v>
      </c>
      <c r="E585" s="52" t="s">
        <v>2</v>
      </c>
      <c r="F585" s="4" t="s">
        <v>2</v>
      </c>
      <c r="G585" s="52" t="s">
        <v>2</v>
      </c>
      <c r="H585" s="63">
        <v>432.89332188018108</v>
      </c>
      <c r="I585" s="13">
        <f t="shared" ref="I585" si="339">((H585/H584)-1)*100</f>
        <v>2.0573233079920872</v>
      </c>
      <c r="J585" s="63">
        <f t="shared" ref="J585:J648" si="340">J584*(1+K585/100)</f>
        <v>3929.5077052410002</v>
      </c>
      <c r="K585" s="62">
        <f t="shared" si="282"/>
        <v>2.0573233079920872</v>
      </c>
      <c r="L585" s="11"/>
      <c r="M585" s="13"/>
      <c r="N585" s="58"/>
      <c r="O585" s="13"/>
      <c r="P585" s="13"/>
    </row>
    <row r="586" spans="1:16" ht="15.75" x14ac:dyDescent="0.25">
      <c r="A586" s="3">
        <v>29312</v>
      </c>
      <c r="B586" s="4" t="s">
        <v>2</v>
      </c>
      <c r="C586" s="52" t="s">
        <v>2</v>
      </c>
      <c r="D586" s="52" t="s">
        <v>2</v>
      </c>
      <c r="E586" s="52" t="s">
        <v>2</v>
      </c>
      <c r="F586" s="4" t="s">
        <v>2</v>
      </c>
      <c r="G586" s="52" t="s">
        <v>2</v>
      </c>
      <c r="H586" s="63">
        <v>440.46088115524122</v>
      </c>
      <c r="I586" s="13">
        <f t="shared" ref="I586" si="341">((H586/H585)-1)*100</f>
        <v>1.7481349082014042</v>
      </c>
      <c r="J586" s="63">
        <f t="shared" si="340"/>
        <v>3998.2008011567818</v>
      </c>
      <c r="K586" s="62">
        <f t="shared" si="282"/>
        <v>1.7481349082014042</v>
      </c>
      <c r="L586" s="11"/>
      <c r="M586" s="13"/>
      <c r="N586" s="58"/>
      <c r="O586" s="13"/>
      <c r="P586" s="13"/>
    </row>
    <row r="587" spans="1:16" ht="15.75" x14ac:dyDescent="0.25">
      <c r="A587" s="3">
        <v>29342</v>
      </c>
      <c r="B587" s="4" t="s">
        <v>2</v>
      </c>
      <c r="C587" s="52" t="s">
        <v>2</v>
      </c>
      <c r="D587" s="52" t="s">
        <v>2</v>
      </c>
      <c r="E587" s="52" t="s">
        <v>2</v>
      </c>
      <c r="F587" s="4" t="s">
        <v>2</v>
      </c>
      <c r="G587" s="52" t="s">
        <v>2</v>
      </c>
      <c r="H587" s="63">
        <v>447.64605074729894</v>
      </c>
      <c r="I587" s="13">
        <f t="shared" ref="I587" si="342">((H587/H586)-1)*100</f>
        <v>1.6312843885732731</v>
      </c>
      <c r="J587" s="63">
        <f t="shared" si="340"/>
        <v>4063.422826649864</v>
      </c>
      <c r="K587" s="62">
        <f t="shared" si="282"/>
        <v>1.6312843885732731</v>
      </c>
      <c r="L587" s="11"/>
      <c r="M587" s="13"/>
      <c r="N587" s="58"/>
      <c r="O587" s="13"/>
      <c r="P587" s="13"/>
    </row>
    <row r="588" spans="1:16" ht="15.75" x14ac:dyDescent="0.25">
      <c r="A588" s="3">
        <v>29373</v>
      </c>
      <c r="B588" s="4" t="s">
        <v>2</v>
      </c>
      <c r="C588" s="52" t="s">
        <v>2</v>
      </c>
      <c r="D588" s="52" t="s">
        <v>2</v>
      </c>
      <c r="E588" s="52" t="s">
        <v>2</v>
      </c>
      <c r="F588" s="4" t="s">
        <v>2</v>
      </c>
      <c r="G588" s="52" t="s">
        <v>2</v>
      </c>
      <c r="H588" s="63">
        <v>456.52317234290587</v>
      </c>
      <c r="I588" s="13">
        <f t="shared" ref="I588" si="343">((H588/H587)-1)*100</f>
        <v>1.983067108664871</v>
      </c>
      <c r="J588" s="63">
        <f t="shared" si="340"/>
        <v>4144.0032282111379</v>
      </c>
      <c r="K588" s="62">
        <f t="shared" si="282"/>
        <v>1.983067108664871</v>
      </c>
      <c r="L588" s="11"/>
      <c r="M588" s="13"/>
      <c r="N588" s="58"/>
      <c r="O588" s="13"/>
      <c r="P588" s="13"/>
    </row>
    <row r="589" spans="1:16" ht="15.75" x14ac:dyDescent="0.25">
      <c r="A589" s="3">
        <v>29403</v>
      </c>
      <c r="B589" s="4" t="s">
        <v>2</v>
      </c>
      <c r="C589" s="52" t="s">
        <v>2</v>
      </c>
      <c r="D589" s="52" t="s">
        <v>2</v>
      </c>
      <c r="E589" s="52" t="s">
        <v>2</v>
      </c>
      <c r="F589" s="4" t="s">
        <v>2</v>
      </c>
      <c r="G589" s="52" t="s">
        <v>2</v>
      </c>
      <c r="H589" s="63">
        <v>469.27100124712143</v>
      </c>
      <c r="I589" s="13">
        <f t="shared" ref="I589" si="344">((H589/H588)-1)*100</f>
        <v>2.7923728030699646</v>
      </c>
      <c r="J589" s="63">
        <f t="shared" si="340"/>
        <v>4259.7192473140467</v>
      </c>
      <c r="K589" s="62">
        <f t="shared" si="282"/>
        <v>2.7923728030699646</v>
      </c>
      <c r="L589" s="11"/>
      <c r="M589" s="13"/>
      <c r="N589" s="58"/>
      <c r="O589" s="13"/>
      <c r="P589" s="13"/>
    </row>
    <row r="590" spans="1:16" ht="15.75" x14ac:dyDescent="0.25">
      <c r="A590" s="3">
        <v>29434</v>
      </c>
      <c r="B590" s="4" t="s">
        <v>2</v>
      </c>
      <c r="C590" s="52" t="s">
        <v>2</v>
      </c>
      <c r="D590" s="52" t="s">
        <v>2</v>
      </c>
      <c r="E590" s="52" t="s">
        <v>2</v>
      </c>
      <c r="F590" s="4" t="s">
        <v>2</v>
      </c>
      <c r="G590" s="52" t="s">
        <v>2</v>
      </c>
      <c r="H590" s="63">
        <v>478.99409885056724</v>
      </c>
      <c r="I590" s="13">
        <f t="shared" ref="I590" si="345">((H590/H589)-1)*100</f>
        <v>2.0719579044104597</v>
      </c>
      <c r="J590" s="63">
        <f t="shared" si="340"/>
        <v>4347.9788369644639</v>
      </c>
      <c r="K590" s="62">
        <f t="shared" si="282"/>
        <v>2.0719579044104597</v>
      </c>
      <c r="L590" s="11"/>
      <c r="M590" s="13"/>
      <c r="N590" s="58"/>
      <c r="O590" s="13"/>
      <c r="P590" s="13"/>
    </row>
    <row r="591" spans="1:16" ht="15.75" x14ac:dyDescent="0.25">
      <c r="A591" s="3">
        <v>29465</v>
      </c>
      <c r="B591" s="4" t="s">
        <v>2</v>
      </c>
      <c r="C591" s="52" t="s">
        <v>2</v>
      </c>
      <c r="D591" s="52" t="s">
        <v>2</v>
      </c>
      <c r="E591" s="52" t="s">
        <v>2</v>
      </c>
      <c r="F591" s="4" t="s">
        <v>2</v>
      </c>
      <c r="G591" s="52" t="s">
        <v>2</v>
      </c>
      <c r="H591" s="63">
        <v>484.31346109693482</v>
      </c>
      <c r="I591" s="13">
        <f t="shared" ref="I591" si="346">((H591/H590)-1)*100</f>
        <v>1.1105277203064423</v>
      </c>
      <c r="J591" s="63">
        <f t="shared" si="340"/>
        <v>4396.2643472220116</v>
      </c>
      <c r="K591" s="62">
        <f t="shared" si="282"/>
        <v>1.1105277203064423</v>
      </c>
      <c r="L591" s="11"/>
      <c r="M591" s="13"/>
      <c r="N591" s="58"/>
      <c r="O591" s="13"/>
      <c r="P591" s="13"/>
    </row>
    <row r="592" spans="1:16" ht="15.75" x14ac:dyDescent="0.25">
      <c r="A592" s="3">
        <v>29495</v>
      </c>
      <c r="B592" s="4" t="s">
        <v>2</v>
      </c>
      <c r="C592" s="52" t="s">
        <v>2</v>
      </c>
      <c r="D592" s="52" t="s">
        <v>2</v>
      </c>
      <c r="E592" s="52" t="s">
        <v>2</v>
      </c>
      <c r="F592" s="4" t="s">
        <v>2</v>
      </c>
      <c r="G592" s="52" t="s">
        <v>2</v>
      </c>
      <c r="H592" s="63">
        <v>491.64922721564511</v>
      </c>
      <c r="I592" s="13">
        <f t="shared" ref="I592" si="347">((H592/H591)-1)*100</f>
        <v>1.5146731833749483</v>
      </c>
      <c r="J592" s="63">
        <f t="shared" si="340"/>
        <v>4462.853384359657</v>
      </c>
      <c r="K592" s="62">
        <f t="shared" ref="K592:K655" si="348">I592</f>
        <v>1.5146731833749483</v>
      </c>
      <c r="L592" s="11"/>
      <c r="M592" s="13"/>
      <c r="N592" s="58"/>
      <c r="O592" s="13"/>
      <c r="P592" s="13"/>
    </row>
    <row r="593" spans="1:16" ht="15.75" x14ac:dyDescent="0.25">
      <c r="A593" s="3">
        <v>29526</v>
      </c>
      <c r="B593" s="4" t="s">
        <v>2</v>
      </c>
      <c r="C593" s="52" t="s">
        <v>2</v>
      </c>
      <c r="D593" s="52" t="s">
        <v>2</v>
      </c>
      <c r="E593" s="52" t="s">
        <v>2</v>
      </c>
      <c r="F593" s="4" t="s">
        <v>2</v>
      </c>
      <c r="G593" s="52" t="s">
        <v>2</v>
      </c>
      <c r="H593" s="63">
        <v>500.17872182891313</v>
      </c>
      <c r="I593" s="13">
        <f t="shared" ref="I593" si="349">((H593/H592)-1)*100</f>
        <v>1.7348739998175322</v>
      </c>
      <c r="J593" s="63">
        <f t="shared" si="340"/>
        <v>4540.2782673748898</v>
      </c>
      <c r="K593" s="62">
        <f t="shared" si="348"/>
        <v>1.7348739998175322</v>
      </c>
      <c r="L593" s="11"/>
      <c r="M593" s="13"/>
      <c r="N593" s="58"/>
      <c r="O593" s="13"/>
      <c r="P593" s="13"/>
    </row>
    <row r="594" spans="1:16" ht="15.75" x14ac:dyDescent="0.25">
      <c r="A594" s="3">
        <v>29556</v>
      </c>
      <c r="B594" s="4" t="s">
        <v>2</v>
      </c>
      <c r="C594" s="52" t="s">
        <v>2</v>
      </c>
      <c r="D594" s="52" t="s">
        <v>2</v>
      </c>
      <c r="E594" s="52" t="s">
        <v>2</v>
      </c>
      <c r="F594" s="4" t="s">
        <v>2</v>
      </c>
      <c r="G594" s="52" t="s">
        <v>2</v>
      </c>
      <c r="H594" s="63">
        <v>513.29739467998843</v>
      </c>
      <c r="I594" s="13">
        <f t="shared" ref="I594" si="350">((H594/H593)-1)*100</f>
        <v>2.6227970680373192</v>
      </c>
      <c r="J594" s="63">
        <f t="shared" si="340"/>
        <v>4659.3605526523343</v>
      </c>
      <c r="K594" s="62">
        <f t="shared" si="348"/>
        <v>2.6227970680373192</v>
      </c>
      <c r="L594" s="11"/>
      <c r="M594" s="13"/>
      <c r="N594" s="58"/>
      <c r="O594" s="13"/>
      <c r="P594" s="13"/>
    </row>
    <row r="595" spans="1:16" ht="15.75" x14ac:dyDescent="0.25">
      <c r="A595" s="3">
        <v>29587</v>
      </c>
      <c r="B595" s="4" t="s">
        <v>2</v>
      </c>
      <c r="C595" s="52" t="s">
        <v>2</v>
      </c>
      <c r="D595" s="52" t="s">
        <v>2</v>
      </c>
      <c r="E595" s="52" t="s">
        <v>2</v>
      </c>
      <c r="F595" s="4" t="s">
        <v>2</v>
      </c>
      <c r="G595" s="52" t="s">
        <v>2</v>
      </c>
      <c r="H595" s="63">
        <v>529.83481791650365</v>
      </c>
      <c r="I595" s="13">
        <f t="shared" ref="I595" si="351">((H595/H594)-1)*100</f>
        <v>3.2218015146609824</v>
      </c>
      <c r="J595" s="63">
        <f t="shared" si="340"/>
        <v>4809.4759015112031</v>
      </c>
      <c r="K595" s="62">
        <f t="shared" si="348"/>
        <v>3.2218015146609824</v>
      </c>
      <c r="L595" s="11"/>
      <c r="M595" s="13"/>
      <c r="N595" s="58"/>
      <c r="O595" s="13"/>
      <c r="P595" s="13"/>
    </row>
    <row r="596" spans="1:16" ht="15.75" x14ac:dyDescent="0.25">
      <c r="A596" s="3">
        <v>29618</v>
      </c>
      <c r="B596" s="4" t="s">
        <v>2</v>
      </c>
      <c r="C596" s="52" t="s">
        <v>2</v>
      </c>
      <c r="D596" s="52" t="s">
        <v>2</v>
      </c>
      <c r="E596" s="52" t="s">
        <v>2</v>
      </c>
      <c r="F596" s="4" t="s">
        <v>2</v>
      </c>
      <c r="G596" s="52" t="s">
        <v>2</v>
      </c>
      <c r="H596" s="63">
        <v>542.84920267772475</v>
      </c>
      <c r="I596" s="13">
        <f t="shared" ref="I596" si="352">((H596/H595)-1)*100</f>
        <v>2.4563098386773063</v>
      </c>
      <c r="J596" s="63">
        <f t="shared" si="340"/>
        <v>4927.6115312688371</v>
      </c>
      <c r="K596" s="62">
        <f t="shared" si="348"/>
        <v>2.4563098386773063</v>
      </c>
      <c r="L596" s="11"/>
      <c r="M596" s="13"/>
      <c r="N596" s="58"/>
      <c r="O596" s="13"/>
      <c r="P596" s="13"/>
    </row>
    <row r="597" spans="1:16" ht="15.75" x14ac:dyDescent="0.25">
      <c r="A597" s="3">
        <v>29646</v>
      </c>
      <c r="B597" s="4" t="s">
        <v>2</v>
      </c>
      <c r="C597" s="52" t="s">
        <v>2</v>
      </c>
      <c r="D597" s="52" t="s">
        <v>2</v>
      </c>
      <c r="E597" s="52" t="s">
        <v>2</v>
      </c>
      <c r="F597" s="4" t="s">
        <v>2</v>
      </c>
      <c r="G597" s="52" t="s">
        <v>2</v>
      </c>
      <c r="H597" s="63">
        <v>554.4612827464947</v>
      </c>
      <c r="I597" s="13">
        <f t="shared" ref="I597" si="353">((H597/H596)-1)*100</f>
        <v>2.1390986689288294</v>
      </c>
      <c r="J597" s="63">
        <f t="shared" si="340"/>
        <v>5033.0180039441921</v>
      </c>
      <c r="K597" s="62">
        <f t="shared" si="348"/>
        <v>2.1390986689288294</v>
      </c>
      <c r="L597" s="11"/>
      <c r="M597" s="13"/>
      <c r="N597" s="58"/>
      <c r="O597" s="13"/>
      <c r="P597" s="13"/>
    </row>
    <row r="598" spans="1:16" ht="15.75" x14ac:dyDescent="0.25">
      <c r="A598" s="3">
        <v>29677</v>
      </c>
      <c r="B598" s="4" t="s">
        <v>2</v>
      </c>
      <c r="C598" s="52" t="s">
        <v>2</v>
      </c>
      <c r="D598" s="52" t="s">
        <v>2</v>
      </c>
      <c r="E598" s="52" t="s">
        <v>2</v>
      </c>
      <c r="F598" s="4" t="s">
        <v>2</v>
      </c>
      <c r="G598" s="52" t="s">
        <v>2</v>
      </c>
      <c r="H598" s="63">
        <v>566.96577275820937</v>
      </c>
      <c r="I598" s="13">
        <f t="shared" ref="I598" si="354">((H598/H597)-1)*100</f>
        <v>2.2552503485499198</v>
      </c>
      <c r="J598" s="63">
        <f t="shared" si="340"/>
        <v>5146.5251600207239</v>
      </c>
      <c r="K598" s="62">
        <f t="shared" si="348"/>
        <v>2.2552503485499198</v>
      </c>
      <c r="L598" s="11"/>
      <c r="M598" s="13"/>
      <c r="N598" s="58"/>
      <c r="O598" s="13"/>
      <c r="P598" s="13"/>
    </row>
    <row r="599" spans="1:16" ht="15.75" x14ac:dyDescent="0.25">
      <c r="A599" s="3">
        <v>29707</v>
      </c>
      <c r="B599" s="4" t="s">
        <v>2</v>
      </c>
      <c r="C599" s="52" t="s">
        <v>2</v>
      </c>
      <c r="D599" s="52" t="s">
        <v>2</v>
      </c>
      <c r="E599" s="52" t="s">
        <v>2</v>
      </c>
      <c r="F599" s="4" t="s">
        <v>2</v>
      </c>
      <c r="G599" s="52" t="s">
        <v>2</v>
      </c>
      <c r="H599" s="63">
        <v>575.5415757961473</v>
      </c>
      <c r="I599" s="13">
        <f t="shared" ref="I599" si="355">((H599/H598)-1)*100</f>
        <v>1.5125786158515009</v>
      </c>
      <c r="J599" s="63">
        <f t="shared" si="340"/>
        <v>5224.3703990506147</v>
      </c>
      <c r="K599" s="62">
        <f t="shared" si="348"/>
        <v>1.5125786158515009</v>
      </c>
      <c r="L599" s="11"/>
      <c r="M599" s="13"/>
      <c r="N599" s="58"/>
      <c r="O599" s="13"/>
      <c r="P599" s="13"/>
    </row>
    <row r="600" spans="1:16" ht="15.75" x14ac:dyDescent="0.25">
      <c r="A600" s="3">
        <v>29738</v>
      </c>
      <c r="B600" s="4" t="s">
        <v>2</v>
      </c>
      <c r="C600" s="52" t="s">
        <v>2</v>
      </c>
      <c r="D600" s="52" t="s">
        <v>2</v>
      </c>
      <c r="E600" s="52" t="s">
        <v>2</v>
      </c>
      <c r="F600" s="4" t="s">
        <v>2</v>
      </c>
      <c r="G600" s="52" t="s">
        <v>2</v>
      </c>
      <c r="H600" s="63">
        <v>583.58430895888887</v>
      </c>
      <c r="I600" s="13">
        <f t="shared" ref="I600" si="356">((H600/H599)-1)*100</f>
        <v>1.397420012901085</v>
      </c>
      <c r="J600" s="63">
        <f t="shared" si="340"/>
        <v>5297.3767965550278</v>
      </c>
      <c r="K600" s="62">
        <f t="shared" si="348"/>
        <v>1.397420012901085</v>
      </c>
      <c r="L600" s="11"/>
      <c r="M600" s="13"/>
      <c r="N600" s="58"/>
      <c r="O600" s="13"/>
      <c r="P600" s="13"/>
    </row>
    <row r="601" spans="1:16" ht="15.75" x14ac:dyDescent="0.25">
      <c r="A601" s="3">
        <v>29768</v>
      </c>
      <c r="B601" s="4" t="s">
        <v>2</v>
      </c>
      <c r="C601" s="52" t="s">
        <v>2</v>
      </c>
      <c r="D601" s="52" t="s">
        <v>2</v>
      </c>
      <c r="E601" s="52" t="s">
        <v>2</v>
      </c>
      <c r="F601" s="4" t="s">
        <v>2</v>
      </c>
      <c r="G601" s="52" t="s">
        <v>2</v>
      </c>
      <c r="H601" s="63">
        <v>593.86369340812428</v>
      </c>
      <c r="I601" s="13">
        <f t="shared" ref="I601" si="357">((H601/H600)-1)*100</f>
        <v>1.7614223500240778</v>
      </c>
      <c r="J601" s="63">
        <f t="shared" si="340"/>
        <v>5390.685975414538</v>
      </c>
      <c r="K601" s="62">
        <f t="shared" si="348"/>
        <v>1.7614223500240778</v>
      </c>
      <c r="L601" s="11"/>
      <c r="M601" s="13"/>
      <c r="N601" s="58"/>
      <c r="O601" s="13"/>
      <c r="P601" s="13"/>
    </row>
    <row r="602" spans="1:16" ht="15.75" x14ac:dyDescent="0.25">
      <c r="A602" s="3">
        <v>29799</v>
      </c>
      <c r="B602" s="4" t="s">
        <v>2</v>
      </c>
      <c r="C602" s="52" t="s">
        <v>2</v>
      </c>
      <c r="D602" s="52" t="s">
        <v>2</v>
      </c>
      <c r="E602" s="52" t="s">
        <v>2</v>
      </c>
      <c r="F602" s="4" t="s">
        <v>2</v>
      </c>
      <c r="G602" s="52" t="s">
        <v>2</v>
      </c>
      <c r="H602" s="63">
        <v>606.10162755676129</v>
      </c>
      <c r="I602" s="13">
        <f t="shared" ref="I602" si="358">((H602/H601)-1)*100</f>
        <v>2.0607311550576046</v>
      </c>
      <c r="J602" s="63">
        <f t="shared" si="340"/>
        <v>5501.7735207812266</v>
      </c>
      <c r="K602" s="62">
        <f t="shared" si="348"/>
        <v>2.0607311550576046</v>
      </c>
      <c r="L602" s="11"/>
      <c r="M602" s="13"/>
      <c r="N602" s="58"/>
      <c r="O602" s="13"/>
      <c r="P602" s="13"/>
    </row>
    <row r="603" spans="1:16" ht="15.75" x14ac:dyDescent="0.25">
      <c r="A603" s="3">
        <v>29830</v>
      </c>
      <c r="B603" s="4" t="s">
        <v>2</v>
      </c>
      <c r="C603" s="52" t="s">
        <v>2</v>
      </c>
      <c r="D603" s="52" t="s">
        <v>2</v>
      </c>
      <c r="E603" s="52" t="s">
        <v>2</v>
      </c>
      <c r="F603" s="4" t="s">
        <v>2</v>
      </c>
      <c r="G603" s="52" t="s">
        <v>2</v>
      </c>
      <c r="H603" s="63">
        <v>617.37766820602928</v>
      </c>
      <c r="I603" s="13">
        <f t="shared" ref="I603" si="359">((H603/H602)-1)*100</f>
        <v>1.8604207836765863</v>
      </c>
      <c r="J603" s="63">
        <f t="shared" si="340"/>
        <v>5604.1296588326559</v>
      </c>
      <c r="K603" s="62">
        <f t="shared" si="348"/>
        <v>1.8604207836765863</v>
      </c>
      <c r="L603" s="11"/>
      <c r="M603" s="13"/>
      <c r="N603" s="58"/>
      <c r="O603" s="13"/>
      <c r="P603" s="13"/>
    </row>
    <row r="604" spans="1:16" ht="15.75" x14ac:dyDescent="0.25">
      <c r="A604" s="3">
        <v>29860</v>
      </c>
      <c r="B604" s="4" t="s">
        <v>2</v>
      </c>
      <c r="C604" s="52" t="s">
        <v>2</v>
      </c>
      <c r="D604" s="52" t="s">
        <v>2</v>
      </c>
      <c r="E604" s="52" t="s">
        <v>2</v>
      </c>
      <c r="F604" s="4" t="s">
        <v>2</v>
      </c>
      <c r="G604" s="52" t="s">
        <v>2</v>
      </c>
      <c r="H604" s="63">
        <v>631.07580304070461</v>
      </c>
      <c r="I604" s="13">
        <f t="shared" ref="I604" si="360">((H604/H603)-1)*100</f>
        <v>2.2187609853915324</v>
      </c>
      <c r="J604" s="63">
        <f t="shared" si="340"/>
        <v>5728.4719012735904</v>
      </c>
      <c r="K604" s="62">
        <f t="shared" si="348"/>
        <v>2.2187609853915324</v>
      </c>
      <c r="L604" s="11"/>
      <c r="M604" s="13"/>
      <c r="N604" s="58"/>
      <c r="O604" s="13"/>
      <c r="P604" s="13"/>
    </row>
    <row r="605" spans="1:16" ht="15.75" x14ac:dyDescent="0.25">
      <c r="A605" s="41">
        <v>29891</v>
      </c>
      <c r="B605" s="4" t="s">
        <v>2</v>
      </c>
      <c r="C605" s="52" t="s">
        <v>2</v>
      </c>
      <c r="D605" s="52" t="s">
        <v>2</v>
      </c>
      <c r="E605" s="52" t="s">
        <v>2</v>
      </c>
      <c r="F605" s="4" t="s">
        <v>2</v>
      </c>
      <c r="G605" s="52" t="s">
        <v>2</v>
      </c>
      <c r="H605" s="63">
        <v>643.22099482956583</v>
      </c>
      <c r="I605" s="13">
        <f t="shared" ref="I605" si="361">((H605/H604)-1)*100</f>
        <v>1.9245218609780679</v>
      </c>
      <c r="J605" s="63">
        <f t="shared" si="340"/>
        <v>5838.7175953135866</v>
      </c>
      <c r="K605" s="62">
        <f t="shared" si="348"/>
        <v>1.9245218609780679</v>
      </c>
      <c r="L605" s="11"/>
      <c r="M605" s="13"/>
      <c r="N605" s="58"/>
      <c r="O605" s="13"/>
      <c r="P605" s="13"/>
    </row>
    <row r="606" spans="1:16" ht="15.75" x14ac:dyDescent="0.25">
      <c r="A606" s="41">
        <v>29921</v>
      </c>
      <c r="B606" s="4" t="s">
        <v>2</v>
      </c>
      <c r="C606" s="52" t="s">
        <v>2</v>
      </c>
      <c r="D606" s="52" t="s">
        <v>2</v>
      </c>
      <c r="E606" s="52" t="s">
        <v>2</v>
      </c>
      <c r="F606" s="4" t="s">
        <v>2</v>
      </c>
      <c r="G606" s="52" t="s">
        <v>2</v>
      </c>
      <c r="H606" s="63">
        <v>660.53486867260074</v>
      </c>
      <c r="I606" s="13">
        <f t="shared" ref="I606" si="362">((H606/H605)-1)*100</f>
        <v>2.6917457580224902</v>
      </c>
      <c r="J606" s="63">
        <f t="shared" si="340"/>
        <v>5995.8810285083528</v>
      </c>
      <c r="K606" s="62">
        <f t="shared" si="348"/>
        <v>2.6917457580224902</v>
      </c>
      <c r="L606" s="11"/>
      <c r="M606" s="13"/>
      <c r="N606" s="58"/>
      <c r="O606" s="13"/>
      <c r="P606" s="13"/>
    </row>
    <row r="607" spans="1:16" ht="15.75" x14ac:dyDescent="0.25">
      <c r="A607" s="3">
        <v>29952</v>
      </c>
      <c r="B607" s="4" t="s">
        <v>2</v>
      </c>
      <c r="C607" s="52" t="s">
        <v>2</v>
      </c>
      <c r="D607" s="52" t="s">
        <v>2</v>
      </c>
      <c r="E607" s="52" t="s">
        <v>2</v>
      </c>
      <c r="F607" s="4" t="s">
        <v>2</v>
      </c>
      <c r="G607" s="52" t="s">
        <v>2</v>
      </c>
      <c r="H607" s="63">
        <v>693.35474685751899</v>
      </c>
      <c r="I607" s="13">
        <f t="shared" ref="I607" si="363">((H607/H606)-1)*100</f>
        <v>4.9686821606969023</v>
      </c>
      <c r="J607" s="63">
        <f t="shared" si="340"/>
        <v>6293.797299548457</v>
      </c>
      <c r="K607" s="62">
        <f t="shared" si="348"/>
        <v>4.9686821606969023</v>
      </c>
      <c r="L607" s="11"/>
      <c r="M607" s="13"/>
      <c r="N607" s="58"/>
      <c r="O607" s="13"/>
      <c r="P607" s="13"/>
    </row>
    <row r="608" spans="1:16" ht="15.75" x14ac:dyDescent="0.25">
      <c r="A608" s="3">
        <v>29983</v>
      </c>
      <c r="B608" s="4" t="s">
        <v>2</v>
      </c>
      <c r="C608" s="52" t="s">
        <v>2</v>
      </c>
      <c r="D608" s="52" t="s">
        <v>2</v>
      </c>
      <c r="E608" s="52" t="s">
        <v>2</v>
      </c>
      <c r="F608" s="4" t="s">
        <v>2</v>
      </c>
      <c r="G608" s="52" t="s">
        <v>2</v>
      </c>
      <c r="H608" s="63">
        <v>720.60037816745034</v>
      </c>
      <c r="I608" s="13">
        <f t="shared" ref="I608" si="364">((H608/H607)-1)*100</f>
        <v>3.9295369986888096</v>
      </c>
      <c r="J608" s="63">
        <f t="shared" si="340"/>
        <v>6541.1143930566905</v>
      </c>
      <c r="K608" s="62">
        <f t="shared" si="348"/>
        <v>3.9295369986888096</v>
      </c>
      <c r="L608" s="11"/>
      <c r="M608" s="13"/>
      <c r="N608" s="58"/>
      <c r="O608" s="13"/>
      <c r="P608" s="13"/>
    </row>
    <row r="609" spans="1:16" ht="15.75" x14ac:dyDescent="0.25">
      <c r="A609" s="3">
        <v>30011</v>
      </c>
      <c r="B609" s="4" t="s">
        <v>2</v>
      </c>
      <c r="C609" s="52" t="s">
        <v>2</v>
      </c>
      <c r="D609" s="52" t="s">
        <v>2</v>
      </c>
      <c r="E609" s="52" t="s">
        <v>2</v>
      </c>
      <c r="F609" s="4" t="s">
        <v>2</v>
      </c>
      <c r="G609" s="52" t="s">
        <v>2</v>
      </c>
      <c r="H609" s="63">
        <v>746.91883683982962</v>
      </c>
      <c r="I609" s="13">
        <f t="shared" ref="I609" si="365">((H609/H608)-1)*100</f>
        <v>3.6522959839834446</v>
      </c>
      <c r="J609" s="63">
        <f t="shared" si="340"/>
        <v>6780.0152513420626</v>
      </c>
      <c r="K609" s="62">
        <f t="shared" si="348"/>
        <v>3.6522959839834446</v>
      </c>
      <c r="L609" s="11"/>
      <c r="M609" s="13"/>
      <c r="N609" s="58"/>
      <c r="O609" s="13"/>
      <c r="P609" s="13"/>
    </row>
    <row r="610" spans="1:16" ht="15.75" x14ac:dyDescent="0.25">
      <c r="A610" s="3">
        <v>30042</v>
      </c>
      <c r="B610" s="4" t="s">
        <v>2</v>
      </c>
      <c r="C610" s="52" t="s">
        <v>2</v>
      </c>
      <c r="D610" s="52" t="s">
        <v>2</v>
      </c>
      <c r="E610" s="52" t="s">
        <v>2</v>
      </c>
      <c r="F610" s="4" t="s">
        <v>2</v>
      </c>
      <c r="G610" s="52" t="s">
        <v>2</v>
      </c>
      <c r="H610" s="63">
        <v>787.39901665959189</v>
      </c>
      <c r="I610" s="13">
        <f t="shared" ref="I610" si="366">((H610/H609)-1)*100</f>
        <v>5.4196222967185514</v>
      </c>
      <c r="J610" s="63">
        <f t="shared" si="340"/>
        <v>7147.4664696247155</v>
      </c>
      <c r="K610" s="62">
        <f t="shared" si="348"/>
        <v>5.4196222967185514</v>
      </c>
      <c r="L610" s="11"/>
      <c r="M610" s="13"/>
      <c r="N610" s="58"/>
      <c r="O610" s="13"/>
      <c r="P610" s="13"/>
    </row>
    <row r="611" spans="1:16" ht="15.75" x14ac:dyDescent="0.25">
      <c r="A611" s="3">
        <v>30072</v>
      </c>
      <c r="B611" s="4" t="s">
        <v>2</v>
      </c>
      <c r="C611" s="52" t="s">
        <v>2</v>
      </c>
      <c r="D611" s="52" t="s">
        <v>2</v>
      </c>
      <c r="E611" s="52" t="s">
        <v>2</v>
      </c>
      <c r="F611" s="4" t="s">
        <v>2</v>
      </c>
      <c r="G611" s="52" t="s">
        <v>2</v>
      </c>
      <c r="H611" s="63">
        <v>831.6572032548811</v>
      </c>
      <c r="I611" s="13">
        <f t="shared" ref="I611" si="367">((H611/H610)-1)*100</f>
        <v>5.6208079587204862</v>
      </c>
      <c r="J611" s="63">
        <f t="shared" si="340"/>
        <v>7549.2118337962593</v>
      </c>
      <c r="K611" s="62">
        <f t="shared" si="348"/>
        <v>5.6208079587204862</v>
      </c>
      <c r="L611" s="11"/>
      <c r="M611" s="13"/>
      <c r="N611" s="58"/>
      <c r="O611" s="13"/>
      <c r="P611" s="13"/>
    </row>
    <row r="612" spans="1:16" ht="15.75" x14ac:dyDescent="0.25">
      <c r="A612" s="3">
        <v>30103</v>
      </c>
      <c r="B612" s="4" t="s">
        <v>2</v>
      </c>
      <c r="C612" s="52" t="s">
        <v>2</v>
      </c>
      <c r="D612" s="52" t="s">
        <v>2</v>
      </c>
      <c r="E612" s="52" t="s">
        <v>2</v>
      </c>
      <c r="F612" s="4" t="s">
        <v>2</v>
      </c>
      <c r="G612" s="52" t="s">
        <v>2</v>
      </c>
      <c r="H612" s="63">
        <v>871.72014702543606</v>
      </c>
      <c r="I612" s="13">
        <f t="shared" ref="I612" si="368">((H612/H611)-1)*100</f>
        <v>4.8172424424101079</v>
      </c>
      <c r="J612" s="63">
        <f t="shared" si="340"/>
        <v>7912.8756703213394</v>
      </c>
      <c r="K612" s="62">
        <f t="shared" si="348"/>
        <v>4.8172424424101079</v>
      </c>
      <c r="L612" s="11"/>
      <c r="M612" s="13"/>
      <c r="N612" s="58"/>
      <c r="O612" s="13"/>
      <c r="P612" s="13"/>
    </row>
    <row r="613" spans="1:16" ht="15.75" x14ac:dyDescent="0.25">
      <c r="A613" s="3">
        <v>30133</v>
      </c>
      <c r="B613" s="4" t="s">
        <v>2</v>
      </c>
      <c r="C613" s="52" t="s">
        <v>2</v>
      </c>
      <c r="D613" s="52" t="s">
        <v>2</v>
      </c>
      <c r="E613" s="52" t="s">
        <v>2</v>
      </c>
      <c r="F613" s="4" t="s">
        <v>2</v>
      </c>
      <c r="G613" s="52" t="s">
        <v>2</v>
      </c>
      <c r="H613" s="63">
        <v>916.63890856848946</v>
      </c>
      <c r="I613" s="13">
        <f t="shared" ref="I613" si="369">((H613/H612)-1)*100</f>
        <v>5.1528878501121422</v>
      </c>
      <c r="J613" s="63">
        <f t="shared" si="340"/>
        <v>8320.6172793318074</v>
      </c>
      <c r="K613" s="62">
        <f t="shared" si="348"/>
        <v>5.1528878501121422</v>
      </c>
      <c r="L613" s="11"/>
      <c r="M613" s="13"/>
      <c r="N613" s="58"/>
      <c r="O613" s="13"/>
      <c r="P613" s="13"/>
    </row>
    <row r="614" spans="1:16" ht="15.75" x14ac:dyDescent="0.25">
      <c r="A614" s="3">
        <v>30164</v>
      </c>
      <c r="B614" s="4" t="s">
        <v>2</v>
      </c>
      <c r="C614" s="52" t="s">
        <v>2</v>
      </c>
      <c r="D614" s="52" t="s">
        <v>2</v>
      </c>
      <c r="E614" s="52" t="s">
        <v>2</v>
      </c>
      <c r="F614" s="4" t="s">
        <v>2</v>
      </c>
      <c r="G614" s="52" t="s">
        <v>2</v>
      </c>
      <c r="H614" s="63">
        <v>1019.5023203009846</v>
      </c>
      <c r="I614" s="13">
        <f t="shared" ref="I614" si="370">((H614/H613)-1)*100</f>
        <v>11.221802911807055</v>
      </c>
      <c r="J614" s="63">
        <f t="shared" si="340"/>
        <v>9254.3405514641854</v>
      </c>
      <c r="K614" s="62">
        <f t="shared" si="348"/>
        <v>11.221802911807055</v>
      </c>
      <c r="L614" s="11"/>
      <c r="M614" s="13"/>
      <c r="N614" s="58"/>
      <c r="O614" s="13"/>
      <c r="P614" s="13"/>
    </row>
    <row r="615" spans="1:16" ht="15.75" x14ac:dyDescent="0.25">
      <c r="A615" s="3">
        <v>30195</v>
      </c>
      <c r="B615" s="4" t="s">
        <v>2</v>
      </c>
      <c r="C615" s="52" t="s">
        <v>2</v>
      </c>
      <c r="D615" s="52" t="s">
        <v>2</v>
      </c>
      <c r="E615" s="52" t="s">
        <v>2</v>
      </c>
      <c r="F615" s="4" t="s">
        <v>2</v>
      </c>
      <c r="G615" s="52" t="s">
        <v>2</v>
      </c>
      <c r="H615" s="63">
        <v>1073.9240156867536</v>
      </c>
      <c r="I615" s="13">
        <f t="shared" ref="I615" si="371">((H615/H614)-1)*100</f>
        <v>5.338064887356242</v>
      </c>
      <c r="J615" s="63">
        <f t="shared" si="340"/>
        <v>9748.3432549982645</v>
      </c>
      <c r="K615" s="62">
        <f t="shared" si="348"/>
        <v>5.338064887356242</v>
      </c>
      <c r="L615" s="11"/>
      <c r="M615" s="13"/>
      <c r="N615" s="58"/>
      <c r="O615" s="13"/>
      <c r="P615" s="13"/>
    </row>
    <row r="616" spans="1:16" ht="15.75" x14ac:dyDescent="0.25">
      <c r="A616" s="3">
        <v>30225</v>
      </c>
      <c r="B616" s="4" t="s">
        <v>2</v>
      </c>
      <c r="C616" s="52" t="s">
        <v>2</v>
      </c>
      <c r="D616" s="52" t="s">
        <v>2</v>
      </c>
      <c r="E616" s="52" t="s">
        <v>2</v>
      </c>
      <c r="F616" s="4" t="s">
        <v>2</v>
      </c>
      <c r="G616" s="52" t="s">
        <v>2</v>
      </c>
      <c r="H616" s="63">
        <v>1129.597293727885</v>
      </c>
      <c r="I616" s="13">
        <f t="shared" ref="I616" si="372">((H616/H615)-1)*100</f>
        <v>5.1840984304210247</v>
      </c>
      <c r="J616" s="63">
        <f t="shared" si="340"/>
        <v>10253.706964672683</v>
      </c>
      <c r="K616" s="62">
        <f t="shared" si="348"/>
        <v>5.1840984304210247</v>
      </c>
      <c r="L616" s="11"/>
      <c r="M616" s="13"/>
      <c r="N616" s="58"/>
      <c r="O616" s="13"/>
      <c r="P616" s="13"/>
    </row>
    <row r="617" spans="1:16" ht="15.75" x14ac:dyDescent="0.25">
      <c r="A617" s="3">
        <v>30256</v>
      </c>
      <c r="B617" s="4" t="s">
        <v>2</v>
      </c>
      <c r="C617" s="52" t="s">
        <v>2</v>
      </c>
      <c r="D617" s="52" t="s">
        <v>2</v>
      </c>
      <c r="E617" s="52" t="s">
        <v>2</v>
      </c>
      <c r="F617" s="4" t="s">
        <v>2</v>
      </c>
      <c r="G617" s="52" t="s">
        <v>2</v>
      </c>
      <c r="H617" s="63">
        <v>1186.7075973172362</v>
      </c>
      <c r="I617" s="13">
        <f t="shared" ref="I617" si="373">((H617/H616)-1)*100</f>
        <v>5.0558109431084297</v>
      </c>
      <c r="J617" s="63">
        <f t="shared" si="340"/>
        <v>10772.115003466875</v>
      </c>
      <c r="K617" s="62">
        <f t="shared" si="348"/>
        <v>5.0558109431084297</v>
      </c>
      <c r="L617" s="11"/>
      <c r="M617" s="13"/>
      <c r="N617" s="58"/>
      <c r="O617" s="13"/>
      <c r="P617" s="13"/>
    </row>
    <row r="618" spans="1:16" ht="15.75" x14ac:dyDescent="0.25">
      <c r="A618" s="3">
        <v>30286</v>
      </c>
      <c r="B618" s="4" t="s">
        <v>2</v>
      </c>
      <c r="C618" s="52" t="s">
        <v>2</v>
      </c>
      <c r="D618" s="52" t="s">
        <v>2</v>
      </c>
      <c r="E618" s="52" t="s">
        <v>2</v>
      </c>
      <c r="F618" s="4" t="s">
        <v>2</v>
      </c>
      <c r="G618" s="52" t="s">
        <v>2</v>
      </c>
      <c r="H618" s="63">
        <v>1313.4326526748782</v>
      </c>
      <c r="I618" s="13">
        <f t="shared" ref="I618" si="374">((H618/H617)-1)*100</f>
        <v>10.678709367339234</v>
      </c>
      <c r="J618" s="63">
        <f t="shared" si="340"/>
        <v>11922.437857402647</v>
      </c>
      <c r="K618" s="62">
        <f t="shared" si="348"/>
        <v>10.678709367339234</v>
      </c>
      <c r="L618" s="11"/>
      <c r="M618" s="13"/>
      <c r="N618" s="58"/>
      <c r="O618" s="13"/>
      <c r="P618" s="13"/>
    </row>
    <row r="619" spans="1:16" ht="15.75" x14ac:dyDescent="0.25">
      <c r="A619" s="3">
        <v>30317</v>
      </c>
      <c r="B619" s="4" t="s">
        <v>2</v>
      </c>
      <c r="C619" s="52" t="s">
        <v>2</v>
      </c>
      <c r="D619" s="52" t="s">
        <v>2</v>
      </c>
      <c r="E619" s="52" t="s">
        <v>2</v>
      </c>
      <c r="F619" s="4" t="s">
        <v>2</v>
      </c>
      <c r="G619" s="52" t="s">
        <v>2</v>
      </c>
      <c r="H619" s="63">
        <v>1456.3474624539306</v>
      </c>
      <c r="I619" s="13">
        <f t="shared" ref="I619" si="375">((H619/H618)-1)*100</f>
        <v>10.88101544361626</v>
      </c>
      <c r="J619" s="63">
        <f t="shared" si="340"/>
        <v>13219.72016192218</v>
      </c>
      <c r="K619" s="62">
        <f t="shared" si="348"/>
        <v>10.88101544361626</v>
      </c>
      <c r="L619" s="11"/>
      <c r="M619" s="13"/>
      <c r="N619" s="58"/>
      <c r="O619" s="13"/>
      <c r="P619" s="13"/>
    </row>
    <row r="620" spans="1:16" ht="15.75" x14ac:dyDescent="0.25">
      <c r="A620" s="3">
        <v>30348</v>
      </c>
      <c r="B620" s="4" t="s">
        <v>2</v>
      </c>
      <c r="C620" s="52" t="s">
        <v>2</v>
      </c>
      <c r="D620" s="52" t="s">
        <v>2</v>
      </c>
      <c r="E620" s="52" t="s">
        <v>2</v>
      </c>
      <c r="F620" s="4" t="s">
        <v>2</v>
      </c>
      <c r="G620" s="52" t="s">
        <v>2</v>
      </c>
      <c r="H620" s="63">
        <v>1534.5032963922706</v>
      </c>
      <c r="I620" s="13">
        <f t="shared" ref="I620" si="376">((H620/H619)-1)*100</f>
        <v>5.3665650508051277</v>
      </c>
      <c r="J620" s="63">
        <f t="shared" si="340"/>
        <v>13929.165043946134</v>
      </c>
      <c r="K620" s="62">
        <f t="shared" si="348"/>
        <v>5.3665650508051277</v>
      </c>
      <c r="L620" s="11"/>
      <c r="M620" s="13"/>
      <c r="N620" s="58"/>
      <c r="O620" s="13"/>
      <c r="P620" s="13"/>
    </row>
    <row r="621" spans="1:16" ht="15.75" x14ac:dyDescent="0.25">
      <c r="A621" s="3">
        <v>30376</v>
      </c>
      <c r="B621" s="4" t="s">
        <v>2</v>
      </c>
      <c r="C621" s="52" t="s">
        <v>2</v>
      </c>
      <c r="D621" s="52" t="s">
        <v>2</v>
      </c>
      <c r="E621" s="52" t="s">
        <v>2</v>
      </c>
      <c r="F621" s="4" t="s">
        <v>2</v>
      </c>
      <c r="G621" s="52" t="s">
        <v>2</v>
      </c>
      <c r="H621" s="63">
        <v>1608.7768354652376</v>
      </c>
      <c r="I621" s="13">
        <f t="shared" ref="I621" si="377">((H621/H620)-1)*100</f>
        <v>4.8402332694618133</v>
      </c>
      <c r="J621" s="63">
        <f t="shared" si="340"/>
        <v>14603.369124561459</v>
      </c>
      <c r="K621" s="62">
        <f t="shared" si="348"/>
        <v>4.8402332694618133</v>
      </c>
      <c r="L621" s="11"/>
      <c r="M621" s="13"/>
      <c r="N621" s="58"/>
      <c r="O621" s="13"/>
      <c r="P621" s="13"/>
    </row>
    <row r="622" spans="1:16" ht="15.75" x14ac:dyDescent="0.25">
      <c r="A622" s="3">
        <v>30407</v>
      </c>
      <c r="B622" s="4" t="s">
        <v>2</v>
      </c>
      <c r="C622" s="52" t="s">
        <v>2</v>
      </c>
      <c r="D622" s="52" t="s">
        <v>2</v>
      </c>
      <c r="E622" s="52" t="s">
        <v>2</v>
      </c>
      <c r="F622" s="4" t="s">
        <v>2</v>
      </c>
      <c r="G622" s="52" t="s">
        <v>2</v>
      </c>
      <c r="H622" s="63">
        <v>1710.6320034409275</v>
      </c>
      <c r="I622" s="13">
        <f t="shared" ref="I622" si="378">((H622/H621)-1)*100</f>
        <v>6.3312179620136577</v>
      </c>
      <c r="J622" s="63">
        <f t="shared" si="340"/>
        <v>15527.940253634852</v>
      </c>
      <c r="K622" s="62">
        <f t="shared" si="348"/>
        <v>6.3312179620136577</v>
      </c>
      <c r="L622" s="11"/>
      <c r="M622" s="13"/>
      <c r="N622" s="58"/>
      <c r="O622" s="13"/>
      <c r="P622" s="13"/>
    </row>
    <row r="623" spans="1:16" ht="15.75" x14ac:dyDescent="0.25">
      <c r="A623" s="3">
        <v>30437</v>
      </c>
      <c r="B623" s="4" t="s">
        <v>2</v>
      </c>
      <c r="C623" s="52" t="s">
        <v>2</v>
      </c>
      <c r="D623" s="52" t="s">
        <v>2</v>
      </c>
      <c r="E623" s="52" t="s">
        <v>2</v>
      </c>
      <c r="F623" s="4" t="s">
        <v>2</v>
      </c>
      <c r="G623" s="52" t="s">
        <v>2</v>
      </c>
      <c r="H623" s="63">
        <v>1784.82442954973</v>
      </c>
      <c r="I623" s="13">
        <f t="shared" ref="I623" si="379">((H623/H622)-1)*100</f>
        <v>4.3371353955476533</v>
      </c>
      <c r="J623" s="63">
        <f t="shared" si="340"/>
        <v>16201.408046574741</v>
      </c>
      <c r="K623" s="62">
        <f t="shared" si="348"/>
        <v>4.3371353955476533</v>
      </c>
      <c r="L623" s="11"/>
      <c r="M623" s="13"/>
      <c r="N623" s="58"/>
      <c r="O623" s="13"/>
      <c r="P623" s="13"/>
    </row>
    <row r="624" spans="1:16" ht="15.75" x14ac:dyDescent="0.25">
      <c r="A624" s="3">
        <v>30468</v>
      </c>
      <c r="B624" s="4" t="s">
        <v>2</v>
      </c>
      <c r="C624" s="52" t="s">
        <v>2</v>
      </c>
      <c r="D624" s="52" t="s">
        <v>2</v>
      </c>
      <c r="E624" s="52" t="s">
        <v>2</v>
      </c>
      <c r="F624" s="4" t="s">
        <v>2</v>
      </c>
      <c r="G624" s="52" t="s">
        <v>2</v>
      </c>
      <c r="H624" s="63">
        <v>1852.4111480500751</v>
      </c>
      <c r="I624" s="13">
        <f t="shared" ref="I624" si="380">((H624/H623)-1)*100</f>
        <v>3.7867432438380311</v>
      </c>
      <c r="J624" s="63">
        <f t="shared" si="340"/>
        <v>16814.913771185042</v>
      </c>
      <c r="K624" s="62">
        <f t="shared" si="348"/>
        <v>3.7867432438380311</v>
      </c>
      <c r="L624" s="11"/>
      <c r="M624" s="13"/>
      <c r="N624" s="58"/>
      <c r="O624" s="13"/>
      <c r="P624" s="13"/>
    </row>
    <row r="625" spans="1:16" ht="15.75" x14ac:dyDescent="0.25">
      <c r="A625" s="3">
        <v>30498</v>
      </c>
      <c r="B625" s="4" t="s">
        <v>2</v>
      </c>
      <c r="C625" s="52" t="s">
        <v>2</v>
      </c>
      <c r="D625" s="52" t="s">
        <v>2</v>
      </c>
      <c r="E625" s="52" t="s">
        <v>2</v>
      </c>
      <c r="F625" s="4" t="s">
        <v>2</v>
      </c>
      <c r="G625" s="52" t="s">
        <v>2</v>
      </c>
      <c r="H625" s="63">
        <v>1943.9985191393746</v>
      </c>
      <c r="I625" s="13">
        <f t="shared" ref="I625" si="381">((H625/H624)-1)*100</f>
        <v>4.9442247843146658</v>
      </c>
      <c r="J625" s="63">
        <f t="shared" si="340"/>
        <v>17646.280905321113</v>
      </c>
      <c r="K625" s="62">
        <f t="shared" si="348"/>
        <v>4.9442247843146658</v>
      </c>
      <c r="L625" s="11"/>
      <c r="M625" s="13"/>
      <c r="N625" s="58"/>
      <c r="O625" s="13"/>
      <c r="P625" s="13"/>
    </row>
    <row r="626" spans="1:16" ht="15.75" x14ac:dyDescent="0.25">
      <c r="A626" s="3">
        <v>30529</v>
      </c>
      <c r="B626" s="4" t="s">
        <v>2</v>
      </c>
      <c r="C626" s="52" t="s">
        <v>2</v>
      </c>
      <c r="D626" s="52" t="s">
        <v>2</v>
      </c>
      <c r="E626" s="52" t="s">
        <v>2</v>
      </c>
      <c r="F626" s="4" t="s">
        <v>2</v>
      </c>
      <c r="G626" s="52" t="s">
        <v>2</v>
      </c>
      <c r="H626" s="63">
        <v>2019.4541154724486</v>
      </c>
      <c r="I626" s="13">
        <f t="shared" ref="I626" si="382">((H626/H625)-1)*100</f>
        <v>3.8814636734640473</v>
      </c>
      <c r="J626" s="63">
        <f t="shared" si="340"/>
        <v>18331.214888378574</v>
      </c>
      <c r="K626" s="62">
        <f t="shared" si="348"/>
        <v>3.8814636734640473</v>
      </c>
      <c r="L626" s="11"/>
      <c r="M626" s="13"/>
      <c r="N626" s="58"/>
      <c r="O626" s="13"/>
      <c r="P626" s="13"/>
    </row>
    <row r="627" spans="1:16" ht="15.75" x14ac:dyDescent="0.25">
      <c r="A627" s="3">
        <v>30560</v>
      </c>
      <c r="B627" s="4" t="s">
        <v>2</v>
      </c>
      <c r="C627" s="52" t="s">
        <v>2</v>
      </c>
      <c r="D627" s="52" t="s">
        <v>2</v>
      </c>
      <c r="E627" s="52" t="s">
        <v>2</v>
      </c>
      <c r="F627" s="4" t="s">
        <v>2</v>
      </c>
      <c r="G627" s="52" t="s">
        <v>2</v>
      </c>
      <c r="H627" s="63">
        <v>2081.6056378943731</v>
      </c>
      <c r="I627" s="13">
        <f t="shared" ref="I627" si="383">((H627/H626)-1)*100</f>
        <v>3.0776397416380163</v>
      </c>
      <c r="J627" s="63">
        <f t="shared" si="340"/>
        <v>18895.383642908379</v>
      </c>
      <c r="K627" s="62">
        <f t="shared" si="348"/>
        <v>3.0776397416380163</v>
      </c>
      <c r="L627" s="11"/>
      <c r="M627" s="13"/>
      <c r="N627" s="58"/>
      <c r="O627" s="13"/>
      <c r="P627" s="13"/>
    </row>
    <row r="628" spans="1:16" ht="15.75" x14ac:dyDescent="0.25">
      <c r="A628" s="3">
        <v>30590</v>
      </c>
      <c r="B628" s="4" t="s">
        <v>2</v>
      </c>
      <c r="C628" s="52" t="s">
        <v>2</v>
      </c>
      <c r="D628" s="52" t="s">
        <v>2</v>
      </c>
      <c r="E628" s="52" t="s">
        <v>2</v>
      </c>
      <c r="F628" s="4" t="s">
        <v>2</v>
      </c>
      <c r="G628" s="52" t="s">
        <v>2</v>
      </c>
      <c r="H628" s="63">
        <v>2150.6756903797354</v>
      </c>
      <c r="I628" s="13">
        <f t="shared" ref="I628" si="384">((H628/H627)-1)*100</f>
        <v>3.3181142108756667</v>
      </c>
      <c r="J628" s="63">
        <f t="shared" si="340"/>
        <v>19522.354052763199</v>
      </c>
      <c r="K628" s="62">
        <f t="shared" si="348"/>
        <v>3.3181142108756667</v>
      </c>
      <c r="L628" s="11"/>
      <c r="M628" s="13"/>
      <c r="N628" s="58"/>
      <c r="O628" s="13"/>
      <c r="P628" s="13"/>
    </row>
    <row r="629" spans="1:16" ht="15.75" x14ac:dyDescent="0.25">
      <c r="A629" s="41">
        <v>30621</v>
      </c>
      <c r="B629" s="4" t="s">
        <v>2</v>
      </c>
      <c r="C629" s="52" t="s">
        <v>2</v>
      </c>
      <c r="D629" s="52" t="s">
        <v>2</v>
      </c>
      <c r="E629" s="52" t="s">
        <v>2</v>
      </c>
      <c r="F629" s="4" t="s">
        <v>2</v>
      </c>
      <c r="G629" s="52" t="s">
        <v>2</v>
      </c>
      <c r="H629" s="63">
        <v>2276.9835933476561</v>
      </c>
      <c r="I629" s="13">
        <f t="shared" ref="I629" si="385">((H629/H628)-1)*100</f>
        <v>5.8729404685659015</v>
      </c>
      <c r="J629" s="63">
        <f t="shared" si="340"/>
        <v>20668.890284344645</v>
      </c>
      <c r="K629" s="62">
        <f t="shared" si="348"/>
        <v>5.8729404685659015</v>
      </c>
      <c r="L629" s="11"/>
      <c r="M629" s="13"/>
      <c r="N629" s="58"/>
      <c r="O629" s="13"/>
      <c r="P629" s="13"/>
    </row>
    <row r="630" spans="1:16" ht="15.75" x14ac:dyDescent="0.25">
      <c r="A630" s="41">
        <v>30651</v>
      </c>
      <c r="B630" s="4" t="s">
        <v>2</v>
      </c>
      <c r="C630" s="52" t="s">
        <v>2</v>
      </c>
      <c r="D630" s="52" t="s">
        <v>2</v>
      </c>
      <c r="E630" s="52" t="s">
        <v>2</v>
      </c>
      <c r="F630" s="4" t="s">
        <v>2</v>
      </c>
      <c r="G630" s="52" t="s">
        <v>2</v>
      </c>
      <c r="H630" s="63">
        <v>2374.4002214388852</v>
      </c>
      <c r="I630" s="13">
        <f t="shared" ref="I630" si="386">((H630/H629)-1)*100</f>
        <v>4.2783192806411741</v>
      </c>
      <c r="J630" s="63">
        <f t="shared" si="340"/>
        <v>21553.171402474331</v>
      </c>
      <c r="K630" s="62">
        <f t="shared" si="348"/>
        <v>4.2783192806411741</v>
      </c>
      <c r="L630" s="11"/>
      <c r="M630" s="13"/>
      <c r="N630" s="58"/>
      <c r="O630" s="13"/>
      <c r="P630" s="13"/>
    </row>
    <row r="631" spans="1:16" ht="15.75" x14ac:dyDescent="0.25">
      <c r="A631" s="3">
        <v>30682</v>
      </c>
      <c r="B631" s="4" t="s">
        <v>2</v>
      </c>
      <c r="C631" s="52" t="s">
        <v>2</v>
      </c>
      <c r="D631" s="52" t="s">
        <v>2</v>
      </c>
      <c r="E631" s="52" t="s">
        <v>2</v>
      </c>
      <c r="F631" s="4" t="s">
        <v>2</v>
      </c>
      <c r="G631" s="52" t="s">
        <v>2</v>
      </c>
      <c r="H631" s="63">
        <v>2525.241888709787</v>
      </c>
      <c r="I631" s="13">
        <f t="shared" ref="I631" si="387">((H631/H630)-1)*100</f>
        <v>6.3528324293826044</v>
      </c>
      <c r="J631" s="63">
        <f t="shared" si="340"/>
        <v>22922.408264891139</v>
      </c>
      <c r="K631" s="62">
        <f t="shared" si="348"/>
        <v>6.3528324293826044</v>
      </c>
      <c r="L631" s="11"/>
      <c r="M631" s="13"/>
      <c r="N631" s="58"/>
      <c r="O631" s="13"/>
      <c r="P631" s="13"/>
    </row>
    <row r="632" spans="1:16" ht="15.75" x14ac:dyDescent="0.25">
      <c r="A632" s="3">
        <v>30713</v>
      </c>
      <c r="B632" s="4" t="s">
        <v>2</v>
      </c>
      <c r="C632" s="52" t="s">
        <v>2</v>
      </c>
      <c r="D632" s="52" t="s">
        <v>2</v>
      </c>
      <c r="E632" s="52" t="s">
        <v>2</v>
      </c>
      <c r="F632" s="4" t="s">
        <v>2</v>
      </c>
      <c r="G632" s="52" t="s">
        <v>2</v>
      </c>
      <c r="H632" s="63">
        <v>2658.5147138434854</v>
      </c>
      <c r="I632" s="13">
        <f t="shared" ref="I632" si="388">((H632/H631)-1)*100</f>
        <v>5.2776261050299311</v>
      </c>
      <c r="J632" s="63">
        <f t="shared" si="340"/>
        <v>24132.167267380573</v>
      </c>
      <c r="K632" s="62">
        <f t="shared" si="348"/>
        <v>5.2776261050299311</v>
      </c>
      <c r="L632" s="11"/>
      <c r="M632" s="13"/>
      <c r="N632" s="58"/>
      <c r="O632" s="13"/>
      <c r="P632" s="13"/>
    </row>
    <row r="633" spans="1:16" ht="15.75" x14ac:dyDescent="0.25">
      <c r="A633" s="3">
        <v>30742</v>
      </c>
      <c r="B633" s="4" t="s">
        <v>2</v>
      </c>
      <c r="C633" s="52" t="s">
        <v>2</v>
      </c>
      <c r="D633" s="52" t="s">
        <v>2</v>
      </c>
      <c r="E633" s="52" t="s">
        <v>2</v>
      </c>
      <c r="F633" s="4" t="s">
        <v>2</v>
      </c>
      <c r="G633" s="52" t="s">
        <v>2</v>
      </c>
      <c r="H633" s="63">
        <v>2772.1442714818063</v>
      </c>
      <c r="I633" s="13">
        <f t="shared" ref="I633" si="389">((H633/H632)-1)*100</f>
        <v>4.2741744872287546</v>
      </c>
      <c r="J633" s="63">
        <f t="shared" si="340"/>
        <v>25163.618203938324</v>
      </c>
      <c r="K633" s="62">
        <f t="shared" si="348"/>
        <v>4.2741744872287546</v>
      </c>
      <c r="L633" s="11"/>
      <c r="M633" s="13"/>
      <c r="N633" s="58"/>
      <c r="O633" s="13"/>
      <c r="P633" s="13"/>
    </row>
    <row r="634" spans="1:16" ht="15.75" x14ac:dyDescent="0.25">
      <c r="A634" s="3">
        <v>30773</v>
      </c>
      <c r="B634" s="4" t="s">
        <v>2</v>
      </c>
      <c r="C634" s="52" t="s">
        <v>2</v>
      </c>
      <c r="D634" s="52" t="s">
        <v>2</v>
      </c>
      <c r="E634" s="52" t="s">
        <v>2</v>
      </c>
      <c r="F634" s="4" t="s">
        <v>2</v>
      </c>
      <c r="G634" s="52" t="s">
        <v>2</v>
      </c>
      <c r="H634" s="63">
        <v>2892.0666306020071</v>
      </c>
      <c r="I634" s="13">
        <f t="shared" ref="I634" si="390">((H634/H633)-1)*100</f>
        <v>4.3259782816461589</v>
      </c>
      <c r="J634" s="63">
        <f t="shared" si="340"/>
        <v>26252.190862317057</v>
      </c>
      <c r="K634" s="62">
        <f t="shared" si="348"/>
        <v>4.3259782816461589</v>
      </c>
      <c r="L634" s="11"/>
      <c r="M634" s="13"/>
      <c r="N634" s="58"/>
      <c r="O634" s="13"/>
      <c r="P634" s="13"/>
    </row>
    <row r="635" spans="1:16" ht="15.75" x14ac:dyDescent="0.25">
      <c r="A635" s="3">
        <v>30803</v>
      </c>
      <c r="B635" s="4" t="s">
        <v>2</v>
      </c>
      <c r="C635" s="52" t="s">
        <v>2</v>
      </c>
      <c r="D635" s="52" t="s">
        <v>2</v>
      </c>
      <c r="E635" s="52" t="s">
        <v>2</v>
      </c>
      <c r="F635" s="4" t="s">
        <v>2</v>
      </c>
      <c r="G635" s="52" t="s">
        <v>2</v>
      </c>
      <c r="H635" s="63">
        <v>2987.9651201747961</v>
      </c>
      <c r="I635" s="13">
        <f t="shared" ref="I635" si="391">((H635/H634)-1)*100</f>
        <v>3.3159156347938978</v>
      </c>
      <c r="J635" s="63">
        <f t="shared" si="340"/>
        <v>27122.691363596561</v>
      </c>
      <c r="K635" s="62">
        <f t="shared" si="348"/>
        <v>3.3159156347938978</v>
      </c>
      <c r="L635" s="11"/>
      <c r="M635" s="13"/>
      <c r="N635" s="58"/>
      <c r="O635" s="13"/>
      <c r="P635" s="13"/>
    </row>
    <row r="636" spans="1:16" ht="15.75" x14ac:dyDescent="0.25">
      <c r="A636" s="3">
        <v>30834</v>
      </c>
      <c r="B636" s="4" t="s">
        <v>2</v>
      </c>
      <c r="C636" s="52" t="s">
        <v>2</v>
      </c>
      <c r="D636" s="52" t="s">
        <v>2</v>
      </c>
      <c r="E636" s="52" t="s">
        <v>2</v>
      </c>
      <c r="F636" s="4" t="s">
        <v>2</v>
      </c>
      <c r="G636" s="52" t="s">
        <v>2</v>
      </c>
      <c r="H636" s="63">
        <v>3096.1015438962227</v>
      </c>
      <c r="I636" s="13">
        <f t="shared" ref="I636" si="392">((H636/H635)-1)*100</f>
        <v>3.6190657980338381</v>
      </c>
      <c r="J636" s="63">
        <f t="shared" si="340"/>
        <v>28104.279410242762</v>
      </c>
      <c r="K636" s="62">
        <f t="shared" si="348"/>
        <v>3.6190657980338381</v>
      </c>
      <c r="L636" s="11"/>
      <c r="M636" s="13"/>
      <c r="N636" s="58"/>
      <c r="O636" s="13"/>
      <c r="P636" s="13"/>
    </row>
    <row r="637" spans="1:16" ht="15.75" x14ac:dyDescent="0.25">
      <c r="A637" s="3">
        <v>30864</v>
      </c>
      <c r="B637" s="4" t="s">
        <v>2</v>
      </c>
      <c r="C637" s="52" t="s">
        <v>2</v>
      </c>
      <c r="D637" s="52" t="s">
        <v>2</v>
      </c>
      <c r="E637" s="52" t="s">
        <v>2</v>
      </c>
      <c r="F637" s="4" t="s">
        <v>2</v>
      </c>
      <c r="G637" s="52" t="s">
        <v>2</v>
      </c>
      <c r="H637" s="63">
        <v>3197.5974973145921</v>
      </c>
      <c r="I637" s="13">
        <f t="shared" ref="I637" si="393">((H637/H636)-1)*100</f>
        <v>3.2781855497750811</v>
      </c>
      <c r="J637" s="63">
        <f t="shared" si="340"/>
        <v>29025.589836737752</v>
      </c>
      <c r="K637" s="62">
        <f t="shared" si="348"/>
        <v>3.2781855497750811</v>
      </c>
      <c r="L637" s="11"/>
      <c r="M637" s="13"/>
      <c r="N637" s="58"/>
      <c r="O637" s="13"/>
      <c r="P637" s="13"/>
    </row>
    <row r="638" spans="1:16" ht="15.75" x14ac:dyDescent="0.25">
      <c r="A638" s="3">
        <v>30895</v>
      </c>
      <c r="B638" s="4" t="s">
        <v>2</v>
      </c>
      <c r="C638" s="52" t="s">
        <v>2</v>
      </c>
      <c r="D638" s="52" t="s">
        <v>2</v>
      </c>
      <c r="E638" s="52" t="s">
        <v>2</v>
      </c>
      <c r="F638" s="4" t="s">
        <v>2</v>
      </c>
      <c r="G638" s="52" t="s">
        <v>2</v>
      </c>
      <c r="H638" s="63">
        <v>3288.4895307554634</v>
      </c>
      <c r="I638" s="13">
        <f t="shared" ref="I638" si="394">((H638/H637)-1)*100</f>
        <v>2.8425101507367323</v>
      </c>
      <c r="J638" s="63">
        <f t="shared" si="340"/>
        <v>29850.645174158231</v>
      </c>
      <c r="K638" s="62">
        <f t="shared" si="348"/>
        <v>2.8425101507367323</v>
      </c>
      <c r="L638" s="11"/>
      <c r="M638" s="13"/>
      <c r="N638" s="58"/>
      <c r="O638" s="13"/>
      <c r="P638" s="13"/>
    </row>
    <row r="639" spans="1:16" ht="15.75" x14ac:dyDescent="0.25">
      <c r="A639" s="3">
        <v>30926</v>
      </c>
      <c r="B639" s="4" t="s">
        <v>2</v>
      </c>
      <c r="C639" s="52" t="s">
        <v>2</v>
      </c>
      <c r="D639" s="52" t="s">
        <v>2</v>
      </c>
      <c r="E639" s="52" t="s">
        <v>2</v>
      </c>
      <c r="F639" s="4" t="s">
        <v>2</v>
      </c>
      <c r="G639" s="52" t="s">
        <v>2</v>
      </c>
      <c r="H639" s="63">
        <v>3386.4508581296377</v>
      </c>
      <c r="I639" s="13">
        <f t="shared" ref="I639" si="395">((H639/H638)-1)*100</f>
        <v>2.9789155920368682</v>
      </c>
      <c r="J639" s="63">
        <f t="shared" si="340"/>
        <v>30739.870697574832</v>
      </c>
      <c r="K639" s="62">
        <f t="shared" si="348"/>
        <v>2.9789155920368682</v>
      </c>
      <c r="L639" s="11"/>
      <c r="M639" s="13"/>
      <c r="N639" s="58"/>
      <c r="O639" s="13"/>
      <c r="P639" s="13"/>
    </row>
    <row r="640" spans="1:16" ht="15.75" x14ac:dyDescent="0.25">
      <c r="A640" s="3">
        <v>30956</v>
      </c>
      <c r="B640" s="4" t="s">
        <v>2</v>
      </c>
      <c r="C640" s="52" t="s">
        <v>2</v>
      </c>
      <c r="D640" s="52" t="s">
        <v>2</v>
      </c>
      <c r="E640" s="52" t="s">
        <v>2</v>
      </c>
      <c r="F640" s="4" t="s">
        <v>2</v>
      </c>
      <c r="G640" s="52" t="s">
        <v>2</v>
      </c>
      <c r="H640" s="63">
        <v>3504.7739657732905</v>
      </c>
      <c r="I640" s="13">
        <f t="shared" ref="I640" si="396">((H640/H639)-1)*100</f>
        <v>3.4940151976397882</v>
      </c>
      <c r="J640" s="63">
        <f t="shared" si="340"/>
        <v>31813.926451482916</v>
      </c>
      <c r="K640" s="62">
        <f t="shared" si="348"/>
        <v>3.4940151976397882</v>
      </c>
      <c r="L640" s="11"/>
      <c r="M640" s="13"/>
      <c r="N640" s="58"/>
      <c r="O640" s="13"/>
      <c r="P640" s="13"/>
    </row>
    <row r="641" spans="1:16" ht="15.75" x14ac:dyDescent="0.25">
      <c r="A641" s="3">
        <v>30987</v>
      </c>
      <c r="B641" s="4" t="s">
        <v>2</v>
      </c>
      <c r="C641" s="52" t="s">
        <v>2</v>
      </c>
      <c r="D641" s="52" t="s">
        <v>2</v>
      </c>
      <c r="E641" s="52" t="s">
        <v>2</v>
      </c>
      <c r="F641" s="4" t="s">
        <v>2</v>
      </c>
      <c r="G641" s="52" t="s">
        <v>2</v>
      </c>
      <c r="H641" s="63">
        <v>3625.0555812835778</v>
      </c>
      <c r="I641" s="13">
        <f t="shared" ref="I641" si="397">((H641/H640)-1)*100</f>
        <v>3.4319364582402923</v>
      </c>
      <c r="J641" s="63">
        <f t="shared" si="340"/>
        <v>32905.760192169109</v>
      </c>
      <c r="K641" s="62">
        <f t="shared" si="348"/>
        <v>3.4319364582402923</v>
      </c>
      <c r="L641" s="11"/>
      <c r="M641" s="13"/>
      <c r="N641" s="58"/>
      <c r="O641" s="13"/>
      <c r="P641" s="13"/>
    </row>
    <row r="642" spans="1:16" ht="15.75" x14ac:dyDescent="0.25">
      <c r="A642" s="3">
        <v>31017</v>
      </c>
      <c r="B642" s="4" t="s">
        <v>2</v>
      </c>
      <c r="C642" s="52" t="s">
        <v>2</v>
      </c>
      <c r="D642" s="52" t="s">
        <v>2</v>
      </c>
      <c r="E642" s="52" t="s">
        <v>2</v>
      </c>
      <c r="F642" s="4" t="s">
        <v>2</v>
      </c>
      <c r="G642" s="52" t="s">
        <v>2</v>
      </c>
      <c r="H642" s="63">
        <v>3779.0146803822504</v>
      </c>
      <c r="I642" s="13">
        <f t="shared" ref="I642" si="398">((H642/H641)-1)*100</f>
        <v>4.2470824418134212</v>
      </c>
      <c r="J642" s="63">
        <f t="shared" si="340"/>
        <v>34303.294955635953</v>
      </c>
      <c r="K642" s="62">
        <f t="shared" si="348"/>
        <v>4.2470824418134212</v>
      </c>
      <c r="L642" s="11"/>
      <c r="M642" s="13"/>
      <c r="N642" s="58"/>
      <c r="O642" s="13"/>
      <c r="P642" s="13"/>
    </row>
    <row r="643" spans="1:16" ht="15.75" x14ac:dyDescent="0.25">
      <c r="A643" s="3">
        <v>31048</v>
      </c>
      <c r="B643" s="4" t="s">
        <v>2</v>
      </c>
      <c r="C643" s="52" t="s">
        <v>2</v>
      </c>
      <c r="D643" s="52" t="s">
        <v>2</v>
      </c>
      <c r="E643" s="52" t="s">
        <v>2</v>
      </c>
      <c r="F643" s="4" t="s">
        <v>2</v>
      </c>
      <c r="G643" s="52" t="s">
        <v>2</v>
      </c>
      <c r="H643" s="63">
        <v>4059.3395784484701</v>
      </c>
      <c r="I643" s="13">
        <f t="shared" ref="I643" si="399">((H643/H642)-1)*100</f>
        <v>7.4179362022976925</v>
      </c>
      <c r="J643" s="63">
        <f t="shared" si="340"/>
        <v>36847.891490731032</v>
      </c>
      <c r="K643" s="62">
        <f t="shared" si="348"/>
        <v>7.4179362022976925</v>
      </c>
      <c r="L643" s="11"/>
      <c r="M643" s="13"/>
      <c r="N643" s="58"/>
      <c r="O643" s="13"/>
      <c r="P643" s="13"/>
    </row>
    <row r="644" spans="1:16" ht="15.75" x14ac:dyDescent="0.25">
      <c r="A644" s="3">
        <v>31079</v>
      </c>
      <c r="B644" s="4" t="s">
        <v>2</v>
      </c>
      <c r="C644" s="52" t="s">
        <v>2</v>
      </c>
      <c r="D644" s="52" t="s">
        <v>2</v>
      </c>
      <c r="E644" s="52" t="s">
        <v>2</v>
      </c>
      <c r="F644" s="4" t="s">
        <v>2</v>
      </c>
      <c r="G644" s="52" t="s">
        <v>2</v>
      </c>
      <c r="H644" s="63">
        <v>4227.9818391801664</v>
      </c>
      <c r="I644" s="13">
        <f t="shared" ref="I644" si="400">((H644/H643)-1)*100</f>
        <v>4.1544260457301752</v>
      </c>
      <c r="J644" s="63">
        <f t="shared" si="340"/>
        <v>38378.709892124352</v>
      </c>
      <c r="K644" s="62">
        <f t="shared" si="348"/>
        <v>4.1544260457301752</v>
      </c>
      <c r="L644" s="11"/>
      <c r="M644" s="13"/>
      <c r="N644" s="58"/>
      <c r="O644" s="13"/>
      <c r="P644" s="13"/>
    </row>
    <row r="645" spans="1:16" ht="15.75" x14ac:dyDescent="0.25">
      <c r="A645" s="3">
        <v>31107</v>
      </c>
      <c r="B645" s="4" t="s">
        <v>2</v>
      </c>
      <c r="C645" s="52" t="s">
        <v>2</v>
      </c>
      <c r="D645" s="52" t="s">
        <v>2</v>
      </c>
      <c r="E645" s="52" t="s">
        <v>2</v>
      </c>
      <c r="F645" s="4" t="s">
        <v>2</v>
      </c>
      <c r="G645" s="52" t="s">
        <v>2</v>
      </c>
      <c r="H645" s="63">
        <v>4391.8147160744784</v>
      </c>
      <c r="I645" s="13">
        <f t="shared" ref="I645" si="401">((H645/H644)-1)*100</f>
        <v>3.87496642904408</v>
      </c>
      <c r="J645" s="63">
        <f t="shared" si="340"/>
        <v>39865.872016344387</v>
      </c>
      <c r="K645" s="62">
        <f t="shared" si="348"/>
        <v>3.87496642904408</v>
      </c>
      <c r="L645" s="11"/>
      <c r="M645" s="13"/>
      <c r="N645" s="58"/>
      <c r="O645" s="13"/>
      <c r="P645" s="13"/>
    </row>
    <row r="646" spans="1:16" ht="15.75" x14ac:dyDescent="0.25">
      <c r="A646" s="3">
        <v>31138</v>
      </c>
      <c r="B646" s="4" t="s">
        <v>2</v>
      </c>
      <c r="C646" s="52" t="s">
        <v>2</v>
      </c>
      <c r="D646" s="52" t="s">
        <v>2</v>
      </c>
      <c r="E646" s="52" t="s">
        <v>2</v>
      </c>
      <c r="F646" s="4" t="s">
        <v>2</v>
      </c>
      <c r="G646" s="52" t="s">
        <v>2</v>
      </c>
      <c r="H646" s="63">
        <v>4526.9533485477941</v>
      </c>
      <c r="I646" s="13">
        <f t="shared" ref="I646" si="402">((H646/H645)-1)*100</f>
        <v>3.0770567797110182</v>
      </c>
      <c r="J646" s="63">
        <f t="shared" si="340"/>
        <v>41092.567534014226</v>
      </c>
      <c r="K646" s="62">
        <f t="shared" si="348"/>
        <v>3.0770567797110182</v>
      </c>
      <c r="L646" s="11"/>
      <c r="M646" s="13"/>
      <c r="N646" s="58"/>
      <c r="O646" s="13"/>
      <c r="P646" s="13"/>
    </row>
    <row r="647" spans="1:16" ht="15.75" x14ac:dyDescent="0.25">
      <c r="A647" s="3">
        <v>31168</v>
      </c>
      <c r="B647" s="4" t="s">
        <v>2</v>
      </c>
      <c r="C647" s="52" t="s">
        <v>2</v>
      </c>
      <c r="D647" s="52" t="s">
        <v>2</v>
      </c>
      <c r="E647" s="52" t="s">
        <v>2</v>
      </c>
      <c r="F647" s="4" t="s">
        <v>2</v>
      </c>
      <c r="G647" s="52" t="s">
        <v>2</v>
      </c>
      <c r="H647" s="63">
        <v>4634.197404171171</v>
      </c>
      <c r="I647" s="13">
        <f t="shared" ref="I647" si="403">((H647/H646)-1)*100</f>
        <v>2.3690117252429754</v>
      </c>
      <c r="J647" s="63">
        <f t="shared" si="340"/>
        <v>42066.055277098414</v>
      </c>
      <c r="K647" s="62">
        <f t="shared" si="348"/>
        <v>2.3690117252429754</v>
      </c>
      <c r="L647" s="11"/>
      <c r="M647" s="13"/>
      <c r="N647" s="58"/>
      <c r="O647" s="13"/>
      <c r="P647" s="13"/>
    </row>
    <row r="648" spans="1:16" ht="15.75" x14ac:dyDescent="0.25">
      <c r="A648" s="3">
        <v>31199</v>
      </c>
      <c r="B648" s="4" t="s">
        <v>2</v>
      </c>
      <c r="C648" s="52" t="s">
        <v>2</v>
      </c>
      <c r="D648" s="52" t="s">
        <v>2</v>
      </c>
      <c r="E648" s="52" t="s">
        <v>2</v>
      </c>
      <c r="F648" s="4" t="s">
        <v>2</v>
      </c>
      <c r="G648" s="52" t="s">
        <v>2</v>
      </c>
      <c r="H648" s="63">
        <v>4750.2606435577445</v>
      </c>
      <c r="I648" s="13">
        <f t="shared" ref="I648" si="404">((H648/H647)-1)*100</f>
        <v>2.5044949376154424</v>
      </c>
      <c r="J648" s="63">
        <f t="shared" si="340"/>
        <v>43119.597501967859</v>
      </c>
      <c r="K648" s="62">
        <f t="shared" si="348"/>
        <v>2.5044949376154424</v>
      </c>
      <c r="L648" s="11"/>
      <c r="M648" s="13"/>
      <c r="N648" s="58"/>
      <c r="O648" s="13"/>
      <c r="P648" s="13"/>
    </row>
    <row r="649" spans="1:16" ht="15.75" x14ac:dyDescent="0.25">
      <c r="A649" s="3">
        <v>31229</v>
      </c>
      <c r="B649" s="4" t="s">
        <v>2</v>
      </c>
      <c r="C649" s="52" t="s">
        <v>2</v>
      </c>
      <c r="D649" s="52" t="s">
        <v>2</v>
      </c>
      <c r="E649" s="52" t="s">
        <v>2</v>
      </c>
      <c r="F649" s="4" t="s">
        <v>2</v>
      </c>
      <c r="G649" s="52" t="s">
        <v>2</v>
      </c>
      <c r="H649" s="63">
        <v>4915.6927719346613</v>
      </c>
      <c r="I649" s="13">
        <f t="shared" ref="I649" si="405">((H649/H648)-1)*100</f>
        <v>3.4825905521894684</v>
      </c>
      <c r="J649" s="63">
        <f t="shared" ref="J649:J712" si="406">J648*(1+K649/100)</f>
        <v>44621.27653071352</v>
      </c>
      <c r="K649" s="62">
        <f t="shared" si="348"/>
        <v>3.4825905521894684</v>
      </c>
      <c r="L649" s="11"/>
      <c r="M649" s="13"/>
      <c r="N649" s="58"/>
      <c r="O649" s="13"/>
      <c r="P649" s="13"/>
    </row>
    <row r="650" spans="1:16" ht="15.75" x14ac:dyDescent="0.25">
      <c r="A650" s="3">
        <v>31260</v>
      </c>
      <c r="B650" s="4" t="s">
        <v>2</v>
      </c>
      <c r="C650" s="52" t="s">
        <v>2</v>
      </c>
      <c r="D650" s="52" t="s">
        <v>2</v>
      </c>
      <c r="E650" s="52" t="s">
        <v>2</v>
      </c>
      <c r="F650" s="4" t="s">
        <v>2</v>
      </c>
      <c r="G650" s="52" t="s">
        <v>2</v>
      </c>
      <c r="H650" s="63">
        <v>5130.5981192245572</v>
      </c>
      <c r="I650" s="13">
        <f t="shared" ref="I650" si="407">((H650/H649)-1)*100</f>
        <v>4.3718221878483288</v>
      </c>
      <c r="J650" s="63">
        <f t="shared" si="406"/>
        <v>46572.039398584413</v>
      </c>
      <c r="K650" s="62">
        <f t="shared" si="348"/>
        <v>4.3718221878483288</v>
      </c>
      <c r="L650" s="11"/>
      <c r="M650" s="13"/>
      <c r="N650" s="58"/>
      <c r="O650" s="13"/>
      <c r="P650" s="13"/>
    </row>
    <row r="651" spans="1:16" ht="15.75" x14ac:dyDescent="0.25">
      <c r="A651" s="3">
        <v>31291</v>
      </c>
      <c r="B651" s="4" t="s">
        <v>2</v>
      </c>
      <c r="C651" s="52" t="s">
        <v>2</v>
      </c>
      <c r="D651" s="52" t="s">
        <v>2</v>
      </c>
      <c r="E651" s="52" t="s">
        <v>2</v>
      </c>
      <c r="F651" s="4" t="s">
        <v>2</v>
      </c>
      <c r="G651" s="52" t="s">
        <v>2</v>
      </c>
      <c r="H651" s="63">
        <v>5335.5021836583664</v>
      </c>
      <c r="I651" s="13">
        <f t="shared" ref="I651" si="408">((H651/H650)-1)*100</f>
        <v>3.9937656326272331</v>
      </c>
      <c r="J651" s="63">
        <f t="shared" si="406"/>
        <v>48432.017502498689</v>
      </c>
      <c r="K651" s="62">
        <f t="shared" si="348"/>
        <v>3.9937656326272331</v>
      </c>
      <c r="L651" s="11"/>
      <c r="M651" s="13"/>
      <c r="N651" s="58"/>
      <c r="O651" s="13"/>
      <c r="P651" s="13"/>
    </row>
    <row r="652" spans="1:16" ht="15.75" x14ac:dyDescent="0.25">
      <c r="A652" s="3">
        <v>31321</v>
      </c>
      <c r="B652" s="4" t="s">
        <v>2</v>
      </c>
      <c r="C652" s="52" t="s">
        <v>2</v>
      </c>
      <c r="D652" s="52" t="s">
        <v>2</v>
      </c>
      <c r="E652" s="52" t="s">
        <v>2</v>
      </c>
      <c r="F652" s="4" t="s">
        <v>2</v>
      </c>
      <c r="G652" s="52" t="s">
        <v>2</v>
      </c>
      <c r="H652" s="63">
        <v>5538.1811843685264</v>
      </c>
      <c r="I652" s="13">
        <f t="shared" ref="I652" si="409">((H652/H651)-1)*100</f>
        <v>3.7986864916095042</v>
      </c>
      <c r="J652" s="63">
        <f t="shared" si="406"/>
        <v>50271.798008980055</v>
      </c>
      <c r="K652" s="62">
        <f t="shared" si="348"/>
        <v>3.7986864916095042</v>
      </c>
      <c r="L652" s="11"/>
      <c r="M652" s="13"/>
      <c r="N652" s="58"/>
      <c r="O652" s="13"/>
      <c r="P652" s="13"/>
    </row>
    <row r="653" spans="1:16" ht="15.75" x14ac:dyDescent="0.25">
      <c r="A653" s="41">
        <v>31352</v>
      </c>
      <c r="B653" s="4" t="s">
        <v>2</v>
      </c>
      <c r="C653" s="52" t="s">
        <v>2</v>
      </c>
      <c r="D653" s="52" t="s">
        <v>2</v>
      </c>
      <c r="E653" s="52" t="s">
        <v>2</v>
      </c>
      <c r="F653" s="4" t="s">
        <v>2</v>
      </c>
      <c r="G653" s="52" t="s">
        <v>2</v>
      </c>
      <c r="H653" s="63">
        <v>5793.694132879139</v>
      </c>
      <c r="I653" s="13">
        <f t="shared" ref="I653" si="410">((H653/H652)-1)*100</f>
        <v>4.6136617781988853</v>
      </c>
      <c r="J653" s="63">
        <f t="shared" si="406"/>
        <v>52591.168738933717</v>
      </c>
      <c r="K653" s="62">
        <f t="shared" si="348"/>
        <v>4.6136617781988853</v>
      </c>
      <c r="L653" s="11"/>
      <c r="M653" s="13"/>
      <c r="N653" s="58"/>
      <c r="O653" s="13"/>
      <c r="P653" s="13"/>
    </row>
    <row r="654" spans="1:16" ht="15.75" x14ac:dyDescent="0.25">
      <c r="A654" s="41">
        <v>31382</v>
      </c>
      <c r="B654" s="4" t="s">
        <v>2</v>
      </c>
      <c r="C654" s="52" t="s">
        <v>2</v>
      </c>
      <c r="D654" s="52" t="s">
        <v>2</v>
      </c>
      <c r="E654" s="52" t="s">
        <v>2</v>
      </c>
      <c r="F654" s="4" t="s">
        <v>2</v>
      </c>
      <c r="G654" s="52" t="s">
        <v>2</v>
      </c>
      <c r="H654" s="63">
        <v>6188.1121749024605</v>
      </c>
      <c r="I654" s="13">
        <f t="shared" ref="I654" si="411">((H654/H653)-1)*100</f>
        <v>6.807712540173716</v>
      </c>
      <c r="J654" s="63">
        <f t="shared" si="406"/>
        <v>56171.424328198023</v>
      </c>
      <c r="K654" s="62">
        <f t="shared" si="348"/>
        <v>6.807712540173716</v>
      </c>
      <c r="L654" s="11"/>
      <c r="M654" s="13"/>
      <c r="N654" s="58"/>
      <c r="O654" s="13"/>
      <c r="P654" s="13"/>
    </row>
    <row r="655" spans="1:16" ht="15.75" x14ac:dyDescent="0.25">
      <c r="A655" s="3">
        <v>31413</v>
      </c>
      <c r="B655" s="4" t="s">
        <v>2</v>
      </c>
      <c r="C655" s="52" t="s">
        <v>2</v>
      </c>
      <c r="D655" s="52" t="s">
        <v>2</v>
      </c>
      <c r="E655" s="52" t="s">
        <v>2</v>
      </c>
      <c r="F655" s="4" t="s">
        <v>2</v>
      </c>
      <c r="G655" s="52" t="s">
        <v>2</v>
      </c>
      <c r="H655" s="63">
        <v>6735.2029288356534</v>
      </c>
      <c r="I655" s="13">
        <f t="shared" ref="I655" si="412">((H655/H654)-1)*100</f>
        <v>8.8409960658448519</v>
      </c>
      <c r="J655" s="63">
        <f t="shared" si="406"/>
        <v>61137.537743183027</v>
      </c>
      <c r="K655" s="62">
        <f t="shared" si="348"/>
        <v>8.8409960658448519</v>
      </c>
      <c r="L655" s="11"/>
      <c r="M655" s="13"/>
      <c r="N655" s="58"/>
      <c r="O655" s="13"/>
      <c r="P655" s="13"/>
    </row>
    <row r="656" spans="1:16" ht="15.75" x14ac:dyDescent="0.25">
      <c r="A656" s="3">
        <v>31444</v>
      </c>
      <c r="B656" s="4" t="s">
        <v>2</v>
      </c>
      <c r="C656" s="52" t="s">
        <v>2</v>
      </c>
      <c r="D656" s="52" t="s">
        <v>2</v>
      </c>
      <c r="E656" s="52" t="s">
        <v>2</v>
      </c>
      <c r="F656" s="4" t="s">
        <v>2</v>
      </c>
      <c r="G656" s="52" t="s">
        <v>2</v>
      </c>
      <c r="H656" s="63">
        <v>7034.6379826892871</v>
      </c>
      <c r="I656" s="13">
        <f t="shared" ref="I656" si="413">((H656/H655)-1)*100</f>
        <v>4.4458208166475943</v>
      </c>
      <c r="J656" s="63">
        <f t="shared" si="406"/>
        <v>63855.603122955239</v>
      </c>
      <c r="K656" s="62">
        <f t="shared" ref="K656:K719" si="414">I656</f>
        <v>4.4458208166475943</v>
      </c>
      <c r="L656" s="11"/>
      <c r="M656" s="13"/>
      <c r="N656" s="58"/>
      <c r="O656" s="13"/>
      <c r="P656" s="13"/>
    </row>
    <row r="657" spans="1:16" ht="15.75" x14ac:dyDescent="0.25">
      <c r="A657" s="3">
        <v>31472</v>
      </c>
      <c r="B657" s="4" t="s">
        <v>2</v>
      </c>
      <c r="C657" s="52" t="s">
        <v>2</v>
      </c>
      <c r="D657" s="52" t="s">
        <v>2</v>
      </c>
      <c r="E657" s="52" t="s">
        <v>2</v>
      </c>
      <c r="F657" s="4" t="s">
        <v>2</v>
      </c>
      <c r="G657" s="52" t="s">
        <v>2</v>
      </c>
      <c r="H657" s="63">
        <v>7361.608357002774</v>
      </c>
      <c r="I657" s="13">
        <f t="shared" ref="I657" si="415">((H657/H656)-1)*100</f>
        <v>4.6480056986313967</v>
      </c>
      <c r="J657" s="63">
        <f t="shared" si="406"/>
        <v>66823.615195005652</v>
      </c>
      <c r="K657" s="62">
        <f t="shared" si="414"/>
        <v>4.6480056986313967</v>
      </c>
      <c r="L657" s="11"/>
      <c r="M657" s="13"/>
      <c r="N657" s="58"/>
      <c r="O657" s="13"/>
      <c r="P657" s="13"/>
    </row>
    <row r="658" spans="1:16" ht="15.75" x14ac:dyDescent="0.25">
      <c r="A658" s="3">
        <v>31503</v>
      </c>
      <c r="B658" s="4" t="s">
        <v>2</v>
      </c>
      <c r="C658" s="52" t="s">
        <v>2</v>
      </c>
      <c r="D658" s="52" t="s">
        <v>2</v>
      </c>
      <c r="E658" s="52" t="s">
        <v>2</v>
      </c>
      <c r="F658" s="4" t="s">
        <v>2</v>
      </c>
      <c r="G658" s="52" t="s">
        <v>2</v>
      </c>
      <c r="H658" s="63">
        <v>7745.944003205851</v>
      </c>
      <c r="I658" s="13">
        <f t="shared" ref="I658" si="416">((H658/H657)-1)*100</f>
        <v>5.220810827806055</v>
      </c>
      <c r="J658" s="63">
        <f t="shared" si="406"/>
        <v>70312.349732637958</v>
      </c>
      <c r="K658" s="62">
        <f t="shared" si="414"/>
        <v>5.220810827806055</v>
      </c>
      <c r="L658" s="11"/>
      <c r="M658" s="13"/>
      <c r="N658" s="58"/>
      <c r="O658" s="13"/>
      <c r="P658" s="13"/>
    </row>
    <row r="659" spans="1:16" ht="15.75" x14ac:dyDescent="0.25">
      <c r="A659" s="3">
        <v>31533</v>
      </c>
      <c r="B659" s="4" t="s">
        <v>2</v>
      </c>
      <c r="C659" s="52" t="s">
        <v>2</v>
      </c>
      <c r="D659" s="52" t="s">
        <v>2</v>
      </c>
      <c r="E659" s="52" t="s">
        <v>2</v>
      </c>
      <c r="F659" s="4" t="s">
        <v>2</v>
      </c>
      <c r="G659" s="52" t="s">
        <v>2</v>
      </c>
      <c r="H659" s="63">
        <v>8176.3920557689016</v>
      </c>
      <c r="I659" s="13">
        <f t="shared" ref="I659" si="417">((H659/H658)-1)*100</f>
        <v>5.5570767408710697</v>
      </c>
      <c r="J659" s="63">
        <f t="shared" si="406"/>
        <v>74219.660965590301</v>
      </c>
      <c r="K659" s="62">
        <f t="shared" si="414"/>
        <v>5.5570767408710697</v>
      </c>
      <c r="L659" s="11"/>
      <c r="M659" s="13"/>
      <c r="N659" s="58"/>
      <c r="O659" s="13"/>
      <c r="P659" s="13"/>
    </row>
    <row r="660" spans="1:16" ht="15.75" x14ac:dyDescent="0.25">
      <c r="A660" s="3">
        <v>31564</v>
      </c>
      <c r="B660" s="4" t="s">
        <v>2</v>
      </c>
      <c r="C660" s="52" t="s">
        <v>2</v>
      </c>
      <c r="D660" s="52" t="s">
        <v>2</v>
      </c>
      <c r="E660" s="52" t="s">
        <v>2</v>
      </c>
      <c r="F660" s="4" t="s">
        <v>2</v>
      </c>
      <c r="G660" s="52" t="s">
        <v>2</v>
      </c>
      <c r="H660" s="63">
        <v>8701.2320051223833</v>
      </c>
      <c r="I660" s="13">
        <f t="shared" ref="I660" si="418">((H660/H659)-1)*100</f>
        <v>6.418967507596185</v>
      </c>
      <c r="J660" s="63">
        <f t="shared" si="406"/>
        <v>78983.796887219592</v>
      </c>
      <c r="K660" s="62">
        <f t="shared" si="414"/>
        <v>6.418967507596185</v>
      </c>
      <c r="L660" s="11"/>
      <c r="M660" s="13"/>
      <c r="N660" s="58"/>
      <c r="O660" s="13"/>
      <c r="P660" s="13"/>
    </row>
    <row r="661" spans="1:16" ht="15.75" x14ac:dyDescent="0.25">
      <c r="A661" s="3">
        <v>31594</v>
      </c>
      <c r="B661" s="4" t="s">
        <v>2</v>
      </c>
      <c r="C661" s="52" t="s">
        <v>2</v>
      </c>
      <c r="D661" s="52" t="s">
        <v>2</v>
      </c>
      <c r="E661" s="52" t="s">
        <v>2</v>
      </c>
      <c r="F661" s="4" t="s">
        <v>2</v>
      </c>
      <c r="G661" s="52" t="s">
        <v>2</v>
      </c>
      <c r="H661" s="63">
        <v>9135.3885390595606</v>
      </c>
      <c r="I661" s="13">
        <f t="shared" ref="I661" si="419">((H661/H660)-1)*100</f>
        <v>4.989598411829399</v>
      </c>
      <c r="J661" s="63">
        <f t="shared" si="406"/>
        <v>82924.771162306861</v>
      </c>
      <c r="K661" s="62">
        <f t="shared" si="414"/>
        <v>4.989598411829399</v>
      </c>
      <c r="L661" s="11"/>
      <c r="M661" s="13"/>
      <c r="N661" s="58"/>
      <c r="O661" s="13"/>
      <c r="P661" s="13"/>
    </row>
    <row r="662" spans="1:16" ht="15.75" x14ac:dyDescent="0.25">
      <c r="A662" s="3">
        <v>31625</v>
      </c>
      <c r="B662" s="4" t="s">
        <v>2</v>
      </c>
      <c r="C662" s="52" t="s">
        <v>2</v>
      </c>
      <c r="D662" s="52" t="s">
        <v>2</v>
      </c>
      <c r="E662" s="52" t="s">
        <v>2</v>
      </c>
      <c r="F662" s="4" t="s">
        <v>2</v>
      </c>
      <c r="G662" s="52" t="s">
        <v>2</v>
      </c>
      <c r="H662" s="63">
        <v>9863.7302899993811</v>
      </c>
      <c r="I662" s="13">
        <f t="shared" ref="I662" si="420">((H662/H661)-1)*100</f>
        <v>7.9727506698341166</v>
      </c>
      <c r="J662" s="63">
        <f t="shared" si="406"/>
        <v>89536.156410608091</v>
      </c>
      <c r="K662" s="62">
        <f t="shared" si="414"/>
        <v>7.9727506698341166</v>
      </c>
      <c r="L662" s="11"/>
      <c r="M662" s="13"/>
      <c r="N662" s="58"/>
      <c r="O662" s="13"/>
      <c r="P662" s="13"/>
    </row>
    <row r="663" spans="1:16" ht="15.75" x14ac:dyDescent="0.25">
      <c r="A663" s="3">
        <v>31656</v>
      </c>
      <c r="B663" s="4" t="s">
        <v>2</v>
      </c>
      <c r="C663" s="52" t="s">
        <v>2</v>
      </c>
      <c r="D663" s="52" t="s">
        <v>2</v>
      </c>
      <c r="E663" s="52" t="s">
        <v>2</v>
      </c>
      <c r="F663" s="4" t="s">
        <v>2</v>
      </c>
      <c r="G663" s="52" t="s">
        <v>2</v>
      </c>
      <c r="H663" s="63">
        <v>10455.461662043601</v>
      </c>
      <c r="I663" s="13">
        <f t="shared" ref="I663" si="421">((H663/H662)-1)*100</f>
        <v>5.9990627749033631</v>
      </c>
      <c r="J663" s="63">
        <f t="shared" si="406"/>
        <v>94907.486639916126</v>
      </c>
      <c r="K663" s="62">
        <f t="shared" si="414"/>
        <v>5.9990627749033631</v>
      </c>
      <c r="L663" s="11"/>
      <c r="M663" s="13"/>
      <c r="N663" s="58"/>
      <c r="O663" s="13"/>
      <c r="P663" s="13"/>
    </row>
    <row r="664" spans="1:16" ht="15.75" x14ac:dyDescent="0.25">
      <c r="A664" s="3">
        <v>31686</v>
      </c>
      <c r="B664" s="4" t="s">
        <v>2</v>
      </c>
      <c r="C664" s="52" t="s">
        <v>2</v>
      </c>
      <c r="D664" s="52" t="s">
        <v>2</v>
      </c>
      <c r="E664" s="52" t="s">
        <v>2</v>
      </c>
      <c r="F664" s="4" t="s">
        <v>2</v>
      </c>
      <c r="G664" s="52" t="s">
        <v>2</v>
      </c>
      <c r="H664" s="63">
        <v>11053.103320394453</v>
      </c>
      <c r="I664" s="13">
        <f t="shared" ref="I664" si="422">((H664/H663)-1)*100</f>
        <v>5.7160714435065874</v>
      </c>
      <c r="J664" s="63">
        <f t="shared" si="406"/>
        <v>100332.4663814902</v>
      </c>
      <c r="K664" s="62">
        <f t="shared" si="414"/>
        <v>5.7160714435065874</v>
      </c>
      <c r="L664" s="11"/>
      <c r="M664" s="13"/>
      <c r="N664" s="58"/>
      <c r="O664" s="13"/>
      <c r="P664" s="13"/>
    </row>
    <row r="665" spans="1:16" ht="15.75" x14ac:dyDescent="0.25">
      <c r="A665" s="3">
        <v>31717</v>
      </c>
      <c r="B665" s="4" t="s">
        <v>2</v>
      </c>
      <c r="C665" s="52" t="s">
        <v>2</v>
      </c>
      <c r="D665" s="52" t="s">
        <v>2</v>
      </c>
      <c r="E665" s="52" t="s">
        <v>2</v>
      </c>
      <c r="F665" s="4" t="s">
        <v>2</v>
      </c>
      <c r="G665" s="52" t="s">
        <v>2</v>
      </c>
      <c r="H665" s="63">
        <v>11799.87151886884</v>
      </c>
      <c r="I665" s="13">
        <f t="shared" ref="I665" si="423">((H665/H664)-1)*100</f>
        <v>6.7561858134131292</v>
      </c>
      <c r="J665" s="63">
        <f t="shared" si="406"/>
        <v>107111.11424140394</v>
      </c>
      <c r="K665" s="62">
        <f t="shared" si="414"/>
        <v>6.7561858134131292</v>
      </c>
      <c r="L665" s="11"/>
      <c r="M665" s="13"/>
      <c r="N665" s="58"/>
      <c r="O665" s="13"/>
      <c r="P665" s="13"/>
    </row>
    <row r="666" spans="1:16" ht="15.75" x14ac:dyDescent="0.25">
      <c r="A666" s="3">
        <v>31747</v>
      </c>
      <c r="B666" s="4" t="s">
        <v>2</v>
      </c>
      <c r="C666" s="52" t="s">
        <v>2</v>
      </c>
      <c r="D666" s="52" t="s">
        <v>2</v>
      </c>
      <c r="E666" s="52" t="s">
        <v>2</v>
      </c>
      <c r="F666" s="4" t="s">
        <v>2</v>
      </c>
      <c r="G666" s="52" t="s">
        <v>2</v>
      </c>
      <c r="H666" s="63">
        <v>12731.958493946755</v>
      </c>
      <c r="I666" s="13">
        <f t="shared" ref="I666" si="424">((H666/H665)-1)*100</f>
        <v>7.8991281692130322</v>
      </c>
      <c r="J666" s="63">
        <f t="shared" si="406"/>
        <v>115571.95843880462</v>
      </c>
      <c r="K666" s="62">
        <f t="shared" si="414"/>
        <v>7.8991281692130322</v>
      </c>
      <c r="L666" s="11"/>
      <c r="M666" s="13"/>
      <c r="N666" s="58"/>
      <c r="O666" s="13"/>
      <c r="P666" s="13"/>
    </row>
    <row r="667" spans="1:16" ht="15.75" x14ac:dyDescent="0.25">
      <c r="A667" s="3">
        <v>31778</v>
      </c>
      <c r="B667" s="4" t="s">
        <v>2</v>
      </c>
      <c r="C667" s="52" t="s">
        <v>2</v>
      </c>
      <c r="D667" s="52" t="s">
        <v>2</v>
      </c>
      <c r="E667" s="52" t="s">
        <v>2</v>
      </c>
      <c r="F667" s="4" t="s">
        <v>2</v>
      </c>
      <c r="G667" s="52" t="s">
        <v>2</v>
      </c>
      <c r="H667" s="63">
        <v>13762.852772394635</v>
      </c>
      <c r="I667" s="13">
        <f t="shared" ref="I667" si="425">((H667/H666)-1)*100</f>
        <v>8.096902600947109</v>
      </c>
      <c r="J667" s="63">
        <f t="shared" si="406"/>
        <v>124929.70734760171</v>
      </c>
      <c r="K667" s="62">
        <f t="shared" si="414"/>
        <v>8.096902600947109</v>
      </c>
      <c r="L667" s="11"/>
      <c r="M667" s="13"/>
      <c r="N667" s="58"/>
      <c r="O667" s="13"/>
      <c r="P667" s="13"/>
    </row>
    <row r="668" spans="1:16" ht="15.75" x14ac:dyDescent="0.25">
      <c r="A668" s="3">
        <v>31809</v>
      </c>
      <c r="B668" s="4" t="s">
        <v>2</v>
      </c>
      <c r="C668" s="52" t="s">
        <v>2</v>
      </c>
      <c r="D668" s="52" t="s">
        <v>2</v>
      </c>
      <c r="E668" s="52" t="s">
        <v>2</v>
      </c>
      <c r="F668" s="4" t="s">
        <v>2</v>
      </c>
      <c r="G668" s="52" t="s">
        <v>2</v>
      </c>
      <c r="H668" s="63">
        <v>14755.943891663437</v>
      </c>
      <c r="I668" s="13">
        <f t="shared" ref="I668" si="426">((H668/H667)-1)*100</f>
        <v>7.2157359792493825</v>
      </c>
      <c r="J668" s="63">
        <f t="shared" si="406"/>
        <v>133944.30518945356</v>
      </c>
      <c r="K668" s="62">
        <f t="shared" si="414"/>
        <v>7.2157359792493825</v>
      </c>
      <c r="L668" s="11"/>
      <c r="M668" s="13"/>
      <c r="N668" s="58"/>
      <c r="O668" s="13"/>
      <c r="P668" s="13"/>
    </row>
    <row r="669" spans="1:16" ht="15.75" x14ac:dyDescent="0.25">
      <c r="A669" s="3">
        <v>31837</v>
      </c>
      <c r="B669" s="4" t="s">
        <v>2</v>
      </c>
      <c r="C669" s="52" t="s">
        <v>2</v>
      </c>
      <c r="D669" s="52" t="s">
        <v>2</v>
      </c>
      <c r="E669" s="52" t="s">
        <v>2</v>
      </c>
      <c r="F669" s="4" t="s">
        <v>2</v>
      </c>
      <c r="G669" s="52" t="s">
        <v>2</v>
      </c>
      <c r="H669" s="63">
        <v>15731.118541806694</v>
      </c>
      <c r="I669" s="13">
        <f t="shared" ref="I669" si="427">((H669/H668)-1)*100</f>
        <v>6.6086904186061224</v>
      </c>
      <c r="J669" s="63">
        <f t="shared" si="406"/>
        <v>142796.26965277753</v>
      </c>
      <c r="K669" s="62">
        <f t="shared" si="414"/>
        <v>6.6086904186061224</v>
      </c>
      <c r="L669" s="11"/>
      <c r="M669" s="13"/>
      <c r="N669" s="58"/>
      <c r="O669" s="13"/>
      <c r="P669" s="13"/>
    </row>
    <row r="670" spans="1:16" ht="15.75" x14ac:dyDescent="0.25">
      <c r="A670" s="3">
        <v>31868</v>
      </c>
      <c r="B670" s="4" t="s">
        <v>2</v>
      </c>
      <c r="C670" s="52" t="s">
        <v>2</v>
      </c>
      <c r="D670" s="52" t="s">
        <v>2</v>
      </c>
      <c r="E670" s="52" t="s">
        <v>2</v>
      </c>
      <c r="F670" s="4" t="s">
        <v>2</v>
      </c>
      <c r="G670" s="52" t="s">
        <v>2</v>
      </c>
      <c r="H670" s="63">
        <v>17107.513888377922</v>
      </c>
      <c r="I670" s="13">
        <f t="shared" ref="I670" si="428">((H670/H669)-1)*100</f>
        <v>8.7495071816625636</v>
      </c>
      <c r="J670" s="63">
        <f t="shared" si="406"/>
        <v>155290.23952119352</v>
      </c>
      <c r="K670" s="62">
        <f t="shared" si="414"/>
        <v>8.7495071816625636</v>
      </c>
      <c r="L670" s="11"/>
      <c r="M670" s="13"/>
      <c r="N670" s="58"/>
      <c r="O670" s="13"/>
      <c r="P670" s="13"/>
    </row>
    <row r="671" spans="1:16" ht="15.75" x14ac:dyDescent="0.25">
      <c r="A671" s="3">
        <v>31898</v>
      </c>
      <c r="B671" s="4" t="s">
        <v>2</v>
      </c>
      <c r="C671" s="52" t="s">
        <v>2</v>
      </c>
      <c r="D671" s="52" t="s">
        <v>2</v>
      </c>
      <c r="E671" s="52" t="s">
        <v>2</v>
      </c>
      <c r="F671" s="4" t="s">
        <v>2</v>
      </c>
      <c r="G671" s="52" t="s">
        <v>2</v>
      </c>
      <c r="H671" s="63">
        <v>18397.223990056995</v>
      </c>
      <c r="I671" s="13">
        <f t="shared" ref="I671" si="429">((H671/H670)-1)*100</f>
        <v>7.5388517004521871</v>
      </c>
      <c r="J671" s="63">
        <f t="shared" si="406"/>
        <v>166997.34038397329</v>
      </c>
      <c r="K671" s="62">
        <f t="shared" si="414"/>
        <v>7.5388517004521871</v>
      </c>
      <c r="L671" s="11"/>
      <c r="M671" s="13"/>
      <c r="N671" s="58"/>
      <c r="O671" s="13"/>
      <c r="P671" s="13"/>
    </row>
    <row r="672" spans="1:16" ht="15.75" x14ac:dyDescent="0.25">
      <c r="A672" s="3">
        <v>31929</v>
      </c>
      <c r="B672" s="4" t="s">
        <v>2</v>
      </c>
      <c r="C672" s="52" t="s">
        <v>2</v>
      </c>
      <c r="D672" s="52" t="s">
        <v>2</v>
      </c>
      <c r="E672" s="52" t="s">
        <v>2</v>
      </c>
      <c r="F672" s="4" t="s">
        <v>2</v>
      </c>
      <c r="G672" s="52" t="s">
        <v>2</v>
      </c>
      <c r="H672" s="63">
        <v>19728.132784342033</v>
      </c>
      <c r="I672" s="13">
        <f t="shared" ref="I672" si="430">((H672/H671)-1)*100</f>
        <v>7.2342914072489606</v>
      </c>
      <c r="J672" s="63">
        <f t="shared" si="406"/>
        <v>179078.41462970537</v>
      </c>
      <c r="K672" s="62">
        <f t="shared" si="414"/>
        <v>7.2342914072489606</v>
      </c>
      <c r="L672" s="11"/>
      <c r="M672" s="13"/>
      <c r="N672" s="58"/>
      <c r="O672" s="13"/>
      <c r="P672" s="13"/>
    </row>
    <row r="673" spans="1:16" ht="15.75" x14ac:dyDescent="0.25">
      <c r="A673" s="3">
        <v>31959</v>
      </c>
      <c r="B673" s="4" t="s">
        <v>2</v>
      </c>
      <c r="C673" s="52" t="s">
        <v>2</v>
      </c>
      <c r="D673" s="52" t="s">
        <v>2</v>
      </c>
      <c r="E673" s="52" t="s">
        <v>2</v>
      </c>
      <c r="F673" s="4" t="s">
        <v>2</v>
      </c>
      <c r="G673" s="52" t="s">
        <v>2</v>
      </c>
      <c r="H673" s="63">
        <v>21325.958031014714</v>
      </c>
      <c r="I673" s="13">
        <f t="shared" ref="I673" si="431">((H673/H672)-1)*100</f>
        <v>8.0992218784174739</v>
      </c>
      <c r="J673" s="63">
        <f t="shared" si="406"/>
        <v>193582.37276691763</v>
      </c>
      <c r="K673" s="62">
        <f t="shared" si="414"/>
        <v>8.0992218784174739</v>
      </c>
      <c r="L673" s="11"/>
      <c r="M673" s="13"/>
      <c r="N673" s="58"/>
      <c r="O673" s="13"/>
      <c r="P673" s="13"/>
    </row>
    <row r="674" spans="1:16" ht="15.75" x14ac:dyDescent="0.25">
      <c r="A674" s="3">
        <v>31990</v>
      </c>
      <c r="B674" s="4" t="s">
        <v>2</v>
      </c>
      <c r="C674" s="52" t="s">
        <v>2</v>
      </c>
      <c r="D674" s="52" t="s">
        <v>2</v>
      </c>
      <c r="E674" s="52" t="s">
        <v>2</v>
      </c>
      <c r="F674" s="4" t="s">
        <v>2</v>
      </c>
      <c r="G674" s="52" t="s">
        <v>2</v>
      </c>
      <c r="H674" s="63">
        <v>23068.923193022754</v>
      </c>
      <c r="I674" s="13">
        <f t="shared" ref="I674" si="432">((H674/H673)-1)*100</f>
        <v>8.1729747356400928</v>
      </c>
      <c r="J674" s="63">
        <f t="shared" si="406"/>
        <v>209403.81118581042</v>
      </c>
      <c r="K674" s="62">
        <f t="shared" si="414"/>
        <v>8.1729747356400928</v>
      </c>
      <c r="L674" s="11"/>
      <c r="M674" s="13"/>
      <c r="N674" s="58"/>
      <c r="O674" s="13"/>
      <c r="P674" s="13"/>
    </row>
    <row r="675" spans="1:16" ht="15.75" x14ac:dyDescent="0.25">
      <c r="A675" s="3">
        <v>32021</v>
      </c>
      <c r="B675" s="4" t="s">
        <v>2</v>
      </c>
      <c r="C675" s="52" t="s">
        <v>2</v>
      </c>
      <c r="D675" s="52" t="s">
        <v>2</v>
      </c>
      <c r="E675" s="52" t="s">
        <v>2</v>
      </c>
      <c r="F675" s="4" t="s">
        <v>2</v>
      </c>
      <c r="G675" s="52" t="s">
        <v>2</v>
      </c>
      <c r="H675" s="63">
        <v>24588.696977512445</v>
      </c>
      <c r="I675" s="13">
        <f t="shared" ref="I675" si="433">((H675/H674)-1)*100</f>
        <v>6.5879701959792758</v>
      </c>
      <c r="J675" s="63">
        <f t="shared" si="406"/>
        <v>223199.27185597635</v>
      </c>
      <c r="K675" s="62">
        <f t="shared" si="414"/>
        <v>6.5879701959792758</v>
      </c>
      <c r="L675" s="11"/>
      <c r="M675" s="13"/>
      <c r="N675" s="58"/>
      <c r="O675" s="13"/>
      <c r="P675" s="13"/>
    </row>
    <row r="676" spans="1:16" ht="15.75" x14ac:dyDescent="0.25">
      <c r="A676" s="3">
        <v>32051</v>
      </c>
      <c r="B676" s="4" t="s">
        <v>2</v>
      </c>
      <c r="C676" s="52" t="s">
        <v>2</v>
      </c>
      <c r="D676" s="52" t="s">
        <v>2</v>
      </c>
      <c r="E676" s="52" t="s">
        <v>2</v>
      </c>
      <c r="F676" s="4" t="s">
        <v>2</v>
      </c>
      <c r="G676" s="52" t="s">
        <v>2</v>
      </c>
      <c r="H676" s="63">
        <v>26637.807189078547</v>
      </c>
      <c r="I676" s="13">
        <f t="shared" ref="I676" si="434">((H676/H675)-1)*100</f>
        <v>8.3335453417483265</v>
      </c>
      <c r="J676" s="63">
        <f t="shared" si="406"/>
        <v>241799.68437854626</v>
      </c>
      <c r="K676" s="62">
        <f t="shared" si="414"/>
        <v>8.3335453417483265</v>
      </c>
      <c r="L676" s="11"/>
      <c r="M676" s="13"/>
      <c r="N676" s="58"/>
      <c r="O676" s="13"/>
      <c r="P676" s="13"/>
    </row>
    <row r="677" spans="1:16" ht="15.75" x14ac:dyDescent="0.25">
      <c r="A677" s="41">
        <v>32082</v>
      </c>
      <c r="B677" s="4" t="s">
        <v>2</v>
      </c>
      <c r="C677" s="52" t="s">
        <v>2</v>
      </c>
      <c r="D677" s="52" t="s">
        <v>2</v>
      </c>
      <c r="E677" s="52" t="s">
        <v>2</v>
      </c>
      <c r="F677" s="4" t="s">
        <v>2</v>
      </c>
      <c r="G677" s="52" t="s">
        <v>2</v>
      </c>
      <c r="H677" s="63">
        <v>28750.737699938418</v>
      </c>
      <c r="I677" s="13">
        <f t="shared" ref="I677" si="435">((H677/H676)-1)*100</f>
        <v>7.932073747144508</v>
      </c>
      <c r="J677" s="63">
        <f t="shared" si="406"/>
        <v>260979.41366381521</v>
      </c>
      <c r="K677" s="62">
        <f t="shared" si="414"/>
        <v>7.932073747144508</v>
      </c>
      <c r="L677" s="11"/>
      <c r="M677" s="13"/>
      <c r="N677" s="58"/>
      <c r="O677" s="13"/>
      <c r="P677" s="13"/>
    </row>
    <row r="678" spans="1:16" ht="15.75" x14ac:dyDescent="0.25">
      <c r="A678" s="41">
        <v>32112</v>
      </c>
      <c r="B678" s="4" t="s">
        <v>2</v>
      </c>
      <c r="C678" s="52" t="s">
        <v>2</v>
      </c>
      <c r="D678" s="52" t="s">
        <v>2</v>
      </c>
      <c r="E678" s="52" t="s">
        <v>2</v>
      </c>
      <c r="F678" s="4" t="s">
        <v>2</v>
      </c>
      <c r="G678" s="52" t="s">
        <v>2</v>
      </c>
      <c r="H678" s="63">
        <v>32997.169161791004</v>
      </c>
      <c r="I678" s="13">
        <f t="shared" ref="I678" si="436">((H678/H677)-1)*100</f>
        <v>14.769817408412722</v>
      </c>
      <c r="J678" s="63">
        <f t="shared" si="406"/>
        <v>299525.59653550683</v>
      </c>
      <c r="K678" s="62">
        <f t="shared" si="414"/>
        <v>14.769817408412722</v>
      </c>
      <c r="L678" s="11"/>
      <c r="M678" s="13"/>
      <c r="N678" s="58"/>
      <c r="O678" s="13"/>
      <c r="P678" s="13"/>
    </row>
    <row r="679" spans="1:16" ht="15.75" x14ac:dyDescent="0.25">
      <c r="A679" s="3">
        <v>32143</v>
      </c>
      <c r="B679" s="4" t="s">
        <v>2</v>
      </c>
      <c r="C679" s="52" t="s">
        <v>2</v>
      </c>
      <c r="D679" s="52" t="s">
        <v>2</v>
      </c>
      <c r="E679" s="52" t="s">
        <v>2</v>
      </c>
      <c r="F679" s="4" t="s">
        <v>2</v>
      </c>
      <c r="G679" s="52" t="s">
        <v>2</v>
      </c>
      <c r="H679" s="63">
        <v>38099.316417319809</v>
      </c>
      <c r="I679" s="13">
        <f t="shared" ref="I679" si="437">((H679/H678)-1)*100</f>
        <v>15.462378698342484</v>
      </c>
      <c r="J679" s="63">
        <f t="shared" si="406"/>
        <v>345839.37857029628</v>
      </c>
      <c r="K679" s="62">
        <f t="shared" si="414"/>
        <v>15.462378698342484</v>
      </c>
      <c r="L679" s="11"/>
      <c r="M679" s="13"/>
      <c r="N679" s="58"/>
      <c r="O679" s="13"/>
      <c r="P679" s="13"/>
    </row>
    <row r="680" spans="1:16" ht="15.75" x14ac:dyDescent="0.25">
      <c r="A680" s="3">
        <v>32174</v>
      </c>
      <c r="B680" s="4" t="s">
        <v>2</v>
      </c>
      <c r="C680" s="52" t="s">
        <v>2</v>
      </c>
      <c r="D680" s="52" t="s">
        <v>2</v>
      </c>
      <c r="E680" s="52" t="s">
        <v>2</v>
      </c>
      <c r="F680" s="4" t="s">
        <v>2</v>
      </c>
      <c r="G680" s="52" t="s">
        <v>2</v>
      </c>
      <c r="H680" s="63">
        <v>41277.085204240117</v>
      </c>
      <c r="I680" s="13">
        <f t="shared" ref="I680" si="438">((H680/H679)-1)*100</f>
        <v>8.3407501386972616</v>
      </c>
      <c r="J680" s="63">
        <f t="shared" si="406"/>
        <v>374684.97701806802</v>
      </c>
      <c r="K680" s="62">
        <f t="shared" si="414"/>
        <v>8.3407501386972616</v>
      </c>
      <c r="L680" s="11"/>
      <c r="M680" s="13"/>
      <c r="N680" s="58"/>
      <c r="O680" s="13"/>
      <c r="P680" s="13"/>
    </row>
    <row r="681" spans="1:16" ht="15.75" x14ac:dyDescent="0.25">
      <c r="A681" s="3">
        <v>32203</v>
      </c>
      <c r="B681" s="4" t="s">
        <v>2</v>
      </c>
      <c r="C681" s="52" t="s">
        <v>2</v>
      </c>
      <c r="D681" s="52" t="s">
        <v>2</v>
      </c>
      <c r="E681" s="52" t="s">
        <v>2</v>
      </c>
      <c r="F681" s="4" t="s">
        <v>2</v>
      </c>
      <c r="G681" s="52" t="s">
        <v>2</v>
      </c>
      <c r="H681" s="63">
        <v>43390.803795108128</v>
      </c>
      <c r="I681" s="13">
        <f t="shared" ref="I681" si="439">((H681/H680)-1)*100</f>
        <v>5.1208039046586551</v>
      </c>
      <c r="J681" s="63">
        <f t="shared" si="406"/>
        <v>393871.85995137866</v>
      </c>
      <c r="K681" s="62">
        <f t="shared" si="414"/>
        <v>5.1208039046586551</v>
      </c>
      <c r="L681" s="11"/>
      <c r="M681" s="13"/>
      <c r="N681" s="58"/>
      <c r="O681" s="13"/>
      <c r="P681" s="13"/>
    </row>
    <row r="682" spans="1:16" ht="15.75" x14ac:dyDescent="0.25">
      <c r="A682" s="3">
        <v>32234</v>
      </c>
      <c r="B682" s="4" t="s">
        <v>2</v>
      </c>
      <c r="C682" s="52" t="s">
        <v>2</v>
      </c>
      <c r="D682" s="52" t="s">
        <v>2</v>
      </c>
      <c r="E682" s="52" t="s">
        <v>2</v>
      </c>
      <c r="F682" s="4" t="s">
        <v>2</v>
      </c>
      <c r="G682" s="52" t="s">
        <v>2</v>
      </c>
      <c r="H682" s="63">
        <v>44726.336572164473</v>
      </c>
      <c r="I682" s="13">
        <f t="shared" ref="I682" si="440">((H682/H681)-1)*100</f>
        <v>3.0779166557106219</v>
      </c>
      <c r="J682" s="63">
        <f t="shared" si="406"/>
        <v>405994.90753097937</v>
      </c>
      <c r="K682" s="62">
        <f t="shared" si="414"/>
        <v>3.0779166557106219</v>
      </c>
      <c r="L682" s="11"/>
      <c r="M682" s="13"/>
      <c r="N682" s="58"/>
      <c r="O682" s="13"/>
      <c r="P682" s="13"/>
    </row>
    <row r="683" spans="1:16" ht="15.75" x14ac:dyDescent="0.25">
      <c r="A683" s="3">
        <v>32264</v>
      </c>
      <c r="B683" s="4" t="s">
        <v>2</v>
      </c>
      <c r="C683" s="52" t="s">
        <v>2</v>
      </c>
      <c r="D683" s="52" t="s">
        <v>2</v>
      </c>
      <c r="E683" s="52" t="s">
        <v>2</v>
      </c>
      <c r="F683" s="4" t="s">
        <v>2</v>
      </c>
      <c r="G683" s="52" t="s">
        <v>2</v>
      </c>
      <c r="H683" s="63">
        <v>45591.705979875631</v>
      </c>
      <c r="I683" s="13">
        <f t="shared" ref="I683" si="441">((H683/H682)-1)*100</f>
        <v>1.9348094971179064</v>
      </c>
      <c r="J683" s="63">
        <f t="shared" si="406"/>
        <v>413850.13555970381</v>
      </c>
      <c r="K683" s="62">
        <f t="shared" si="414"/>
        <v>1.9348094971179064</v>
      </c>
      <c r="L683" s="11"/>
      <c r="M683" s="13"/>
      <c r="N683" s="58"/>
      <c r="O683" s="13"/>
      <c r="P683" s="13"/>
    </row>
    <row r="684" spans="1:16" ht="15.75" x14ac:dyDescent="0.25">
      <c r="A684" s="3">
        <v>32295</v>
      </c>
      <c r="B684" s="4" t="s">
        <v>2</v>
      </c>
      <c r="C684" s="52" t="s">
        <v>2</v>
      </c>
      <c r="D684" s="52" t="s">
        <v>2</v>
      </c>
      <c r="E684" s="52" t="s">
        <v>2</v>
      </c>
      <c r="F684" s="4" t="s">
        <v>2</v>
      </c>
      <c r="G684" s="52" t="s">
        <v>2</v>
      </c>
      <c r="H684" s="63">
        <v>46521.79964255348</v>
      </c>
      <c r="I684" s="13">
        <f t="shared" ref="I684" si="442">((H684/H683)-1)*100</f>
        <v>2.0400501422087602</v>
      </c>
      <c r="J684" s="63">
        <f t="shared" si="406"/>
        <v>422292.88583872071</v>
      </c>
      <c r="K684" s="62">
        <f t="shared" si="414"/>
        <v>2.0400501422087602</v>
      </c>
      <c r="L684" s="11"/>
      <c r="M684" s="13"/>
      <c r="N684" s="58"/>
      <c r="O684" s="13"/>
      <c r="P684" s="13"/>
    </row>
    <row r="685" spans="1:16" ht="15.75" x14ac:dyDescent="0.25">
      <c r="A685" s="3">
        <v>32325</v>
      </c>
      <c r="B685" s="4" t="s">
        <v>2</v>
      </c>
      <c r="C685" s="52" t="s">
        <v>2</v>
      </c>
      <c r="D685" s="52" t="s">
        <v>2</v>
      </c>
      <c r="E685" s="52" t="s">
        <v>2</v>
      </c>
      <c r="F685" s="4" t="s">
        <v>2</v>
      </c>
      <c r="G685" s="52" t="s">
        <v>2</v>
      </c>
      <c r="H685" s="63">
        <v>47298.316637654571</v>
      </c>
      <c r="I685" s="13">
        <f t="shared" ref="I685" si="443">((H685/H684)-1)*100</f>
        <v>1.6691465099531788</v>
      </c>
      <c r="J685" s="63">
        <f t="shared" si="406"/>
        <v>429341.57280447829</v>
      </c>
      <c r="K685" s="62">
        <f t="shared" si="414"/>
        <v>1.6691465099531788</v>
      </c>
      <c r="L685" s="11"/>
      <c r="M685" s="13"/>
      <c r="N685" s="58"/>
      <c r="O685" s="13"/>
      <c r="P685" s="13"/>
    </row>
    <row r="686" spans="1:16" ht="15.75" x14ac:dyDescent="0.25">
      <c r="A686" s="3">
        <v>32356</v>
      </c>
      <c r="B686" s="4" t="s">
        <v>2</v>
      </c>
      <c r="C686" s="52" t="s">
        <v>2</v>
      </c>
      <c r="D686" s="52" t="s">
        <v>2</v>
      </c>
      <c r="E686" s="52" t="s">
        <v>2</v>
      </c>
      <c r="F686" s="4" t="s">
        <v>2</v>
      </c>
      <c r="G686" s="52" t="s">
        <v>2</v>
      </c>
      <c r="H686" s="63">
        <v>47733.446610821244</v>
      </c>
      <c r="I686" s="13">
        <f t="shared" ref="I686" si="444">((H686/H685)-1)*100</f>
        <v>0.91996925916020267</v>
      </c>
      <c r="J686" s="63">
        <f t="shared" si="406"/>
        <v>433291.38329107442</v>
      </c>
      <c r="K686" s="62">
        <f t="shared" si="414"/>
        <v>0.91996925916020267</v>
      </c>
      <c r="L686" s="11"/>
      <c r="M686" s="13"/>
      <c r="N686" s="58"/>
      <c r="O686" s="13"/>
      <c r="P686" s="13"/>
    </row>
    <row r="687" spans="1:16" ht="15.75" x14ac:dyDescent="0.25">
      <c r="A687" s="3">
        <v>32387</v>
      </c>
      <c r="B687" s="4" t="s">
        <v>2</v>
      </c>
      <c r="C687" s="52" t="s">
        <v>2</v>
      </c>
      <c r="D687" s="52" t="s">
        <v>2</v>
      </c>
      <c r="E687" s="52" t="s">
        <v>2</v>
      </c>
      <c r="F687" s="4" t="s">
        <v>2</v>
      </c>
      <c r="G687" s="52" t="s">
        <v>2</v>
      </c>
      <c r="H687" s="63">
        <v>48006.343000415065</v>
      </c>
      <c r="I687" s="13">
        <f t="shared" ref="I687" si="445">((H687/H686)-1)*100</f>
        <v>0.57170895665421551</v>
      </c>
      <c r="J687" s="63">
        <f t="shared" si="406"/>
        <v>435768.54893776047</v>
      </c>
      <c r="K687" s="62">
        <f t="shared" si="414"/>
        <v>0.57170895665421551</v>
      </c>
      <c r="L687" s="11"/>
      <c r="M687" s="13"/>
      <c r="N687" s="58"/>
      <c r="O687" s="13"/>
      <c r="P687" s="13"/>
    </row>
    <row r="688" spans="1:16" ht="15.75" x14ac:dyDescent="0.25">
      <c r="A688" s="3">
        <v>32417</v>
      </c>
      <c r="B688" s="4" t="s">
        <v>2</v>
      </c>
      <c r="C688" s="52" t="s">
        <v>2</v>
      </c>
      <c r="D688" s="52" t="s">
        <v>2</v>
      </c>
      <c r="E688" s="52" t="s">
        <v>2</v>
      </c>
      <c r="F688" s="4" t="s">
        <v>2</v>
      </c>
      <c r="G688" s="52" t="s">
        <v>2</v>
      </c>
      <c r="H688" s="63">
        <v>48372.518754928467</v>
      </c>
      <c r="I688" s="13">
        <f t="shared" ref="I688" si="446">((H688/H687)-1)*100</f>
        <v>0.76276535896566688</v>
      </c>
      <c r="J688" s="63">
        <f t="shared" si="406"/>
        <v>439092.44047432503</v>
      </c>
      <c r="K688" s="62">
        <f t="shared" si="414"/>
        <v>0.76276535896566688</v>
      </c>
      <c r="L688" s="11"/>
      <c r="M688" s="13"/>
      <c r="N688" s="58"/>
      <c r="O688" s="13"/>
      <c r="P688" s="13"/>
    </row>
    <row r="689" spans="1:16" ht="15.75" x14ac:dyDescent="0.25">
      <c r="A689" s="3">
        <v>32448</v>
      </c>
      <c r="B689" s="4" t="s">
        <v>2</v>
      </c>
      <c r="C689" s="52" t="s">
        <v>2</v>
      </c>
      <c r="D689" s="52" t="s">
        <v>2</v>
      </c>
      <c r="E689" s="52" t="s">
        <v>2</v>
      </c>
      <c r="F689" s="4" t="s">
        <v>2</v>
      </c>
      <c r="G689" s="52" t="s">
        <v>2</v>
      </c>
      <c r="H689" s="63">
        <v>49019.865425354707</v>
      </c>
      <c r="I689" s="13">
        <f t="shared" ref="I689" si="447">((H689/H688)-1)*100</f>
        <v>1.3382529731517989</v>
      </c>
      <c r="J689" s="63">
        <f t="shared" si="406"/>
        <v>444968.60811385751</v>
      </c>
      <c r="K689" s="62">
        <f t="shared" si="414"/>
        <v>1.3382529731517989</v>
      </c>
      <c r="L689" s="11"/>
      <c r="M689" s="13"/>
      <c r="N689" s="58"/>
      <c r="O689" s="13"/>
      <c r="P689" s="13"/>
    </row>
    <row r="690" spans="1:16" ht="15.75" x14ac:dyDescent="0.25">
      <c r="A690" s="3">
        <v>32478</v>
      </c>
      <c r="B690" s="4" t="s">
        <v>2</v>
      </c>
      <c r="C690" s="52" t="s">
        <v>2</v>
      </c>
      <c r="D690" s="52" t="s">
        <v>2</v>
      </c>
      <c r="E690" s="52" t="s">
        <v>2</v>
      </c>
      <c r="F690" s="4" t="s">
        <v>2</v>
      </c>
      <c r="G690" s="52" t="s">
        <v>2</v>
      </c>
      <c r="H690" s="63">
        <v>50042.64744524454</v>
      </c>
      <c r="I690" s="13">
        <f t="shared" ref="I690" si="448">((H690/H689)-1)*100</f>
        <v>2.0864643568784924</v>
      </c>
      <c r="J690" s="63">
        <f t="shared" si="406"/>
        <v>454252.71952145151</v>
      </c>
      <c r="K690" s="62">
        <f t="shared" si="414"/>
        <v>2.0864643568784924</v>
      </c>
      <c r="L690" s="11"/>
      <c r="M690" s="13"/>
      <c r="N690" s="58"/>
      <c r="O690" s="13"/>
      <c r="P690" s="13"/>
    </row>
    <row r="691" spans="1:16" ht="15.75" x14ac:dyDescent="0.25">
      <c r="A691" s="3">
        <v>32509</v>
      </c>
      <c r="B691" s="4" t="s">
        <v>2</v>
      </c>
      <c r="C691" s="52" t="s">
        <v>2</v>
      </c>
      <c r="D691" s="52" t="s">
        <v>2</v>
      </c>
      <c r="E691" s="52" t="s">
        <v>2</v>
      </c>
      <c r="F691" s="4" t="s">
        <v>2</v>
      </c>
      <c r="G691" s="52" t="s">
        <v>2</v>
      </c>
      <c r="H691" s="63">
        <v>51267.668054663627</v>
      </c>
      <c r="I691" s="13">
        <f t="shared" ref="I691" si="449">((H691/H690)-1)*100</f>
        <v>2.447953239803069</v>
      </c>
      <c r="J691" s="63">
        <f t="shared" si="406"/>
        <v>465372.61368587043</v>
      </c>
      <c r="K691" s="62">
        <f t="shared" si="414"/>
        <v>2.447953239803069</v>
      </c>
      <c r="L691" s="11"/>
      <c r="M691" s="13"/>
      <c r="N691" s="58"/>
      <c r="O691" s="13"/>
      <c r="P691" s="13"/>
    </row>
    <row r="692" spans="1:16" ht="15.75" x14ac:dyDescent="0.25">
      <c r="A692" s="3">
        <v>32540</v>
      </c>
      <c r="B692" s="4" t="s">
        <v>2</v>
      </c>
      <c r="C692" s="52" t="s">
        <v>2</v>
      </c>
      <c r="D692" s="52" t="s">
        <v>2</v>
      </c>
      <c r="E692" s="52" t="s">
        <v>2</v>
      </c>
      <c r="F692" s="4" t="s">
        <v>2</v>
      </c>
      <c r="G692" s="52" t="s">
        <v>2</v>
      </c>
      <c r="H692" s="63">
        <v>51963.398545436998</v>
      </c>
      <c r="I692" s="13">
        <f t="shared" ref="I692" si="450">((H692/H691)-1)*100</f>
        <v>1.3570550742264098</v>
      </c>
      <c r="J692" s="63">
        <f t="shared" si="406"/>
        <v>471687.97635395458</v>
      </c>
      <c r="K692" s="62">
        <f t="shared" si="414"/>
        <v>1.3570550742264098</v>
      </c>
      <c r="L692" s="11"/>
      <c r="M692" s="13"/>
      <c r="N692" s="58"/>
      <c r="O692" s="13"/>
      <c r="P692" s="13"/>
    </row>
    <row r="693" spans="1:16" ht="15.75" x14ac:dyDescent="0.25">
      <c r="A693" s="3">
        <v>32568</v>
      </c>
      <c r="B693" s="4" t="s">
        <v>2</v>
      </c>
      <c r="C693" s="52" t="s">
        <v>2</v>
      </c>
      <c r="D693" s="52" t="s">
        <v>2</v>
      </c>
      <c r="E693" s="52" t="s">
        <v>2</v>
      </c>
      <c r="F693" s="4" t="s">
        <v>2</v>
      </c>
      <c r="G693" s="52" t="s">
        <v>2</v>
      </c>
      <c r="H693" s="63">
        <v>52526.71381648619</v>
      </c>
      <c r="I693" s="13">
        <f t="shared" ref="I693" si="451">((H693/H692)-1)*100</f>
        <v>1.0840616411119219</v>
      </c>
      <c r="J693" s="63">
        <f t="shared" si="406"/>
        <v>476801.36477134487</v>
      </c>
      <c r="K693" s="62">
        <f t="shared" si="414"/>
        <v>1.0840616411119219</v>
      </c>
      <c r="L693" s="11"/>
      <c r="M693" s="13"/>
      <c r="N693" s="58"/>
      <c r="O693" s="13"/>
      <c r="P693" s="13"/>
    </row>
    <row r="694" spans="1:16" ht="15.75" x14ac:dyDescent="0.25">
      <c r="A694" s="3">
        <v>32599</v>
      </c>
      <c r="B694" s="4" t="s">
        <v>2</v>
      </c>
      <c r="C694" s="52" t="s">
        <v>2</v>
      </c>
      <c r="D694" s="52" t="s">
        <v>2</v>
      </c>
      <c r="E694" s="52" t="s">
        <v>2</v>
      </c>
      <c r="F694" s="4" t="s">
        <v>2</v>
      </c>
      <c r="G694" s="52" t="s">
        <v>2</v>
      </c>
      <c r="H694" s="63">
        <v>53312.235438243297</v>
      </c>
      <c r="I694" s="13">
        <f t="shared" ref="I694" si="452">((H694/H693)-1)*100</f>
        <v>1.4954707132479372</v>
      </c>
      <c r="J694" s="63">
        <f t="shared" si="406"/>
        <v>483931.7895418668</v>
      </c>
      <c r="K694" s="62">
        <f t="shared" si="414"/>
        <v>1.4954707132479372</v>
      </c>
      <c r="L694" s="11"/>
      <c r="M694" s="13"/>
      <c r="N694" s="58"/>
      <c r="O694" s="13"/>
      <c r="P694" s="13"/>
    </row>
    <row r="695" spans="1:16" ht="15.75" x14ac:dyDescent="0.25">
      <c r="A695" s="3">
        <v>32629</v>
      </c>
      <c r="B695" s="4" t="s">
        <v>2</v>
      </c>
      <c r="C695" s="52" t="s">
        <v>2</v>
      </c>
      <c r="D695" s="52" t="s">
        <v>2</v>
      </c>
      <c r="E695" s="52" t="s">
        <v>2</v>
      </c>
      <c r="F695" s="4" t="s">
        <v>2</v>
      </c>
      <c r="G695" s="52" t="s">
        <v>2</v>
      </c>
      <c r="H695" s="63">
        <v>54046.035602225973</v>
      </c>
      <c r="I695" s="13">
        <f t="shared" ref="I695" si="453">((H695/H694)-1)*100</f>
        <v>1.3764197992273353</v>
      </c>
      <c r="J695" s="63">
        <f t="shared" si="406"/>
        <v>490592.72250787623</v>
      </c>
      <c r="K695" s="62">
        <f t="shared" si="414"/>
        <v>1.3764197992273353</v>
      </c>
      <c r="L695" s="11"/>
      <c r="M695" s="13"/>
      <c r="N695" s="58"/>
      <c r="O695" s="13"/>
      <c r="P695" s="13"/>
    </row>
    <row r="696" spans="1:16" ht="15.75" x14ac:dyDescent="0.25">
      <c r="A696" s="3">
        <v>32660</v>
      </c>
      <c r="B696" s="4" t="s">
        <v>2</v>
      </c>
      <c r="C696" s="52" t="s">
        <v>2</v>
      </c>
      <c r="D696" s="52" t="s">
        <v>2</v>
      </c>
      <c r="E696" s="52" t="s">
        <v>2</v>
      </c>
      <c r="F696" s="4" t="s">
        <v>2</v>
      </c>
      <c r="G696" s="52" t="s">
        <v>2</v>
      </c>
      <c r="H696" s="63">
        <v>54702.410032613341</v>
      </c>
      <c r="I696" s="13">
        <f t="shared" ref="I696" si="454">((H696/H695)-1)*100</f>
        <v>1.2144728527698545</v>
      </c>
      <c r="J696" s="63">
        <f t="shared" si="406"/>
        <v>496550.83794039895</v>
      </c>
      <c r="K696" s="62">
        <f t="shared" si="414"/>
        <v>1.2144728527698545</v>
      </c>
      <c r="L696" s="11"/>
      <c r="M696" s="13"/>
      <c r="N696" s="58"/>
      <c r="O696" s="13"/>
      <c r="P696" s="13"/>
    </row>
    <row r="697" spans="1:16" ht="15.75" x14ac:dyDescent="0.25">
      <c r="A697" s="3">
        <v>32690</v>
      </c>
      <c r="B697" s="4" t="s">
        <v>2</v>
      </c>
      <c r="C697" s="52" t="s">
        <v>2</v>
      </c>
      <c r="D697" s="52" t="s">
        <v>2</v>
      </c>
      <c r="E697" s="52" t="s">
        <v>2</v>
      </c>
      <c r="F697" s="4" t="s">
        <v>2</v>
      </c>
      <c r="G697" s="52" t="s">
        <v>2</v>
      </c>
      <c r="H697" s="63">
        <v>55249.5934870735</v>
      </c>
      <c r="I697" s="13">
        <f t="shared" ref="I697" si="455">((H697/H696)-1)*100</f>
        <v>1.0002913109933065</v>
      </c>
      <c r="J697" s="63">
        <f t="shared" si="406"/>
        <v>501517.79282698123</v>
      </c>
      <c r="K697" s="62">
        <f t="shared" si="414"/>
        <v>1.0002913109933065</v>
      </c>
      <c r="L697" s="11"/>
      <c r="M697" s="13"/>
      <c r="N697" s="58"/>
      <c r="O697" s="13"/>
      <c r="P697" s="13"/>
    </row>
    <row r="698" spans="1:16" ht="15.75" x14ac:dyDescent="0.25">
      <c r="A698" s="3">
        <v>32721</v>
      </c>
      <c r="B698" s="4" t="s">
        <v>2</v>
      </c>
      <c r="C698" s="52" t="s">
        <v>2</v>
      </c>
      <c r="D698" s="52" t="s">
        <v>2</v>
      </c>
      <c r="E698" s="52" t="s">
        <v>2</v>
      </c>
      <c r="F698" s="4" t="s">
        <v>2</v>
      </c>
      <c r="G698" s="52" t="s">
        <v>2</v>
      </c>
      <c r="H698" s="63">
        <v>55775.951616778249</v>
      </c>
      <c r="I698" s="13">
        <f t="shared" ref="I698" si="456">((H698/H697)-1)*100</f>
        <v>0.95269140727325397</v>
      </c>
      <c r="J698" s="63">
        <f t="shared" si="406"/>
        <v>506295.70974519034</v>
      </c>
      <c r="K698" s="62">
        <f t="shared" si="414"/>
        <v>0.95269140727325397</v>
      </c>
      <c r="L698" s="11"/>
      <c r="M698" s="13"/>
      <c r="N698" s="58"/>
      <c r="O698" s="13"/>
      <c r="P698" s="13"/>
    </row>
    <row r="699" spans="1:16" ht="15.75" x14ac:dyDescent="0.25">
      <c r="A699" s="3">
        <v>32752</v>
      </c>
      <c r="B699" s="4" t="s">
        <v>2</v>
      </c>
      <c r="C699" s="52" t="s">
        <v>2</v>
      </c>
      <c r="D699" s="52" t="s">
        <v>2</v>
      </c>
      <c r="E699" s="52" t="s">
        <v>2</v>
      </c>
      <c r="F699" s="4" t="s">
        <v>2</v>
      </c>
      <c r="G699" s="52" t="s">
        <v>2</v>
      </c>
      <c r="H699" s="63">
        <v>56309.378998577406</v>
      </c>
      <c r="I699" s="13">
        <f t="shared" ref="I699" si="457">((H699/H698)-1)*100</f>
        <v>0.95637522325786595</v>
      </c>
      <c r="J699" s="63">
        <f t="shared" si="406"/>
        <v>511137.79646961088</v>
      </c>
      <c r="K699" s="62">
        <f t="shared" si="414"/>
        <v>0.95637522325786595</v>
      </c>
      <c r="L699" s="11"/>
      <c r="M699" s="13"/>
      <c r="N699" s="58"/>
      <c r="O699" s="13"/>
      <c r="P699" s="13"/>
    </row>
    <row r="700" spans="1:16" ht="15.75" x14ac:dyDescent="0.25">
      <c r="A700" s="3">
        <v>32782</v>
      </c>
      <c r="B700" s="4" t="s">
        <v>2</v>
      </c>
      <c r="C700" s="52" t="s">
        <v>2</v>
      </c>
      <c r="D700" s="52" t="s">
        <v>2</v>
      </c>
      <c r="E700" s="52" t="s">
        <v>2</v>
      </c>
      <c r="F700" s="4" t="s">
        <v>2</v>
      </c>
      <c r="G700" s="52" t="s">
        <v>2</v>
      </c>
      <c r="H700" s="63">
        <v>57142.160321259995</v>
      </c>
      <c r="I700" s="13">
        <f t="shared" ref="I700" si="458">((H700/H699)-1)*100</f>
        <v>1.4789389218865745</v>
      </c>
      <c r="J700" s="63">
        <f t="shared" si="406"/>
        <v>518697.21228607337</v>
      </c>
      <c r="K700" s="62">
        <f t="shared" si="414"/>
        <v>1.4789389218865745</v>
      </c>
      <c r="L700" s="11"/>
      <c r="M700" s="13"/>
      <c r="N700" s="58"/>
      <c r="O700" s="13"/>
      <c r="P700" s="13"/>
    </row>
    <row r="701" spans="1:16" ht="15.75" x14ac:dyDescent="0.25">
      <c r="A701" s="41">
        <v>32813</v>
      </c>
      <c r="B701" s="4" t="s">
        <v>2</v>
      </c>
      <c r="C701" s="52" t="s">
        <v>2</v>
      </c>
      <c r="D701" s="52" t="s">
        <v>2</v>
      </c>
      <c r="E701" s="52" t="s">
        <v>2</v>
      </c>
      <c r="F701" s="4" t="s">
        <v>2</v>
      </c>
      <c r="G701" s="52" t="s">
        <v>2</v>
      </c>
      <c r="H701" s="63">
        <v>57944.242541391432</v>
      </c>
      <c r="I701" s="13">
        <f t="shared" ref="I701" si="459">((H701/H700)-1)*100</f>
        <v>1.4036610020027762</v>
      </c>
      <c r="J701" s="63">
        <f t="shared" si="406"/>
        <v>525977.96277340851</v>
      </c>
      <c r="K701" s="62">
        <f t="shared" si="414"/>
        <v>1.4036610020027762</v>
      </c>
      <c r="L701" s="11"/>
      <c r="M701" s="13"/>
      <c r="N701" s="58"/>
      <c r="O701" s="13"/>
      <c r="P701" s="13"/>
    </row>
    <row r="702" spans="1:16" ht="15.75" x14ac:dyDescent="0.25">
      <c r="A702" s="41">
        <v>32843</v>
      </c>
      <c r="B702" s="4" t="s">
        <v>2</v>
      </c>
      <c r="C702" s="52" t="s">
        <v>2</v>
      </c>
      <c r="D702" s="52" t="s">
        <v>2</v>
      </c>
      <c r="E702" s="52" t="s">
        <v>2</v>
      </c>
      <c r="F702" s="4" t="s">
        <v>2</v>
      </c>
      <c r="G702" s="52" t="s">
        <v>2</v>
      </c>
      <c r="H702" s="63">
        <v>59899.772069468236</v>
      </c>
      <c r="I702" s="13">
        <f t="shared" ref="I702" si="460">((H702/H701)-1)*100</f>
        <v>3.3748469948155835</v>
      </c>
      <c r="J702" s="63">
        <f t="shared" si="406"/>
        <v>543728.91424345912</v>
      </c>
      <c r="K702" s="62">
        <f t="shared" si="414"/>
        <v>3.3748469948155835</v>
      </c>
      <c r="L702" s="11"/>
      <c r="M702" s="13"/>
      <c r="N702" s="58"/>
      <c r="O702" s="13"/>
      <c r="P702" s="13"/>
    </row>
    <row r="703" spans="1:16" ht="15.75" x14ac:dyDescent="0.25">
      <c r="A703" s="3">
        <v>32874</v>
      </c>
      <c r="B703" s="4" t="s">
        <v>2</v>
      </c>
      <c r="C703" s="52" t="s">
        <v>2</v>
      </c>
      <c r="D703" s="52" t="s">
        <v>2</v>
      </c>
      <c r="E703" s="52" t="s">
        <v>2</v>
      </c>
      <c r="F703" s="4" t="s">
        <v>2</v>
      </c>
      <c r="G703" s="52" t="s">
        <v>2</v>
      </c>
      <c r="H703" s="63">
        <v>62790.645013414498</v>
      </c>
      <c r="I703" s="13">
        <f t="shared" ref="I703" si="461">((H703/H702)-1)*100</f>
        <v>4.8261835463974778</v>
      </c>
      <c r="J703" s="63">
        <f t="shared" si="406"/>
        <v>569970.26963968261</v>
      </c>
      <c r="K703" s="62">
        <f t="shared" si="414"/>
        <v>4.8261835463974778</v>
      </c>
      <c r="L703" s="11"/>
      <c r="M703" s="13"/>
      <c r="N703" s="58"/>
      <c r="O703" s="13"/>
      <c r="P703" s="13"/>
    </row>
    <row r="704" spans="1:16" ht="15.75" x14ac:dyDescent="0.25">
      <c r="A704" s="3">
        <v>32905</v>
      </c>
      <c r="B704" s="4" t="s">
        <v>2</v>
      </c>
      <c r="C704" s="52" t="s">
        <v>2</v>
      </c>
      <c r="D704" s="52" t="s">
        <v>2</v>
      </c>
      <c r="E704" s="52" t="s">
        <v>2</v>
      </c>
      <c r="F704" s="4" t="s">
        <v>2</v>
      </c>
      <c r="G704" s="52" t="s">
        <v>2</v>
      </c>
      <c r="H704" s="63">
        <v>64212.492233236728</v>
      </c>
      <c r="I704" s="13">
        <f t="shared" ref="I704" si="462">((H704/H703)-1)*100</f>
        <v>2.2644252492046713</v>
      </c>
      <c r="J704" s="63">
        <f t="shared" si="406"/>
        <v>582876.82033836353</v>
      </c>
      <c r="K704" s="62">
        <f t="shared" si="414"/>
        <v>2.2644252492046713</v>
      </c>
      <c r="L704" s="11"/>
      <c r="M704" s="13"/>
      <c r="N704" s="58"/>
      <c r="O704" s="13"/>
      <c r="P704" s="13"/>
    </row>
    <row r="705" spans="1:16" ht="15.75" x14ac:dyDescent="0.25">
      <c r="A705" s="3">
        <v>32933</v>
      </c>
      <c r="B705" s="4" t="s">
        <v>2</v>
      </c>
      <c r="C705" s="52" t="s">
        <v>2</v>
      </c>
      <c r="D705" s="52" t="s">
        <v>2</v>
      </c>
      <c r="E705" s="52" t="s">
        <v>2</v>
      </c>
      <c r="F705" s="4" t="s">
        <v>2</v>
      </c>
      <c r="G705" s="52" t="s">
        <v>2</v>
      </c>
      <c r="H705" s="63">
        <v>65344.511579311118</v>
      </c>
      <c r="I705" s="13">
        <f t="shared" ref="I705" si="463">((H705/H704)-1)*100</f>
        <v>1.7629269737150066</v>
      </c>
      <c r="J705" s="63">
        <f t="shared" si="406"/>
        <v>593152.51302764087</v>
      </c>
      <c r="K705" s="62">
        <f t="shared" si="414"/>
        <v>1.7629269737150066</v>
      </c>
      <c r="L705" s="11"/>
      <c r="M705" s="13"/>
      <c r="N705" s="58"/>
      <c r="O705" s="13"/>
      <c r="P705" s="13"/>
    </row>
    <row r="706" spans="1:16" ht="15.75" x14ac:dyDescent="0.25">
      <c r="A706" s="3">
        <v>32964</v>
      </c>
      <c r="B706" s="4" t="s">
        <v>2</v>
      </c>
      <c r="C706" s="52" t="s">
        <v>2</v>
      </c>
      <c r="D706" s="52" t="s">
        <v>2</v>
      </c>
      <c r="E706" s="52" t="s">
        <v>2</v>
      </c>
      <c r="F706" s="4" t="s">
        <v>2</v>
      </c>
      <c r="G706" s="52" t="s">
        <v>2</v>
      </c>
      <c r="H706" s="63">
        <v>66339.028178398148</v>
      </c>
      <c r="I706" s="13">
        <f t="shared" ref="I706" si="464">((H706/H705)-1)*100</f>
        <v>1.5219588838458975</v>
      </c>
      <c r="J706" s="63">
        <f t="shared" si="406"/>
        <v>602180.05039442028</v>
      </c>
      <c r="K706" s="62">
        <f t="shared" si="414"/>
        <v>1.5219588838458975</v>
      </c>
      <c r="L706" s="11"/>
      <c r="M706" s="13"/>
      <c r="N706" s="58"/>
      <c r="O706" s="13"/>
      <c r="P706" s="13"/>
    </row>
    <row r="707" spans="1:16" ht="15.75" x14ac:dyDescent="0.25">
      <c r="A707" s="3">
        <v>32994</v>
      </c>
      <c r="B707" s="4" t="s">
        <v>2</v>
      </c>
      <c r="C707" s="52" t="s">
        <v>2</v>
      </c>
      <c r="D707" s="52" t="s">
        <v>2</v>
      </c>
      <c r="E707" s="52" t="s">
        <v>2</v>
      </c>
      <c r="F707" s="4" t="s">
        <v>2</v>
      </c>
      <c r="G707" s="52" t="s">
        <v>2</v>
      </c>
      <c r="H707" s="63">
        <v>67496.693862473257</v>
      </c>
      <c r="I707" s="13">
        <f t="shared" ref="I707" si="465">((H707/H706)-1)*100</f>
        <v>1.7450748313073472</v>
      </c>
      <c r="J707" s="63">
        <f t="shared" si="406"/>
        <v>612688.54289300716</v>
      </c>
      <c r="K707" s="62">
        <f t="shared" si="414"/>
        <v>1.7450748313073472</v>
      </c>
      <c r="L707" s="11"/>
      <c r="M707" s="13"/>
      <c r="N707" s="58"/>
      <c r="O707" s="13"/>
      <c r="P707" s="13"/>
    </row>
    <row r="708" spans="1:16" ht="15.75" x14ac:dyDescent="0.25">
      <c r="A708" s="3">
        <v>33025</v>
      </c>
      <c r="B708" s="4" t="s">
        <v>2</v>
      </c>
      <c r="C708" s="52" t="s">
        <v>2</v>
      </c>
      <c r="D708" s="52" t="s">
        <v>2</v>
      </c>
      <c r="E708" s="52" t="s">
        <v>2</v>
      </c>
      <c r="F708" s="4" t="s">
        <v>2</v>
      </c>
      <c r="G708" s="52" t="s">
        <v>2</v>
      </c>
      <c r="H708" s="63">
        <v>68983.288470561136</v>
      </c>
      <c r="I708" s="13">
        <f t="shared" ref="I708" si="466">((H708/H707)-1)*100</f>
        <v>2.2024702589386935</v>
      </c>
      <c r="J708" s="63">
        <f t="shared" si="406"/>
        <v>626182.82583015051</v>
      </c>
      <c r="K708" s="62">
        <f t="shared" si="414"/>
        <v>2.2024702589386935</v>
      </c>
      <c r="L708" s="11"/>
      <c r="M708" s="13"/>
      <c r="N708" s="58"/>
      <c r="O708" s="13"/>
      <c r="P708" s="13"/>
    </row>
    <row r="709" spans="1:16" ht="15.75" x14ac:dyDescent="0.25">
      <c r="A709" s="3">
        <v>33055</v>
      </c>
      <c r="B709" s="4" t="s">
        <v>2</v>
      </c>
      <c r="C709" s="52" t="s">
        <v>2</v>
      </c>
      <c r="D709" s="52" t="s">
        <v>2</v>
      </c>
      <c r="E709" s="52" t="s">
        <v>2</v>
      </c>
      <c r="F709" s="4" t="s">
        <v>2</v>
      </c>
      <c r="G709" s="52" t="s">
        <v>2</v>
      </c>
      <c r="H709" s="63">
        <v>70241.325988620883</v>
      </c>
      <c r="I709" s="13">
        <f t="shared" ref="I709" si="467">((H709/H708)-1)*100</f>
        <v>1.8236844690241449</v>
      </c>
      <c r="J709" s="63">
        <f t="shared" si="406"/>
        <v>637602.42477251147</v>
      </c>
      <c r="K709" s="62">
        <f t="shared" si="414"/>
        <v>1.8236844690241449</v>
      </c>
      <c r="L709" s="11"/>
      <c r="M709" s="13"/>
      <c r="N709" s="58"/>
      <c r="O709" s="13"/>
      <c r="P709" s="13"/>
    </row>
    <row r="710" spans="1:16" ht="15.75" x14ac:dyDescent="0.25">
      <c r="A710" s="3">
        <v>33086</v>
      </c>
      <c r="B710" s="4" t="s">
        <v>2</v>
      </c>
      <c r="C710" s="52" t="s">
        <v>2</v>
      </c>
      <c r="D710" s="52" t="s">
        <v>2</v>
      </c>
      <c r="E710" s="52" t="s">
        <v>2</v>
      </c>
      <c r="F710" s="4" t="s">
        <v>2</v>
      </c>
      <c r="G710" s="52" t="s">
        <v>2</v>
      </c>
      <c r="H710" s="63">
        <v>71438.150702626182</v>
      </c>
      <c r="I710" s="13">
        <f t="shared" ref="I710" si="468">((H710/H709)-1)*100</f>
        <v>1.7038754567349601</v>
      </c>
      <c r="J710" s="63">
        <f t="shared" si="406"/>
        <v>648466.37599975732</v>
      </c>
      <c r="K710" s="62">
        <f t="shared" si="414"/>
        <v>1.7038754567349601</v>
      </c>
      <c r="L710" s="11"/>
      <c r="M710" s="13"/>
      <c r="N710" s="58"/>
      <c r="O710" s="13"/>
      <c r="P710" s="13"/>
    </row>
    <row r="711" spans="1:16" ht="15.75" x14ac:dyDescent="0.25">
      <c r="A711" s="3">
        <v>33117</v>
      </c>
      <c r="B711" s="4" t="s">
        <v>2</v>
      </c>
      <c r="C711" s="52" t="s">
        <v>2</v>
      </c>
      <c r="D711" s="52" t="s">
        <v>2</v>
      </c>
      <c r="E711" s="52" t="s">
        <v>2</v>
      </c>
      <c r="F711" s="4" t="s">
        <v>2</v>
      </c>
      <c r="G711" s="52" t="s">
        <v>2</v>
      </c>
      <c r="H711" s="63">
        <v>72456.482553235997</v>
      </c>
      <c r="I711" s="13">
        <f t="shared" ref="I711" si="469">((H711/H710)-1)*100</f>
        <v>1.4254734208459574</v>
      </c>
      <c r="J711" s="63">
        <f t="shared" si="406"/>
        <v>657710.09183275688</v>
      </c>
      <c r="K711" s="62">
        <f t="shared" si="414"/>
        <v>1.4254734208459574</v>
      </c>
      <c r="L711" s="11"/>
      <c r="M711" s="13"/>
      <c r="N711" s="58"/>
      <c r="O711" s="13"/>
      <c r="P711" s="13"/>
    </row>
    <row r="712" spans="1:16" ht="15.75" x14ac:dyDescent="0.25">
      <c r="A712" s="3">
        <v>33147</v>
      </c>
      <c r="B712" s="4" t="s">
        <v>2</v>
      </c>
      <c r="C712" s="52" t="s">
        <v>2</v>
      </c>
      <c r="D712" s="52" t="s">
        <v>2</v>
      </c>
      <c r="E712" s="52" t="s">
        <v>2</v>
      </c>
      <c r="F712" s="4" t="s">
        <v>2</v>
      </c>
      <c r="G712" s="52" t="s">
        <v>2</v>
      </c>
      <c r="H712" s="63">
        <v>73498.131390020746</v>
      </c>
      <c r="I712" s="13">
        <f t="shared" ref="I712" si="470">((H712/H711)-1)*100</f>
        <v>1.4376199341713969</v>
      </c>
      <c r="J712" s="63">
        <f t="shared" si="406"/>
        <v>667165.46322200156</v>
      </c>
      <c r="K712" s="62">
        <f t="shared" si="414"/>
        <v>1.4376199341713969</v>
      </c>
      <c r="L712" s="11"/>
      <c r="M712" s="13"/>
      <c r="N712" s="58"/>
      <c r="O712" s="13"/>
      <c r="P712" s="13"/>
    </row>
    <row r="713" spans="1:16" ht="15.75" x14ac:dyDescent="0.25">
      <c r="A713" s="3">
        <v>33178</v>
      </c>
      <c r="B713" s="4" t="s">
        <v>2</v>
      </c>
      <c r="C713" s="52" t="s">
        <v>2</v>
      </c>
      <c r="D713" s="52" t="s">
        <v>2</v>
      </c>
      <c r="E713" s="52" t="s">
        <v>2</v>
      </c>
      <c r="F713" s="4" t="s">
        <v>2</v>
      </c>
      <c r="G713" s="52" t="s">
        <v>2</v>
      </c>
      <c r="H713" s="63">
        <v>75449.535242506856</v>
      </c>
      <c r="I713" s="13">
        <f t="shared" ref="I713" si="471">((H713/H712)-1)*100</f>
        <v>2.6550387276254694</v>
      </c>
      <c r="J713" s="63">
        <f t="shared" ref="J713:J776" si="472">J712*(1+K713/100)</f>
        <v>684878.96464788751</v>
      </c>
      <c r="K713" s="62">
        <f t="shared" si="414"/>
        <v>2.6550387276254694</v>
      </c>
      <c r="L713" s="11"/>
      <c r="M713" s="13"/>
      <c r="N713" s="58"/>
      <c r="O713" s="13"/>
      <c r="P713" s="13"/>
    </row>
    <row r="714" spans="1:16" ht="15.75" x14ac:dyDescent="0.25">
      <c r="A714" s="3">
        <v>33208</v>
      </c>
      <c r="B714" s="4" t="s">
        <v>2</v>
      </c>
      <c r="C714" s="52" t="s">
        <v>2</v>
      </c>
      <c r="D714" s="52" t="s">
        <v>2</v>
      </c>
      <c r="E714" s="52" t="s">
        <v>2</v>
      </c>
      <c r="F714" s="4" t="s">
        <v>2</v>
      </c>
      <c r="G714" s="52" t="s">
        <v>2</v>
      </c>
      <c r="H714" s="63">
        <v>77827.516440253457</v>
      </c>
      <c r="I714" s="13">
        <f t="shared" ref="I714" si="473">((H714/H713)-1)*100</f>
        <v>3.1517506239149062</v>
      </c>
      <c r="J714" s="63">
        <f t="shared" si="472"/>
        <v>706464.6416892393</v>
      </c>
      <c r="K714" s="62">
        <f t="shared" si="414"/>
        <v>3.1517506239149062</v>
      </c>
      <c r="L714" s="11"/>
      <c r="M714" s="13"/>
      <c r="N714" s="58"/>
      <c r="O714" s="13"/>
      <c r="P714" s="13"/>
    </row>
    <row r="715" spans="1:16" ht="15.75" x14ac:dyDescent="0.25">
      <c r="A715" s="3">
        <v>33239</v>
      </c>
      <c r="B715" s="4" t="s">
        <v>2</v>
      </c>
      <c r="C715" s="52" t="s">
        <v>2</v>
      </c>
      <c r="D715" s="52" t="s">
        <v>2</v>
      </c>
      <c r="E715" s="52" t="s">
        <v>2</v>
      </c>
      <c r="F715" s="4" t="s">
        <v>2</v>
      </c>
      <c r="G715" s="52" t="s">
        <v>2</v>
      </c>
      <c r="H715" s="63">
        <v>79811.241863743882</v>
      </c>
      <c r="I715" s="13">
        <f t="shared" ref="I715" si="474">((H715/H714)-1)*100</f>
        <v>2.5488741183374186</v>
      </c>
      <c r="J715" s="63">
        <f t="shared" si="472"/>
        <v>724471.53609646147</v>
      </c>
      <c r="K715" s="62">
        <f t="shared" si="414"/>
        <v>2.5488741183374186</v>
      </c>
      <c r="L715" s="11"/>
      <c r="M715" s="13"/>
      <c r="N715" s="58"/>
      <c r="O715" s="13"/>
      <c r="P715" s="13"/>
    </row>
    <row r="716" spans="1:16" ht="15.75" x14ac:dyDescent="0.25">
      <c r="A716" s="3">
        <v>33270</v>
      </c>
      <c r="B716" s="4" t="s">
        <v>2</v>
      </c>
      <c r="C716" s="52" t="s">
        <v>2</v>
      </c>
      <c r="D716" s="52" t="s">
        <v>2</v>
      </c>
      <c r="E716" s="52" t="s">
        <v>2</v>
      </c>
      <c r="F716" s="4" t="s">
        <v>2</v>
      </c>
      <c r="G716" s="52" t="s">
        <v>2</v>
      </c>
      <c r="H716" s="63">
        <v>81204.52234420582</v>
      </c>
      <c r="I716" s="13">
        <f t="shared" ref="I716" si="475">((H716/H715)-1)*100</f>
        <v>1.7457195852691898</v>
      </c>
      <c r="J716" s="63">
        <f t="shared" si="472"/>
        <v>737118.77759179799</v>
      </c>
      <c r="K716" s="62">
        <f t="shared" si="414"/>
        <v>1.7457195852691898</v>
      </c>
      <c r="L716" s="11"/>
      <c r="M716" s="13"/>
      <c r="N716" s="58"/>
      <c r="O716" s="13"/>
      <c r="P716" s="13"/>
    </row>
    <row r="717" spans="1:16" ht="15.75" x14ac:dyDescent="0.25">
      <c r="A717" s="3">
        <v>33298</v>
      </c>
      <c r="B717" s="4" t="s">
        <v>2</v>
      </c>
      <c r="C717" s="52" t="s">
        <v>2</v>
      </c>
      <c r="D717" s="52" t="s">
        <v>2</v>
      </c>
      <c r="E717" s="52" t="s">
        <v>2</v>
      </c>
      <c r="F717" s="4" t="s">
        <v>2</v>
      </c>
      <c r="G717" s="52" t="s">
        <v>2</v>
      </c>
      <c r="H717" s="63">
        <v>82362.582047364995</v>
      </c>
      <c r="I717" s="13">
        <f t="shared" ref="I717" si="476">((H717/H716)-1)*100</f>
        <v>1.4261024752420193</v>
      </c>
      <c r="J717" s="63">
        <f t="shared" si="472"/>
        <v>747630.84672450833</v>
      </c>
      <c r="K717" s="62">
        <f t="shared" si="414"/>
        <v>1.4261024752420193</v>
      </c>
      <c r="L717" s="11"/>
      <c r="M717" s="13"/>
      <c r="N717" s="58"/>
      <c r="O717" s="13"/>
      <c r="P717" s="13"/>
    </row>
    <row r="718" spans="1:16" ht="15.75" x14ac:dyDescent="0.25">
      <c r="A718" s="3">
        <v>33329</v>
      </c>
      <c r="B718" s="4" t="s">
        <v>2</v>
      </c>
      <c r="C718" s="52" t="s">
        <v>2</v>
      </c>
      <c r="D718" s="52" t="s">
        <v>2</v>
      </c>
      <c r="E718" s="52" t="s">
        <v>2</v>
      </c>
      <c r="F718" s="4" t="s">
        <v>2</v>
      </c>
      <c r="G718" s="52" t="s">
        <v>2</v>
      </c>
      <c r="H718" s="63">
        <v>83225.36713496242</v>
      </c>
      <c r="I718" s="13">
        <f t="shared" ref="I718" si="477">((H718/H717)-1)*100</f>
        <v>1.0475449726688568</v>
      </c>
      <c r="J718" s="63">
        <f t="shared" si="472"/>
        <v>755462.61607349257</v>
      </c>
      <c r="K718" s="62">
        <f t="shared" si="414"/>
        <v>1.0475449726688568</v>
      </c>
      <c r="L718" s="11"/>
      <c r="M718" s="13"/>
      <c r="N718" s="58"/>
      <c r="O718" s="13"/>
      <c r="P718" s="13"/>
    </row>
    <row r="719" spans="1:16" ht="15.75" x14ac:dyDescent="0.25">
      <c r="A719" s="3">
        <v>33359</v>
      </c>
      <c r="B719" s="4" t="s">
        <v>2</v>
      </c>
      <c r="C719" s="52" t="s">
        <v>2</v>
      </c>
      <c r="D719" s="52" t="s">
        <v>2</v>
      </c>
      <c r="E719" s="52" t="s">
        <v>2</v>
      </c>
      <c r="F719" s="4" t="s">
        <v>2</v>
      </c>
      <c r="G719" s="52" t="s">
        <v>2</v>
      </c>
      <c r="H719" s="63">
        <v>84038.94555949817</v>
      </c>
      <c r="I719" s="13">
        <f t="shared" ref="I719" si="478">((H719/H718)-1)*100</f>
        <v>0.97756063150362671</v>
      </c>
      <c r="J719" s="63">
        <f t="shared" si="472"/>
        <v>762847.72119395446</v>
      </c>
      <c r="K719" s="62">
        <f t="shared" si="414"/>
        <v>0.97756063150362671</v>
      </c>
      <c r="L719" s="11"/>
      <c r="M719" s="13"/>
      <c r="N719" s="58"/>
      <c r="O719" s="13"/>
      <c r="P719" s="13"/>
    </row>
    <row r="720" spans="1:16" ht="15.75" x14ac:dyDescent="0.25">
      <c r="A720" s="3">
        <v>33390</v>
      </c>
      <c r="B720" s="4" t="s">
        <v>2</v>
      </c>
      <c r="C720" s="52" t="s">
        <v>2</v>
      </c>
      <c r="D720" s="52" t="s">
        <v>2</v>
      </c>
      <c r="E720" s="52" t="s">
        <v>2</v>
      </c>
      <c r="F720" s="4" t="s">
        <v>2</v>
      </c>
      <c r="G720" s="52" t="s">
        <v>2</v>
      </c>
      <c r="H720" s="63">
        <v>84920.771277487525</v>
      </c>
      <c r="I720" s="13">
        <f t="shared" ref="I720" si="479">((H720/H719)-1)*100</f>
        <v>1.0493060236757001</v>
      </c>
      <c r="J720" s="63">
        <f t="shared" si="472"/>
        <v>770852.32828391541</v>
      </c>
      <c r="K720" s="62">
        <f t="shared" ref="K720:K783" si="480">I720</f>
        <v>1.0493060236757001</v>
      </c>
      <c r="L720" s="11"/>
      <c r="M720" s="13"/>
      <c r="N720" s="58"/>
      <c r="O720" s="13"/>
      <c r="P720" s="13"/>
    </row>
    <row r="721" spans="1:16" ht="15.75" x14ac:dyDescent="0.25">
      <c r="A721" s="3">
        <v>33420</v>
      </c>
      <c r="B721" s="4" t="s">
        <v>2</v>
      </c>
      <c r="C721" s="52" t="s">
        <v>2</v>
      </c>
      <c r="D721" s="52" t="s">
        <v>2</v>
      </c>
      <c r="E721" s="52" t="s">
        <v>2</v>
      </c>
      <c r="F721" s="4" t="s">
        <v>2</v>
      </c>
      <c r="G721" s="52" t="s">
        <v>2</v>
      </c>
      <c r="H721" s="63">
        <v>85671.224782204707</v>
      </c>
      <c r="I721" s="13">
        <f t="shared" ref="I721" si="481">((H721/H720)-1)*100</f>
        <v>0.88371018471440355</v>
      </c>
      <c r="J721" s="63">
        <f t="shared" si="472"/>
        <v>777664.42881806847</v>
      </c>
      <c r="K721" s="62">
        <f t="shared" si="480"/>
        <v>0.88371018471440355</v>
      </c>
      <c r="L721" s="11"/>
      <c r="M721" s="13"/>
      <c r="N721" s="58"/>
      <c r="O721" s="13"/>
      <c r="P721" s="13"/>
    </row>
    <row r="722" spans="1:16" ht="15.75" x14ac:dyDescent="0.25">
      <c r="A722" s="3">
        <v>33451</v>
      </c>
      <c r="B722" s="4" t="s">
        <v>2</v>
      </c>
      <c r="C722" s="52" t="s">
        <v>2</v>
      </c>
      <c r="D722" s="52" t="s">
        <v>2</v>
      </c>
      <c r="E722" s="52" t="s">
        <v>2</v>
      </c>
      <c r="F722" s="4" t="s">
        <v>2</v>
      </c>
      <c r="G722" s="52" t="s">
        <v>2</v>
      </c>
      <c r="H722" s="63">
        <v>86267.464219528571</v>
      </c>
      <c r="I722" s="13">
        <f t="shared" ref="I722" si="482">((H722/H721)-1)*100</f>
        <v>0.69596231271309428</v>
      </c>
      <c r="J722" s="63">
        <f t="shared" si="472"/>
        <v>783076.68016201782</v>
      </c>
      <c r="K722" s="62">
        <f t="shared" si="480"/>
        <v>0.69596231271309428</v>
      </c>
      <c r="L722" s="11"/>
      <c r="M722" s="13"/>
      <c r="N722" s="58"/>
      <c r="O722" s="13"/>
      <c r="P722" s="13"/>
    </row>
    <row r="723" spans="1:16" ht="15.75" x14ac:dyDescent="0.25">
      <c r="A723" s="3">
        <v>33482</v>
      </c>
      <c r="B723" s="4" t="s">
        <v>2</v>
      </c>
      <c r="C723" s="52" t="s">
        <v>2</v>
      </c>
      <c r="D723" s="52" t="s">
        <v>2</v>
      </c>
      <c r="E723" s="52" t="s">
        <v>2</v>
      </c>
      <c r="F723" s="4" t="s">
        <v>2</v>
      </c>
      <c r="G723" s="52" t="s">
        <v>2</v>
      </c>
      <c r="H723" s="63">
        <v>87126.853731878597</v>
      </c>
      <c r="I723" s="13">
        <f t="shared" ref="I723" si="483">((H723/H722)-1)*100</f>
        <v>0.99619192487576669</v>
      </c>
      <c r="J723" s="63">
        <f t="shared" si="472"/>
        <v>790877.62681537704</v>
      </c>
      <c r="K723" s="62">
        <f t="shared" si="480"/>
        <v>0.99619192487576669</v>
      </c>
      <c r="L723" s="11"/>
      <c r="M723" s="13"/>
      <c r="N723" s="58"/>
      <c r="O723" s="13"/>
      <c r="P723" s="13"/>
    </row>
    <row r="724" spans="1:16" ht="15.75" x14ac:dyDescent="0.25">
      <c r="A724" s="3">
        <v>33512</v>
      </c>
      <c r="B724" s="4" t="s">
        <v>2</v>
      </c>
      <c r="C724" s="52" t="s">
        <v>2</v>
      </c>
      <c r="D724" s="52" t="s">
        <v>2</v>
      </c>
      <c r="E724" s="52" t="s">
        <v>2</v>
      </c>
      <c r="F724" s="4" t="s">
        <v>2</v>
      </c>
      <c r="G724" s="52" t="s">
        <v>2</v>
      </c>
      <c r="H724" s="63">
        <v>88140.190755757401</v>
      </c>
      <c r="I724" s="13">
        <f t="shared" ref="I724" si="484">((H724/H723)-1)*100</f>
        <v>1.1630593559561087</v>
      </c>
      <c r="J724" s="63">
        <f t="shared" si="472"/>
        <v>800076.00304821692</v>
      </c>
      <c r="K724" s="62">
        <f t="shared" si="480"/>
        <v>1.1630593559561087</v>
      </c>
      <c r="L724" s="11"/>
      <c r="M724" s="13"/>
      <c r="N724" s="58"/>
      <c r="O724" s="13"/>
      <c r="P724" s="13"/>
    </row>
    <row r="725" spans="1:16" ht="15.75" x14ac:dyDescent="0.25">
      <c r="A725" s="41">
        <v>33543</v>
      </c>
      <c r="B725" s="4" t="s">
        <v>2</v>
      </c>
      <c r="C725" s="52" t="s">
        <v>2</v>
      </c>
      <c r="D725" s="52" t="s">
        <v>2</v>
      </c>
      <c r="E725" s="52" t="s">
        <v>2</v>
      </c>
      <c r="F725" s="4" t="s">
        <v>2</v>
      </c>
      <c r="G725" s="52" t="s">
        <v>2</v>
      </c>
      <c r="H725" s="63">
        <v>90328.739130712114</v>
      </c>
      <c r="I725" s="13">
        <f t="shared" ref="I725" si="485">((H725/H724)-1)*100</f>
        <v>2.4830311305081398</v>
      </c>
      <c r="J725" s="63">
        <f t="shared" si="472"/>
        <v>819942.13927162939</v>
      </c>
      <c r="K725" s="62">
        <f t="shared" si="480"/>
        <v>2.4830311305081398</v>
      </c>
      <c r="L725" s="11"/>
      <c r="M725" s="13"/>
      <c r="N725" s="58"/>
      <c r="O725" s="13"/>
      <c r="P725" s="13"/>
    </row>
    <row r="726" spans="1:16" ht="15.75" x14ac:dyDescent="0.25">
      <c r="A726" s="41">
        <v>33573</v>
      </c>
      <c r="B726" s="4" t="s">
        <v>2</v>
      </c>
      <c r="C726" s="52" t="s">
        <v>2</v>
      </c>
      <c r="D726" s="52" t="s">
        <v>2</v>
      </c>
      <c r="E726" s="52" t="s">
        <v>2</v>
      </c>
      <c r="F726" s="4" t="s">
        <v>2</v>
      </c>
      <c r="G726" s="52" t="s">
        <v>2</v>
      </c>
      <c r="H726" s="63">
        <v>92454.904231920475</v>
      </c>
      <c r="I726" s="13">
        <f t="shared" ref="I726" si="486">((H726/H725)-1)*100</f>
        <v>2.3538080146692231</v>
      </c>
      <c r="J726" s="63">
        <f t="shared" si="472"/>
        <v>839242.00306145533</v>
      </c>
      <c r="K726" s="62">
        <f t="shared" si="480"/>
        <v>2.3538080146692231</v>
      </c>
      <c r="L726" s="11"/>
      <c r="M726" s="13"/>
      <c r="N726" s="58"/>
      <c r="O726" s="13"/>
      <c r="P726" s="13"/>
    </row>
    <row r="727" spans="1:16" ht="15.75" x14ac:dyDescent="0.25">
      <c r="A727" s="3">
        <v>33604</v>
      </c>
      <c r="B727" s="4" t="s">
        <v>2</v>
      </c>
      <c r="C727" s="52" t="s">
        <v>2</v>
      </c>
      <c r="D727" s="52" t="s">
        <v>2</v>
      </c>
      <c r="E727" s="52" t="s">
        <v>2</v>
      </c>
      <c r="F727" s="4" t="s">
        <v>2</v>
      </c>
      <c r="G727" s="52" t="s">
        <v>2</v>
      </c>
      <c r="H727" s="63">
        <v>94135.277502158337</v>
      </c>
      <c r="I727" s="13">
        <f t="shared" ref="I727" si="487">((H727/H726)-1)*100</f>
        <v>1.817505825351029</v>
      </c>
      <c r="J727" s="63">
        <f t="shared" si="472"/>
        <v>854495.27535588993</v>
      </c>
      <c r="K727" s="62">
        <f t="shared" si="480"/>
        <v>1.817505825351029</v>
      </c>
      <c r="L727" s="11"/>
      <c r="M727" s="13"/>
      <c r="N727" s="58"/>
      <c r="O727" s="13"/>
      <c r="P727" s="13"/>
    </row>
    <row r="728" spans="1:16" ht="15.75" x14ac:dyDescent="0.25">
      <c r="A728" s="3">
        <v>33635</v>
      </c>
      <c r="B728" s="4" t="s">
        <v>2</v>
      </c>
      <c r="C728" s="52" t="s">
        <v>2</v>
      </c>
      <c r="D728" s="52" t="s">
        <v>2</v>
      </c>
      <c r="E728" s="52" t="s">
        <v>2</v>
      </c>
      <c r="F728" s="4" t="s">
        <v>2</v>
      </c>
      <c r="G728" s="52" t="s">
        <v>2</v>
      </c>
      <c r="H728" s="63">
        <v>95250.597199068245</v>
      </c>
      <c r="I728" s="13">
        <f t="shared" ref="I728" si="488">((H728/H727)-1)*100</f>
        <v>1.1848052361500105</v>
      </c>
      <c r="J728" s="63">
        <f t="shared" si="472"/>
        <v>864619.380120961</v>
      </c>
      <c r="K728" s="62">
        <f t="shared" si="480"/>
        <v>1.1848052361500105</v>
      </c>
      <c r="L728" s="11"/>
      <c r="M728" s="13"/>
      <c r="N728" s="58"/>
      <c r="O728" s="13"/>
      <c r="P728" s="13"/>
    </row>
    <row r="729" spans="1:16" ht="15.75" x14ac:dyDescent="0.25">
      <c r="A729" s="3">
        <v>33664</v>
      </c>
      <c r="B729" s="4" t="s">
        <v>2</v>
      </c>
      <c r="C729" s="52" t="s">
        <v>2</v>
      </c>
      <c r="D729" s="52" t="s">
        <v>2</v>
      </c>
      <c r="E729" s="52" t="s">
        <v>2</v>
      </c>
      <c r="F729" s="4" t="s">
        <v>2</v>
      </c>
      <c r="G729" s="52" t="s">
        <v>2</v>
      </c>
      <c r="H729" s="63">
        <v>96219.965809179528</v>
      </c>
      <c r="I729" s="13">
        <f t="shared" ref="I729" si="489">((H729/H728)-1)*100</f>
        <v>1.0177034460848056</v>
      </c>
      <c r="J729" s="63">
        <f t="shared" si="472"/>
        <v>873418.64134796907</v>
      </c>
      <c r="K729" s="62">
        <f t="shared" si="480"/>
        <v>1.0177034460848056</v>
      </c>
      <c r="L729" s="11"/>
      <c r="M729" s="13"/>
      <c r="N729" s="58"/>
      <c r="O729" s="13"/>
      <c r="P729" s="13"/>
    </row>
    <row r="730" spans="1:16" ht="15.75" x14ac:dyDescent="0.25">
      <c r="A730" s="3">
        <v>33695</v>
      </c>
      <c r="B730" s="4" t="s">
        <v>2</v>
      </c>
      <c r="C730" s="52" t="s">
        <v>2</v>
      </c>
      <c r="D730" s="52" t="s">
        <v>2</v>
      </c>
      <c r="E730" s="52" t="s">
        <v>2</v>
      </c>
      <c r="F730" s="4" t="s">
        <v>2</v>
      </c>
      <c r="G730" s="52" t="s">
        <v>2</v>
      </c>
      <c r="H730" s="63">
        <v>97077.7096779446</v>
      </c>
      <c r="I730" s="13">
        <f t="shared" ref="I730" si="490">((H730/H729)-1)*100</f>
        <v>0.89144062934518598</v>
      </c>
      <c r="J730" s="63">
        <f t="shared" si="472"/>
        <v>881204.64998121955</v>
      </c>
      <c r="K730" s="62">
        <f t="shared" si="480"/>
        <v>0.89144062934518598</v>
      </c>
      <c r="L730" s="11"/>
      <c r="M730" s="13"/>
      <c r="N730" s="58"/>
      <c r="O730" s="13"/>
      <c r="P730" s="13"/>
    </row>
    <row r="731" spans="1:16" ht="15.75" x14ac:dyDescent="0.25">
      <c r="A731" s="3">
        <v>33725</v>
      </c>
      <c r="B731" s="4" t="s">
        <v>2</v>
      </c>
      <c r="C731" s="52" t="s">
        <v>2</v>
      </c>
      <c r="D731" s="52" t="s">
        <v>2</v>
      </c>
      <c r="E731" s="52" t="s">
        <v>2</v>
      </c>
      <c r="F731" s="4" t="s">
        <v>2</v>
      </c>
      <c r="G731" s="52" t="s">
        <v>2</v>
      </c>
      <c r="H731" s="63">
        <v>97717.778520084248</v>
      </c>
      <c r="I731" s="13">
        <f t="shared" ref="I731" si="491">((H731/H730)-1)*100</f>
        <v>0.65933657094205955</v>
      </c>
      <c r="J731" s="63">
        <f t="shared" si="472"/>
        <v>887014.75450338772</v>
      </c>
      <c r="K731" s="62">
        <f t="shared" si="480"/>
        <v>0.65933657094205955</v>
      </c>
      <c r="L731" s="11"/>
      <c r="M731" s="13"/>
      <c r="N731" s="58"/>
      <c r="O731" s="13"/>
      <c r="P731" s="13"/>
    </row>
    <row r="732" spans="1:16" ht="15.75" x14ac:dyDescent="0.25">
      <c r="A732" s="3">
        <v>33756</v>
      </c>
      <c r="B732" s="4" t="s">
        <v>2</v>
      </c>
      <c r="C732" s="52" t="s">
        <v>2</v>
      </c>
      <c r="D732" s="52" t="s">
        <v>2</v>
      </c>
      <c r="E732" s="52" t="s">
        <v>2</v>
      </c>
      <c r="F732" s="4" t="s">
        <v>2</v>
      </c>
      <c r="G732" s="52" t="s">
        <v>2</v>
      </c>
      <c r="H732" s="63">
        <v>98379.170952333734</v>
      </c>
      <c r="I732" s="13">
        <f t="shared" ref="I732" si="492">((H732/H731)-1)*100</f>
        <v>0.67683940657077279</v>
      </c>
      <c r="J732" s="63">
        <f t="shared" si="472"/>
        <v>893018.41990396369</v>
      </c>
      <c r="K732" s="62">
        <f t="shared" si="480"/>
        <v>0.67683940657077279</v>
      </c>
      <c r="L732" s="11"/>
      <c r="M732" s="13"/>
      <c r="N732" s="58"/>
      <c r="O732" s="13"/>
      <c r="P732" s="13"/>
    </row>
    <row r="733" spans="1:16" ht="15.75" x14ac:dyDescent="0.25">
      <c r="A733" s="3">
        <v>33786</v>
      </c>
      <c r="B733" s="4" t="s">
        <v>2</v>
      </c>
      <c r="C733" s="52" t="s">
        <v>2</v>
      </c>
      <c r="D733" s="52" t="s">
        <v>2</v>
      </c>
      <c r="E733" s="52" t="s">
        <v>2</v>
      </c>
      <c r="F733" s="4" t="s">
        <v>2</v>
      </c>
      <c r="G733" s="52" t="s">
        <v>2</v>
      </c>
      <c r="H733" s="63">
        <v>99000.349802441167</v>
      </c>
      <c r="I733" s="13">
        <f t="shared" ref="I733" si="493">((H733/H732)-1)*100</f>
        <v>0.63141297501725369</v>
      </c>
      <c r="J733" s="63">
        <f t="shared" si="472"/>
        <v>898657.05407653132</v>
      </c>
      <c r="K733" s="62">
        <f t="shared" si="480"/>
        <v>0.63141297501725369</v>
      </c>
      <c r="L733" s="11"/>
      <c r="M733" s="13"/>
      <c r="N733" s="58"/>
      <c r="O733" s="13"/>
      <c r="P733" s="13"/>
    </row>
    <row r="734" spans="1:16" ht="15.75" x14ac:dyDescent="0.25">
      <c r="A734" s="3">
        <v>33817</v>
      </c>
      <c r="B734" s="4" t="s">
        <v>2</v>
      </c>
      <c r="C734" s="52" t="s">
        <v>2</v>
      </c>
      <c r="D734" s="52" t="s">
        <v>2</v>
      </c>
      <c r="E734" s="52" t="s">
        <v>2</v>
      </c>
      <c r="F734" s="4" t="s">
        <v>2</v>
      </c>
      <c r="G734" s="52" t="s">
        <v>2</v>
      </c>
      <c r="H734" s="63">
        <v>99608.549030500188</v>
      </c>
      <c r="I734" s="13">
        <f t="shared" ref="I734" si="494">((H734/H733)-1)*100</f>
        <v>0.61434048392021712</v>
      </c>
      <c r="J734" s="63">
        <f t="shared" si="472"/>
        <v>904177.86817132821</v>
      </c>
      <c r="K734" s="62">
        <f t="shared" si="480"/>
        <v>0.61434048392021712</v>
      </c>
      <c r="L734" s="11"/>
      <c r="M734" s="13"/>
      <c r="N734" s="58"/>
      <c r="O734" s="13"/>
      <c r="P734" s="13"/>
    </row>
    <row r="735" spans="1:16" ht="15.75" x14ac:dyDescent="0.25">
      <c r="A735" s="3">
        <v>33848</v>
      </c>
      <c r="B735" s="4" t="s">
        <v>2</v>
      </c>
      <c r="C735" s="52" t="s">
        <v>2</v>
      </c>
      <c r="D735" s="52" t="s">
        <v>2</v>
      </c>
      <c r="E735" s="52" t="s">
        <v>2</v>
      </c>
      <c r="F735" s="4" t="s">
        <v>2</v>
      </c>
      <c r="G735" s="52" t="s">
        <v>2</v>
      </c>
      <c r="H735" s="63">
        <v>100475.01938250699</v>
      </c>
      <c r="I735" s="13">
        <f t="shared" ref="I735" si="495">((H735/H734)-1)*100</f>
        <v>0.86987548803816317</v>
      </c>
      <c r="J735" s="63">
        <f t="shared" si="472"/>
        <v>912043.0898148166</v>
      </c>
      <c r="K735" s="62">
        <f t="shared" si="480"/>
        <v>0.86987548803816317</v>
      </c>
      <c r="L735" s="11"/>
      <c r="M735" s="13"/>
      <c r="N735" s="58"/>
      <c r="O735" s="13"/>
      <c r="P735" s="13"/>
    </row>
    <row r="736" spans="1:16" ht="15.75" x14ac:dyDescent="0.25">
      <c r="A736" s="3">
        <v>33878</v>
      </c>
      <c r="B736" s="4" t="s">
        <v>2</v>
      </c>
      <c r="C736" s="52" t="s">
        <v>2</v>
      </c>
      <c r="D736" s="52" t="s">
        <v>2</v>
      </c>
      <c r="E736" s="52" t="s">
        <v>2</v>
      </c>
      <c r="F736" s="4" t="s">
        <v>2</v>
      </c>
      <c r="G736" s="52" t="s">
        <v>2</v>
      </c>
      <c r="H736" s="63">
        <v>101198.50539934004</v>
      </c>
      <c r="I736" s="13">
        <f t="shared" ref="I736" si="496">((H736/H735)-1)*100</f>
        <v>0.72006556582859815</v>
      </c>
      <c r="J736" s="63">
        <f t="shared" si="472"/>
        <v>918610.39805009228</v>
      </c>
      <c r="K736" s="62">
        <f t="shared" si="480"/>
        <v>0.72006556582859815</v>
      </c>
      <c r="L736" s="11"/>
      <c r="M736" s="13"/>
      <c r="N736" s="58"/>
      <c r="O736" s="13"/>
      <c r="P736" s="13"/>
    </row>
    <row r="737" spans="1:16" ht="15.75" x14ac:dyDescent="0.25">
      <c r="A737" s="3">
        <v>33909</v>
      </c>
      <c r="B737" s="4" t="s">
        <v>2</v>
      </c>
      <c r="C737" s="52" t="s">
        <v>2</v>
      </c>
      <c r="D737" s="52" t="s">
        <v>2</v>
      </c>
      <c r="E737" s="52" t="s">
        <v>2</v>
      </c>
      <c r="F737" s="4" t="s">
        <v>2</v>
      </c>
      <c r="G737" s="52" t="s">
        <v>2</v>
      </c>
      <c r="H737" s="63">
        <v>102039.31786761637</v>
      </c>
      <c r="I737" s="13">
        <f t="shared" ref="I737" si="497">((H737/H736)-1)*100</f>
        <v>0.83085463066712162</v>
      </c>
      <c r="J737" s="63">
        <f t="shared" si="472"/>
        <v>926242.71508008114</v>
      </c>
      <c r="K737" s="62">
        <f t="shared" si="480"/>
        <v>0.83085463066712162</v>
      </c>
      <c r="L737" s="11"/>
      <c r="M737" s="13"/>
      <c r="N737" s="58"/>
      <c r="O737" s="13"/>
      <c r="P737" s="13"/>
    </row>
    <row r="738" spans="1:16" ht="15.75" x14ac:dyDescent="0.25">
      <c r="A738" s="3">
        <v>33939</v>
      </c>
      <c r="B738" s="4" t="s">
        <v>2</v>
      </c>
      <c r="C738" s="52" t="s">
        <v>2</v>
      </c>
      <c r="D738" s="52" t="s">
        <v>2</v>
      </c>
      <c r="E738" s="52" t="s">
        <v>2</v>
      </c>
      <c r="F738" s="4" t="s">
        <v>2</v>
      </c>
      <c r="G738" s="52" t="s">
        <v>2</v>
      </c>
      <c r="H738" s="63">
        <v>103492.25816725378</v>
      </c>
      <c r="I738" s="13">
        <f t="shared" ref="I738" si="498">((H738/H737)-1)*100</f>
        <v>1.4239024035053172</v>
      </c>
      <c r="J738" s="63">
        <f t="shared" si="472"/>
        <v>939431.50736239937</v>
      </c>
      <c r="K738" s="62">
        <f t="shared" si="480"/>
        <v>1.4239024035053172</v>
      </c>
      <c r="L738" s="11"/>
      <c r="M738" s="13"/>
      <c r="N738" s="58"/>
      <c r="O738" s="13"/>
      <c r="P738" s="13"/>
    </row>
    <row r="739" spans="1:16" ht="15.75" x14ac:dyDescent="0.25">
      <c r="A739" s="3">
        <v>33970</v>
      </c>
      <c r="B739" s="4" t="s">
        <v>2</v>
      </c>
      <c r="C739" s="52" t="s">
        <v>2</v>
      </c>
      <c r="D739" s="52" t="s">
        <v>2</v>
      </c>
      <c r="E739" s="52" t="s">
        <v>2</v>
      </c>
      <c r="F739" s="4" t="s">
        <v>2</v>
      </c>
      <c r="G739" s="52" t="s">
        <v>2</v>
      </c>
      <c r="H739" s="63">
        <v>104790.4281963122</v>
      </c>
      <c r="I739" s="13">
        <f t="shared" ref="I739" si="499">((H739/H738)-1)*100</f>
        <v>1.2543643863297094</v>
      </c>
      <c r="J739" s="63">
        <f t="shared" si="472"/>
        <v>951215.40162471368</v>
      </c>
      <c r="K739" s="62">
        <f t="shared" si="480"/>
        <v>1.2543643863297094</v>
      </c>
      <c r="L739" s="11"/>
      <c r="M739" s="13"/>
      <c r="N739" s="58"/>
      <c r="O739" s="13"/>
      <c r="P739" s="13"/>
    </row>
    <row r="740" spans="1:16" ht="15.75" x14ac:dyDescent="0.25">
      <c r="A740" s="3">
        <v>34001</v>
      </c>
      <c r="B740" s="4" t="s">
        <v>2</v>
      </c>
      <c r="C740" s="52" t="s">
        <v>2</v>
      </c>
      <c r="D740" s="52" t="s">
        <v>2</v>
      </c>
      <c r="E740" s="52" t="s">
        <v>2</v>
      </c>
      <c r="F740" s="4" t="s">
        <v>2</v>
      </c>
      <c r="G740" s="52" t="s">
        <v>2</v>
      </c>
      <c r="H740" s="63">
        <v>105646.5728136065</v>
      </c>
      <c r="I740" s="13">
        <f t="shared" ref="I740" si="500">((H740/H739)-1)*100</f>
        <v>0.81700650720732959</v>
      </c>
      <c r="J740" s="63">
        <f t="shared" si="472"/>
        <v>958986.89335354592</v>
      </c>
      <c r="K740" s="62">
        <f t="shared" si="480"/>
        <v>0.81700650720732959</v>
      </c>
      <c r="L740" s="11"/>
      <c r="M740" s="13"/>
      <c r="N740" s="58"/>
      <c r="O740" s="13"/>
      <c r="P740" s="13"/>
    </row>
    <row r="741" spans="1:16" ht="15.75" x14ac:dyDescent="0.25">
      <c r="A741" s="3">
        <v>34029</v>
      </c>
      <c r="B741" s="4" t="s">
        <v>2</v>
      </c>
      <c r="C741" s="52" t="s">
        <v>2</v>
      </c>
      <c r="D741" s="52" t="s">
        <v>2</v>
      </c>
      <c r="E741" s="52" t="s">
        <v>2</v>
      </c>
      <c r="F741" s="4" t="s">
        <v>2</v>
      </c>
      <c r="G741" s="52" t="s">
        <v>2</v>
      </c>
      <c r="H741" s="63">
        <v>106262.27007553926</v>
      </c>
      <c r="I741" s="13">
        <f t="shared" ref="I741" si="501">((H741/H740)-1)*100</f>
        <v>0.58278962159903358</v>
      </c>
      <c r="J741" s="63">
        <f t="shared" si="472"/>
        <v>964575.76944050542</v>
      </c>
      <c r="K741" s="62">
        <f t="shared" si="480"/>
        <v>0.58278962159903358</v>
      </c>
      <c r="L741" s="11"/>
      <c r="M741" s="13"/>
      <c r="N741" s="58"/>
      <c r="O741" s="13"/>
      <c r="P741" s="13"/>
    </row>
    <row r="742" spans="1:16" ht="15.75" x14ac:dyDescent="0.25">
      <c r="A742" s="3">
        <v>34060</v>
      </c>
      <c r="B742" s="4" t="s">
        <v>2</v>
      </c>
      <c r="C742" s="52" t="s">
        <v>2</v>
      </c>
      <c r="D742" s="52" t="s">
        <v>2</v>
      </c>
      <c r="E742" s="52" t="s">
        <v>2</v>
      </c>
      <c r="F742" s="4" t="s">
        <v>2</v>
      </c>
      <c r="G742" s="52" t="s">
        <v>2</v>
      </c>
      <c r="H742" s="63">
        <v>106875.04693610515</v>
      </c>
      <c r="I742" s="13">
        <f t="shared" ref="I742" si="502">((H742/H741)-1)*100</f>
        <v>0.57666456789440268</v>
      </c>
      <c r="J742" s="63">
        <f t="shared" si="472"/>
        <v>970138.13613336359</v>
      </c>
      <c r="K742" s="62">
        <f t="shared" si="480"/>
        <v>0.57666456789440268</v>
      </c>
      <c r="L742" s="11"/>
      <c r="M742" s="13"/>
      <c r="N742" s="58"/>
      <c r="O742" s="13"/>
      <c r="P742" s="13"/>
    </row>
    <row r="743" spans="1:16" ht="15.75" x14ac:dyDescent="0.25">
      <c r="A743" s="3">
        <v>34090</v>
      </c>
      <c r="B743" s="4" t="s">
        <v>2</v>
      </c>
      <c r="C743" s="52" t="s">
        <v>2</v>
      </c>
      <c r="D743" s="52" t="s">
        <v>2</v>
      </c>
      <c r="E743" s="52" t="s">
        <v>2</v>
      </c>
      <c r="F743" s="4" t="s">
        <v>2</v>
      </c>
      <c r="G743" s="52" t="s">
        <v>2</v>
      </c>
      <c r="H743" s="63">
        <v>107485.96957690125</v>
      </c>
      <c r="I743" s="13">
        <f t="shared" ref="I743" si="503">((H743/H742)-1)*100</f>
        <v>0.57162327251312206</v>
      </c>
      <c r="J743" s="63">
        <f t="shared" si="472"/>
        <v>975683.67149502691</v>
      </c>
      <c r="K743" s="62">
        <f t="shared" si="480"/>
        <v>0.57162327251312206</v>
      </c>
      <c r="L743" s="11"/>
      <c r="M743" s="13"/>
      <c r="N743" s="58"/>
      <c r="O743" s="13"/>
      <c r="P743" s="13"/>
    </row>
    <row r="744" spans="1:16" ht="15.75" x14ac:dyDescent="0.25">
      <c r="A744" s="3">
        <v>34121</v>
      </c>
      <c r="B744" s="4" t="s">
        <v>2</v>
      </c>
      <c r="C744" s="52" t="s">
        <v>2</v>
      </c>
      <c r="D744" s="52" t="s">
        <v>2</v>
      </c>
      <c r="E744" s="52" t="s">
        <v>2</v>
      </c>
      <c r="F744" s="4" t="s">
        <v>2</v>
      </c>
      <c r="G744" s="52" t="s">
        <v>2</v>
      </c>
      <c r="H744" s="63">
        <v>108088.83789696512</v>
      </c>
      <c r="I744" s="13">
        <f t="shared" ref="I744" si="504">((H744/H743)-1)*100</f>
        <v>0.56088094328679006</v>
      </c>
      <c r="J744" s="63">
        <f t="shared" si="472"/>
        <v>981156.09527520335</v>
      </c>
      <c r="K744" s="62">
        <f t="shared" si="480"/>
        <v>0.56088094328679006</v>
      </c>
      <c r="L744" s="11"/>
      <c r="M744" s="13"/>
      <c r="N744" s="58"/>
      <c r="O744" s="13"/>
      <c r="P744" s="13"/>
    </row>
    <row r="745" spans="1:16" ht="15.75" x14ac:dyDescent="0.25">
      <c r="A745" s="3">
        <v>34151</v>
      </c>
      <c r="B745" s="4" t="s">
        <v>2</v>
      </c>
      <c r="C745" s="52" t="s">
        <v>2</v>
      </c>
      <c r="D745" s="52" t="s">
        <v>2</v>
      </c>
      <c r="E745" s="52" t="s">
        <v>2</v>
      </c>
      <c r="F745" s="4" t="s">
        <v>2</v>
      </c>
      <c r="G745" s="52" t="s">
        <v>2</v>
      </c>
      <c r="H745" s="63">
        <v>108608.26582537185</v>
      </c>
      <c r="I745" s="13">
        <f t="shared" ref="I745" si="505">((H745/H744)-1)*100</f>
        <v>0.48055649270821732</v>
      </c>
      <c r="J745" s="63">
        <f t="shared" si="472"/>
        <v>985871.10459465079</v>
      </c>
      <c r="K745" s="62">
        <f t="shared" si="480"/>
        <v>0.48055649270821732</v>
      </c>
      <c r="L745" s="11"/>
      <c r="M745" s="13"/>
      <c r="N745" s="58"/>
      <c r="O745" s="13"/>
      <c r="P745" s="13"/>
    </row>
    <row r="746" spans="1:16" ht="15.75" x14ac:dyDescent="0.25">
      <c r="A746" s="3">
        <v>34182</v>
      </c>
      <c r="B746" s="4" t="s">
        <v>2</v>
      </c>
      <c r="C746" s="52" t="s">
        <v>2</v>
      </c>
      <c r="D746" s="52" t="s">
        <v>2</v>
      </c>
      <c r="E746" s="52" t="s">
        <v>2</v>
      </c>
      <c r="F746" s="4" t="s">
        <v>2</v>
      </c>
      <c r="G746" s="52" t="s">
        <v>2</v>
      </c>
      <c r="H746" s="63">
        <v>109189.56709094223</v>
      </c>
      <c r="I746" s="13">
        <f t="shared" ref="I746" si="506">((H746/H745)-1)*100</f>
        <v>0.53522746280199041</v>
      </c>
      <c r="J746" s="63">
        <f t="shared" si="472"/>
        <v>991147.75749427069</v>
      </c>
      <c r="K746" s="62">
        <f t="shared" si="480"/>
        <v>0.53522746280199041</v>
      </c>
      <c r="L746" s="11"/>
      <c r="M746" s="13"/>
      <c r="N746" s="58"/>
      <c r="O746" s="13"/>
      <c r="P746" s="13"/>
    </row>
    <row r="747" spans="1:16" ht="15.75" x14ac:dyDescent="0.25">
      <c r="A747" s="3">
        <v>34213</v>
      </c>
      <c r="B747" s="4" t="s">
        <v>2</v>
      </c>
      <c r="C747" s="52" t="s">
        <v>2</v>
      </c>
      <c r="D747" s="52" t="s">
        <v>2</v>
      </c>
      <c r="E747" s="52" t="s">
        <v>2</v>
      </c>
      <c r="F747" s="4" t="s">
        <v>2</v>
      </c>
      <c r="G747" s="52" t="s">
        <v>2</v>
      </c>
      <c r="H747" s="63">
        <v>109998.25501868218</v>
      </c>
      <c r="I747" s="13">
        <f t="shared" ref="I747" si="507">((H747/H746)-1)*100</f>
        <v>0.74062746953322822</v>
      </c>
      <c r="J747" s="63">
        <f t="shared" si="472"/>
        <v>998488.47004993586</v>
      </c>
      <c r="K747" s="62">
        <f t="shared" si="480"/>
        <v>0.74062746953322822</v>
      </c>
      <c r="L747" s="11"/>
      <c r="M747" s="13"/>
      <c r="N747" s="58"/>
      <c r="O747" s="13"/>
      <c r="P747" s="13"/>
    </row>
    <row r="748" spans="1:16" ht="15.75" x14ac:dyDescent="0.25">
      <c r="A748" s="3">
        <v>34243</v>
      </c>
      <c r="B748" s="4" t="s">
        <v>2</v>
      </c>
      <c r="C748" s="52" t="s">
        <v>2</v>
      </c>
      <c r="D748" s="52" t="s">
        <v>2</v>
      </c>
      <c r="E748" s="52" t="s">
        <v>2</v>
      </c>
      <c r="F748" s="4" t="s">
        <v>2</v>
      </c>
      <c r="G748" s="52" t="s">
        <v>2</v>
      </c>
      <c r="H748" s="63">
        <v>110448.12613315285</v>
      </c>
      <c r="I748" s="13">
        <f t="shared" ref="I748" si="508">((H748/H747)-1)*100</f>
        <v>0.40898022827204894</v>
      </c>
      <c r="J748" s="63">
        <f t="shared" si="472"/>
        <v>1002572.0904740161</v>
      </c>
      <c r="K748" s="62">
        <f t="shared" si="480"/>
        <v>0.40898022827204894</v>
      </c>
      <c r="L748" s="11"/>
      <c r="M748" s="13"/>
      <c r="N748" s="58"/>
      <c r="O748" s="13"/>
      <c r="P748" s="13"/>
    </row>
    <row r="749" spans="1:16" ht="15.75" x14ac:dyDescent="0.25">
      <c r="A749" s="41">
        <v>34274</v>
      </c>
      <c r="B749" s="4" t="s">
        <v>2</v>
      </c>
      <c r="C749" s="52" t="s">
        <v>2</v>
      </c>
      <c r="D749" s="52" t="s">
        <v>2</v>
      </c>
      <c r="E749" s="52" t="s">
        <v>2</v>
      </c>
      <c r="F749" s="4" t="s">
        <v>2</v>
      </c>
      <c r="G749" s="52" t="s">
        <v>2</v>
      </c>
      <c r="H749" s="63">
        <v>110935.2788408194</v>
      </c>
      <c r="I749" s="13">
        <f t="shared" ref="I749" si="509">((H749/H748)-1)*100</f>
        <v>0.44106923740765414</v>
      </c>
      <c r="J749" s="63">
        <f t="shared" si="472"/>
        <v>1006994.1275479319</v>
      </c>
      <c r="K749" s="62">
        <f t="shared" si="480"/>
        <v>0.44106923740765414</v>
      </c>
      <c r="L749" s="11"/>
      <c r="M749" s="13"/>
      <c r="N749" s="58"/>
      <c r="O749" s="13"/>
      <c r="P749" s="13"/>
    </row>
    <row r="750" spans="1:16" ht="15.75" x14ac:dyDescent="0.25">
      <c r="A750" s="41">
        <v>34304</v>
      </c>
      <c r="B750" s="4" t="s">
        <v>2</v>
      </c>
      <c r="C750" s="52" t="s">
        <v>2</v>
      </c>
      <c r="D750" s="52" t="s">
        <v>2</v>
      </c>
      <c r="E750" s="52" t="s">
        <v>2</v>
      </c>
      <c r="F750" s="4" t="s">
        <v>2</v>
      </c>
      <c r="G750" s="52" t="s">
        <v>2</v>
      </c>
      <c r="H750" s="63">
        <v>111781.14407366407</v>
      </c>
      <c r="I750" s="13">
        <f t="shared" ref="I750" si="510">((H750/H749)-1)*100</f>
        <v>0.76248533530833829</v>
      </c>
      <c r="J750" s="63">
        <f t="shared" si="472"/>
        <v>1014672.310097901</v>
      </c>
      <c r="K750" s="62">
        <f t="shared" si="480"/>
        <v>0.76248533530833829</v>
      </c>
      <c r="L750" s="11"/>
      <c r="M750" s="13"/>
      <c r="N750" s="58"/>
      <c r="O750" s="13"/>
      <c r="P750" s="13"/>
    </row>
    <row r="751" spans="1:16" ht="15.75" x14ac:dyDescent="0.25">
      <c r="A751" s="3">
        <v>34335</v>
      </c>
      <c r="B751" s="4" t="s">
        <v>2</v>
      </c>
      <c r="C751" s="52" t="s">
        <v>2</v>
      </c>
      <c r="D751" s="52" t="s">
        <v>2</v>
      </c>
      <c r="E751" s="52" t="s">
        <v>2</v>
      </c>
      <c r="F751" s="4" t="s">
        <v>2</v>
      </c>
      <c r="G751" s="52" t="s">
        <v>2</v>
      </c>
      <c r="H751" s="63">
        <v>112647.74193073151</v>
      </c>
      <c r="I751" s="13">
        <f t="shared" ref="I751" si="511">((H751/H750)-1)*100</f>
        <v>0.77526300544603632</v>
      </c>
      <c r="J751" s="63">
        <f t="shared" si="472"/>
        <v>1022538.6891445947</v>
      </c>
      <c r="K751" s="62">
        <f t="shared" si="480"/>
        <v>0.77526300544603632</v>
      </c>
      <c r="L751" s="11"/>
      <c r="M751" s="13"/>
      <c r="N751" s="58"/>
      <c r="O751" s="13"/>
      <c r="P751" s="13"/>
    </row>
    <row r="752" spans="1:16" ht="15.75" x14ac:dyDescent="0.25">
      <c r="A752" s="3">
        <v>34366</v>
      </c>
      <c r="B752" s="4" t="s">
        <v>2</v>
      </c>
      <c r="C752" s="52" t="s">
        <v>2</v>
      </c>
      <c r="D752" s="52" t="s">
        <v>2</v>
      </c>
      <c r="E752" s="52" t="s">
        <v>2</v>
      </c>
      <c r="F752" s="4" t="s">
        <v>2</v>
      </c>
      <c r="G752" s="52" t="s">
        <v>2</v>
      </c>
      <c r="H752" s="63">
        <v>113227.10786356706</v>
      </c>
      <c r="I752" s="13">
        <f t="shared" ref="I752" si="512">((H752/H751)-1)*100</f>
        <v>0.51431650817448382</v>
      </c>
      <c r="J752" s="63">
        <f t="shared" si="472"/>
        <v>1027797.7744253363</v>
      </c>
      <c r="K752" s="62">
        <f t="shared" si="480"/>
        <v>0.51431650817448382</v>
      </c>
      <c r="L752" s="11"/>
      <c r="M752" s="13"/>
      <c r="N752" s="58"/>
      <c r="O752" s="13"/>
      <c r="P752" s="13"/>
    </row>
    <row r="753" spans="1:16" ht="15.75" x14ac:dyDescent="0.25">
      <c r="A753" s="3">
        <v>34394</v>
      </c>
      <c r="B753" s="4" t="s">
        <v>2</v>
      </c>
      <c r="C753" s="52" t="s">
        <v>2</v>
      </c>
      <c r="D753" s="52" t="s">
        <v>2</v>
      </c>
      <c r="E753" s="52" t="s">
        <v>2</v>
      </c>
      <c r="F753" s="4" t="s">
        <v>2</v>
      </c>
      <c r="G753" s="52" t="s">
        <v>2</v>
      </c>
      <c r="H753" s="63">
        <v>113809.31308480367</v>
      </c>
      <c r="I753" s="13">
        <f t="shared" ref="I753" si="513">((H753/H752)-1)*100</f>
        <v>0.51419243343928667</v>
      </c>
      <c r="J753" s="63">
        <f t="shared" si="472"/>
        <v>1033082.6328124887</v>
      </c>
      <c r="K753" s="62">
        <f t="shared" si="480"/>
        <v>0.51419243343928667</v>
      </c>
      <c r="L753" s="11"/>
      <c r="M753" s="13"/>
      <c r="N753" s="58"/>
      <c r="O753" s="13"/>
      <c r="P753" s="13"/>
    </row>
    <row r="754" spans="1:16" ht="15.75" x14ac:dyDescent="0.25">
      <c r="A754" s="3">
        <v>34425</v>
      </c>
      <c r="B754" s="4" t="s">
        <v>2</v>
      </c>
      <c r="C754" s="52" t="s">
        <v>2</v>
      </c>
      <c r="D754" s="52" t="s">
        <v>2</v>
      </c>
      <c r="E754" s="52" t="s">
        <v>2</v>
      </c>
      <c r="F754" s="4" t="s">
        <v>2</v>
      </c>
      <c r="G754" s="52" t="s">
        <v>2</v>
      </c>
      <c r="H754" s="63">
        <v>114366.69481075507</v>
      </c>
      <c r="I754" s="13">
        <f t="shared" ref="I754" si="514">((H754/H753)-1)*100</f>
        <v>0.48975054048174815</v>
      </c>
      <c r="J754" s="63">
        <f t="shared" si="472"/>
        <v>1038142.1605903109</v>
      </c>
      <c r="K754" s="62">
        <f t="shared" si="480"/>
        <v>0.48975054048174815</v>
      </c>
      <c r="L754" s="11"/>
      <c r="M754" s="13"/>
      <c r="N754" s="58"/>
      <c r="O754" s="13"/>
      <c r="P754" s="13"/>
    </row>
    <row r="755" spans="1:16" ht="15.75" x14ac:dyDescent="0.25">
      <c r="A755" s="3">
        <v>34455</v>
      </c>
      <c r="B755" s="4" t="s">
        <v>2</v>
      </c>
      <c r="C755" s="52" t="s">
        <v>2</v>
      </c>
      <c r="D755" s="52" t="s">
        <v>2</v>
      </c>
      <c r="E755" s="52" t="s">
        <v>2</v>
      </c>
      <c r="F755" s="4" t="s">
        <v>2</v>
      </c>
      <c r="G755" s="52" t="s">
        <v>2</v>
      </c>
      <c r="H755" s="63">
        <v>114919.26711103079</v>
      </c>
      <c r="I755" s="13">
        <f t="shared" ref="I755" si="515">((H755/H754)-1)*100</f>
        <v>0.48315840655364095</v>
      </c>
      <c r="J755" s="63">
        <f t="shared" si="472"/>
        <v>1043158.0317111806</v>
      </c>
      <c r="K755" s="62">
        <f t="shared" si="480"/>
        <v>0.48315840655364095</v>
      </c>
      <c r="L755" s="11"/>
      <c r="M755" s="13"/>
      <c r="N755" s="58"/>
      <c r="O755" s="13"/>
      <c r="P755" s="13"/>
    </row>
    <row r="756" spans="1:16" ht="15.75" x14ac:dyDescent="0.25">
      <c r="A756" s="3">
        <v>34486</v>
      </c>
      <c r="B756" s="4" t="s">
        <v>2</v>
      </c>
      <c r="C756" s="52" t="s">
        <v>2</v>
      </c>
      <c r="D756" s="52" t="s">
        <v>2</v>
      </c>
      <c r="E756" s="52" t="s">
        <v>2</v>
      </c>
      <c r="F756" s="4" t="s">
        <v>2</v>
      </c>
      <c r="G756" s="52" t="s">
        <v>2</v>
      </c>
      <c r="H756" s="63">
        <v>115494.29879208335</v>
      </c>
      <c r="I756" s="13">
        <f t="shared" ref="I756" si="516">((H756/H755)-1)*100</f>
        <v>0.50037882724833782</v>
      </c>
      <c r="J756" s="63">
        <f t="shared" si="472"/>
        <v>1048377.7736366038</v>
      </c>
      <c r="K756" s="62">
        <f t="shared" si="480"/>
        <v>0.50037882724833782</v>
      </c>
      <c r="L756" s="11"/>
      <c r="M756" s="13"/>
      <c r="N756" s="58"/>
      <c r="O756" s="13"/>
      <c r="P756" s="13"/>
    </row>
    <row r="757" spans="1:16" ht="15.75" x14ac:dyDescent="0.25">
      <c r="A757" s="3">
        <v>34516</v>
      </c>
      <c r="B757" s="4" t="s">
        <v>2</v>
      </c>
      <c r="C757" s="52" t="s">
        <v>2</v>
      </c>
      <c r="D757" s="52" t="s">
        <v>2</v>
      </c>
      <c r="E757" s="52" t="s">
        <v>2</v>
      </c>
      <c r="F757" s="4" t="s">
        <v>2</v>
      </c>
      <c r="G757" s="52" t="s">
        <v>2</v>
      </c>
      <c r="H757" s="63">
        <v>116006.50683003024</v>
      </c>
      <c r="I757" s="13">
        <f t="shared" ref="I757" si="517">((H757/H756)-1)*100</f>
        <v>0.44349205398352964</v>
      </c>
      <c r="J757" s="63">
        <f t="shared" si="472"/>
        <v>1053027.2457584117</v>
      </c>
      <c r="K757" s="62">
        <f t="shared" si="480"/>
        <v>0.44349205398352964</v>
      </c>
      <c r="L757" s="11"/>
      <c r="M757" s="13"/>
      <c r="N757" s="58"/>
      <c r="O757" s="13"/>
      <c r="P757" s="13"/>
    </row>
    <row r="758" spans="1:16" ht="15.75" x14ac:dyDescent="0.25">
      <c r="A758" s="3">
        <v>34547</v>
      </c>
      <c r="B758" s="4" t="s">
        <v>2</v>
      </c>
      <c r="C758" s="52" t="s">
        <v>2</v>
      </c>
      <c r="D758" s="52" t="s">
        <v>2</v>
      </c>
      <c r="E758" s="52" t="s">
        <v>2</v>
      </c>
      <c r="F758" s="4" t="s">
        <v>2</v>
      </c>
      <c r="G758" s="52" t="s">
        <v>2</v>
      </c>
      <c r="H758" s="63">
        <v>116547.20045254633</v>
      </c>
      <c r="I758" s="13">
        <f t="shared" ref="I758" si="518">((H758/H757)-1)*100</f>
        <v>0.46608904732241552</v>
      </c>
      <c r="J758" s="63">
        <f t="shared" si="472"/>
        <v>1057935.2904162125</v>
      </c>
      <c r="K758" s="62">
        <f t="shared" si="480"/>
        <v>0.46608904732241552</v>
      </c>
      <c r="L758" s="11"/>
      <c r="M758" s="13"/>
      <c r="N758" s="58"/>
      <c r="O758" s="13"/>
      <c r="P758" s="13"/>
    </row>
    <row r="759" spans="1:16" ht="15.75" x14ac:dyDescent="0.25">
      <c r="A759" s="3">
        <v>34578</v>
      </c>
      <c r="B759" s="4" t="s">
        <v>2</v>
      </c>
      <c r="C759" s="52" t="s">
        <v>2</v>
      </c>
      <c r="D759" s="52" t="s">
        <v>2</v>
      </c>
      <c r="E759" s="52" t="s">
        <v>2</v>
      </c>
      <c r="F759" s="4" t="s">
        <v>2</v>
      </c>
      <c r="G759" s="52" t="s">
        <v>2</v>
      </c>
      <c r="H759" s="63">
        <v>117376.08789280098</v>
      </c>
      <c r="I759" s="13">
        <f t="shared" ref="I759" si="519">((H759/H758)-1)*100</f>
        <v>0.7112032181263217</v>
      </c>
      <c r="J759" s="63">
        <f t="shared" si="472"/>
        <v>1065459.3602473466</v>
      </c>
      <c r="K759" s="62">
        <f t="shared" si="480"/>
        <v>0.7112032181263217</v>
      </c>
      <c r="L759" s="11"/>
      <c r="M759" s="13"/>
      <c r="N759" s="58"/>
      <c r="O759" s="13"/>
      <c r="P759" s="13"/>
    </row>
    <row r="760" spans="1:16" ht="15.75" x14ac:dyDescent="0.25">
      <c r="A760" s="3">
        <v>34608</v>
      </c>
      <c r="B760" s="4" t="s">
        <v>2</v>
      </c>
      <c r="C760" s="52" t="s">
        <v>2</v>
      </c>
      <c r="D760" s="52" t="s">
        <v>2</v>
      </c>
      <c r="E760" s="52" t="s">
        <v>2</v>
      </c>
      <c r="F760" s="4" t="s">
        <v>2</v>
      </c>
      <c r="G760" s="52" t="s">
        <v>2</v>
      </c>
      <c r="H760" s="63">
        <v>117992.27191618382</v>
      </c>
      <c r="I760" s="13">
        <f t="shared" ref="I760" si="520">((H760/H759)-1)*100</f>
        <v>0.52496554830281372</v>
      </c>
      <c r="J760" s="63">
        <f t="shared" si="472"/>
        <v>1071052.6548198126</v>
      </c>
      <c r="K760" s="62">
        <f t="shared" si="480"/>
        <v>0.52496554830281372</v>
      </c>
      <c r="L760" s="11"/>
      <c r="M760" s="13"/>
      <c r="N760" s="58"/>
      <c r="O760" s="13"/>
      <c r="P760" s="13"/>
    </row>
    <row r="761" spans="1:16" ht="15.75" x14ac:dyDescent="0.25">
      <c r="A761" s="3">
        <v>34639</v>
      </c>
      <c r="B761" s="4" t="s">
        <v>2</v>
      </c>
      <c r="C761" s="52" t="s">
        <v>2</v>
      </c>
      <c r="D761" s="52" t="s">
        <v>2</v>
      </c>
      <c r="E761" s="52" t="s">
        <v>2</v>
      </c>
      <c r="F761" s="4" t="s">
        <v>2</v>
      </c>
      <c r="G761" s="52" t="s">
        <v>2</v>
      </c>
      <c r="H761" s="63">
        <v>118623.04640066747</v>
      </c>
      <c r="I761" s="13">
        <f t="shared" ref="I761" si="521">((H761/H760)-1)*100</f>
        <v>0.53458965933950164</v>
      </c>
      <c r="J761" s="63">
        <f t="shared" si="472"/>
        <v>1076778.3915585605</v>
      </c>
      <c r="K761" s="62">
        <f t="shared" si="480"/>
        <v>0.53458965933950164</v>
      </c>
      <c r="L761" s="11"/>
      <c r="M761" s="13"/>
      <c r="N761" s="58"/>
      <c r="O761" s="13"/>
      <c r="P761" s="13"/>
    </row>
    <row r="762" spans="1:16" ht="15.75" x14ac:dyDescent="0.25">
      <c r="A762" s="3">
        <v>34669</v>
      </c>
      <c r="B762" s="4" t="s">
        <v>2</v>
      </c>
      <c r="C762" s="52" t="s">
        <v>2</v>
      </c>
      <c r="D762" s="52" t="s">
        <v>2</v>
      </c>
      <c r="E762" s="52" t="s">
        <v>2</v>
      </c>
      <c r="F762" s="4" t="s">
        <v>2</v>
      </c>
      <c r="G762" s="52" t="s">
        <v>2</v>
      </c>
      <c r="H762" s="63">
        <v>119663.4435711306</v>
      </c>
      <c r="I762" s="13">
        <f t="shared" ref="I762" si="522">((H762/H761)-1)*100</f>
        <v>0.87706158460054695</v>
      </c>
      <c r="J762" s="63">
        <f t="shared" si="472"/>
        <v>1086222.4011822003</v>
      </c>
      <c r="K762" s="62">
        <f t="shared" si="480"/>
        <v>0.87706158460054695</v>
      </c>
      <c r="L762" s="11"/>
      <c r="M762" s="13"/>
      <c r="N762" s="58"/>
      <c r="O762" s="13"/>
      <c r="P762" s="13"/>
    </row>
    <row r="763" spans="1:16" ht="15.75" x14ac:dyDescent="0.25">
      <c r="A763" s="3">
        <v>34700</v>
      </c>
      <c r="B763" s="4" t="s">
        <v>2</v>
      </c>
      <c r="C763" s="52" t="s">
        <v>2</v>
      </c>
      <c r="D763" s="52" t="s">
        <v>2</v>
      </c>
      <c r="E763" s="52" t="s">
        <v>2</v>
      </c>
      <c r="F763" s="4" t="s">
        <v>2</v>
      </c>
      <c r="G763" s="52" t="s">
        <v>2</v>
      </c>
      <c r="H763" s="63">
        <v>124167.50875712157</v>
      </c>
      <c r="I763" s="13">
        <f t="shared" ref="I763" si="523">((H763/H762)-1)*100</f>
        <v>3.7639441516770678</v>
      </c>
      <c r="J763" s="63">
        <f t="shared" si="472"/>
        <v>1127107.2057257039</v>
      </c>
      <c r="K763" s="62">
        <f t="shared" si="480"/>
        <v>3.7639441516770678</v>
      </c>
      <c r="L763" s="11"/>
      <c r="M763" s="13"/>
      <c r="N763" s="58"/>
      <c r="O763" s="13"/>
      <c r="P763" s="13"/>
    </row>
    <row r="764" spans="1:16" ht="15.75" x14ac:dyDescent="0.25">
      <c r="A764" s="3">
        <v>34731</v>
      </c>
      <c r="B764" s="4" t="s">
        <v>2</v>
      </c>
      <c r="C764" s="52" t="s">
        <v>2</v>
      </c>
      <c r="D764" s="52" t="s">
        <v>2</v>
      </c>
      <c r="E764" s="52" t="s">
        <v>2</v>
      </c>
      <c r="F764" s="4" t="s">
        <v>2</v>
      </c>
      <c r="G764" s="52" t="s">
        <v>2</v>
      </c>
      <c r="H764" s="63">
        <v>129430.04696403423</v>
      </c>
      <c r="I764" s="13">
        <f t="shared" ref="I764" si="524">((H764/H763)-1)*100</f>
        <v>4.2382570606344983</v>
      </c>
      <c r="J764" s="63">
        <f t="shared" si="472"/>
        <v>1174876.9064532937</v>
      </c>
      <c r="K764" s="62">
        <f t="shared" si="480"/>
        <v>4.2382570606344983</v>
      </c>
      <c r="L764" s="11"/>
      <c r="M764" s="13"/>
      <c r="N764" s="58"/>
      <c r="O764" s="13"/>
      <c r="P764" s="13"/>
    </row>
    <row r="765" spans="1:16" ht="15.75" x14ac:dyDescent="0.25">
      <c r="A765" s="3">
        <v>34759</v>
      </c>
      <c r="B765" s="4" t="s">
        <v>2</v>
      </c>
      <c r="C765" s="52" t="s">
        <v>2</v>
      </c>
      <c r="D765" s="52" t="s">
        <v>2</v>
      </c>
      <c r="E765" s="52" t="s">
        <v>2</v>
      </c>
      <c r="F765" s="4" t="s">
        <v>2</v>
      </c>
      <c r="G765" s="52" t="s">
        <v>2</v>
      </c>
      <c r="H765" s="63">
        <v>137060.08999560782</v>
      </c>
      <c r="I765" s="13">
        <f t="shared" ref="I765" si="525">((H765/H764)-1)*100</f>
        <v>5.8951095286968513</v>
      </c>
      <c r="J765" s="63">
        <f t="shared" si="472"/>
        <v>1244137.1869160808</v>
      </c>
      <c r="K765" s="62">
        <f t="shared" si="480"/>
        <v>5.8951095286968513</v>
      </c>
      <c r="L765" s="11"/>
      <c r="M765" s="13"/>
      <c r="N765" s="58"/>
      <c r="O765" s="13"/>
      <c r="P765" s="13"/>
    </row>
    <row r="766" spans="1:16" ht="15.75" x14ac:dyDescent="0.25">
      <c r="A766" s="3">
        <v>34790</v>
      </c>
      <c r="B766" s="4" t="s">
        <v>2</v>
      </c>
      <c r="C766" s="52" t="s">
        <v>2</v>
      </c>
      <c r="D766" s="52" t="s">
        <v>2</v>
      </c>
      <c r="E766" s="52" t="s">
        <v>2</v>
      </c>
      <c r="F766" s="4" t="s">
        <v>2</v>
      </c>
      <c r="G766" s="52" t="s">
        <v>2</v>
      </c>
      <c r="H766" s="63">
        <v>147981.50819660927</v>
      </c>
      <c r="I766" s="13">
        <f t="shared" ref="I766" si="526">((H766/H765)-1)*100</f>
        <v>7.9683430832063751</v>
      </c>
      <c r="J766" s="63">
        <f t="shared" si="472"/>
        <v>1343274.3063953067</v>
      </c>
      <c r="K766" s="62">
        <f t="shared" si="480"/>
        <v>7.9683430832063751</v>
      </c>
      <c r="L766" s="11"/>
      <c r="M766" s="13"/>
      <c r="N766" s="58"/>
      <c r="O766" s="13"/>
      <c r="P766" s="13"/>
    </row>
    <row r="767" spans="1:16" ht="15.75" x14ac:dyDescent="0.25">
      <c r="A767" s="3">
        <v>34820</v>
      </c>
      <c r="B767" s="4" t="s">
        <v>2</v>
      </c>
      <c r="C767" s="52" t="s">
        <v>2</v>
      </c>
      <c r="D767" s="52" t="s">
        <v>2</v>
      </c>
      <c r="E767" s="52" t="s">
        <v>2</v>
      </c>
      <c r="F767" s="4" t="s">
        <v>2</v>
      </c>
      <c r="G767" s="52" t="s">
        <v>2</v>
      </c>
      <c r="H767" s="63">
        <v>154166.52611482193</v>
      </c>
      <c r="I767" s="13">
        <f t="shared" ref="I767" si="527">((H767/H766)-1)*100</f>
        <v>4.1795883780257226</v>
      </c>
      <c r="J767" s="63">
        <f t="shared" si="472"/>
        <v>1399417.6431904107</v>
      </c>
      <c r="K767" s="62">
        <f t="shared" si="480"/>
        <v>4.1795883780257226</v>
      </c>
      <c r="L767" s="11"/>
      <c r="M767" s="13"/>
      <c r="N767" s="58"/>
      <c r="O767" s="13"/>
      <c r="P767" s="13"/>
    </row>
    <row r="768" spans="1:16" ht="15.75" x14ac:dyDescent="0.25">
      <c r="A768" s="3">
        <v>34851</v>
      </c>
      <c r="B768" s="4" t="s">
        <v>2</v>
      </c>
      <c r="C768" s="52" t="s">
        <v>2</v>
      </c>
      <c r="D768" s="52" t="s">
        <v>2</v>
      </c>
      <c r="E768" s="52" t="s">
        <v>2</v>
      </c>
      <c r="F768" s="4" t="s">
        <v>2</v>
      </c>
      <c r="G768" s="52" t="s">
        <v>2</v>
      </c>
      <c r="H768" s="63">
        <v>159059.37707446306</v>
      </c>
      <c r="I768" s="13">
        <f t="shared" ref="I768" si="528">((H768/H767)-1)*100</f>
        <v>3.1737440564737041</v>
      </c>
      <c r="J768" s="63">
        <f t="shared" si="472"/>
        <v>1443831.5774664108</v>
      </c>
      <c r="K768" s="62">
        <f t="shared" si="480"/>
        <v>3.1737440564737041</v>
      </c>
      <c r="L768" s="11"/>
      <c r="M768" s="13"/>
      <c r="N768" s="58"/>
      <c r="O768" s="13"/>
      <c r="P768" s="13"/>
    </row>
    <row r="769" spans="1:16" ht="15.75" x14ac:dyDescent="0.25">
      <c r="A769" s="3">
        <v>34881</v>
      </c>
      <c r="B769" s="4" t="s">
        <v>2</v>
      </c>
      <c r="C769" s="52" t="s">
        <v>2</v>
      </c>
      <c r="D769" s="52" t="s">
        <v>2</v>
      </c>
      <c r="E769" s="52" t="s">
        <v>2</v>
      </c>
      <c r="F769" s="4" t="s">
        <v>2</v>
      </c>
      <c r="G769" s="52" t="s">
        <v>2</v>
      </c>
      <c r="H769" s="63">
        <v>162301.96285871579</v>
      </c>
      <c r="I769" s="13">
        <f t="shared" ref="I769" si="529">((H769/H768)-1)*100</f>
        <v>2.038600831898596</v>
      </c>
      <c r="J769" s="63">
        <f t="shared" si="472"/>
        <v>1473265.5400158558</v>
      </c>
      <c r="K769" s="62">
        <f t="shared" si="480"/>
        <v>2.038600831898596</v>
      </c>
      <c r="L769" s="11"/>
      <c r="M769" s="13"/>
      <c r="N769" s="58"/>
      <c r="O769" s="13"/>
      <c r="P769" s="13"/>
    </row>
    <row r="770" spans="1:16" ht="15.75" x14ac:dyDescent="0.25">
      <c r="A770" s="3">
        <v>34912</v>
      </c>
      <c r="B770" s="4" t="s">
        <v>2</v>
      </c>
      <c r="C770" s="52" t="s">
        <v>2</v>
      </c>
      <c r="D770" s="52" t="s">
        <v>2</v>
      </c>
      <c r="E770" s="52" t="s">
        <v>2</v>
      </c>
      <c r="F770" s="4" t="s">
        <v>2</v>
      </c>
      <c r="G770" s="52" t="s">
        <v>2</v>
      </c>
      <c r="H770" s="63">
        <v>164994.07390135119</v>
      </c>
      <c r="I770" s="13">
        <f t="shared" ref="I770" si="530">((H770/H769)-1)*100</f>
        <v>1.658705166109975</v>
      </c>
      <c r="J770" s="63">
        <f t="shared" si="472"/>
        <v>1497702.6716386168</v>
      </c>
      <c r="K770" s="62">
        <f t="shared" si="480"/>
        <v>1.658705166109975</v>
      </c>
      <c r="L770" s="11"/>
      <c r="M770" s="13"/>
      <c r="N770" s="58"/>
      <c r="O770" s="13"/>
      <c r="P770" s="13"/>
    </row>
    <row r="771" spans="1:16" ht="15.75" x14ac:dyDescent="0.25">
      <c r="A771" s="3">
        <v>34943</v>
      </c>
      <c r="B771" s="4" t="s">
        <v>2</v>
      </c>
      <c r="C771" s="52" t="s">
        <v>2</v>
      </c>
      <c r="D771" s="52" t="s">
        <v>2</v>
      </c>
      <c r="E771" s="52" t="s">
        <v>2</v>
      </c>
      <c r="F771" s="4" t="s">
        <v>2</v>
      </c>
      <c r="G771" s="52" t="s">
        <v>2</v>
      </c>
      <c r="H771" s="63">
        <v>168407.01707347727</v>
      </c>
      <c r="I771" s="13">
        <f t="shared" ref="I771" si="531">((H771/H770)-1)*100</f>
        <v>2.0685246999638585</v>
      </c>
      <c r="J771" s="63">
        <f t="shared" si="472"/>
        <v>1528683.0213334803</v>
      </c>
      <c r="K771" s="62">
        <f t="shared" si="480"/>
        <v>2.0685246999638585</v>
      </c>
      <c r="L771" s="11"/>
      <c r="M771" s="13"/>
      <c r="N771" s="58"/>
      <c r="O771" s="13"/>
      <c r="P771" s="13"/>
    </row>
    <row r="772" spans="1:16" ht="15.75" x14ac:dyDescent="0.25">
      <c r="A772" s="3">
        <v>34973</v>
      </c>
      <c r="B772" s="4" t="s">
        <v>2</v>
      </c>
      <c r="C772" s="52" t="s">
        <v>2</v>
      </c>
      <c r="D772" s="52" t="s">
        <v>2</v>
      </c>
      <c r="E772" s="52" t="s">
        <v>2</v>
      </c>
      <c r="F772" s="4" t="s">
        <v>2</v>
      </c>
      <c r="G772" s="52" t="s">
        <v>2</v>
      </c>
      <c r="H772" s="63">
        <v>171872.11048516291</v>
      </c>
      <c r="I772" s="13">
        <f t="shared" ref="I772" si="532">((H772/H771)-1)*100</f>
        <v>2.0575706831585272</v>
      </c>
      <c r="J772" s="63">
        <f t="shared" si="472"/>
        <v>1560136.7550188599</v>
      </c>
      <c r="K772" s="62">
        <f t="shared" si="480"/>
        <v>2.0575706831585272</v>
      </c>
      <c r="L772" s="11"/>
      <c r="M772" s="13"/>
      <c r="N772" s="58"/>
      <c r="O772" s="13"/>
      <c r="P772" s="13"/>
    </row>
    <row r="773" spans="1:16" ht="15.75" x14ac:dyDescent="0.25">
      <c r="A773" s="41">
        <v>35004</v>
      </c>
      <c r="B773" s="4" t="s">
        <v>2</v>
      </c>
      <c r="C773" s="52" t="s">
        <v>2</v>
      </c>
      <c r="D773" s="52" t="s">
        <v>2</v>
      </c>
      <c r="E773" s="52" t="s">
        <v>2</v>
      </c>
      <c r="F773" s="4" t="s">
        <v>2</v>
      </c>
      <c r="G773" s="52" t="s">
        <v>2</v>
      </c>
      <c r="H773" s="63">
        <v>176110.18630773231</v>
      </c>
      <c r="I773" s="13">
        <f t="shared" ref="I773" si="533">((H773/H772)-1)*100</f>
        <v>2.4658310243623083</v>
      </c>
      <c r="J773" s="63">
        <f t="shared" si="472"/>
        <v>1598607.0911465944</v>
      </c>
      <c r="K773" s="62">
        <f t="shared" si="480"/>
        <v>2.4658310243623083</v>
      </c>
      <c r="L773" s="11"/>
      <c r="M773" s="13"/>
      <c r="N773" s="58"/>
      <c r="O773" s="13"/>
      <c r="P773" s="13"/>
    </row>
    <row r="774" spans="1:16" ht="15.75" x14ac:dyDescent="0.25">
      <c r="A774" s="41">
        <v>35034</v>
      </c>
      <c r="B774" s="4" t="s">
        <v>2</v>
      </c>
      <c r="C774" s="52" t="s">
        <v>2</v>
      </c>
      <c r="D774" s="52" t="s">
        <v>2</v>
      </c>
      <c r="E774" s="52" t="s">
        <v>2</v>
      </c>
      <c r="F774" s="4" t="s">
        <v>2</v>
      </c>
      <c r="G774" s="52" t="s">
        <v>2</v>
      </c>
      <c r="H774" s="63">
        <v>181847.87108131757</v>
      </c>
      <c r="I774" s="13">
        <f t="shared" ref="I774" si="534">((H774/H773)-1)*100</f>
        <v>3.2580084627014783</v>
      </c>
      <c r="J774" s="63">
        <f t="shared" si="472"/>
        <v>1650689.8454614964</v>
      </c>
      <c r="K774" s="62">
        <f t="shared" si="480"/>
        <v>3.2580084627014783</v>
      </c>
      <c r="L774" s="11"/>
      <c r="M774" s="13"/>
      <c r="N774" s="58"/>
      <c r="O774" s="13"/>
      <c r="P774" s="13"/>
    </row>
    <row r="775" spans="1:16" ht="15.75" x14ac:dyDescent="0.25">
      <c r="A775" s="3">
        <v>35065</v>
      </c>
      <c r="B775" s="4" t="s">
        <v>2</v>
      </c>
      <c r="C775" s="52" t="s">
        <v>2</v>
      </c>
      <c r="D775" s="52" t="s">
        <v>2</v>
      </c>
      <c r="E775" s="52" t="s">
        <v>2</v>
      </c>
      <c r="F775" s="4" t="s">
        <v>2</v>
      </c>
      <c r="G775" s="52" t="s">
        <v>2</v>
      </c>
      <c r="H775" s="63">
        <v>188385.19284755061</v>
      </c>
      <c r="I775" s="13">
        <f t="shared" ref="I775" si="535">((H775/H774)-1)*100</f>
        <v>3.5949399502783974</v>
      </c>
      <c r="J775" s="63">
        <f t="shared" si="472"/>
        <v>1710031.1541711804</v>
      </c>
      <c r="K775" s="62">
        <f t="shared" si="480"/>
        <v>3.5949399502783974</v>
      </c>
      <c r="L775" s="11"/>
      <c r="M775" s="13"/>
      <c r="N775" s="58"/>
      <c r="O775" s="13"/>
      <c r="P775" s="13"/>
    </row>
    <row r="776" spans="1:16" ht="15.75" x14ac:dyDescent="0.25">
      <c r="A776" s="3">
        <v>35096</v>
      </c>
      <c r="B776" s="4" t="s">
        <v>2</v>
      </c>
      <c r="C776" s="52" t="s">
        <v>2</v>
      </c>
      <c r="D776" s="52" t="s">
        <v>2</v>
      </c>
      <c r="E776" s="52" t="s">
        <v>2</v>
      </c>
      <c r="F776" s="4" t="s">
        <v>2</v>
      </c>
      <c r="G776" s="52" t="s">
        <v>2</v>
      </c>
      <c r="H776" s="63">
        <v>192782.03715305557</v>
      </c>
      <c r="I776" s="13">
        <f t="shared" ref="I776" si="536">((H776/H775)-1)*100</f>
        <v>2.3339649146751462</v>
      </c>
      <c r="J776" s="63">
        <f t="shared" si="472"/>
        <v>1749942.6813395503</v>
      </c>
      <c r="K776" s="62">
        <f t="shared" si="480"/>
        <v>2.3339649146751462</v>
      </c>
      <c r="L776" s="11"/>
      <c r="M776" s="13"/>
      <c r="N776" s="58"/>
      <c r="O776" s="13"/>
      <c r="P776" s="13"/>
    </row>
    <row r="777" spans="1:16" ht="15.75" x14ac:dyDescent="0.25">
      <c r="A777" s="3">
        <v>35125</v>
      </c>
      <c r="B777" s="4" t="s">
        <v>2</v>
      </c>
      <c r="C777" s="52" t="s">
        <v>2</v>
      </c>
      <c r="D777" s="52" t="s">
        <v>2</v>
      </c>
      <c r="E777" s="52" t="s">
        <v>2</v>
      </c>
      <c r="F777" s="4" t="s">
        <v>2</v>
      </c>
      <c r="G777" s="52" t="s">
        <v>2</v>
      </c>
      <c r="H777" s="63">
        <v>197025.90738626718</v>
      </c>
      <c r="I777" s="13">
        <f t="shared" ref="I777" si="537">((H777/H776)-1)*100</f>
        <v>2.2013826059127384</v>
      </c>
      <c r="J777" s="63">
        <f t="shared" ref="J777:J834" si="538">J776*(1+K777/100)</f>
        <v>1788465.6151400022</v>
      </c>
      <c r="K777" s="62">
        <f t="shared" si="480"/>
        <v>2.2013826059127384</v>
      </c>
      <c r="L777" s="11"/>
      <c r="M777" s="13"/>
      <c r="N777" s="58"/>
      <c r="O777" s="13"/>
      <c r="P777" s="13"/>
    </row>
    <row r="778" spans="1:16" ht="15.75" x14ac:dyDescent="0.25">
      <c r="A778" s="3">
        <v>35156</v>
      </c>
      <c r="B778" s="4" t="s">
        <v>2</v>
      </c>
      <c r="C778" s="52" t="s">
        <v>2</v>
      </c>
      <c r="D778" s="52" t="s">
        <v>2</v>
      </c>
      <c r="E778" s="52" t="s">
        <v>2</v>
      </c>
      <c r="F778" s="4" t="s">
        <v>2</v>
      </c>
      <c r="G778" s="52" t="s">
        <v>2</v>
      </c>
      <c r="H778" s="63">
        <v>202626.84268833435</v>
      </c>
      <c r="I778" s="13">
        <f t="shared" ref="I778" si="539">((H778/H777)-1)*100</f>
        <v>2.8427405189341837</v>
      </c>
      <c r="J778" s="63">
        <f t="shared" si="538"/>
        <v>1839307.0518487925</v>
      </c>
      <c r="K778" s="62">
        <f t="shared" si="480"/>
        <v>2.8427405189341837</v>
      </c>
      <c r="L778" s="11"/>
      <c r="M778" s="13"/>
      <c r="N778" s="58"/>
      <c r="O778" s="13"/>
      <c r="P778" s="13"/>
    </row>
    <row r="779" spans="1:16" ht="15.75" x14ac:dyDescent="0.25">
      <c r="A779" s="3">
        <v>35186</v>
      </c>
      <c r="B779" s="4" t="s">
        <v>2</v>
      </c>
      <c r="C779" s="52" t="s">
        <v>2</v>
      </c>
      <c r="D779" s="52" t="s">
        <v>2</v>
      </c>
      <c r="E779" s="52" t="s">
        <v>2</v>
      </c>
      <c r="F779" s="4" t="s">
        <v>2</v>
      </c>
      <c r="G779" s="52" t="s">
        <v>2</v>
      </c>
      <c r="H779" s="63">
        <v>206320.23826358691</v>
      </c>
      <c r="I779" s="13">
        <f t="shared" ref="I779" si="540">((H779/H778)-1)*100</f>
        <v>1.8227573041413203</v>
      </c>
      <c r="J779" s="63">
        <f t="shared" si="538"/>
        <v>1872833.1554819527</v>
      </c>
      <c r="K779" s="62">
        <f t="shared" si="480"/>
        <v>1.8227573041413203</v>
      </c>
      <c r="L779" s="11"/>
      <c r="M779" s="13"/>
      <c r="N779" s="58"/>
      <c r="O779" s="13"/>
      <c r="P779" s="13"/>
    </row>
    <row r="780" spans="1:16" ht="15.75" x14ac:dyDescent="0.25">
      <c r="A780" s="3">
        <v>35217</v>
      </c>
      <c r="B780" s="4" t="s">
        <v>2</v>
      </c>
      <c r="C780" s="52" t="s">
        <v>2</v>
      </c>
      <c r="D780" s="52" t="s">
        <v>2</v>
      </c>
      <c r="E780" s="52" t="s">
        <v>2</v>
      </c>
      <c r="F780" s="4" t="s">
        <v>2</v>
      </c>
      <c r="G780" s="52" t="s">
        <v>2</v>
      </c>
      <c r="H780" s="63">
        <v>209679.87231403062</v>
      </c>
      <c r="I780" s="13">
        <f t="shared" ref="I780" si="541">((H780/H779)-1)*100</f>
        <v>1.6283589427381173</v>
      </c>
      <c r="J780" s="63">
        <f t="shared" si="538"/>
        <v>1903329.6016518075</v>
      </c>
      <c r="K780" s="62">
        <f t="shared" si="480"/>
        <v>1.6283589427381173</v>
      </c>
      <c r="L780" s="11"/>
      <c r="M780" s="13"/>
      <c r="N780" s="58"/>
      <c r="O780" s="13"/>
      <c r="P780" s="13"/>
    </row>
    <row r="781" spans="1:16" ht="15.75" x14ac:dyDescent="0.25">
      <c r="A781" s="3">
        <v>35247</v>
      </c>
      <c r="B781" s="4" t="s">
        <v>2</v>
      </c>
      <c r="C781" s="52" t="s">
        <v>2</v>
      </c>
      <c r="D781" s="52" t="s">
        <v>2</v>
      </c>
      <c r="E781" s="52" t="s">
        <v>2</v>
      </c>
      <c r="F781" s="4" t="s">
        <v>2</v>
      </c>
      <c r="G781" s="52" t="s">
        <v>2</v>
      </c>
      <c r="H781" s="63">
        <v>212660.54801834986</v>
      </c>
      <c r="I781" s="13">
        <f t="shared" ref="I781" si="542">((H781/H780)-1)*100</f>
        <v>1.4215363980454754</v>
      </c>
      <c r="J781" s="63">
        <f t="shared" si="538"/>
        <v>1930386.1247140619</v>
      </c>
      <c r="K781" s="62">
        <f t="shared" si="480"/>
        <v>1.4215363980454754</v>
      </c>
      <c r="L781" s="11"/>
      <c r="M781" s="13"/>
      <c r="N781" s="58"/>
      <c r="O781" s="13"/>
      <c r="P781" s="13"/>
    </row>
    <row r="782" spans="1:16" ht="15.75" x14ac:dyDescent="0.25">
      <c r="A782" s="3">
        <v>35278</v>
      </c>
      <c r="B782" s="4" t="s">
        <v>2</v>
      </c>
      <c r="C782" s="52" t="s">
        <v>2</v>
      </c>
      <c r="D782" s="52" t="s">
        <v>2</v>
      </c>
      <c r="E782" s="52" t="s">
        <v>2</v>
      </c>
      <c r="F782" s="4" t="s">
        <v>2</v>
      </c>
      <c r="G782" s="52" t="s">
        <v>2</v>
      </c>
      <c r="H782" s="63">
        <v>215487.09076824726</v>
      </c>
      <c r="I782" s="13">
        <f t="shared" ref="I782" si="543">((H782/H781)-1)*100</f>
        <v>1.3291335775423185</v>
      </c>
      <c r="J782" s="63">
        <f t="shared" si="538"/>
        <v>1956043.5348738544</v>
      </c>
      <c r="K782" s="62">
        <f t="shared" si="480"/>
        <v>1.3291335775423185</v>
      </c>
      <c r="L782" s="11"/>
      <c r="M782" s="13"/>
      <c r="N782" s="58"/>
      <c r="O782" s="13"/>
      <c r="P782" s="13"/>
    </row>
    <row r="783" spans="1:16" ht="15.75" x14ac:dyDescent="0.25">
      <c r="A783" s="3">
        <v>35309</v>
      </c>
      <c r="B783" s="4" t="s">
        <v>2</v>
      </c>
      <c r="C783" s="52" t="s">
        <v>2</v>
      </c>
      <c r="D783" s="52" t="s">
        <v>2</v>
      </c>
      <c r="E783" s="52" t="s">
        <v>2</v>
      </c>
      <c r="F783" s="4" t="s">
        <v>2</v>
      </c>
      <c r="G783" s="52" t="s">
        <v>2</v>
      </c>
      <c r="H783" s="63">
        <v>218932.48297460499</v>
      </c>
      <c r="I783" s="13">
        <f t="shared" ref="I783" si="544">((H783/H782)-1)*100</f>
        <v>1.5988856659924888</v>
      </c>
      <c r="J783" s="63">
        <f t="shared" si="538"/>
        <v>1987318.4345735253</v>
      </c>
      <c r="K783" s="62">
        <f t="shared" si="480"/>
        <v>1.5988856659924888</v>
      </c>
      <c r="L783" s="11"/>
      <c r="M783" s="13"/>
      <c r="N783" s="58"/>
      <c r="O783" s="13"/>
      <c r="P783" s="13"/>
    </row>
    <row r="784" spans="1:16" ht="15.75" x14ac:dyDescent="0.25">
      <c r="A784" s="3">
        <v>35339</v>
      </c>
      <c r="B784" s="4" t="s">
        <v>2</v>
      </c>
      <c r="C784" s="52" t="s">
        <v>2</v>
      </c>
      <c r="D784" s="52" t="s">
        <v>2</v>
      </c>
      <c r="E784" s="52" t="s">
        <v>2</v>
      </c>
      <c r="F784" s="4" t="s">
        <v>2</v>
      </c>
      <c r="G784" s="52" t="s">
        <v>2</v>
      </c>
      <c r="H784" s="63">
        <v>221665.15531003024</v>
      </c>
      <c r="I784" s="13">
        <f t="shared" ref="I784" si="545">((H784/H783)-1)*100</f>
        <v>1.2481803971237104</v>
      </c>
      <c r="J784" s="63">
        <f t="shared" si="538"/>
        <v>2012123.7537022978</v>
      </c>
      <c r="K784" s="62">
        <f t="shared" ref="K784:K834" si="546">I784</f>
        <v>1.2481803971237104</v>
      </c>
      <c r="L784" s="11"/>
      <c r="M784" s="13"/>
      <c r="N784" s="58"/>
      <c r="O784" s="13"/>
      <c r="P784" s="13"/>
    </row>
    <row r="785" spans="1:16" ht="15.75" x14ac:dyDescent="0.25">
      <c r="A785" s="3">
        <v>35370</v>
      </c>
      <c r="B785" s="4" t="s">
        <v>2</v>
      </c>
      <c r="C785" s="52" t="s">
        <v>2</v>
      </c>
      <c r="D785" s="52" t="s">
        <v>2</v>
      </c>
      <c r="E785" s="52" t="s">
        <v>2</v>
      </c>
      <c r="F785" s="4" t="s">
        <v>2</v>
      </c>
      <c r="G785" s="52" t="s">
        <v>2</v>
      </c>
      <c r="H785" s="63">
        <v>225023.63047833988</v>
      </c>
      <c r="I785" s="13">
        <f t="shared" ref="I785" si="547">((H785/H784)-1)*100</f>
        <v>1.5151119099491961</v>
      </c>
      <c r="J785" s="63">
        <f t="shared" si="538"/>
        <v>2042609.680337558</v>
      </c>
      <c r="K785" s="62">
        <f t="shared" si="546"/>
        <v>1.5151119099491961</v>
      </c>
      <c r="L785" s="11"/>
      <c r="M785" s="13"/>
      <c r="N785" s="58"/>
      <c r="O785" s="13"/>
      <c r="P785" s="13"/>
    </row>
    <row r="786" spans="1:16" ht="15.75" x14ac:dyDescent="0.25">
      <c r="A786" s="3">
        <v>35400</v>
      </c>
      <c r="B786" s="4" t="s">
        <v>2</v>
      </c>
      <c r="C786" s="52" t="s">
        <v>2</v>
      </c>
      <c r="D786" s="52" t="s">
        <v>2</v>
      </c>
      <c r="E786" s="52" t="s">
        <v>2</v>
      </c>
      <c r="F786" s="4" t="s">
        <v>2</v>
      </c>
      <c r="G786" s="52" t="s">
        <v>2</v>
      </c>
      <c r="H786" s="63">
        <v>232228.47525237474</v>
      </c>
      <c r="I786" s="13">
        <f t="shared" ref="I786" si="548">((H786/H785)-1)*100</f>
        <v>3.2018169641647498</v>
      </c>
      <c r="J786" s="63">
        <f t="shared" si="538"/>
        <v>2108010.3035942772</v>
      </c>
      <c r="K786" s="62">
        <f t="shared" si="546"/>
        <v>3.2018169641647498</v>
      </c>
      <c r="L786" s="11"/>
      <c r="M786" s="13"/>
      <c r="N786" s="58"/>
      <c r="O786" s="13"/>
      <c r="P786" s="13"/>
    </row>
    <row r="787" spans="1:16" ht="15.75" x14ac:dyDescent="0.25">
      <c r="A787" s="3">
        <v>35431</v>
      </c>
      <c r="B787" s="4" t="s">
        <v>2</v>
      </c>
      <c r="C787" s="52" t="s">
        <v>2</v>
      </c>
      <c r="D787" s="52" t="s">
        <v>2</v>
      </c>
      <c r="E787" s="52" t="s">
        <v>2</v>
      </c>
      <c r="F787" s="4" t="s">
        <v>2</v>
      </c>
      <c r="G787" s="52" t="s">
        <v>2</v>
      </c>
      <c r="H787" s="63">
        <v>238200.25664199624</v>
      </c>
      <c r="I787" s="13">
        <f t="shared" ref="I787" si="549">((H787/H786)-1)*100</f>
        <v>2.5715112598192924</v>
      </c>
      <c r="J787" s="63">
        <f t="shared" si="538"/>
        <v>2162218.0259093549</v>
      </c>
      <c r="K787" s="62">
        <f t="shared" si="546"/>
        <v>2.5715112598192924</v>
      </c>
      <c r="L787" s="11"/>
      <c r="M787" s="13"/>
      <c r="N787" s="58"/>
      <c r="O787" s="13"/>
      <c r="P787" s="13"/>
    </row>
    <row r="788" spans="1:16" ht="15.75" x14ac:dyDescent="0.25">
      <c r="A788" s="3">
        <v>35462</v>
      </c>
      <c r="B788" s="4" t="s">
        <v>2</v>
      </c>
      <c r="C788" s="52" t="s">
        <v>2</v>
      </c>
      <c r="D788" s="52" t="s">
        <v>2</v>
      </c>
      <c r="E788" s="52" t="s">
        <v>2</v>
      </c>
      <c r="F788" s="4" t="s">
        <v>2</v>
      </c>
      <c r="G788" s="52" t="s">
        <v>2</v>
      </c>
      <c r="H788" s="63">
        <v>242203.0769664018</v>
      </c>
      <c r="I788" s="13">
        <f t="shared" ref="I788" si="550">((H788/H787)-1)*100</f>
        <v>1.6804433298414079</v>
      </c>
      <c r="J788" s="63">
        <f t="shared" si="538"/>
        <v>2198552.8745023771</v>
      </c>
      <c r="K788" s="62">
        <f t="shared" si="546"/>
        <v>1.6804433298414079</v>
      </c>
      <c r="L788" s="11"/>
      <c r="M788" s="13"/>
      <c r="N788" s="58"/>
      <c r="O788" s="13"/>
      <c r="P788" s="13"/>
    </row>
    <row r="789" spans="1:16" ht="15.75" x14ac:dyDescent="0.25">
      <c r="A789" s="3">
        <v>35490</v>
      </c>
      <c r="B789" s="4" t="s">
        <v>2</v>
      </c>
      <c r="C789" s="52" t="s">
        <v>2</v>
      </c>
      <c r="D789" s="52" t="s">
        <v>2</v>
      </c>
      <c r="E789" s="52" t="s">
        <v>2</v>
      </c>
      <c r="F789" s="4" t="s">
        <v>2</v>
      </c>
      <c r="G789" s="52" t="s">
        <v>2</v>
      </c>
      <c r="H789" s="63">
        <v>245217.36054524919</v>
      </c>
      <c r="I789" s="13">
        <f t="shared" ref="I789" si="551">((H789/H788)-1)*100</f>
        <v>1.2445273679432045</v>
      </c>
      <c r="J789" s="63">
        <f t="shared" si="538"/>
        <v>2225914.4667242612</v>
      </c>
      <c r="K789" s="62">
        <f t="shared" si="546"/>
        <v>1.2445273679432045</v>
      </c>
      <c r="L789" s="11"/>
      <c r="M789" s="13"/>
      <c r="N789" s="58"/>
      <c r="O789" s="13"/>
      <c r="P789" s="13"/>
    </row>
    <row r="790" spans="1:16" ht="15.75" x14ac:dyDescent="0.25">
      <c r="A790" s="3">
        <v>35521</v>
      </c>
      <c r="B790" s="4" t="s">
        <v>2</v>
      </c>
      <c r="C790" s="52" t="s">
        <v>2</v>
      </c>
      <c r="D790" s="52" t="s">
        <v>2</v>
      </c>
      <c r="E790" s="52" t="s">
        <v>2</v>
      </c>
      <c r="F790" s="4" t="s">
        <v>2</v>
      </c>
      <c r="G790" s="52" t="s">
        <v>2</v>
      </c>
      <c r="H790" s="63">
        <v>247866.59253084357</v>
      </c>
      <c r="I790" s="13">
        <f t="shared" ref="I790" si="552">((H790/H789)-1)*100</f>
        <v>1.080360697017424</v>
      </c>
      <c r="J790" s="63">
        <f t="shared" si="538"/>
        <v>2249962.371771975</v>
      </c>
      <c r="K790" s="62">
        <f t="shared" si="546"/>
        <v>1.080360697017424</v>
      </c>
      <c r="L790" s="11"/>
      <c r="M790" s="13"/>
      <c r="N790" s="58"/>
      <c r="O790" s="13"/>
      <c r="P790" s="13"/>
    </row>
    <row r="791" spans="1:16" ht="15.75" x14ac:dyDescent="0.25">
      <c r="A791" s="3">
        <v>35551</v>
      </c>
      <c r="B791" s="4" t="s">
        <v>2</v>
      </c>
      <c r="C791" s="52" t="s">
        <v>2</v>
      </c>
      <c r="D791" s="52" t="s">
        <v>2</v>
      </c>
      <c r="E791" s="52" t="s">
        <v>2</v>
      </c>
      <c r="F791" s="4" t="s">
        <v>2</v>
      </c>
      <c r="G791" s="52" t="s">
        <v>2</v>
      </c>
      <c r="H791" s="63">
        <v>250128.7538280962</v>
      </c>
      <c r="I791" s="13">
        <f t="shared" ref="I791" si="553">((H791/H790)-1)*100</f>
        <v>0.91265275975871418</v>
      </c>
      <c r="J791" s="63">
        <f t="shared" si="538"/>
        <v>2270496.7154514845</v>
      </c>
      <c r="K791" s="62">
        <f t="shared" si="546"/>
        <v>0.91265275975871418</v>
      </c>
      <c r="L791" s="11"/>
      <c r="M791" s="13"/>
      <c r="N791" s="58"/>
      <c r="O791" s="13"/>
      <c r="P791" s="13"/>
    </row>
    <row r="792" spans="1:16" ht="15.75" x14ac:dyDescent="0.25">
      <c r="A792" s="3">
        <v>35582</v>
      </c>
      <c r="B792" s="4" t="s">
        <v>2</v>
      </c>
      <c r="C792" s="52" t="s">
        <v>2</v>
      </c>
      <c r="D792" s="52" t="s">
        <v>2</v>
      </c>
      <c r="E792" s="52" t="s">
        <v>2</v>
      </c>
      <c r="F792" s="4" t="s">
        <v>2</v>
      </c>
      <c r="G792" s="52" t="s">
        <v>2</v>
      </c>
      <c r="H792" s="63">
        <v>252348.03611014062</v>
      </c>
      <c r="I792" s="13">
        <f t="shared" ref="I792" si="554">((H792/H791)-1)*100</f>
        <v>0.88725596241112648</v>
      </c>
      <c r="J792" s="63">
        <f t="shared" si="538"/>
        <v>2290641.8329356764</v>
      </c>
      <c r="K792" s="62">
        <f t="shared" si="546"/>
        <v>0.88725596241112648</v>
      </c>
      <c r="L792" s="11"/>
      <c r="M792" s="13"/>
      <c r="N792" s="58"/>
      <c r="O792" s="13"/>
      <c r="P792" s="13"/>
    </row>
    <row r="793" spans="1:16" ht="15.75" x14ac:dyDescent="0.25">
      <c r="A793" s="3">
        <v>35612</v>
      </c>
      <c r="B793" s="4" t="s">
        <v>2</v>
      </c>
      <c r="C793" s="52" t="s">
        <v>2</v>
      </c>
      <c r="D793" s="52" t="s">
        <v>2</v>
      </c>
      <c r="E793" s="52" t="s">
        <v>2</v>
      </c>
      <c r="F793" s="4" t="s">
        <v>2</v>
      </c>
      <c r="G793" s="52" t="s">
        <v>2</v>
      </c>
      <c r="H793" s="63">
        <v>254546.45822105749</v>
      </c>
      <c r="I793" s="13">
        <f t="shared" ref="I793" si="555">((H793/H792)-1)*100</f>
        <v>0.8711865345991221</v>
      </c>
      <c r="J793" s="63">
        <f t="shared" si="538"/>
        <v>2310597.5961401067</v>
      </c>
      <c r="K793" s="62">
        <f t="shared" si="546"/>
        <v>0.8711865345991221</v>
      </c>
      <c r="L793" s="11"/>
      <c r="M793" s="13"/>
      <c r="N793" s="58"/>
      <c r="O793" s="13"/>
      <c r="P793" s="13"/>
    </row>
    <row r="794" spans="1:16" ht="15.75" x14ac:dyDescent="0.25">
      <c r="A794" s="3">
        <v>35643</v>
      </c>
      <c r="B794" s="4" t="s">
        <v>2</v>
      </c>
      <c r="C794" s="52" t="s">
        <v>2</v>
      </c>
      <c r="D794" s="52" t="s">
        <v>2</v>
      </c>
      <c r="E794" s="52" t="s">
        <v>2</v>
      </c>
      <c r="F794" s="4" t="s">
        <v>2</v>
      </c>
      <c r="G794" s="52" t="s">
        <v>2</v>
      </c>
      <c r="H794" s="63">
        <v>256809.77844227137</v>
      </c>
      <c r="I794" s="13">
        <f t="shared" ref="I794" si="556">((H794/H793)-1)*100</f>
        <v>0.88915800951681057</v>
      </c>
      <c r="J794" s="63">
        <f t="shared" si="538"/>
        <v>2331142.4597338894</v>
      </c>
      <c r="K794" s="62">
        <f t="shared" si="546"/>
        <v>0.88915800951681057</v>
      </c>
      <c r="L794" s="11"/>
      <c r="M794" s="13"/>
      <c r="N794" s="58"/>
      <c r="O794" s="13"/>
      <c r="P794" s="13"/>
    </row>
    <row r="795" spans="1:16" ht="15.75" x14ac:dyDescent="0.25">
      <c r="A795" s="3">
        <v>35674</v>
      </c>
      <c r="B795" s="4" t="s">
        <v>2</v>
      </c>
      <c r="C795" s="52" t="s">
        <v>2</v>
      </c>
      <c r="D795" s="52" t="s">
        <v>2</v>
      </c>
      <c r="E795" s="52" t="s">
        <v>2</v>
      </c>
      <c r="F795" s="4" t="s">
        <v>2</v>
      </c>
      <c r="G795" s="52" t="s">
        <v>2</v>
      </c>
      <c r="H795" s="63">
        <v>260008.32624552186</v>
      </c>
      <c r="I795" s="13">
        <f t="shared" ref="I795" si="557">((H795/H794)-1)*100</f>
        <v>1.2454929958866323</v>
      </c>
      <c r="J795" s="63">
        <f t="shared" si="538"/>
        <v>2360176.6757940142</v>
      </c>
      <c r="K795" s="62">
        <f t="shared" si="546"/>
        <v>1.2454929958866323</v>
      </c>
      <c r="L795" s="11"/>
      <c r="M795" s="13"/>
      <c r="N795" s="58"/>
      <c r="O795" s="13"/>
      <c r="P795" s="13"/>
    </row>
    <row r="796" spans="1:16" ht="15.75" x14ac:dyDescent="0.25">
      <c r="A796" s="3">
        <v>35704</v>
      </c>
      <c r="B796" s="4" t="s">
        <v>2</v>
      </c>
      <c r="C796" s="52" t="s">
        <v>2</v>
      </c>
      <c r="D796" s="52" t="s">
        <v>2</v>
      </c>
      <c r="E796" s="52" t="s">
        <v>2</v>
      </c>
      <c r="F796" s="4" t="s">
        <v>2</v>
      </c>
      <c r="G796" s="52" t="s">
        <v>2</v>
      </c>
      <c r="H796" s="63">
        <v>262086.22340204261</v>
      </c>
      <c r="I796" s="13">
        <f t="shared" ref="I796" si="558">((H796/H795)-1)*100</f>
        <v>0.79916562154960236</v>
      </c>
      <c r="J796" s="63">
        <f t="shared" si="538"/>
        <v>2379038.396394792</v>
      </c>
      <c r="K796" s="62">
        <f t="shared" si="546"/>
        <v>0.79916562154960236</v>
      </c>
      <c r="L796" s="11"/>
      <c r="M796" s="13"/>
      <c r="N796" s="58"/>
      <c r="O796" s="13"/>
      <c r="P796" s="13"/>
    </row>
    <row r="797" spans="1:16" ht="15.75" x14ac:dyDescent="0.25">
      <c r="A797" s="41">
        <v>35735</v>
      </c>
      <c r="B797" s="4" t="s">
        <v>2</v>
      </c>
      <c r="C797" s="52" t="s">
        <v>2</v>
      </c>
      <c r="D797" s="52" t="s">
        <v>2</v>
      </c>
      <c r="E797" s="52" t="s">
        <v>2</v>
      </c>
      <c r="F797" s="4" t="s">
        <v>2</v>
      </c>
      <c r="G797" s="52" t="s">
        <v>2</v>
      </c>
      <c r="H797" s="63">
        <v>265018.22551318753</v>
      </c>
      <c r="I797" s="13">
        <f t="shared" ref="I797" si="559">((H797/H796)-1)*100</f>
        <v>1.1187166090173228</v>
      </c>
      <c r="J797" s="63">
        <f t="shared" si="538"/>
        <v>2405653.0940701598</v>
      </c>
      <c r="K797" s="62">
        <f t="shared" si="546"/>
        <v>1.1187166090173228</v>
      </c>
      <c r="L797" s="11"/>
      <c r="M797" s="13"/>
      <c r="N797" s="58"/>
      <c r="O797" s="13"/>
      <c r="P797" s="13"/>
    </row>
    <row r="798" spans="1:16" ht="15.75" x14ac:dyDescent="0.25">
      <c r="A798" s="41">
        <v>35765</v>
      </c>
      <c r="B798" s="4" t="s">
        <v>2</v>
      </c>
      <c r="C798" s="52" t="s">
        <v>2</v>
      </c>
      <c r="D798" s="52" t="s">
        <v>2</v>
      </c>
      <c r="E798" s="52" t="s">
        <v>2</v>
      </c>
      <c r="F798" s="4" t="s">
        <v>2</v>
      </c>
      <c r="G798" s="52" t="s">
        <v>2</v>
      </c>
      <c r="H798" s="63">
        <v>268731.32229377358</v>
      </c>
      <c r="I798" s="13">
        <f t="shared" ref="I798" si="560">((H798/H797)-1)*100</f>
        <v>1.4010722369738549</v>
      </c>
      <c r="J798" s="63">
        <f t="shared" si="538"/>
        <v>2439358.0316890795</v>
      </c>
      <c r="K798" s="62">
        <f t="shared" si="546"/>
        <v>1.4010722369738549</v>
      </c>
      <c r="L798" s="11"/>
      <c r="M798" s="13"/>
      <c r="N798" s="58"/>
      <c r="O798" s="13"/>
      <c r="P798" s="13"/>
    </row>
    <row r="799" spans="1:16" ht="15.75" x14ac:dyDescent="0.25">
      <c r="A799" s="3">
        <v>35796</v>
      </c>
      <c r="B799" s="4" t="s">
        <v>2</v>
      </c>
      <c r="C799" s="52" t="s">
        <v>2</v>
      </c>
      <c r="D799" s="52" t="s">
        <v>2</v>
      </c>
      <c r="E799" s="52" t="s">
        <v>2</v>
      </c>
      <c r="F799" s="4" t="s">
        <v>2</v>
      </c>
      <c r="G799" s="52" t="s">
        <v>2</v>
      </c>
      <c r="H799" s="63">
        <v>274577.94311681885</v>
      </c>
      <c r="I799" s="13">
        <f t="shared" ref="I799" si="561">((H799/H798)-1)*100</f>
        <v>2.1756380213296511</v>
      </c>
      <c r="J799" s="63">
        <f t="shared" si="538"/>
        <v>2492429.6325028655</v>
      </c>
      <c r="K799" s="62">
        <f t="shared" si="546"/>
        <v>2.1756380213296511</v>
      </c>
      <c r="L799" s="11"/>
      <c r="M799" s="13"/>
      <c r="N799" s="58"/>
      <c r="O799" s="13"/>
      <c r="P799" s="13"/>
    </row>
    <row r="800" spans="1:16" ht="15.75" x14ac:dyDescent="0.25">
      <c r="A800" s="3">
        <v>35827</v>
      </c>
      <c r="B800" s="4" t="s">
        <v>2</v>
      </c>
      <c r="C800" s="52" t="s">
        <v>2</v>
      </c>
      <c r="D800" s="52" t="s">
        <v>2</v>
      </c>
      <c r="E800" s="52" t="s">
        <v>2</v>
      </c>
      <c r="F800" s="4" t="s">
        <v>2</v>
      </c>
      <c r="G800" s="52" t="s">
        <v>2</v>
      </c>
      <c r="H800" s="63">
        <v>279385.03596237872</v>
      </c>
      <c r="I800" s="13">
        <f t="shared" ref="I800" si="562">((H800/H799)-1)*100</f>
        <v>1.7507206846234968</v>
      </c>
      <c r="J800" s="63">
        <f t="shared" si="538"/>
        <v>2536065.1136287786</v>
      </c>
      <c r="K800" s="62">
        <f t="shared" si="546"/>
        <v>1.7507206846234968</v>
      </c>
      <c r="L800" s="11"/>
      <c r="M800" s="13"/>
      <c r="N800" s="58"/>
      <c r="O800" s="13"/>
      <c r="P800" s="13"/>
    </row>
    <row r="801" spans="1:16" ht="15.75" x14ac:dyDescent="0.25">
      <c r="A801" s="3">
        <v>35855</v>
      </c>
      <c r="B801" s="4" t="s">
        <v>2</v>
      </c>
      <c r="C801" s="52" t="s">
        <v>2</v>
      </c>
      <c r="D801" s="52" t="s">
        <v>2</v>
      </c>
      <c r="E801" s="52" t="s">
        <v>2</v>
      </c>
      <c r="F801" s="4" t="s">
        <v>2</v>
      </c>
      <c r="G801" s="52" t="s">
        <v>2</v>
      </c>
      <c r="H801" s="63">
        <v>282657.75293294154</v>
      </c>
      <c r="I801" s="13">
        <f t="shared" ref="I801" si="563">((H801/H800)-1)*100</f>
        <v>1.1714002359823894</v>
      </c>
      <c r="J801" s="63">
        <f t="shared" si="538"/>
        <v>2565772.5863544932</v>
      </c>
      <c r="K801" s="62">
        <f t="shared" si="546"/>
        <v>1.1714002359823894</v>
      </c>
      <c r="L801" s="11"/>
      <c r="M801" s="13"/>
      <c r="N801" s="58"/>
      <c r="O801" s="13"/>
      <c r="P801" s="13"/>
    </row>
    <row r="802" spans="1:16" ht="15.75" x14ac:dyDescent="0.25">
      <c r="A802" s="3">
        <v>35886</v>
      </c>
      <c r="B802" s="4" t="s">
        <v>2</v>
      </c>
      <c r="C802" s="52" t="s">
        <v>2</v>
      </c>
      <c r="D802" s="52" t="s">
        <v>2</v>
      </c>
      <c r="E802" s="52" t="s">
        <v>2</v>
      </c>
      <c r="F802" s="4" t="s">
        <v>2</v>
      </c>
      <c r="G802" s="52" t="s">
        <v>2</v>
      </c>
      <c r="H802" s="63">
        <v>285302.34934818937</v>
      </c>
      <c r="I802" s="13">
        <f t="shared" ref="I802" si="564">((H802/H801)-1)*100</f>
        <v>0.93561785863176539</v>
      </c>
      <c r="J802" s="63">
        <f t="shared" si="538"/>
        <v>2589778.4128843038</v>
      </c>
      <c r="K802" s="62">
        <f t="shared" si="546"/>
        <v>0.93561785863176539</v>
      </c>
      <c r="L802" s="11"/>
      <c r="M802" s="13"/>
      <c r="N802" s="58"/>
      <c r="O802" s="13"/>
      <c r="P802" s="13"/>
    </row>
    <row r="803" spans="1:16" ht="15.75" x14ac:dyDescent="0.25">
      <c r="A803" s="3">
        <v>35916</v>
      </c>
      <c r="B803" s="4" t="s">
        <v>2</v>
      </c>
      <c r="C803" s="52" t="s">
        <v>2</v>
      </c>
      <c r="D803" s="52" t="s">
        <v>2</v>
      </c>
      <c r="E803" s="52" t="s">
        <v>2</v>
      </c>
      <c r="F803" s="4" t="s">
        <v>2</v>
      </c>
      <c r="G803" s="52" t="s">
        <v>2</v>
      </c>
      <c r="H803" s="63">
        <v>287574.94071008975</v>
      </c>
      <c r="I803" s="13">
        <f t="shared" ref="I803" si="565">((H803/H802)-1)*100</f>
        <v>0.79655543219059322</v>
      </c>
      <c r="J803" s="63">
        <f t="shared" si="538"/>
        <v>2610407.4335138332</v>
      </c>
      <c r="K803" s="62">
        <f t="shared" si="546"/>
        <v>0.79655543219059322</v>
      </c>
      <c r="L803" s="11"/>
      <c r="M803" s="13"/>
      <c r="N803" s="58"/>
      <c r="O803" s="13"/>
      <c r="P803" s="13"/>
    </row>
    <row r="804" spans="1:16" ht="15.75" x14ac:dyDescent="0.25">
      <c r="A804" s="3">
        <v>35947</v>
      </c>
      <c r="B804" s="4" t="s">
        <v>2</v>
      </c>
      <c r="C804" s="52" t="s">
        <v>2</v>
      </c>
      <c r="D804" s="52" t="s">
        <v>2</v>
      </c>
      <c r="E804" s="52" t="s">
        <v>2</v>
      </c>
      <c r="F804" s="4" t="s">
        <v>2</v>
      </c>
      <c r="G804" s="52" t="s">
        <v>2</v>
      </c>
      <c r="H804" s="63">
        <v>290973.97717118281</v>
      </c>
      <c r="I804" s="13">
        <f t="shared" ref="I804" si="566">((H804/H803)-1)*100</f>
        <v>1.1819654566215032</v>
      </c>
      <c r="J804" s="63">
        <f t="shared" si="538"/>
        <v>2641261.5476550465</v>
      </c>
      <c r="K804" s="62">
        <f t="shared" si="546"/>
        <v>1.1819654566215032</v>
      </c>
      <c r="L804" s="11"/>
      <c r="M804" s="13"/>
      <c r="N804" s="58"/>
      <c r="O804" s="13"/>
      <c r="P804" s="13"/>
    </row>
    <row r="805" spans="1:16" ht="15.75" x14ac:dyDescent="0.25">
      <c r="A805" s="3">
        <v>35977</v>
      </c>
      <c r="B805" s="4" t="s">
        <v>2</v>
      </c>
      <c r="C805" s="52" t="s">
        <v>2</v>
      </c>
      <c r="D805" s="52" t="s">
        <v>2</v>
      </c>
      <c r="E805" s="52" t="s">
        <v>2</v>
      </c>
      <c r="F805" s="4" t="s">
        <v>2</v>
      </c>
      <c r="G805" s="52" t="s">
        <v>2</v>
      </c>
      <c r="H805" s="63">
        <v>293779.65983362391</v>
      </c>
      <c r="I805" s="13">
        <f t="shared" ref="I805" si="567">((H805/H804)-1)*100</f>
        <v>0.96423834520105167</v>
      </c>
      <c r="J805" s="63">
        <f t="shared" si="538"/>
        <v>2666729.6042945869</v>
      </c>
      <c r="K805" s="62">
        <f t="shared" si="546"/>
        <v>0.96423834520105167</v>
      </c>
      <c r="L805" s="11"/>
      <c r="M805" s="13"/>
      <c r="N805" s="58"/>
      <c r="O805" s="13"/>
      <c r="P805" s="13"/>
    </row>
    <row r="806" spans="1:16" ht="15.75" x14ac:dyDescent="0.25">
      <c r="A806" s="3">
        <v>36008</v>
      </c>
      <c r="B806" s="4" t="s">
        <v>2</v>
      </c>
      <c r="C806" s="52" t="s">
        <v>2</v>
      </c>
      <c r="D806" s="52" t="s">
        <v>2</v>
      </c>
      <c r="E806" s="52" t="s">
        <v>2</v>
      </c>
      <c r="F806" s="4" t="s">
        <v>2</v>
      </c>
      <c r="G806" s="52" t="s">
        <v>2</v>
      </c>
      <c r="H806" s="63">
        <v>296603.88481927005</v>
      </c>
      <c r="I806" s="13">
        <f t="shared" ref="I806" si="568">((H806/H805)-1)*100</f>
        <v>0.961341226702217</v>
      </c>
      <c r="J806" s="63">
        <f t="shared" si="538"/>
        <v>2692365.9753853437</v>
      </c>
      <c r="K806" s="62">
        <f t="shared" si="546"/>
        <v>0.961341226702217</v>
      </c>
      <c r="L806" s="11"/>
      <c r="M806" s="13"/>
      <c r="N806" s="58"/>
      <c r="O806" s="13"/>
      <c r="P806" s="13"/>
    </row>
    <row r="807" spans="1:16" ht="15.75" x14ac:dyDescent="0.25">
      <c r="A807" s="3">
        <v>36039</v>
      </c>
      <c r="B807" s="4" t="s">
        <v>2</v>
      </c>
      <c r="C807" s="52" t="s">
        <v>2</v>
      </c>
      <c r="D807" s="52" t="s">
        <v>2</v>
      </c>
      <c r="E807" s="52" t="s">
        <v>2</v>
      </c>
      <c r="F807" s="4" t="s">
        <v>2</v>
      </c>
      <c r="G807" s="52" t="s">
        <v>2</v>
      </c>
      <c r="H807" s="63">
        <v>301414.45431120961</v>
      </c>
      <c r="I807" s="13">
        <f t="shared" ref="I807" si="569">((H807/H806)-1)*100</f>
        <v>1.6218835079893745</v>
      </c>
      <c r="J807" s="63">
        <f t="shared" si="538"/>
        <v>2736033.0151148359</v>
      </c>
      <c r="K807" s="62">
        <f t="shared" si="546"/>
        <v>1.6218835079893745</v>
      </c>
      <c r="L807" s="11"/>
      <c r="M807" s="13"/>
      <c r="N807" s="58"/>
      <c r="O807" s="13"/>
      <c r="P807" s="13"/>
    </row>
    <row r="808" spans="1:16" ht="15.75" x14ac:dyDescent="0.25">
      <c r="A808" s="3">
        <v>36069</v>
      </c>
      <c r="B808" s="4" t="s">
        <v>2</v>
      </c>
      <c r="C808" s="52" t="s">
        <v>2</v>
      </c>
      <c r="D808" s="52" t="s">
        <v>2</v>
      </c>
      <c r="E808" s="52" t="s">
        <v>2</v>
      </c>
      <c r="F808" s="4" t="s">
        <v>2</v>
      </c>
      <c r="G808" s="52" t="s">
        <v>2</v>
      </c>
      <c r="H808" s="63">
        <v>305733.65267751942</v>
      </c>
      <c r="I808" s="13">
        <f t="shared" ref="I808" si="570">((H808/H807)-1)*100</f>
        <v>1.4329765227019342</v>
      </c>
      <c r="J808" s="63">
        <f t="shared" si="538"/>
        <v>2775239.7258748054</v>
      </c>
      <c r="K808" s="62">
        <f t="shared" si="546"/>
        <v>1.4329765227019342</v>
      </c>
      <c r="L808" s="11"/>
      <c r="M808" s="13"/>
      <c r="N808" s="58"/>
      <c r="O808" s="13"/>
      <c r="P808" s="13"/>
    </row>
    <row r="809" spans="1:16" ht="15.75" x14ac:dyDescent="0.25">
      <c r="A809" s="3">
        <v>36100</v>
      </c>
      <c r="B809" s="4" t="s">
        <v>2</v>
      </c>
      <c r="C809" s="52" t="s">
        <v>2</v>
      </c>
      <c r="D809" s="52" t="s">
        <v>2</v>
      </c>
      <c r="E809" s="52" t="s">
        <v>2</v>
      </c>
      <c r="F809" s="4" t="s">
        <v>2</v>
      </c>
      <c r="G809" s="52" t="s">
        <v>2</v>
      </c>
      <c r="H809" s="63">
        <v>311148.00603276503</v>
      </c>
      <c r="I809" s="13">
        <f t="shared" ref="I809" si="571">((H809/H808)-1)*100</f>
        <v>1.770937974223119</v>
      </c>
      <c r="J809" s="63">
        <f t="shared" si="538"/>
        <v>2824387.5000560479</v>
      </c>
      <c r="K809" s="62">
        <f t="shared" si="546"/>
        <v>1.770937974223119</v>
      </c>
      <c r="L809" s="11"/>
      <c r="M809" s="13"/>
      <c r="N809" s="58"/>
      <c r="O809" s="13"/>
      <c r="P809" s="13"/>
    </row>
    <row r="810" spans="1:16" ht="15.75" x14ac:dyDescent="0.25">
      <c r="A810" s="3">
        <v>36130</v>
      </c>
      <c r="B810" s="4" t="s">
        <v>2</v>
      </c>
      <c r="C810" s="52" t="s">
        <v>2</v>
      </c>
      <c r="D810" s="52" t="s">
        <v>2</v>
      </c>
      <c r="E810" s="52" t="s">
        <v>2</v>
      </c>
      <c r="F810" s="4" t="s">
        <v>2</v>
      </c>
      <c r="G810" s="52" t="s">
        <v>2</v>
      </c>
      <c r="H810" s="63">
        <v>318739.92141147697</v>
      </c>
      <c r="I810" s="13">
        <f t="shared" ref="I810" si="572">((H810/H809)-1)*100</f>
        <v>2.4399691566438841</v>
      </c>
      <c r="J810" s="63">
        <f t="shared" si="538"/>
        <v>2893301.6839215206</v>
      </c>
      <c r="K810" s="62">
        <f t="shared" si="546"/>
        <v>2.4399691566438841</v>
      </c>
      <c r="L810" s="11"/>
      <c r="M810" s="13"/>
      <c r="N810" s="58"/>
      <c r="O810" s="13"/>
      <c r="P810" s="13"/>
    </row>
    <row r="811" spans="1:16" ht="15.75" x14ac:dyDescent="0.25">
      <c r="A811" s="3">
        <v>36161</v>
      </c>
      <c r="B811" s="4" t="s">
        <v>2</v>
      </c>
      <c r="C811" s="52" t="s">
        <v>2</v>
      </c>
      <c r="D811" s="52" t="s">
        <v>2</v>
      </c>
      <c r="E811" s="52" t="s">
        <v>2</v>
      </c>
      <c r="F811" s="4" t="s">
        <v>2</v>
      </c>
      <c r="G811" s="52" t="s">
        <v>2</v>
      </c>
      <c r="H811" s="63">
        <v>326788.939000485</v>
      </c>
      <c r="I811" s="13">
        <f t="shared" ref="I811" si="573">((H811/H810)-1)*100</f>
        <v>2.52526183521804</v>
      </c>
      <c r="J811" s="63">
        <f t="shared" si="538"/>
        <v>2966365.1271233116</v>
      </c>
      <c r="K811" s="62">
        <f t="shared" si="546"/>
        <v>2.52526183521804</v>
      </c>
      <c r="L811" s="11"/>
      <c r="M811" s="13"/>
      <c r="N811" s="58"/>
      <c r="O811" s="13"/>
      <c r="P811" s="13"/>
    </row>
    <row r="812" spans="1:16" ht="15.75" x14ac:dyDescent="0.25">
      <c r="A812" s="3">
        <v>36192</v>
      </c>
      <c r="B812" s="4" t="s">
        <v>2</v>
      </c>
      <c r="C812" s="52" t="s">
        <v>2</v>
      </c>
      <c r="D812" s="52" t="s">
        <v>2</v>
      </c>
      <c r="E812" s="52" t="s">
        <v>2</v>
      </c>
      <c r="F812" s="4" t="s">
        <v>2</v>
      </c>
      <c r="G812" s="52" t="s">
        <v>2</v>
      </c>
      <c r="H812" s="63">
        <v>331180.64981065481</v>
      </c>
      <c r="I812" s="13">
        <f t="shared" ref="I812" si="574">((H812/H811)-1)*100</f>
        <v>1.3438982431909441</v>
      </c>
      <c r="J812" s="63">
        <f t="shared" si="538"/>
        <v>3006230.0559533508</v>
      </c>
      <c r="K812" s="62">
        <f t="shared" si="546"/>
        <v>1.3438982431909441</v>
      </c>
      <c r="L812" s="11"/>
      <c r="M812" s="13"/>
      <c r="N812" s="58"/>
      <c r="O812" s="13"/>
      <c r="P812" s="13"/>
    </row>
    <row r="813" spans="1:16" ht="15.75" x14ac:dyDescent="0.25">
      <c r="A813" s="3">
        <v>36220</v>
      </c>
      <c r="B813" s="4" t="s">
        <v>2</v>
      </c>
      <c r="C813" s="52" t="s">
        <v>2</v>
      </c>
      <c r="D813" s="52" t="s">
        <v>2</v>
      </c>
      <c r="E813" s="52" t="s">
        <v>2</v>
      </c>
      <c r="F813" s="4" t="s">
        <v>2</v>
      </c>
      <c r="G813" s="52" t="s">
        <v>2</v>
      </c>
      <c r="H813" s="63">
        <v>334257.51369370957</v>
      </c>
      <c r="I813" s="13">
        <f t="shared" ref="I813" si="575">((H813/H812)-1)*100</f>
        <v>0.92905907540610233</v>
      </c>
      <c r="J813" s="63">
        <f t="shared" si="538"/>
        <v>3034159.7091157716</v>
      </c>
      <c r="K813" s="62">
        <f t="shared" si="546"/>
        <v>0.92905907540610233</v>
      </c>
      <c r="L813" s="11"/>
      <c r="M813" s="13"/>
      <c r="N813" s="58"/>
      <c r="O813" s="13"/>
      <c r="P813" s="13"/>
    </row>
    <row r="814" spans="1:16" ht="15.75" x14ac:dyDescent="0.25">
      <c r="A814" s="3">
        <v>36251</v>
      </c>
      <c r="B814" s="4" t="s">
        <v>2</v>
      </c>
      <c r="C814" s="52" t="s">
        <v>2</v>
      </c>
      <c r="D814" s="52" t="s">
        <v>2</v>
      </c>
      <c r="E814" s="52" t="s">
        <v>2</v>
      </c>
      <c r="F814" s="4" t="s">
        <v>2</v>
      </c>
      <c r="G814" s="52" t="s">
        <v>2</v>
      </c>
      <c r="H814" s="63">
        <v>337325.10643607768</v>
      </c>
      <c r="I814" s="13">
        <f t="shared" ref="I814" si="576">((H814/H813)-1)*100</f>
        <v>0.91773336924267923</v>
      </c>
      <c r="J814" s="63">
        <f t="shared" si="538"/>
        <v>3062005.2052424438</v>
      </c>
      <c r="K814" s="62">
        <f t="shared" si="546"/>
        <v>0.91773336924267923</v>
      </c>
      <c r="L814" s="11"/>
      <c r="M814" s="13"/>
      <c r="N814" s="58"/>
      <c r="O814" s="13"/>
      <c r="P814" s="13"/>
    </row>
    <row r="815" spans="1:16" ht="15.75" x14ac:dyDescent="0.25">
      <c r="A815" s="3">
        <v>36281</v>
      </c>
      <c r="B815" s="4" t="s">
        <v>2</v>
      </c>
      <c r="C815" s="52" t="s">
        <v>2</v>
      </c>
      <c r="D815" s="52" t="s">
        <v>2</v>
      </c>
      <c r="E815" s="52" t="s">
        <v>2</v>
      </c>
      <c r="F815" s="4" t="s">
        <v>2</v>
      </c>
      <c r="G815" s="52" t="s">
        <v>2</v>
      </c>
      <c r="H815" s="63">
        <v>339354.33004124963</v>
      </c>
      <c r="I815" s="13">
        <f t="shared" ref="I815" si="577">((H815/H814)-1)*100</f>
        <v>0.60156317050077401</v>
      </c>
      <c r="J815" s="63">
        <f t="shared" si="538"/>
        <v>3080425.100835999</v>
      </c>
      <c r="K815" s="62">
        <f t="shared" si="546"/>
        <v>0.60156317050077401</v>
      </c>
      <c r="L815" s="11"/>
      <c r="M815" s="13"/>
      <c r="N815" s="58"/>
      <c r="O815" s="13"/>
      <c r="P815" s="13"/>
    </row>
    <row r="816" spans="1:16" ht="15.75" x14ac:dyDescent="0.25">
      <c r="A816" s="3">
        <v>36312</v>
      </c>
      <c r="B816" s="4" t="s">
        <v>2</v>
      </c>
      <c r="C816" s="52" t="s">
        <v>2</v>
      </c>
      <c r="D816" s="52" t="s">
        <v>2</v>
      </c>
      <c r="E816" s="52" t="s">
        <v>2</v>
      </c>
      <c r="F816" s="4" t="s">
        <v>2</v>
      </c>
      <c r="G816" s="52" t="s">
        <v>2</v>
      </c>
      <c r="H816" s="63">
        <v>341584.04234610259</v>
      </c>
      <c r="I816" s="13">
        <f t="shared" ref="I816" si="578">((H816/H815)-1)*100</f>
        <v>0.65704548534328833</v>
      </c>
      <c r="J816" s="63">
        <f t="shared" si="538"/>
        <v>3100664.8948904234</v>
      </c>
      <c r="K816" s="62">
        <f t="shared" si="546"/>
        <v>0.65704548534328833</v>
      </c>
      <c r="L816" s="11"/>
      <c r="M816" s="13"/>
      <c r="N816" s="58"/>
      <c r="O816" s="13"/>
      <c r="P816" s="13"/>
    </row>
    <row r="817" spans="1:16" ht="15.75" x14ac:dyDescent="0.25">
      <c r="A817" s="3">
        <v>36342</v>
      </c>
      <c r="B817" s="4" t="s">
        <v>2</v>
      </c>
      <c r="C817" s="52" t="s">
        <v>2</v>
      </c>
      <c r="D817" s="52" t="s">
        <v>2</v>
      </c>
      <c r="E817" s="52" t="s">
        <v>2</v>
      </c>
      <c r="F817" s="4" t="s">
        <v>2</v>
      </c>
      <c r="G817" s="52" t="s">
        <v>2</v>
      </c>
      <c r="H817" s="63">
        <v>343841.56811484799</v>
      </c>
      <c r="I817" s="13">
        <f t="shared" ref="I817" si="579">((H817/H816)-1)*100</f>
        <v>0.66089907281383642</v>
      </c>
      <c r="J817" s="63">
        <f t="shared" si="538"/>
        <v>3121157.1604318181</v>
      </c>
      <c r="K817" s="62">
        <f t="shared" si="546"/>
        <v>0.66089907281383642</v>
      </c>
      <c r="L817" s="11"/>
      <c r="M817" s="13"/>
      <c r="N817" s="58"/>
      <c r="O817" s="13"/>
      <c r="P817" s="13"/>
    </row>
    <row r="818" spans="1:16" ht="15.75" x14ac:dyDescent="0.25">
      <c r="A818" s="3">
        <v>36373</v>
      </c>
      <c r="B818" s="4" t="s">
        <v>2</v>
      </c>
      <c r="C818" s="52" t="s">
        <v>2</v>
      </c>
      <c r="D818" s="52" t="s">
        <v>2</v>
      </c>
      <c r="E818" s="52" t="s">
        <v>2</v>
      </c>
      <c r="F818" s="4" t="s">
        <v>2</v>
      </c>
      <c r="G818" s="52" t="s">
        <v>2</v>
      </c>
      <c r="H818" s="63">
        <v>345776.92126371583</v>
      </c>
      <c r="I818" s="13">
        <f t="shared" ref="I818" si="580">((H818/H817)-1)*100</f>
        <v>0.56286188999155051</v>
      </c>
      <c r="J818" s="63">
        <f t="shared" si="538"/>
        <v>3138724.9646146311</v>
      </c>
      <c r="K818" s="62">
        <f t="shared" si="546"/>
        <v>0.56286188999155051</v>
      </c>
      <c r="L818" s="11"/>
      <c r="M818" s="13"/>
      <c r="N818" s="58"/>
      <c r="O818" s="13"/>
      <c r="P818" s="13"/>
    </row>
    <row r="819" spans="1:16" ht="15.75" x14ac:dyDescent="0.25">
      <c r="A819" s="3">
        <v>36404</v>
      </c>
      <c r="B819" s="4" t="s">
        <v>2</v>
      </c>
      <c r="C819" s="52" t="s">
        <v>2</v>
      </c>
      <c r="D819" s="52" t="s">
        <v>2</v>
      </c>
      <c r="E819" s="52" t="s">
        <v>2</v>
      </c>
      <c r="F819" s="4" t="s">
        <v>2</v>
      </c>
      <c r="G819" s="52" t="s">
        <v>2</v>
      </c>
      <c r="H819" s="63">
        <v>349118.01303278079</v>
      </c>
      <c r="I819" s="13">
        <f t="shared" ref="I819" si="581">((H819/H818)-1)*100</f>
        <v>0.9662564398035034</v>
      </c>
      <c r="J819" s="63">
        <f t="shared" si="538"/>
        <v>3169053.0967129404</v>
      </c>
      <c r="K819" s="62">
        <f t="shared" si="546"/>
        <v>0.9662564398035034</v>
      </c>
      <c r="L819" s="11"/>
      <c r="M819" s="13"/>
      <c r="N819" s="58"/>
      <c r="O819" s="13"/>
      <c r="P819" s="13"/>
    </row>
    <row r="820" spans="1:16" ht="15.75" x14ac:dyDescent="0.25">
      <c r="A820" s="3">
        <v>36434</v>
      </c>
      <c r="B820" s="4" t="s">
        <v>2</v>
      </c>
      <c r="C820" s="52" t="s">
        <v>2</v>
      </c>
      <c r="D820" s="52" t="s">
        <v>2</v>
      </c>
      <c r="E820" s="52" t="s">
        <v>2</v>
      </c>
      <c r="F820" s="4" t="s">
        <v>2</v>
      </c>
      <c r="G820" s="52" t="s">
        <v>2</v>
      </c>
      <c r="H820" s="63">
        <v>351329.1830144343</v>
      </c>
      <c r="I820" s="13">
        <f t="shared" ref="I820" si="582">((H820/H819)-1)*100</f>
        <v>0.63335889272659873</v>
      </c>
      <c r="J820" s="63">
        <f t="shared" si="538"/>
        <v>3189124.5763161993</v>
      </c>
      <c r="K820" s="62">
        <f t="shared" si="546"/>
        <v>0.63335889272659873</v>
      </c>
      <c r="L820" s="11"/>
      <c r="M820" s="13"/>
      <c r="N820" s="58"/>
      <c r="O820" s="13"/>
      <c r="P820" s="13"/>
    </row>
    <row r="821" spans="1:16" ht="15.75" x14ac:dyDescent="0.25">
      <c r="A821" s="41">
        <v>36465</v>
      </c>
      <c r="B821" s="4" t="s">
        <v>2</v>
      </c>
      <c r="C821" s="52" t="s">
        <v>2</v>
      </c>
      <c r="D821" s="52" t="s">
        <v>2</v>
      </c>
      <c r="E821" s="52" t="s">
        <v>2</v>
      </c>
      <c r="F821" s="4" t="s">
        <v>2</v>
      </c>
      <c r="G821" s="52" t="s">
        <v>2</v>
      </c>
      <c r="H821" s="63">
        <v>354453.56156670849</v>
      </c>
      <c r="I821" s="13">
        <f t="shared" ref="I821" si="583">((H821/H820)-1)*100</f>
        <v>0.8893023134220579</v>
      </c>
      <c r="J821" s="63">
        <f t="shared" si="538"/>
        <v>3217485.5349512906</v>
      </c>
      <c r="K821" s="62">
        <f t="shared" si="546"/>
        <v>0.8893023134220579</v>
      </c>
      <c r="L821" s="11"/>
      <c r="M821" s="13"/>
      <c r="N821" s="58"/>
      <c r="O821" s="13"/>
      <c r="P821" s="13"/>
    </row>
    <row r="822" spans="1:16" ht="15.75" x14ac:dyDescent="0.25">
      <c r="A822" s="41">
        <v>36495</v>
      </c>
      <c r="B822" s="4" t="s">
        <v>2</v>
      </c>
      <c r="C822" s="52" t="s">
        <v>2</v>
      </c>
      <c r="D822" s="52" t="s">
        <v>2</v>
      </c>
      <c r="E822" s="52" t="s">
        <v>2</v>
      </c>
      <c r="F822" s="4" t="s">
        <v>2</v>
      </c>
      <c r="G822" s="52" t="s">
        <v>2</v>
      </c>
      <c r="H822" s="63">
        <v>358004.41317614098</v>
      </c>
      <c r="I822" s="13">
        <f t="shared" ref="I822" si="584">((H822/H821)-1)*100</f>
        <v>1.0017818959802582</v>
      </c>
      <c r="J822" s="63">
        <f t="shared" si="538"/>
        <v>3249717.7225462161</v>
      </c>
      <c r="K822" s="62">
        <f t="shared" si="546"/>
        <v>1.0017818959802582</v>
      </c>
      <c r="L822" s="11"/>
      <c r="M822" s="13"/>
      <c r="N822" s="58"/>
      <c r="O822" s="13"/>
      <c r="P822" s="13"/>
    </row>
    <row r="823" spans="1:16" ht="15.75" x14ac:dyDescent="0.25">
      <c r="A823" s="3">
        <v>36526</v>
      </c>
      <c r="B823" s="4" t="s">
        <v>2</v>
      </c>
      <c r="C823" s="52" t="s">
        <v>2</v>
      </c>
      <c r="D823" s="52" t="s">
        <v>2</v>
      </c>
      <c r="E823" s="52" t="s">
        <v>2</v>
      </c>
      <c r="F823" s="4" t="s">
        <v>2</v>
      </c>
      <c r="G823" s="52" t="s">
        <v>2</v>
      </c>
      <c r="H823" s="63">
        <v>362811.505979868</v>
      </c>
      <c r="I823" s="13">
        <f t="shared" ref="I823" si="585">((H823/H822)-1)*100</f>
        <v>1.3427468005434706</v>
      </c>
      <c r="J823" s="63">
        <f t="shared" si="538"/>
        <v>3293353.2032923996</v>
      </c>
      <c r="K823" s="62">
        <f t="shared" si="546"/>
        <v>1.3427468005434706</v>
      </c>
      <c r="L823" s="11"/>
      <c r="M823" s="13"/>
      <c r="N823" s="58"/>
      <c r="O823" s="13"/>
      <c r="P823" s="13"/>
    </row>
    <row r="824" spans="1:16" ht="15.75" x14ac:dyDescent="0.25">
      <c r="A824" s="3">
        <v>36557</v>
      </c>
      <c r="B824" s="4" t="s">
        <v>2</v>
      </c>
      <c r="C824" s="52" t="s">
        <v>2</v>
      </c>
      <c r="D824" s="52" t="s">
        <v>2</v>
      </c>
      <c r="E824" s="52" t="s">
        <v>2</v>
      </c>
      <c r="F824" s="4" t="s">
        <v>2</v>
      </c>
      <c r="G824" s="52" t="s">
        <v>2</v>
      </c>
      <c r="H824" s="63">
        <v>366029.75494661438</v>
      </c>
      <c r="I824" s="13">
        <f t="shared" ref="I824" si="586">((H824/H823)-1)*100</f>
        <v>0.88703056923584711</v>
      </c>
      <c r="J824" s="63">
        <f t="shared" si="538"/>
        <v>3322566.252958511</v>
      </c>
      <c r="K824" s="62">
        <f t="shared" si="546"/>
        <v>0.88703056923584711</v>
      </c>
      <c r="L824" s="11"/>
      <c r="M824" s="13"/>
      <c r="N824" s="58"/>
      <c r="O824" s="13"/>
      <c r="P824" s="13"/>
    </row>
    <row r="825" spans="1:16" ht="15.75" x14ac:dyDescent="0.25">
      <c r="A825" s="3">
        <v>36586</v>
      </c>
      <c r="B825" s="4" t="s">
        <v>2</v>
      </c>
      <c r="C825" s="52" t="s">
        <v>2</v>
      </c>
      <c r="D825" s="52" t="s">
        <v>2</v>
      </c>
      <c r="E825" s="52" t="s">
        <v>2</v>
      </c>
      <c r="F825" s="4" t="s">
        <v>2</v>
      </c>
      <c r="G825" s="52" t="s">
        <v>2</v>
      </c>
      <c r="H825" s="63">
        <v>368058.97855178639</v>
      </c>
      <c r="I825" s="13">
        <f t="shared" ref="I825" si="587">((H825/H824)-1)*100</f>
        <v>0.55438760858881331</v>
      </c>
      <c r="J825" s="63">
        <f t="shared" si="538"/>
        <v>3340986.1485520666</v>
      </c>
      <c r="K825" s="62">
        <f t="shared" si="546"/>
        <v>0.55438760858881331</v>
      </c>
      <c r="L825" s="11"/>
      <c r="M825" s="13"/>
      <c r="N825" s="58"/>
      <c r="O825" s="13"/>
      <c r="P825" s="13"/>
    </row>
    <row r="826" spans="1:16" ht="15.75" x14ac:dyDescent="0.25">
      <c r="A826" s="3">
        <v>36617</v>
      </c>
      <c r="B826" s="4" t="s">
        <v>2</v>
      </c>
      <c r="C826" s="52" t="s">
        <v>2</v>
      </c>
      <c r="D826" s="52" t="s">
        <v>2</v>
      </c>
      <c r="E826" s="52" t="s">
        <v>2</v>
      </c>
      <c r="F826" s="4" t="s">
        <v>2</v>
      </c>
      <c r="G826" s="52" t="s">
        <v>2</v>
      </c>
      <c r="H826" s="63">
        <v>370153.10022542265</v>
      </c>
      <c r="I826" s="13">
        <f t="shared" ref="I826" si="588">((H826/H825)-1)*100</f>
        <v>0.5689636160693734</v>
      </c>
      <c r="J826" s="63">
        <f t="shared" si="538"/>
        <v>3359995.1441552453</v>
      </c>
      <c r="K826" s="62">
        <f t="shared" si="546"/>
        <v>0.5689636160693734</v>
      </c>
      <c r="L826" s="11"/>
      <c r="M826" s="13"/>
      <c r="N826" s="58"/>
      <c r="O826" s="13"/>
      <c r="P826" s="13"/>
    </row>
    <row r="827" spans="1:16" ht="15.75" x14ac:dyDescent="0.25">
      <c r="A827" s="3">
        <v>36647</v>
      </c>
      <c r="B827" s="4" t="s">
        <v>2</v>
      </c>
      <c r="C827" s="52" t="s">
        <v>2</v>
      </c>
      <c r="D827" s="52" t="s">
        <v>2</v>
      </c>
      <c r="E827" s="52" t="s">
        <v>2</v>
      </c>
      <c r="F827" s="4" t="s">
        <v>2</v>
      </c>
      <c r="G827" s="52" t="s">
        <v>2</v>
      </c>
      <c r="H827" s="63">
        <v>371536.81983420945</v>
      </c>
      <c r="I827" s="13">
        <f t="shared" ref="I827" si="589">((H827/H826)-1)*100</f>
        <v>0.37382359027768874</v>
      </c>
      <c r="J827" s="63">
        <f t="shared" si="538"/>
        <v>3372555.5986362826</v>
      </c>
      <c r="K827" s="62">
        <f t="shared" si="546"/>
        <v>0.37382359027768874</v>
      </c>
      <c r="L827" s="11"/>
      <c r="M827" s="13"/>
      <c r="N827" s="58"/>
      <c r="O827" s="13"/>
      <c r="P827" s="13"/>
    </row>
    <row r="828" spans="1:16" ht="15.75" x14ac:dyDescent="0.25">
      <c r="A828" s="3">
        <v>36678</v>
      </c>
      <c r="B828" s="4" t="s">
        <v>2</v>
      </c>
      <c r="C828" s="52" t="s">
        <v>2</v>
      </c>
      <c r="D828" s="52" t="s">
        <v>2</v>
      </c>
      <c r="E828" s="52" t="s">
        <v>2</v>
      </c>
      <c r="F828" s="4" t="s">
        <v>2</v>
      </c>
      <c r="G828" s="52" t="s">
        <v>2</v>
      </c>
      <c r="H828" s="63">
        <v>373737.55975121597</v>
      </c>
      <c r="I828" s="13">
        <f t="shared" ref="I828" si="590">((H828/H827)-1)*100</f>
        <v>0.59233427200797717</v>
      </c>
      <c r="J828" s="63">
        <f t="shared" si="538"/>
        <v>3392532.4012895292</v>
      </c>
      <c r="K828" s="62">
        <f t="shared" si="546"/>
        <v>0.59233427200797717</v>
      </c>
      <c r="L828" s="11"/>
      <c r="M828" s="13"/>
      <c r="N828" s="58"/>
      <c r="O828" s="13"/>
      <c r="P828" s="13"/>
    </row>
    <row r="829" spans="1:16" ht="15.75" x14ac:dyDescent="0.25">
      <c r="A829" s="3">
        <v>36708</v>
      </c>
      <c r="B829" s="4" t="s">
        <v>2</v>
      </c>
      <c r="C829" s="52" t="s">
        <v>2</v>
      </c>
      <c r="D829" s="52" t="s">
        <v>2</v>
      </c>
      <c r="E829" s="52" t="s">
        <v>2</v>
      </c>
      <c r="F829" s="4" t="s">
        <v>2</v>
      </c>
      <c r="G829" s="52" t="s">
        <v>2</v>
      </c>
      <c r="H829" s="63">
        <v>375195.44856914633</v>
      </c>
      <c r="I829" s="13">
        <f t="shared" ref="I829" si="591">((H829/H828)-1)*100</f>
        <v>0.39008357064802546</v>
      </c>
      <c r="J829" s="63">
        <f t="shared" si="538"/>
        <v>3405766.1128158704</v>
      </c>
      <c r="K829" s="62">
        <f t="shared" si="546"/>
        <v>0.39008357064802546</v>
      </c>
      <c r="L829" s="11"/>
      <c r="M829" s="13"/>
      <c r="N829" s="58"/>
      <c r="O829" s="13"/>
      <c r="P829" s="13"/>
    </row>
    <row r="830" spans="1:16" ht="15.75" x14ac:dyDescent="0.25">
      <c r="A830" s="3">
        <v>36739</v>
      </c>
      <c r="B830" s="4" t="s">
        <v>2</v>
      </c>
      <c r="C830" s="52" t="s">
        <v>2</v>
      </c>
      <c r="D830" s="52" t="s">
        <v>2</v>
      </c>
      <c r="E830" s="52" t="s">
        <v>2</v>
      </c>
      <c r="F830" s="4" t="s">
        <v>2</v>
      </c>
      <c r="G830" s="52" t="s">
        <v>2</v>
      </c>
      <c r="H830" s="63">
        <v>377257.12120855082</v>
      </c>
      <c r="I830" s="13">
        <f t="shared" ref="I830" si="592">((H830/H829)-1)*100</f>
        <v>0.54949297686497367</v>
      </c>
      <c r="J830" s="63">
        <f t="shared" si="538"/>
        <v>3424480.5584142408</v>
      </c>
      <c r="K830" s="62">
        <f t="shared" si="546"/>
        <v>0.54949297686497367</v>
      </c>
      <c r="L830" s="11"/>
      <c r="M830" s="13"/>
      <c r="N830" s="58"/>
      <c r="O830" s="13"/>
      <c r="P830" s="13"/>
    </row>
    <row r="831" spans="1:16" ht="15.75" x14ac:dyDescent="0.25">
      <c r="A831" s="3">
        <v>36770</v>
      </c>
      <c r="B831" s="4" t="s">
        <v>2</v>
      </c>
      <c r="C831" s="52" t="s">
        <v>2</v>
      </c>
      <c r="D831" s="52" t="s">
        <v>2</v>
      </c>
      <c r="E831" s="52" t="s">
        <v>2</v>
      </c>
      <c r="F831" s="4" t="s">
        <v>2</v>
      </c>
      <c r="G831" s="52" t="s">
        <v>2</v>
      </c>
      <c r="H831" s="63">
        <v>380012.97143751552</v>
      </c>
      <c r="I831" s="13">
        <f t="shared" ref="I831" si="593">((H831/H830)-1)*100</f>
        <v>0.73049654308348089</v>
      </c>
      <c r="J831" s="63">
        <f t="shared" si="538"/>
        <v>3449496.2705120225</v>
      </c>
      <c r="K831" s="62">
        <f t="shared" si="546"/>
        <v>0.73049654308348089</v>
      </c>
      <c r="L831" s="11"/>
      <c r="M831" s="13"/>
      <c r="N831" s="58"/>
      <c r="O831" s="13"/>
      <c r="P831" s="13"/>
    </row>
    <row r="832" spans="1:16" ht="15.75" x14ac:dyDescent="0.25">
      <c r="A832" s="3">
        <v>36800</v>
      </c>
      <c r="B832" s="4" t="s">
        <v>2</v>
      </c>
      <c r="C832" s="52" t="s">
        <v>2</v>
      </c>
      <c r="D832" s="52" t="s">
        <v>2</v>
      </c>
      <c r="E832" s="52" t="s">
        <v>2</v>
      </c>
      <c r="F832" s="4" t="s">
        <v>2</v>
      </c>
      <c r="G832" s="52" t="s">
        <v>2</v>
      </c>
      <c r="H832" s="63">
        <v>382629.75434704463</v>
      </c>
      <c r="I832" s="13">
        <f t="shared" ref="I832" si="594">((H832/H831)-1)*100</f>
        <v>0.6886035757227793</v>
      </c>
      <c r="J832" s="63">
        <f t="shared" si="538"/>
        <v>3473249.625175192</v>
      </c>
      <c r="K832" s="62">
        <f t="shared" si="546"/>
        <v>0.6886035757227793</v>
      </c>
      <c r="L832" s="11"/>
      <c r="M832" s="13"/>
      <c r="N832" s="58"/>
      <c r="O832" s="13"/>
      <c r="P832" s="13"/>
    </row>
    <row r="833" spans="1:16" ht="15.75" x14ac:dyDescent="0.25">
      <c r="A833" s="3">
        <v>36831</v>
      </c>
      <c r="B833" s="4" t="s">
        <v>2</v>
      </c>
      <c r="C833" s="52" t="s">
        <v>2</v>
      </c>
      <c r="D833" s="52" t="s">
        <v>2</v>
      </c>
      <c r="E833" s="52" t="s">
        <v>2</v>
      </c>
      <c r="F833" s="4" t="s">
        <v>2</v>
      </c>
      <c r="G833" s="52" t="s">
        <v>2</v>
      </c>
      <c r="H833" s="63">
        <v>385901.31243547896</v>
      </c>
      <c r="I833" s="13">
        <f t="shared" ref="I833" si="595">((H833/H832)-1)*100</f>
        <v>0.85501925850415272</v>
      </c>
      <c r="J833" s="63">
        <f t="shared" si="538"/>
        <v>3502946.5783663634</v>
      </c>
      <c r="K833" s="62">
        <f t="shared" si="546"/>
        <v>0.85501925850415272</v>
      </c>
      <c r="L833" s="11"/>
      <c r="M833" s="13"/>
      <c r="N833" s="58"/>
      <c r="O833" s="13"/>
      <c r="P833" s="13"/>
    </row>
    <row r="834" spans="1:16" ht="15.75" x14ac:dyDescent="0.25">
      <c r="A834" s="3">
        <v>36861</v>
      </c>
      <c r="B834" s="4" t="s">
        <v>2</v>
      </c>
      <c r="C834" s="52" t="s">
        <v>2</v>
      </c>
      <c r="D834" s="52" t="s">
        <v>2</v>
      </c>
      <c r="E834" s="52" t="s">
        <v>2</v>
      </c>
      <c r="F834" s="4" t="s">
        <v>2</v>
      </c>
      <c r="G834" s="52" t="s">
        <v>2</v>
      </c>
      <c r="H834" s="63">
        <v>390079.1257599364</v>
      </c>
      <c r="I834" s="13">
        <f t="shared" ref="I834" si="596">((H834/H833)-1)*100</f>
        <v>1.0826118465601109</v>
      </c>
      <c r="J834" s="63">
        <f t="shared" si="538"/>
        <v>3540869.8930024295</v>
      </c>
      <c r="K834" s="62">
        <f t="shared" si="546"/>
        <v>1.0826118465601109</v>
      </c>
      <c r="L834" s="11"/>
      <c r="M834" s="13"/>
      <c r="N834" s="58"/>
      <c r="O834" s="13"/>
      <c r="P834" s="13"/>
    </row>
    <row r="835" spans="1:16" ht="15.75" x14ac:dyDescent="0.25">
      <c r="K835" s="13"/>
      <c r="L835" s="13"/>
      <c r="M835" s="13"/>
      <c r="N835" s="13"/>
      <c r="O835" s="13"/>
      <c r="P835" s="13"/>
    </row>
  </sheetData>
  <mergeCells count="26">
    <mergeCell ref="AH33:AJ35"/>
    <mergeCell ref="T4:T6"/>
    <mergeCell ref="U4:U6"/>
    <mergeCell ref="V4:V6"/>
    <mergeCell ref="W4:W6"/>
    <mergeCell ref="X4:X6"/>
    <mergeCell ref="AH3:AJ4"/>
    <mergeCell ref="AA4:AB4"/>
    <mergeCell ref="AD4:AD6"/>
    <mergeCell ref="AE4:AF4"/>
    <mergeCell ref="G4:G6"/>
    <mergeCell ref="T1:X1"/>
    <mergeCell ref="Z3:AB3"/>
    <mergeCell ref="AD3:AF3"/>
    <mergeCell ref="J4:J6"/>
    <mergeCell ref="K4:K6"/>
    <mergeCell ref="H4:H6"/>
    <mergeCell ref="I4:I6"/>
    <mergeCell ref="A1:K2"/>
    <mergeCell ref="Z4:Z6"/>
    <mergeCell ref="A4:A6"/>
    <mergeCell ref="B4:B6"/>
    <mergeCell ref="D4:D6"/>
    <mergeCell ref="F4:F6"/>
    <mergeCell ref="C4:C6"/>
    <mergeCell ref="E4:E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07"/>
  <sheetViews>
    <sheetView tabSelected="1" topLeftCell="A552" workbookViewId="0">
      <selection activeCell="H564" sqref="H564"/>
    </sheetView>
  </sheetViews>
  <sheetFormatPr baseColWidth="10" defaultRowHeight="15" x14ac:dyDescent="0.25"/>
  <cols>
    <col min="1" max="1" width="15.7109375" customWidth="1"/>
    <col min="2" max="5" width="15.42578125" customWidth="1"/>
    <col min="6" max="6" width="4.28515625" customWidth="1"/>
    <col min="7" max="7" width="15.5703125" customWidth="1"/>
    <col min="8" max="8" width="14" customWidth="1"/>
    <col min="9" max="10" width="14.28515625" customWidth="1"/>
    <col min="11" max="11" width="4.7109375" customWidth="1"/>
    <col min="12" max="12" width="14.7109375" customWidth="1"/>
    <col min="13" max="16" width="15" customWidth="1"/>
    <col min="17" max="17" width="5.42578125" customWidth="1"/>
    <col min="18" max="18" width="13.42578125" customWidth="1"/>
    <col min="19" max="19" width="14.140625" customWidth="1"/>
    <col min="20" max="22" width="12.5703125" customWidth="1"/>
    <col min="23" max="23" width="4.7109375" customWidth="1"/>
    <col min="24" max="24" width="12.28515625" customWidth="1"/>
    <col min="25" max="25" width="14" customWidth="1"/>
    <col min="26" max="26" width="13.5703125" customWidth="1"/>
    <col min="27" max="28" width="13.28515625" customWidth="1"/>
    <col min="29" max="29" width="5.42578125" customWidth="1"/>
    <col min="31" max="32" width="12.85546875" customWidth="1"/>
    <col min="33" max="34" width="14" customWidth="1"/>
    <col min="35" max="35" width="4.140625" customWidth="1"/>
    <col min="36" max="36" width="16.140625" customWidth="1"/>
    <col min="39" max="39" width="14.85546875" customWidth="1"/>
    <col min="41" max="41" width="12.42578125" customWidth="1"/>
  </cols>
  <sheetData>
    <row r="1" spans="1:52" ht="15" customHeight="1" x14ac:dyDescent="0.25">
      <c r="A1" s="74"/>
      <c r="B1" s="74"/>
      <c r="C1" s="74"/>
      <c r="D1" s="74"/>
      <c r="E1" s="74"/>
      <c r="F1" s="74"/>
      <c r="G1" s="74"/>
      <c r="H1" s="74"/>
      <c r="I1" s="74"/>
      <c r="J1" s="51"/>
    </row>
    <row r="2" spans="1:52" ht="15" customHeight="1" x14ac:dyDescent="0.25">
      <c r="A2" s="74"/>
      <c r="B2" s="74"/>
      <c r="C2" s="74"/>
      <c r="D2" s="74"/>
      <c r="E2" s="74"/>
      <c r="F2" s="74"/>
      <c r="G2" s="74"/>
      <c r="H2" s="74"/>
      <c r="I2" s="74"/>
      <c r="J2" s="51"/>
      <c r="Q2" s="17"/>
      <c r="R2" s="17"/>
      <c r="AJ2" s="180" t="s">
        <v>254</v>
      </c>
      <c r="AK2" s="198"/>
      <c r="AL2" s="198"/>
      <c r="AM2" s="198"/>
      <c r="AN2" s="198"/>
      <c r="AO2" s="198"/>
    </row>
    <row r="3" spans="1:52" ht="15.75" x14ac:dyDescent="0.25">
      <c r="A3" s="74"/>
      <c r="B3" s="74"/>
      <c r="C3" s="74"/>
      <c r="D3" s="74"/>
      <c r="E3" s="74"/>
      <c r="F3" s="74"/>
      <c r="G3" s="74"/>
      <c r="H3" s="74"/>
      <c r="I3" s="74"/>
      <c r="J3" s="64"/>
      <c r="K3" s="100"/>
      <c r="L3" s="104"/>
      <c r="M3" s="104"/>
      <c r="N3" s="104"/>
      <c r="O3" s="104"/>
      <c r="P3" s="104"/>
      <c r="Q3" s="104"/>
      <c r="R3" s="104"/>
      <c r="S3" s="104"/>
      <c r="T3" s="104"/>
      <c r="U3" s="104"/>
      <c r="V3" s="104"/>
      <c r="W3" s="100"/>
      <c r="X3" s="104"/>
      <c r="Y3" s="104"/>
      <c r="Z3" s="104"/>
      <c r="AA3" s="104"/>
      <c r="AB3" s="104"/>
      <c r="AC3" s="104"/>
      <c r="AD3" s="104"/>
      <c r="AE3" s="100"/>
      <c r="AF3" s="100"/>
      <c r="AG3" s="100"/>
      <c r="AH3" s="100"/>
      <c r="AJ3" s="198"/>
      <c r="AK3" s="198"/>
      <c r="AL3" s="198"/>
      <c r="AM3" s="198"/>
      <c r="AN3" s="198"/>
      <c r="AO3" s="198"/>
    </row>
    <row r="4" spans="1:52" ht="15.75" customHeight="1" x14ac:dyDescent="0.25">
      <c r="A4" s="74"/>
      <c r="B4" s="74"/>
      <c r="C4" s="74"/>
      <c r="D4" s="74"/>
      <c r="E4" s="74"/>
      <c r="F4" s="75"/>
      <c r="G4" s="74"/>
      <c r="H4" s="74"/>
      <c r="I4" s="74"/>
      <c r="J4" s="51"/>
      <c r="L4" s="39"/>
      <c r="M4" s="39"/>
      <c r="N4" s="39"/>
      <c r="O4" s="39"/>
      <c r="P4" s="39"/>
      <c r="Q4" s="39"/>
      <c r="R4" s="39"/>
      <c r="S4" s="39"/>
      <c r="T4" s="39"/>
      <c r="U4" s="39"/>
      <c r="V4" s="39"/>
      <c r="X4" s="40"/>
      <c r="Y4" s="40"/>
      <c r="Z4" s="40"/>
      <c r="AA4" s="40"/>
      <c r="AB4" s="40"/>
      <c r="AC4" s="92"/>
      <c r="AD4" s="92"/>
      <c r="AE4" s="17"/>
      <c r="AF4" s="17"/>
      <c r="AG4" s="17"/>
      <c r="AH4" s="17"/>
      <c r="AJ4" s="199"/>
      <c r="AK4" s="199"/>
      <c r="AL4" s="199"/>
      <c r="AM4" s="200"/>
      <c r="AN4" s="200"/>
      <c r="AO4" s="200"/>
    </row>
    <row r="5" spans="1:52" ht="18" customHeight="1" x14ac:dyDescent="0.25">
      <c r="A5" s="2" t="s">
        <v>230</v>
      </c>
      <c r="B5" s="2"/>
      <c r="C5" s="2"/>
      <c r="D5" s="2"/>
      <c r="E5" s="2"/>
      <c r="F5" s="76"/>
      <c r="G5" s="2" t="s">
        <v>232</v>
      </c>
      <c r="H5" s="2"/>
      <c r="I5" s="2"/>
      <c r="J5" s="2"/>
      <c r="L5" s="90" t="s">
        <v>246</v>
      </c>
      <c r="M5" s="90"/>
      <c r="N5" s="90"/>
      <c r="O5" s="90"/>
      <c r="P5" s="90"/>
      <c r="Q5" s="91"/>
      <c r="R5" s="90" t="s">
        <v>247</v>
      </c>
      <c r="S5" s="90"/>
      <c r="T5" s="90"/>
      <c r="U5" s="90"/>
      <c r="V5" s="90"/>
      <c r="X5" s="40" t="s">
        <v>248</v>
      </c>
      <c r="Y5" s="40"/>
      <c r="Z5" s="40"/>
      <c r="AA5" s="40"/>
      <c r="AB5" s="40"/>
      <c r="AC5" s="92"/>
      <c r="AD5" s="93" t="s">
        <v>249</v>
      </c>
      <c r="AE5" s="93"/>
      <c r="AF5" s="93"/>
      <c r="AG5" s="93"/>
      <c r="AH5" s="93"/>
      <c r="AJ5" s="93" t="s">
        <v>253</v>
      </c>
      <c r="AL5" s="93"/>
      <c r="AM5" s="103">
        <f>AVERAGE(E775:E786)</f>
        <v>371.55111579315212</v>
      </c>
      <c r="AN5" s="100"/>
      <c r="AO5" s="100"/>
    </row>
    <row r="6" spans="1:52" ht="15.75" customHeight="1" x14ac:dyDescent="0.25">
      <c r="A6" s="190"/>
      <c r="B6" s="178" t="s">
        <v>227</v>
      </c>
      <c r="C6" s="178" t="s">
        <v>228</v>
      </c>
      <c r="D6" s="178" t="s">
        <v>229</v>
      </c>
      <c r="E6" s="178" t="s">
        <v>233</v>
      </c>
      <c r="F6" s="34"/>
      <c r="G6" s="178" t="s">
        <v>237</v>
      </c>
      <c r="H6" s="178" t="s">
        <v>234</v>
      </c>
      <c r="I6" s="178" t="s">
        <v>235</v>
      </c>
      <c r="J6" s="178" t="s">
        <v>236</v>
      </c>
      <c r="L6" s="190"/>
      <c r="M6" s="178" t="s">
        <v>238</v>
      </c>
      <c r="N6" s="178" t="s">
        <v>239</v>
      </c>
      <c r="O6" s="178" t="s">
        <v>240</v>
      </c>
      <c r="P6" s="178" t="s">
        <v>241</v>
      </c>
      <c r="Q6" s="38"/>
      <c r="R6" s="190"/>
      <c r="S6" s="178" t="s">
        <v>242</v>
      </c>
      <c r="T6" s="178" t="s">
        <v>243</v>
      </c>
      <c r="U6" s="178" t="s">
        <v>244</v>
      </c>
      <c r="V6" s="178" t="s">
        <v>245</v>
      </c>
      <c r="X6" s="176"/>
      <c r="Y6" s="178" t="s">
        <v>238</v>
      </c>
      <c r="Z6" s="178" t="s">
        <v>239</v>
      </c>
      <c r="AA6" s="178" t="s">
        <v>240</v>
      </c>
      <c r="AB6" s="178" t="s">
        <v>241</v>
      </c>
      <c r="AC6" s="34"/>
      <c r="AD6" s="175"/>
      <c r="AE6" s="178" t="s">
        <v>242</v>
      </c>
      <c r="AF6" s="178" t="s">
        <v>243</v>
      </c>
      <c r="AG6" s="178" t="s">
        <v>244</v>
      </c>
      <c r="AH6" s="178" t="s">
        <v>245</v>
      </c>
      <c r="AJ6" s="175"/>
      <c r="AK6" s="178" t="s">
        <v>251</v>
      </c>
      <c r="AL6" s="178" t="s">
        <v>250</v>
      </c>
      <c r="AM6" s="201" t="s">
        <v>252</v>
      </c>
      <c r="AN6" s="101"/>
      <c r="AO6" s="100"/>
    </row>
    <row r="7" spans="1:52" ht="15.75" customHeight="1" x14ac:dyDescent="0.25">
      <c r="A7" s="191"/>
      <c r="B7" s="193"/>
      <c r="C7" s="193"/>
      <c r="D7" s="193"/>
      <c r="E7" s="193"/>
      <c r="F7" s="34"/>
      <c r="G7" s="193"/>
      <c r="H7" s="193"/>
      <c r="I7" s="193"/>
      <c r="J7" s="193"/>
      <c r="L7" s="191"/>
      <c r="M7" s="193"/>
      <c r="N7" s="193"/>
      <c r="O7" s="193"/>
      <c r="P7" s="193"/>
      <c r="Q7" s="38"/>
      <c r="R7" s="191"/>
      <c r="S7" s="193"/>
      <c r="T7" s="193"/>
      <c r="U7" s="193"/>
      <c r="V7" s="193"/>
      <c r="X7" s="176"/>
      <c r="Y7" s="193"/>
      <c r="Z7" s="193"/>
      <c r="AA7" s="193"/>
      <c r="AB7" s="193"/>
      <c r="AC7" s="34"/>
      <c r="AD7" s="176"/>
      <c r="AE7" s="193"/>
      <c r="AF7" s="193"/>
      <c r="AG7" s="193"/>
      <c r="AH7" s="193"/>
      <c r="AJ7" s="176"/>
      <c r="AK7" s="193"/>
      <c r="AL7" s="193"/>
      <c r="AM7" s="202"/>
      <c r="AN7" s="102"/>
      <c r="AO7" s="102"/>
    </row>
    <row r="8" spans="1:52" ht="15.75" customHeight="1" x14ac:dyDescent="0.25">
      <c r="A8" s="192"/>
      <c r="B8" s="194"/>
      <c r="C8" s="194"/>
      <c r="D8" s="194"/>
      <c r="E8" s="194"/>
      <c r="F8" s="34"/>
      <c r="G8" s="194"/>
      <c r="H8" s="194"/>
      <c r="I8" s="194"/>
      <c r="J8" s="194"/>
      <c r="L8" s="192"/>
      <c r="M8" s="194"/>
      <c r="N8" s="194"/>
      <c r="O8" s="194"/>
      <c r="P8" s="194"/>
      <c r="Q8" s="38"/>
      <c r="R8" s="192"/>
      <c r="S8" s="194"/>
      <c r="T8" s="194"/>
      <c r="U8" s="194"/>
      <c r="V8" s="194"/>
      <c r="X8" s="177"/>
      <c r="Y8" s="194"/>
      <c r="Z8" s="194"/>
      <c r="AA8" s="194"/>
      <c r="AB8" s="194"/>
      <c r="AC8" s="34"/>
      <c r="AD8" s="177"/>
      <c r="AE8" s="194"/>
      <c r="AF8" s="194"/>
      <c r="AG8" s="194"/>
      <c r="AH8" s="194"/>
      <c r="AJ8" s="177"/>
      <c r="AK8" s="194"/>
      <c r="AL8" s="194"/>
      <c r="AM8" s="202"/>
      <c r="AN8" s="99"/>
      <c r="AO8" s="99"/>
    </row>
    <row r="9" spans="1:52" ht="15.75" x14ac:dyDescent="0.25">
      <c r="A9" s="12" t="s">
        <v>7</v>
      </c>
      <c r="B9" s="58">
        <v>31.98757302335261</v>
      </c>
      <c r="C9" s="69" t="s">
        <v>2</v>
      </c>
      <c r="D9" s="69" t="s">
        <v>2</v>
      </c>
      <c r="E9" s="58">
        <f>B9</f>
        <v>31.98757302335261</v>
      </c>
      <c r="F9" s="69"/>
      <c r="G9" s="69" t="s">
        <v>2</v>
      </c>
      <c r="H9" s="69" t="s">
        <v>2</v>
      </c>
      <c r="I9" s="69" t="s">
        <v>2</v>
      </c>
      <c r="J9" s="69" t="s">
        <v>2</v>
      </c>
      <c r="L9" s="2">
        <v>1886</v>
      </c>
      <c r="M9" s="5">
        <f>AVERAGE(B9:B18)</f>
        <v>33.548823450715744</v>
      </c>
      <c r="N9" s="32" t="s">
        <v>2</v>
      </c>
      <c r="O9" s="32" t="s">
        <v>2</v>
      </c>
      <c r="P9" s="5">
        <f t="shared" ref="P9" si="0">AVERAGE(E9:E18)</f>
        <v>33.548823450715744</v>
      </c>
      <c r="Q9" s="87"/>
      <c r="R9" s="2">
        <v>1886</v>
      </c>
      <c r="S9" s="5">
        <f>B18</f>
        <v>33.713376837661471</v>
      </c>
      <c r="T9" s="32" t="str">
        <f t="shared" ref="T9:V9" si="1">C18</f>
        <v>-</v>
      </c>
      <c r="U9" s="88" t="s">
        <v>2</v>
      </c>
      <c r="V9" s="5">
        <f t="shared" si="1"/>
        <v>33.713376837661478</v>
      </c>
      <c r="X9" s="2">
        <v>1886</v>
      </c>
      <c r="Y9" s="5"/>
      <c r="Z9" s="32" t="s">
        <v>2</v>
      </c>
      <c r="AA9" s="32" t="s">
        <v>2</v>
      </c>
      <c r="AB9" s="5"/>
      <c r="AC9" s="87"/>
      <c r="AD9" s="2">
        <v>1886</v>
      </c>
      <c r="AE9" s="32" t="s">
        <v>2</v>
      </c>
      <c r="AF9" s="32" t="s">
        <v>2</v>
      </c>
      <c r="AG9" s="32" t="s">
        <v>2</v>
      </c>
      <c r="AH9" s="32" t="s">
        <v>2</v>
      </c>
      <c r="AJ9" s="94" t="s">
        <v>7</v>
      </c>
      <c r="AK9" s="5">
        <f t="shared" ref="AK9:AK72" si="2">(E9/AM$5)*100</f>
        <v>8.6091984827090524</v>
      </c>
      <c r="AL9" s="32" t="s">
        <v>2</v>
      </c>
      <c r="AM9" s="5"/>
      <c r="AN9" s="5"/>
      <c r="AO9" s="5"/>
      <c r="AP9" s="5"/>
      <c r="AQ9" s="5"/>
      <c r="AR9" s="5"/>
      <c r="AS9" s="5"/>
      <c r="AT9" s="5"/>
      <c r="AU9" s="5"/>
      <c r="AV9" s="5"/>
      <c r="AW9" s="5"/>
      <c r="AX9" s="5"/>
      <c r="AY9" s="5"/>
      <c r="AZ9" s="5"/>
    </row>
    <row r="10" spans="1:52" ht="15.75" x14ac:dyDescent="0.25">
      <c r="A10" s="81" t="s">
        <v>8</v>
      </c>
      <c r="B10" s="58">
        <v>32.638651464926497</v>
      </c>
      <c r="C10" s="69" t="s">
        <v>2</v>
      </c>
      <c r="D10" s="69" t="s">
        <v>2</v>
      </c>
      <c r="E10" s="58">
        <f>E9*(1+(J10/100))</f>
        <v>32.638651464926497</v>
      </c>
      <c r="F10" s="69"/>
      <c r="G10" s="58">
        <f>'GGyM 1929=100'!E10</f>
        <v>2.0354105674055489</v>
      </c>
      <c r="H10" s="69" t="s">
        <v>2</v>
      </c>
      <c r="I10" s="69" t="s">
        <v>2</v>
      </c>
      <c r="J10" s="70">
        <f>G10</f>
        <v>2.0354105674055489</v>
      </c>
      <c r="L10" s="2">
        <v>1887</v>
      </c>
      <c r="M10" s="5">
        <f>AVERAGE(B19:B30)</f>
        <v>34.868743775363079</v>
      </c>
      <c r="N10" s="32" t="s">
        <v>2</v>
      </c>
      <c r="O10" s="32" t="s">
        <v>2</v>
      </c>
      <c r="P10" s="5">
        <f t="shared" ref="P10" si="3">AVERAGE(E19:E30)</f>
        <v>34.868743775363079</v>
      </c>
      <c r="Q10" s="87"/>
      <c r="R10" s="2">
        <v>1887</v>
      </c>
      <c r="S10" s="5">
        <f>B30</f>
        <v>34.435806341325645</v>
      </c>
      <c r="T10" s="32" t="str">
        <f t="shared" ref="T10:V10" si="4">C30</f>
        <v>-</v>
      </c>
      <c r="U10" s="88" t="s">
        <v>2</v>
      </c>
      <c r="V10" s="5">
        <f t="shared" si="4"/>
        <v>34.435806341325652</v>
      </c>
      <c r="X10" s="2">
        <v>1887</v>
      </c>
      <c r="Y10" s="5">
        <f>((M10/M9)-1)*100</f>
        <v>3.9343267181525476</v>
      </c>
      <c r="Z10" s="32" t="s">
        <v>2</v>
      </c>
      <c r="AA10" s="32" t="s">
        <v>2</v>
      </c>
      <c r="AB10" s="5">
        <f t="shared" ref="AB10:AB25" si="5">((P10/P9)-1)*100</f>
        <v>3.9343267181525476</v>
      </c>
      <c r="AC10" s="87"/>
      <c r="AD10" s="2">
        <v>1887</v>
      </c>
      <c r="AE10" s="5">
        <f t="shared" ref="AE10:AE52" si="6">((S10/S9)-1)*100</f>
        <v>2.1428571428571352</v>
      </c>
      <c r="AF10" s="32" t="s">
        <v>2</v>
      </c>
      <c r="AG10" s="32" t="s">
        <v>2</v>
      </c>
      <c r="AH10" s="5">
        <f t="shared" ref="AH10:AH53" si="7">((V10/V9)-1)*100</f>
        <v>2.1428571428571352</v>
      </c>
      <c r="AJ10" s="95" t="s">
        <v>8</v>
      </c>
      <c r="AK10" s="5">
        <f t="shared" si="2"/>
        <v>8.7844310183950327</v>
      </c>
      <c r="AL10" s="32" t="s">
        <v>2</v>
      </c>
      <c r="AM10" s="5"/>
      <c r="AN10" s="5"/>
      <c r="AO10" s="5"/>
      <c r="AP10" s="5"/>
      <c r="AQ10" s="5"/>
      <c r="AR10" s="5"/>
      <c r="AS10" s="5"/>
      <c r="AT10" s="5"/>
      <c r="AU10" s="5"/>
      <c r="AV10" s="5"/>
      <c r="AW10" s="5"/>
      <c r="AX10" s="5"/>
      <c r="AY10" s="5"/>
      <c r="AZ10" s="5"/>
    </row>
    <row r="11" spans="1:52" ht="15.75" x14ac:dyDescent="0.25">
      <c r="A11" s="81" t="s">
        <v>9</v>
      </c>
      <c r="B11" s="58">
        <v>33.048920071945659</v>
      </c>
      <c r="C11" s="69" t="s">
        <v>2</v>
      </c>
      <c r="D11" s="69" t="s">
        <v>2</v>
      </c>
      <c r="E11" s="58">
        <f t="shared" ref="E11:E74" si="8">E10*(1+(J11/100))</f>
        <v>33.048920071945659</v>
      </c>
      <c r="F11" s="69"/>
      <c r="G11" s="58">
        <f>'GGyM 1929=100'!E11</f>
        <v>1.2570023227216787</v>
      </c>
      <c r="H11" s="69" t="s">
        <v>2</v>
      </c>
      <c r="I11" s="69" t="s">
        <v>2</v>
      </c>
      <c r="J11" s="70">
        <f t="shared" ref="J11:J74" si="9">G11</f>
        <v>1.2570023227216787</v>
      </c>
      <c r="L11" s="2">
        <v>1888</v>
      </c>
      <c r="M11" s="5">
        <f>AVERAGE(B31:B42)</f>
        <v>37.95579207111323</v>
      </c>
      <c r="N11" s="32" t="s">
        <v>2</v>
      </c>
      <c r="O11" s="32" t="s">
        <v>2</v>
      </c>
      <c r="P11" s="5">
        <f t="shared" ref="P11" si="10">AVERAGE(E31:E42)</f>
        <v>37.955792071113258</v>
      </c>
      <c r="Q11" s="87"/>
      <c r="R11" s="2">
        <v>1888</v>
      </c>
      <c r="S11" s="5">
        <f>B42</f>
        <v>37.499442569827423</v>
      </c>
      <c r="T11" s="32" t="str">
        <f t="shared" ref="T11:V11" si="11">C42</f>
        <v>-</v>
      </c>
      <c r="U11" s="88" t="s">
        <v>2</v>
      </c>
      <c r="V11" s="5">
        <f t="shared" si="11"/>
        <v>37.499442569827451</v>
      </c>
      <c r="X11" s="2">
        <v>1888</v>
      </c>
      <c r="Y11" s="5">
        <f t="shared" ref="Y11:Y52" si="12">((M11/M10)-1)*100</f>
        <v>8.8533395858423347</v>
      </c>
      <c r="Z11" s="32" t="s">
        <v>2</v>
      </c>
      <c r="AA11" s="32" t="s">
        <v>2</v>
      </c>
      <c r="AB11" s="5">
        <f t="shared" si="5"/>
        <v>8.8533395858424022</v>
      </c>
      <c r="AC11" s="87"/>
      <c r="AD11" s="2">
        <v>1888</v>
      </c>
      <c r="AE11" s="5">
        <f t="shared" si="6"/>
        <v>8.8966588966588933</v>
      </c>
      <c r="AF11" s="32" t="s">
        <v>2</v>
      </c>
      <c r="AG11" s="32" t="s">
        <v>2</v>
      </c>
      <c r="AH11" s="5">
        <f t="shared" si="7"/>
        <v>8.896658896658959</v>
      </c>
      <c r="AJ11" s="95" t="s">
        <v>9</v>
      </c>
      <c r="AK11" s="5">
        <f t="shared" si="2"/>
        <v>8.8948515203341412</v>
      </c>
      <c r="AL11" s="32" t="s">
        <v>2</v>
      </c>
      <c r="AM11" s="5"/>
      <c r="AN11" s="5"/>
      <c r="AO11" s="5"/>
      <c r="AP11" s="5"/>
      <c r="AQ11" s="5"/>
      <c r="AR11" s="5"/>
      <c r="AS11" s="5"/>
      <c r="AT11" s="5"/>
      <c r="AU11" s="5"/>
      <c r="AV11" s="5"/>
      <c r="AW11" s="5"/>
      <c r="AX11" s="5"/>
      <c r="AY11" s="5"/>
      <c r="AZ11" s="5"/>
    </row>
    <row r="12" spans="1:52" ht="15.75" x14ac:dyDescent="0.25">
      <c r="A12" s="81" t="s">
        <v>10</v>
      </c>
      <c r="B12" s="58">
        <v>33.084595602990802</v>
      </c>
      <c r="C12" s="69" t="s">
        <v>2</v>
      </c>
      <c r="D12" s="69" t="s">
        <v>2</v>
      </c>
      <c r="E12" s="58">
        <f t="shared" si="8"/>
        <v>33.084595602990809</v>
      </c>
      <c r="F12" s="69"/>
      <c r="G12" s="58">
        <f>'GGyM 1929=100'!E12</f>
        <v>0.10794764539199253</v>
      </c>
      <c r="H12" s="69" t="s">
        <v>2</v>
      </c>
      <c r="I12" s="69" t="s">
        <v>2</v>
      </c>
      <c r="J12" s="70">
        <f t="shared" si="9"/>
        <v>0.10794764539199253</v>
      </c>
      <c r="L12" s="2">
        <v>1889</v>
      </c>
      <c r="M12" s="5">
        <f>AVERAGE(B43:B54)</f>
        <v>40.30851901951749</v>
      </c>
      <c r="N12" s="32" t="s">
        <v>2</v>
      </c>
      <c r="O12" s="32" t="s">
        <v>2</v>
      </c>
      <c r="P12" s="5">
        <f t="shared" ref="P12" si="13">AVERAGE(E43:E54)</f>
        <v>40.308519019517519</v>
      </c>
      <c r="Q12" s="87"/>
      <c r="R12" s="2">
        <v>1889</v>
      </c>
      <c r="S12" s="5">
        <f>B54</f>
        <v>38.618762356368826</v>
      </c>
      <c r="T12" s="32" t="str">
        <f t="shared" ref="T12:V12" si="14">C54</f>
        <v>-</v>
      </c>
      <c r="U12" s="88" t="s">
        <v>2</v>
      </c>
      <c r="V12" s="5">
        <f t="shared" si="14"/>
        <v>38.618762356368848</v>
      </c>
      <c r="X12" s="2">
        <v>1889</v>
      </c>
      <c r="Y12" s="5">
        <f t="shared" si="12"/>
        <v>6.1985979478342612</v>
      </c>
      <c r="Z12" s="32" t="s">
        <v>2</v>
      </c>
      <c r="AA12" s="32" t="s">
        <v>2</v>
      </c>
      <c r="AB12" s="5">
        <f t="shared" si="5"/>
        <v>6.198597947834239</v>
      </c>
      <c r="AC12" s="87"/>
      <c r="AD12" s="2">
        <v>1889</v>
      </c>
      <c r="AE12" s="5">
        <f t="shared" si="6"/>
        <v>2.9848971340230568</v>
      </c>
      <c r="AF12" s="32" t="s">
        <v>2</v>
      </c>
      <c r="AG12" s="32" t="s">
        <v>2</v>
      </c>
      <c r="AH12" s="5">
        <f t="shared" si="7"/>
        <v>2.9848971340230346</v>
      </c>
      <c r="AJ12" s="95" t="s">
        <v>10</v>
      </c>
      <c r="AK12" s="5">
        <f t="shared" si="2"/>
        <v>8.9044533031114579</v>
      </c>
      <c r="AL12" s="32" t="s">
        <v>2</v>
      </c>
      <c r="AM12" s="5"/>
      <c r="AN12" s="5"/>
      <c r="AO12" s="5"/>
      <c r="AP12" s="5"/>
      <c r="AQ12" s="5"/>
      <c r="AR12" s="5"/>
      <c r="AS12" s="5"/>
      <c r="AT12" s="5"/>
      <c r="AU12" s="5"/>
      <c r="AV12" s="5"/>
      <c r="AW12" s="5"/>
      <c r="AX12" s="5"/>
      <c r="AY12" s="5"/>
      <c r="AZ12" s="5"/>
    </row>
    <row r="13" spans="1:52" ht="15.75" x14ac:dyDescent="0.25">
      <c r="A13" s="81" t="s">
        <v>11</v>
      </c>
      <c r="B13" s="58">
        <v>32.870542416719935</v>
      </c>
      <c r="C13" s="69" t="s">
        <v>2</v>
      </c>
      <c r="D13" s="69" t="s">
        <v>2</v>
      </c>
      <c r="E13" s="58">
        <f t="shared" si="8"/>
        <v>32.870542416719942</v>
      </c>
      <c r="F13" s="69"/>
      <c r="G13" s="58">
        <f>'GGyM 1929=100'!E13</f>
        <v>-0.64698746461787637</v>
      </c>
      <c r="H13" s="69" t="s">
        <v>2</v>
      </c>
      <c r="I13" s="69" t="s">
        <v>2</v>
      </c>
      <c r="J13" s="70">
        <f t="shared" si="9"/>
        <v>-0.64698746461787637</v>
      </c>
      <c r="L13" s="2">
        <v>1890</v>
      </c>
      <c r="M13" s="5">
        <f>AVERAGE(B55:B66)</f>
        <v>37.824981790614359</v>
      </c>
      <c r="N13" s="32" t="s">
        <v>2</v>
      </c>
      <c r="O13" s="32" t="s">
        <v>2</v>
      </c>
      <c r="P13" s="5">
        <f t="shared" ref="P13" si="15">AVERAGE(E55:E66)</f>
        <v>37.824981790614395</v>
      </c>
      <c r="Q13" s="87"/>
      <c r="R13" s="2">
        <v>1890</v>
      </c>
      <c r="S13" s="5">
        <f>B66</f>
        <v>36.750256417879392</v>
      </c>
      <c r="T13" s="32" t="str">
        <f t="shared" ref="T13:V13" si="16">C66</f>
        <v>-</v>
      </c>
      <c r="U13" s="88" t="s">
        <v>2</v>
      </c>
      <c r="V13" s="5">
        <f t="shared" si="16"/>
        <v>36.75025641787942</v>
      </c>
      <c r="X13" s="2">
        <v>1890</v>
      </c>
      <c r="Y13" s="5">
        <f t="shared" si="12"/>
        <v>-6.1613209547604519</v>
      </c>
      <c r="Z13" s="32" t="s">
        <v>2</v>
      </c>
      <c r="AA13" s="32" t="s">
        <v>2</v>
      </c>
      <c r="AB13" s="5">
        <f t="shared" si="5"/>
        <v>-6.1613209547604297</v>
      </c>
      <c r="AC13" s="5"/>
      <c r="AD13" s="2">
        <v>1890</v>
      </c>
      <c r="AE13" s="5">
        <f t="shared" si="6"/>
        <v>-4.8383371824480275</v>
      </c>
      <c r="AF13" s="32" t="s">
        <v>2</v>
      </c>
      <c r="AG13" s="32" t="s">
        <v>2</v>
      </c>
      <c r="AH13" s="5">
        <f t="shared" si="7"/>
        <v>-4.8383371824480044</v>
      </c>
      <c r="AJ13" s="95" t="s">
        <v>11</v>
      </c>
      <c r="AK13" s="5">
        <f t="shared" si="2"/>
        <v>8.8468426064475736</v>
      </c>
      <c r="AL13" s="32" t="s">
        <v>2</v>
      </c>
      <c r="AM13" s="5"/>
      <c r="AN13" s="98"/>
      <c r="AO13" s="5"/>
      <c r="AP13" s="5"/>
      <c r="AQ13" s="5"/>
      <c r="AR13" s="5"/>
      <c r="AS13" s="5"/>
      <c r="AT13" s="5"/>
      <c r="AU13" s="5"/>
      <c r="AV13" s="5"/>
      <c r="AW13" s="5"/>
      <c r="AX13" s="5"/>
      <c r="AY13" s="5"/>
      <c r="AZ13" s="5"/>
    </row>
    <row r="14" spans="1:52" ht="15.75" x14ac:dyDescent="0.25">
      <c r="A14" s="81" t="s">
        <v>12</v>
      </c>
      <c r="B14" s="58">
        <v>34.05229438259034</v>
      </c>
      <c r="C14" s="69" t="s">
        <v>2</v>
      </c>
      <c r="D14" s="69" t="s">
        <v>2</v>
      </c>
      <c r="E14" s="58">
        <f t="shared" si="8"/>
        <v>34.052294382590347</v>
      </c>
      <c r="F14" s="69"/>
      <c r="G14" s="58">
        <f>'GGyM 1929=100'!E14</f>
        <v>3.5951702618369108</v>
      </c>
      <c r="H14" s="69" t="s">
        <v>2</v>
      </c>
      <c r="I14" s="69" t="s">
        <v>2</v>
      </c>
      <c r="J14" s="70">
        <f t="shared" si="9"/>
        <v>3.5951702618369108</v>
      </c>
      <c r="L14" s="2">
        <v>1891</v>
      </c>
      <c r="M14" s="5">
        <f>AVERAGE(B67:B78)</f>
        <v>35.643200095134759</v>
      </c>
      <c r="N14" s="32" t="s">
        <v>2</v>
      </c>
      <c r="O14" s="32" t="s">
        <v>2</v>
      </c>
      <c r="P14" s="5">
        <f t="shared" ref="P14" si="17">AVERAGE(E67:E78)</f>
        <v>35.64320009513478</v>
      </c>
      <c r="Q14" s="87"/>
      <c r="R14" s="2">
        <v>1891</v>
      </c>
      <c r="S14" s="5">
        <f>B78</f>
        <v>36.69228367993103</v>
      </c>
      <c r="T14" s="32" t="str">
        <f t="shared" ref="T14:V14" si="18">C78</f>
        <v>-</v>
      </c>
      <c r="U14" s="88" t="s">
        <v>2</v>
      </c>
      <c r="V14" s="5">
        <f t="shared" si="18"/>
        <v>36.692283679931059</v>
      </c>
      <c r="X14" s="2">
        <v>1891</v>
      </c>
      <c r="Y14" s="5">
        <f t="shared" si="12"/>
        <v>-5.7680971468992865</v>
      </c>
      <c r="Z14" s="32" t="s">
        <v>2</v>
      </c>
      <c r="AA14" s="32" t="s">
        <v>2</v>
      </c>
      <c r="AB14" s="5">
        <f t="shared" si="5"/>
        <v>-5.7680971468993203</v>
      </c>
      <c r="AC14" s="5"/>
      <c r="AD14" s="2">
        <v>1891</v>
      </c>
      <c r="AE14" s="5">
        <f t="shared" si="6"/>
        <v>-0.15774784613518111</v>
      </c>
      <c r="AF14" s="32" t="s">
        <v>2</v>
      </c>
      <c r="AG14" s="32" t="s">
        <v>2</v>
      </c>
      <c r="AH14" s="5">
        <f t="shared" si="7"/>
        <v>-0.15774784613518111</v>
      </c>
      <c r="AJ14" s="95" t="s">
        <v>12</v>
      </c>
      <c r="AK14" s="5">
        <f t="shared" si="2"/>
        <v>9.1649016609460947</v>
      </c>
      <c r="AL14" s="32" t="s">
        <v>2</v>
      </c>
      <c r="AM14" s="5"/>
      <c r="AN14" s="5"/>
      <c r="AO14" s="5"/>
      <c r="AP14" s="5"/>
      <c r="AQ14" s="5"/>
      <c r="AR14" s="5"/>
      <c r="AS14" s="5"/>
      <c r="AT14" s="5"/>
      <c r="AU14" s="5"/>
      <c r="AV14" s="5"/>
      <c r="AW14" s="5"/>
      <c r="AX14" s="5"/>
      <c r="AY14" s="5"/>
      <c r="AZ14" s="5"/>
    </row>
    <row r="15" spans="1:52" ht="15.75" x14ac:dyDescent="0.25">
      <c r="A15" s="81" t="s">
        <v>13</v>
      </c>
      <c r="B15" s="58">
        <v>33.414594265158392</v>
      </c>
      <c r="C15" s="69" t="s">
        <v>2</v>
      </c>
      <c r="D15" s="69" t="s">
        <v>2</v>
      </c>
      <c r="E15" s="58">
        <f t="shared" si="8"/>
        <v>33.414594265158399</v>
      </c>
      <c r="F15" s="69"/>
      <c r="G15" s="58">
        <f>'GGyM 1929=100'!E15</f>
        <v>-1.872708224201125</v>
      </c>
      <c r="H15" s="69" t="s">
        <v>2</v>
      </c>
      <c r="I15" s="69" t="s">
        <v>2</v>
      </c>
      <c r="J15" s="70">
        <f t="shared" si="9"/>
        <v>-1.872708224201125</v>
      </c>
      <c r="L15" s="2">
        <v>1892</v>
      </c>
      <c r="M15" s="5">
        <f>AVERAGE(B79:B90)</f>
        <v>39.884500468241349</v>
      </c>
      <c r="N15" s="32" t="s">
        <v>2</v>
      </c>
      <c r="O15" s="32" t="s">
        <v>2</v>
      </c>
      <c r="P15" s="5">
        <f t="shared" ref="P15" si="19">AVERAGE(E79:E90)</f>
        <v>39.884500468241377</v>
      </c>
      <c r="Q15" s="87"/>
      <c r="R15" s="2">
        <v>1892</v>
      </c>
      <c r="S15" s="5">
        <f>B90</f>
        <v>42.440503619579928</v>
      </c>
      <c r="T15" s="32" t="str">
        <f t="shared" ref="T15:V15" si="20">C90</f>
        <v>-</v>
      </c>
      <c r="U15" s="88" t="s">
        <v>2</v>
      </c>
      <c r="V15" s="5">
        <f t="shared" si="20"/>
        <v>42.440503619579964</v>
      </c>
      <c r="X15" s="2">
        <v>1892</v>
      </c>
      <c r="Y15" s="5">
        <f t="shared" si="12"/>
        <v>11.899325430337893</v>
      </c>
      <c r="Z15" s="32" t="s">
        <v>2</v>
      </c>
      <c r="AA15" s="32" t="s">
        <v>2</v>
      </c>
      <c r="AB15" s="5">
        <f t="shared" si="5"/>
        <v>11.899325430337914</v>
      </c>
      <c r="AC15" s="5"/>
      <c r="AD15" s="2">
        <v>1892</v>
      </c>
      <c r="AE15" s="5">
        <f t="shared" si="6"/>
        <v>15.666018473505105</v>
      </c>
      <c r="AF15" s="32" t="s">
        <v>2</v>
      </c>
      <c r="AG15" s="32" t="s">
        <v>2</v>
      </c>
      <c r="AH15" s="5">
        <f t="shared" si="7"/>
        <v>15.666018473505128</v>
      </c>
      <c r="AJ15" s="95" t="s">
        <v>13</v>
      </c>
      <c r="AK15" s="5">
        <f t="shared" si="2"/>
        <v>8.9932697938016108</v>
      </c>
      <c r="AL15" s="32" t="s">
        <v>2</v>
      </c>
      <c r="AM15" s="5"/>
      <c r="AN15" s="5"/>
      <c r="AO15" s="5"/>
      <c r="AP15" s="5"/>
      <c r="AQ15" s="5"/>
      <c r="AR15" s="5"/>
      <c r="AS15" s="5"/>
      <c r="AT15" s="5"/>
      <c r="AU15" s="5"/>
      <c r="AV15" s="5"/>
      <c r="AW15" s="5"/>
      <c r="AX15" s="5"/>
      <c r="AY15" s="5"/>
      <c r="AZ15" s="5"/>
    </row>
    <row r="16" spans="1:52" ht="15.75" x14ac:dyDescent="0.25">
      <c r="A16" s="81" t="s">
        <v>14</v>
      </c>
      <c r="B16" s="58">
        <v>36.210664010821581</v>
      </c>
      <c r="C16" s="69" t="s">
        <v>2</v>
      </c>
      <c r="D16" s="69" t="s">
        <v>2</v>
      </c>
      <c r="E16" s="58">
        <f t="shared" si="8"/>
        <v>36.210664010821588</v>
      </c>
      <c r="F16" s="69"/>
      <c r="G16" s="58">
        <f>'GGyM 1929=100'!E16</f>
        <v>8.3678099559588723</v>
      </c>
      <c r="H16" s="69" t="s">
        <v>2</v>
      </c>
      <c r="I16" s="69" t="s">
        <v>2</v>
      </c>
      <c r="J16" s="70">
        <f t="shared" si="9"/>
        <v>8.3678099559588723</v>
      </c>
      <c r="L16" s="2">
        <v>1893</v>
      </c>
      <c r="M16" s="5">
        <f>AVERAGE(B91:B102)</f>
        <v>41.708783613039408</v>
      </c>
      <c r="N16" s="32" t="s">
        <v>2</v>
      </c>
      <c r="O16" s="32" t="s">
        <v>2</v>
      </c>
      <c r="P16" s="5">
        <f t="shared" ref="P16" si="21">AVERAGE(E91:E102)</f>
        <v>41.708783613039451</v>
      </c>
      <c r="Q16" s="87"/>
      <c r="R16" s="2">
        <v>1893</v>
      </c>
      <c r="S16" s="5">
        <f>B102</f>
        <v>41.196319474380509</v>
      </c>
      <c r="T16" s="32" t="str">
        <f t="shared" ref="T16:V16" si="22">C102</f>
        <v>-</v>
      </c>
      <c r="U16" s="88" t="s">
        <v>2</v>
      </c>
      <c r="V16" s="5">
        <f t="shared" si="22"/>
        <v>41.196319474380545</v>
      </c>
      <c r="X16" s="2">
        <v>1893</v>
      </c>
      <c r="Y16" s="5">
        <f t="shared" si="12"/>
        <v>4.573914987980543</v>
      </c>
      <c r="Z16" s="32" t="s">
        <v>2</v>
      </c>
      <c r="AA16" s="32" t="s">
        <v>2</v>
      </c>
      <c r="AB16" s="5">
        <f t="shared" si="5"/>
        <v>4.5739149879805652</v>
      </c>
      <c r="AC16" s="5"/>
      <c r="AD16" s="2">
        <v>1893</v>
      </c>
      <c r="AE16" s="5">
        <f t="shared" si="6"/>
        <v>-2.9315960912052352</v>
      </c>
      <c r="AF16" s="32" t="s">
        <v>2</v>
      </c>
      <c r="AG16" s="32" t="s">
        <v>2</v>
      </c>
      <c r="AH16" s="5">
        <f t="shared" si="7"/>
        <v>-2.9315960912052241</v>
      </c>
      <c r="AJ16" s="95" t="s">
        <v>14</v>
      </c>
      <c r="AK16" s="5">
        <f t="shared" si="2"/>
        <v>9.7458095189735854</v>
      </c>
      <c r="AL16" s="32" t="s">
        <v>2</v>
      </c>
      <c r="AM16" s="5"/>
      <c r="AN16" s="5"/>
      <c r="AO16" s="5"/>
      <c r="AP16" s="5"/>
      <c r="AQ16" s="5"/>
      <c r="AR16" s="5"/>
      <c r="AS16" s="5"/>
      <c r="AT16" s="5"/>
      <c r="AU16" s="5"/>
      <c r="AV16" s="5"/>
      <c r="AW16" s="5"/>
      <c r="AX16" s="5"/>
      <c r="AY16" s="5"/>
      <c r="AZ16" s="5"/>
    </row>
    <row r="17" spans="1:52" ht="15.75" customHeight="1" x14ac:dyDescent="0.25">
      <c r="A17" s="81" t="s">
        <v>15</v>
      </c>
      <c r="B17" s="58">
        <v>34.467022430990149</v>
      </c>
      <c r="C17" s="69" t="s">
        <v>2</v>
      </c>
      <c r="D17" s="69" t="s">
        <v>2</v>
      </c>
      <c r="E17" s="58">
        <f t="shared" si="8"/>
        <v>34.467022430990156</v>
      </c>
      <c r="F17" s="69"/>
      <c r="G17" s="58">
        <f>'GGyM 1929=100'!E17</f>
        <v>-4.8152709359605916</v>
      </c>
      <c r="H17" s="69" t="s">
        <v>2</v>
      </c>
      <c r="I17" s="69" t="s">
        <v>2</v>
      </c>
      <c r="J17" s="70">
        <f t="shared" si="9"/>
        <v>-4.8152709359605916</v>
      </c>
      <c r="L17" s="2">
        <v>1894</v>
      </c>
      <c r="M17" s="5">
        <f>AVERAGE(B103:B114)</f>
        <v>42.356889093692871</v>
      </c>
      <c r="N17" s="32" t="s">
        <v>2</v>
      </c>
      <c r="O17" s="32" t="s">
        <v>2</v>
      </c>
      <c r="P17" s="5">
        <f t="shared" ref="P17" si="23">AVERAGE(E103:E114)</f>
        <v>42.356889093692907</v>
      </c>
      <c r="Q17" s="87"/>
      <c r="R17" s="2">
        <v>1894</v>
      </c>
      <c r="S17" s="5">
        <f>B114</f>
        <v>42.266585405734844</v>
      </c>
      <c r="T17" s="32" t="str">
        <f t="shared" ref="T17:V17" si="24">C114</f>
        <v>-</v>
      </c>
      <c r="U17" s="88" t="s">
        <v>2</v>
      </c>
      <c r="V17" s="5">
        <f t="shared" si="24"/>
        <v>42.266585405734887</v>
      </c>
      <c r="X17" s="2">
        <v>1894</v>
      </c>
      <c r="Y17" s="5">
        <f t="shared" si="12"/>
        <v>1.553882478727675</v>
      </c>
      <c r="Z17" s="32" t="s">
        <v>2</v>
      </c>
      <c r="AA17" s="32" t="s">
        <v>2</v>
      </c>
      <c r="AB17" s="5">
        <f t="shared" si="5"/>
        <v>1.553882478727675</v>
      </c>
      <c r="AC17" s="5"/>
      <c r="AD17" s="2">
        <v>1894</v>
      </c>
      <c r="AE17" s="5">
        <f t="shared" si="6"/>
        <v>2.597964927473484</v>
      </c>
      <c r="AF17" s="32" t="s">
        <v>2</v>
      </c>
      <c r="AG17" s="32" t="s">
        <v>2</v>
      </c>
      <c r="AH17" s="5">
        <f t="shared" si="7"/>
        <v>2.5979649274735062</v>
      </c>
      <c r="AJ17" s="95" t="s">
        <v>15</v>
      </c>
      <c r="AK17" s="5">
        <f t="shared" si="2"/>
        <v>9.2765223857323704</v>
      </c>
      <c r="AL17" s="32" t="s">
        <v>2</v>
      </c>
      <c r="AM17" s="5"/>
      <c r="AN17" s="5"/>
      <c r="AO17" s="5"/>
      <c r="AP17" s="5"/>
      <c r="AQ17" s="5"/>
      <c r="AR17" s="5"/>
      <c r="AS17" s="5"/>
      <c r="AT17" s="5"/>
      <c r="AU17" s="5"/>
      <c r="AV17" s="5"/>
      <c r="AW17" s="5"/>
      <c r="AX17" s="5"/>
      <c r="AY17" s="5"/>
      <c r="AZ17" s="5"/>
    </row>
    <row r="18" spans="1:52" ht="15.75" x14ac:dyDescent="0.25">
      <c r="A18" s="81" t="s">
        <v>16</v>
      </c>
      <c r="B18" s="58">
        <v>33.713376837661471</v>
      </c>
      <c r="C18" s="69" t="s">
        <v>2</v>
      </c>
      <c r="D18" s="69" t="s">
        <v>2</v>
      </c>
      <c r="E18" s="58">
        <f t="shared" si="8"/>
        <v>33.713376837661478</v>
      </c>
      <c r="F18" s="69"/>
      <c r="G18" s="58">
        <f>'GGyM 1929=100'!E18</f>
        <v>-2.1865700608099448</v>
      </c>
      <c r="H18" s="69" t="s">
        <v>2</v>
      </c>
      <c r="I18" s="69" t="s">
        <v>2</v>
      </c>
      <c r="J18" s="70">
        <f t="shared" si="9"/>
        <v>-2.1865700608099448</v>
      </c>
      <c r="L18" s="2">
        <v>1895</v>
      </c>
      <c r="M18" s="5">
        <f>AVERAGE(B115:B126)</f>
        <v>41.014968858234361</v>
      </c>
      <c r="N18" s="32" t="s">
        <v>2</v>
      </c>
      <c r="O18" s="32" t="s">
        <v>2</v>
      </c>
      <c r="P18" s="5">
        <f t="shared" ref="P18" si="25">AVERAGE(E115:E126)</f>
        <v>41.014968858234404</v>
      </c>
      <c r="Q18" s="87"/>
      <c r="R18" s="2">
        <v>1895</v>
      </c>
      <c r="S18" s="5">
        <f>B126</f>
        <v>41.726992998677034</v>
      </c>
      <c r="T18" s="32" t="str">
        <f t="shared" ref="T18:V18" si="26">C126</f>
        <v>-</v>
      </c>
      <c r="U18" s="88" t="s">
        <v>2</v>
      </c>
      <c r="V18" s="5">
        <f t="shared" si="26"/>
        <v>41.726992998677083</v>
      </c>
      <c r="X18" s="2">
        <v>1895</v>
      </c>
      <c r="Y18" s="5">
        <f t="shared" si="12"/>
        <v>-3.1681274620763533</v>
      </c>
      <c r="Z18" s="32" t="s">
        <v>2</v>
      </c>
      <c r="AA18" s="32" t="s">
        <v>2</v>
      </c>
      <c r="AB18" s="5">
        <f t="shared" si="5"/>
        <v>-3.1681274620763422</v>
      </c>
      <c r="AC18" s="5"/>
      <c r="AD18" s="2">
        <v>1895</v>
      </c>
      <c r="AE18" s="5">
        <f t="shared" si="6"/>
        <v>-1.2766406414855491</v>
      </c>
      <c r="AF18" s="32" t="s">
        <v>2</v>
      </c>
      <c r="AG18" s="32" t="s">
        <v>2</v>
      </c>
      <c r="AH18" s="5">
        <f t="shared" si="7"/>
        <v>-1.2766406414855269</v>
      </c>
      <c r="AJ18" s="95" t="s">
        <v>16</v>
      </c>
      <c r="AK18" s="5">
        <f t="shared" si="2"/>
        <v>9.0736847245616126</v>
      </c>
      <c r="AL18" s="32" t="s">
        <v>2</v>
      </c>
      <c r="AM18" s="5"/>
      <c r="AN18" s="5"/>
      <c r="AO18" s="5"/>
      <c r="AP18" s="5"/>
      <c r="AQ18" s="5"/>
      <c r="AR18" s="5"/>
      <c r="AS18" s="5"/>
      <c r="AT18" s="5"/>
      <c r="AU18" s="5"/>
      <c r="AV18" s="5"/>
      <c r="AW18" s="5"/>
      <c r="AX18" s="5"/>
      <c r="AY18" s="5"/>
      <c r="AZ18" s="5"/>
    </row>
    <row r="19" spans="1:52" ht="15.75" x14ac:dyDescent="0.25">
      <c r="A19" s="81" t="s">
        <v>17</v>
      </c>
      <c r="B19" s="58">
        <v>32.616354258023286</v>
      </c>
      <c r="C19" s="69" t="s">
        <v>2</v>
      </c>
      <c r="D19" s="69" t="s">
        <v>2</v>
      </c>
      <c r="E19" s="58">
        <f t="shared" si="8"/>
        <v>32.616354258023293</v>
      </c>
      <c r="F19" s="69"/>
      <c r="G19" s="58">
        <f>'GGyM 1929=100'!E19</f>
        <v>-3.2539682539682424</v>
      </c>
      <c r="H19" s="69" t="s">
        <v>2</v>
      </c>
      <c r="I19" s="69" t="s">
        <v>2</v>
      </c>
      <c r="J19" s="70">
        <f t="shared" si="9"/>
        <v>-3.2539682539682424</v>
      </c>
      <c r="L19" s="2">
        <v>1896</v>
      </c>
      <c r="M19" s="5">
        <f>AVERAGE(B127:B138)</f>
        <v>41.103414445617119</v>
      </c>
      <c r="N19" s="32" t="s">
        <v>2</v>
      </c>
      <c r="O19" s="32" t="s">
        <v>2</v>
      </c>
      <c r="P19" s="5">
        <f t="shared" ref="P19" si="27">AVERAGE(E127:E138)</f>
        <v>41.103414445617169</v>
      </c>
      <c r="Q19" s="87"/>
      <c r="R19" s="2">
        <v>1896</v>
      </c>
      <c r="S19" s="5">
        <f>B138</f>
        <v>40.148350749929392</v>
      </c>
      <c r="T19" s="32" t="str">
        <f t="shared" ref="T19:V19" si="28">C138</f>
        <v>-</v>
      </c>
      <c r="U19" s="88" t="s">
        <v>2</v>
      </c>
      <c r="V19" s="5">
        <f t="shared" si="28"/>
        <v>40.148350749929449</v>
      </c>
      <c r="X19" s="2">
        <v>1896</v>
      </c>
      <c r="Y19" s="5">
        <f t="shared" si="12"/>
        <v>0.21564221513483695</v>
      </c>
      <c r="Z19" s="32" t="s">
        <v>2</v>
      </c>
      <c r="AA19" s="32" t="s">
        <v>2</v>
      </c>
      <c r="AB19" s="5">
        <f t="shared" si="5"/>
        <v>0.21564221513483695</v>
      </c>
      <c r="AC19" s="5"/>
      <c r="AD19" s="2">
        <v>1896</v>
      </c>
      <c r="AE19" s="5">
        <f t="shared" si="6"/>
        <v>-3.7832638666239204</v>
      </c>
      <c r="AF19" s="32" t="s">
        <v>2</v>
      </c>
      <c r="AG19" s="32" t="s">
        <v>2</v>
      </c>
      <c r="AH19" s="5">
        <f t="shared" si="7"/>
        <v>-3.7832638666238982</v>
      </c>
      <c r="AJ19" s="95" t="s">
        <v>17</v>
      </c>
      <c r="AK19" s="5">
        <f t="shared" si="2"/>
        <v>8.7784299041592142</v>
      </c>
      <c r="AL19" s="32" t="s">
        <v>2</v>
      </c>
      <c r="AM19" s="5"/>
      <c r="AN19" s="5"/>
      <c r="AO19" s="5"/>
      <c r="AP19" s="5"/>
      <c r="AQ19" s="5"/>
      <c r="AR19" s="5"/>
      <c r="AS19" s="5"/>
      <c r="AT19" s="5"/>
      <c r="AU19" s="5"/>
      <c r="AV19" s="5"/>
      <c r="AW19" s="5"/>
      <c r="AX19" s="5"/>
      <c r="AY19" s="5"/>
      <c r="AZ19" s="5"/>
    </row>
    <row r="20" spans="1:52" ht="15.75" x14ac:dyDescent="0.25">
      <c r="A20" s="81" t="s">
        <v>18</v>
      </c>
      <c r="B20" s="58">
        <v>33.138108899558524</v>
      </c>
      <c r="C20" s="69" t="s">
        <v>2</v>
      </c>
      <c r="D20" s="69" t="s">
        <v>2</v>
      </c>
      <c r="E20" s="58">
        <f t="shared" si="8"/>
        <v>33.138108899558532</v>
      </c>
      <c r="F20" s="69"/>
      <c r="G20" s="58">
        <f>'GGyM 1929=100'!E20</f>
        <v>1.5996718621821282</v>
      </c>
      <c r="H20" s="69" t="s">
        <v>2</v>
      </c>
      <c r="I20" s="69" t="s">
        <v>2</v>
      </c>
      <c r="J20" s="70">
        <f t="shared" si="9"/>
        <v>1.5996718621821282</v>
      </c>
      <c r="L20" s="2">
        <v>1897</v>
      </c>
      <c r="M20" s="5">
        <f>AVERAGE(B139:B150)</f>
        <v>41.163245284140743</v>
      </c>
      <c r="N20" s="32" t="s">
        <v>2</v>
      </c>
      <c r="O20" s="32" t="s">
        <v>2</v>
      </c>
      <c r="P20" s="5">
        <f t="shared" ref="P20" si="29">AVERAGE(E139:E150)</f>
        <v>41.163245284140807</v>
      </c>
      <c r="Q20" s="87"/>
      <c r="R20" s="2">
        <v>1897</v>
      </c>
      <c r="S20" s="5">
        <f>B150</f>
        <v>39.6310555497748</v>
      </c>
      <c r="T20" s="32" t="str">
        <f t="shared" ref="T20:V20" si="30">C150</f>
        <v>-</v>
      </c>
      <c r="U20" s="88" t="s">
        <v>2</v>
      </c>
      <c r="V20" s="5">
        <f t="shared" si="30"/>
        <v>39.631055549774864</v>
      </c>
      <c r="X20" s="2">
        <v>1897</v>
      </c>
      <c r="Y20" s="5">
        <f t="shared" si="12"/>
        <v>0.14556172359545538</v>
      </c>
      <c r="Z20" s="32" t="s">
        <v>2</v>
      </c>
      <c r="AA20" s="32" t="s">
        <v>2</v>
      </c>
      <c r="AB20" s="5">
        <f t="shared" si="5"/>
        <v>0.14556172359549979</v>
      </c>
      <c r="AC20" s="5"/>
      <c r="AD20" s="2">
        <v>1897</v>
      </c>
      <c r="AE20" s="5">
        <f t="shared" si="6"/>
        <v>-1.2884594024214158</v>
      </c>
      <c r="AF20" s="32" t="s">
        <v>2</v>
      </c>
      <c r="AG20" s="32" t="s">
        <v>2</v>
      </c>
      <c r="AH20" s="5">
        <f t="shared" si="7"/>
        <v>-1.2884594024213936</v>
      </c>
      <c r="AJ20" s="95" t="s">
        <v>18</v>
      </c>
      <c r="AK20" s="5">
        <f t="shared" si="2"/>
        <v>8.9188559772774294</v>
      </c>
      <c r="AL20" s="32" t="s">
        <v>2</v>
      </c>
      <c r="AM20" s="5"/>
      <c r="AN20" s="5"/>
      <c r="AO20" s="5"/>
      <c r="AP20" s="5"/>
      <c r="AQ20" s="5"/>
      <c r="AR20" s="5"/>
      <c r="AS20" s="5"/>
      <c r="AT20" s="5"/>
      <c r="AU20" s="5"/>
      <c r="AV20" s="5"/>
      <c r="AW20" s="5"/>
      <c r="AX20" s="5"/>
      <c r="AY20" s="5"/>
      <c r="AZ20" s="5"/>
    </row>
    <row r="21" spans="1:52" ht="15.75" x14ac:dyDescent="0.25">
      <c r="A21" s="81" t="s">
        <v>19</v>
      </c>
      <c r="B21" s="58">
        <v>33.918511141171052</v>
      </c>
      <c r="C21" s="69" t="s">
        <v>2</v>
      </c>
      <c r="D21" s="69" t="s">
        <v>2</v>
      </c>
      <c r="E21" s="58">
        <f t="shared" si="8"/>
        <v>33.918511141171059</v>
      </c>
      <c r="F21" s="69"/>
      <c r="G21" s="58">
        <f>'GGyM 1929=100'!E21</f>
        <v>2.3549993271430258</v>
      </c>
      <c r="H21" s="69" t="s">
        <v>2</v>
      </c>
      <c r="I21" s="69" t="s">
        <v>2</v>
      </c>
      <c r="J21" s="70">
        <f t="shared" si="9"/>
        <v>2.3549993271430258</v>
      </c>
      <c r="L21" s="2">
        <v>1898</v>
      </c>
      <c r="M21" s="5">
        <f>AVERAGE(B151:B162)</f>
        <v>40.022743151041276</v>
      </c>
      <c r="N21" s="32" t="s">
        <v>2</v>
      </c>
      <c r="O21" s="32" t="s">
        <v>2</v>
      </c>
      <c r="P21" s="5">
        <f t="shared" ref="P21" si="31">AVERAGE(E151:E162)</f>
        <v>40.022743151041347</v>
      </c>
      <c r="Q21" s="87"/>
      <c r="R21" s="2">
        <v>1898</v>
      </c>
      <c r="S21" s="5">
        <f>B162</f>
        <v>38.685653977078474</v>
      </c>
      <c r="T21" s="32" t="str">
        <f t="shared" ref="T21:V21" si="32">C162</f>
        <v>-</v>
      </c>
      <c r="U21" s="88" t="s">
        <v>2</v>
      </c>
      <c r="V21" s="5">
        <f t="shared" si="32"/>
        <v>38.68565397707853</v>
      </c>
      <c r="X21" s="2">
        <v>1898</v>
      </c>
      <c r="Y21" s="5">
        <f t="shared" si="12"/>
        <v>-2.7706807984327675</v>
      </c>
      <c r="Z21" s="32" t="s">
        <v>2</v>
      </c>
      <c r="AA21" s="32" t="s">
        <v>2</v>
      </c>
      <c r="AB21" s="5">
        <f t="shared" si="5"/>
        <v>-2.7706807984327453</v>
      </c>
      <c r="AC21" s="5"/>
      <c r="AD21" s="2">
        <v>1898</v>
      </c>
      <c r="AE21" s="5">
        <f t="shared" si="6"/>
        <v>-2.3855069202205481</v>
      </c>
      <c r="AF21" s="32" t="s">
        <v>2</v>
      </c>
      <c r="AG21" s="32" t="s">
        <v>2</v>
      </c>
      <c r="AH21" s="5">
        <f t="shared" si="7"/>
        <v>-2.3855069202205592</v>
      </c>
      <c r="AJ21" s="95" t="s">
        <v>19</v>
      </c>
      <c r="AK21" s="5">
        <f t="shared" si="2"/>
        <v>9.1288949755311677</v>
      </c>
      <c r="AL21" s="5">
        <f>((E21/E9)-1)*100</f>
        <v>6.036525860867159</v>
      </c>
      <c r="AM21" s="5"/>
      <c r="AN21" s="5"/>
      <c r="AO21" s="5"/>
      <c r="AP21" s="5"/>
      <c r="AQ21" s="5"/>
      <c r="AR21" s="5"/>
      <c r="AS21" s="5"/>
      <c r="AT21" s="5"/>
      <c r="AU21" s="5"/>
      <c r="AV21" s="5"/>
      <c r="AW21" s="5"/>
      <c r="AX21" s="5"/>
      <c r="AY21" s="5"/>
      <c r="AZ21" s="5"/>
    </row>
    <row r="22" spans="1:52" ht="15.75" x14ac:dyDescent="0.25">
      <c r="A22" s="81" t="s">
        <v>20</v>
      </c>
      <c r="B22" s="58">
        <v>34.266347568861214</v>
      </c>
      <c r="C22" s="69" t="s">
        <v>2</v>
      </c>
      <c r="D22" s="69" t="s">
        <v>2</v>
      </c>
      <c r="E22" s="58">
        <f t="shared" si="8"/>
        <v>34.266347568861221</v>
      </c>
      <c r="F22" s="69"/>
      <c r="G22" s="58">
        <f>'GGyM 1929=100'!E22</f>
        <v>1.0255061793321252</v>
      </c>
      <c r="H22" s="69" t="s">
        <v>2</v>
      </c>
      <c r="I22" s="69" t="s">
        <v>2</v>
      </c>
      <c r="J22" s="70">
        <f t="shared" si="9"/>
        <v>1.0255061793321252</v>
      </c>
      <c r="L22" s="2">
        <v>1899</v>
      </c>
      <c r="M22" s="5">
        <f>AVERAGE(B163:B174)</f>
        <v>41.559392326787865</v>
      </c>
      <c r="N22" s="32" t="s">
        <v>2</v>
      </c>
      <c r="O22" s="32" t="s">
        <v>2</v>
      </c>
      <c r="P22" s="5">
        <f t="shared" ref="P22" si="33">AVERAGE(E163:E174)</f>
        <v>41.559392326787929</v>
      </c>
      <c r="Q22" s="87"/>
      <c r="R22" s="2">
        <v>1899</v>
      </c>
      <c r="S22" s="5">
        <f>B174</f>
        <v>43.715903854443837</v>
      </c>
      <c r="T22" s="32" t="str">
        <f t="shared" ref="T22:V22" si="34">C174</f>
        <v>-</v>
      </c>
      <c r="U22" s="88" t="s">
        <v>2</v>
      </c>
      <c r="V22" s="5">
        <f t="shared" si="34"/>
        <v>43.715903854443908</v>
      </c>
      <c r="X22" s="2">
        <v>1899</v>
      </c>
      <c r="Y22" s="5">
        <f t="shared" si="12"/>
        <v>3.8394399153187653</v>
      </c>
      <c r="Z22" s="32" t="s">
        <v>2</v>
      </c>
      <c r="AA22" s="32" t="s">
        <v>2</v>
      </c>
      <c r="AB22" s="5">
        <f t="shared" si="5"/>
        <v>3.8394399153187431</v>
      </c>
      <c r="AC22" s="5"/>
      <c r="AD22" s="2">
        <v>1899</v>
      </c>
      <c r="AE22" s="5">
        <f t="shared" si="6"/>
        <v>13.00288184438041</v>
      </c>
      <c r="AF22" s="32" t="s">
        <v>2</v>
      </c>
      <c r="AG22" s="32" t="s">
        <v>2</v>
      </c>
      <c r="AH22" s="5">
        <f t="shared" si="7"/>
        <v>13.002881844380433</v>
      </c>
      <c r="AJ22" s="95" t="s">
        <v>20</v>
      </c>
      <c r="AK22" s="5">
        <f t="shared" si="2"/>
        <v>9.222512357609979</v>
      </c>
      <c r="AL22" s="5">
        <f t="shared" ref="AL22:AL85" si="35">((E22/E10)-1)*100</f>
        <v>4.987020084711058</v>
      </c>
      <c r="AM22" s="5"/>
      <c r="AN22" s="5"/>
      <c r="AO22" s="5"/>
      <c r="AP22" s="5"/>
      <c r="AQ22" s="5"/>
      <c r="AR22" s="5"/>
      <c r="AS22" s="5"/>
      <c r="AT22" s="5"/>
      <c r="AU22" s="5"/>
      <c r="AV22" s="5"/>
      <c r="AW22" s="5"/>
      <c r="AX22" s="5"/>
      <c r="AY22" s="5"/>
      <c r="AZ22" s="5"/>
    </row>
    <row r="23" spans="1:52" ht="15.75" x14ac:dyDescent="0.25">
      <c r="A23" s="81" t="s">
        <v>21</v>
      </c>
      <c r="B23" s="58">
        <v>35.118100872564035</v>
      </c>
      <c r="C23" s="69" t="s">
        <v>2</v>
      </c>
      <c r="D23" s="69" t="s">
        <v>2</v>
      </c>
      <c r="E23" s="58">
        <f t="shared" si="8"/>
        <v>35.118100872564042</v>
      </c>
      <c r="F23" s="69"/>
      <c r="G23" s="58">
        <f>'GGyM 1929=100'!E23</f>
        <v>2.4856845393024463</v>
      </c>
      <c r="H23" s="69" t="s">
        <v>2</v>
      </c>
      <c r="I23" s="69" t="s">
        <v>2</v>
      </c>
      <c r="J23" s="70">
        <f t="shared" si="9"/>
        <v>2.4856845393024463</v>
      </c>
      <c r="L23" s="2">
        <v>1900</v>
      </c>
      <c r="M23" s="5">
        <f>AVERAGE(B175:B186)</f>
        <v>44.723737606469172</v>
      </c>
      <c r="N23" s="32" t="s">
        <v>2</v>
      </c>
      <c r="O23" s="32" t="s">
        <v>2</v>
      </c>
      <c r="P23" s="5">
        <f t="shared" ref="P23" si="36">AVERAGE(E175:E186)</f>
        <v>44.723737606469236</v>
      </c>
      <c r="Q23" s="87"/>
      <c r="R23" s="2">
        <v>1900</v>
      </c>
      <c r="S23" s="5">
        <f>B186</f>
        <v>46.199812703462015</v>
      </c>
      <c r="T23" s="32" t="str">
        <f t="shared" ref="T23:V23" si="37">C186</f>
        <v>-</v>
      </c>
      <c r="U23" s="88" t="s">
        <v>2</v>
      </c>
      <c r="V23" s="5">
        <f t="shared" si="37"/>
        <v>46.199812703462086</v>
      </c>
      <c r="X23" s="2">
        <v>1900</v>
      </c>
      <c r="Y23" s="5">
        <f t="shared" si="12"/>
        <v>7.6140316364579519</v>
      </c>
      <c r="Z23" s="32" t="s">
        <v>2</v>
      </c>
      <c r="AA23" s="32" t="s">
        <v>2</v>
      </c>
      <c r="AB23" s="5">
        <f t="shared" si="5"/>
        <v>7.6140316364579297</v>
      </c>
      <c r="AC23" s="5"/>
      <c r="AD23" s="2">
        <v>1900</v>
      </c>
      <c r="AE23" s="5">
        <f t="shared" si="6"/>
        <v>5.6819341018055747</v>
      </c>
      <c r="AF23" s="32" t="s">
        <v>2</v>
      </c>
      <c r="AG23" s="32" t="s">
        <v>2</v>
      </c>
      <c r="AH23" s="5">
        <f t="shared" si="7"/>
        <v>5.6819341018055525</v>
      </c>
      <c r="AJ23" s="95" t="s">
        <v>21</v>
      </c>
      <c r="AK23" s="5">
        <f t="shared" si="2"/>
        <v>9.4517549214183489</v>
      </c>
      <c r="AL23" s="5">
        <f t="shared" si="35"/>
        <v>6.2609634327351449</v>
      </c>
      <c r="AM23" s="5"/>
      <c r="AN23" s="5"/>
      <c r="AO23" s="5"/>
      <c r="AP23" s="5"/>
      <c r="AQ23" s="5"/>
      <c r="AR23" s="5"/>
      <c r="AS23" s="5"/>
      <c r="AT23" s="5"/>
      <c r="AU23" s="5"/>
      <c r="AV23" s="5"/>
      <c r="AW23" s="5"/>
      <c r="AX23" s="5"/>
      <c r="AY23" s="5"/>
      <c r="AZ23" s="5"/>
    </row>
    <row r="24" spans="1:52" ht="15.75" x14ac:dyDescent="0.25">
      <c r="A24" s="81" t="s">
        <v>22</v>
      </c>
      <c r="B24" s="58">
        <v>35.644314955479913</v>
      </c>
      <c r="C24" s="69" t="s">
        <v>2</v>
      </c>
      <c r="D24" s="69" t="s">
        <v>2</v>
      </c>
      <c r="E24" s="58">
        <f t="shared" si="8"/>
        <v>35.644314955479921</v>
      </c>
      <c r="F24" s="69"/>
      <c r="G24" s="58">
        <f>'GGyM 1929=100'!E24</f>
        <v>1.4984126984126878</v>
      </c>
      <c r="H24" s="69" t="s">
        <v>2</v>
      </c>
      <c r="I24" s="69" t="s">
        <v>2</v>
      </c>
      <c r="J24" s="70">
        <f t="shared" si="9"/>
        <v>1.4984126984126878</v>
      </c>
      <c r="L24" s="2">
        <v>1901</v>
      </c>
      <c r="M24" s="5">
        <f>AVERAGE(B187:B198)</f>
        <v>45.938563762579349</v>
      </c>
      <c r="N24" s="32" t="s">
        <v>2</v>
      </c>
      <c r="O24" s="32" t="s">
        <v>2</v>
      </c>
      <c r="P24" s="5">
        <f t="shared" ref="P24" si="38">AVERAGE(E187:E198)</f>
        <v>45.938563762579413</v>
      </c>
      <c r="Q24" s="87"/>
      <c r="R24" s="2">
        <v>1901</v>
      </c>
      <c r="S24" s="5">
        <f>B198</f>
        <v>51.47533185676275</v>
      </c>
      <c r="T24" s="32" t="str">
        <f t="shared" ref="T24:V24" si="39">C198</f>
        <v>-</v>
      </c>
      <c r="U24" s="88" t="s">
        <v>2</v>
      </c>
      <c r="V24" s="5">
        <f t="shared" si="39"/>
        <v>51.475331856762821</v>
      </c>
      <c r="X24" s="2">
        <v>1901</v>
      </c>
      <c r="Y24" s="5">
        <f t="shared" si="12"/>
        <v>2.716289427327423</v>
      </c>
      <c r="Z24" s="32" t="s">
        <v>2</v>
      </c>
      <c r="AA24" s="32" t="s">
        <v>2</v>
      </c>
      <c r="AB24" s="5">
        <f t="shared" si="5"/>
        <v>2.716289427327423</v>
      </c>
      <c r="AC24" s="5"/>
      <c r="AD24" s="2">
        <v>1901</v>
      </c>
      <c r="AE24" s="5">
        <f t="shared" si="6"/>
        <v>11.41891891891893</v>
      </c>
      <c r="AF24" s="32" t="s">
        <v>2</v>
      </c>
      <c r="AG24" s="32" t="s">
        <v>2</v>
      </c>
      <c r="AH24" s="5">
        <f t="shared" si="7"/>
        <v>11.418918918918909</v>
      </c>
      <c r="AJ24" s="95" t="s">
        <v>22</v>
      </c>
      <c r="AK24" s="5">
        <f t="shared" si="2"/>
        <v>9.5933812173837278</v>
      </c>
      <c r="AL24" s="5">
        <f t="shared" si="35"/>
        <v>7.7368917643887203</v>
      </c>
      <c r="AM24" s="5"/>
      <c r="AN24" s="5"/>
      <c r="AO24" s="5"/>
      <c r="AP24" s="5"/>
      <c r="AQ24" s="5"/>
      <c r="AR24" s="5"/>
      <c r="AS24" s="5"/>
      <c r="AT24" s="5"/>
      <c r="AU24" s="5"/>
      <c r="AV24" s="5"/>
      <c r="AW24" s="5"/>
      <c r="AX24" s="5"/>
      <c r="AY24" s="5"/>
      <c r="AZ24" s="5"/>
    </row>
    <row r="25" spans="1:52" ht="15.75" x14ac:dyDescent="0.25">
      <c r="A25" s="81" t="s">
        <v>23</v>
      </c>
      <c r="B25" s="58">
        <v>34.92188545181574</v>
      </c>
      <c r="C25" s="69" t="s">
        <v>2</v>
      </c>
      <c r="D25" s="69" t="s">
        <v>2</v>
      </c>
      <c r="E25" s="58">
        <f t="shared" si="8"/>
        <v>34.921885451815747</v>
      </c>
      <c r="F25" s="69"/>
      <c r="G25" s="58">
        <f>'GGyM 1929=100'!E25</f>
        <v>-2.0267734267484072</v>
      </c>
      <c r="H25" s="69" t="s">
        <v>2</v>
      </c>
      <c r="I25" s="69" t="s">
        <v>2</v>
      </c>
      <c r="J25" s="70">
        <f t="shared" si="9"/>
        <v>-2.0267734267484072</v>
      </c>
      <c r="L25" s="2">
        <v>1902</v>
      </c>
      <c r="M25" s="5">
        <f>AVERAGE(B199:B210)</f>
        <v>52.487625050168724</v>
      </c>
      <c r="N25" s="32" t="s">
        <v>2</v>
      </c>
      <c r="O25" s="32" t="s">
        <v>2</v>
      </c>
      <c r="P25" s="5">
        <f t="shared" ref="P25" si="40">AVERAGE(E199:E210)</f>
        <v>52.487625050168788</v>
      </c>
      <c r="Q25" s="87"/>
      <c r="R25" s="2">
        <v>1902</v>
      </c>
      <c r="S25" s="5">
        <f>B210</f>
        <v>53.299243381445748</v>
      </c>
      <c r="T25" s="32" t="str">
        <f t="shared" ref="T25:V25" si="41">C210</f>
        <v>-</v>
      </c>
      <c r="U25" s="88" t="s">
        <v>2</v>
      </c>
      <c r="V25" s="5">
        <f t="shared" si="41"/>
        <v>53.299243381445834</v>
      </c>
      <c r="X25" s="2">
        <v>1902</v>
      </c>
      <c r="Y25" s="5">
        <f t="shared" si="12"/>
        <v>14.256129820332152</v>
      </c>
      <c r="Z25" s="32" t="s">
        <v>2</v>
      </c>
      <c r="AA25" s="32" t="s">
        <v>2</v>
      </c>
      <c r="AB25" s="5">
        <f t="shared" si="5"/>
        <v>14.256129820332131</v>
      </c>
      <c r="AC25" s="5"/>
      <c r="AD25" s="2">
        <v>1902</v>
      </c>
      <c r="AE25" s="5">
        <f t="shared" si="6"/>
        <v>3.5432729792947981</v>
      </c>
      <c r="AF25" s="32" t="s">
        <v>2</v>
      </c>
      <c r="AG25" s="32" t="s">
        <v>2</v>
      </c>
      <c r="AH25" s="5">
        <f t="shared" si="7"/>
        <v>3.5432729792948203</v>
      </c>
      <c r="AJ25" s="95" t="s">
        <v>23</v>
      </c>
      <c r="AK25" s="5">
        <f t="shared" si="2"/>
        <v>9.3989451161431212</v>
      </c>
      <c r="AL25" s="5">
        <f t="shared" si="35"/>
        <v>6.2406729073395839</v>
      </c>
      <c r="AM25" s="5"/>
      <c r="AN25" s="5"/>
      <c r="AO25" s="5"/>
      <c r="AP25" s="5"/>
      <c r="AQ25" s="5"/>
      <c r="AR25" s="5"/>
      <c r="AS25" s="5"/>
      <c r="AT25" s="5"/>
      <c r="AU25" s="5"/>
      <c r="AV25" s="5"/>
      <c r="AW25" s="5"/>
      <c r="AX25" s="5"/>
      <c r="AY25" s="5"/>
      <c r="AZ25" s="5"/>
    </row>
    <row r="26" spans="1:52" ht="15.75" x14ac:dyDescent="0.25">
      <c r="A26" s="81" t="s">
        <v>24</v>
      </c>
      <c r="B26" s="58">
        <v>36.759175300640678</v>
      </c>
      <c r="C26" s="69" t="s">
        <v>2</v>
      </c>
      <c r="D26" s="69" t="s">
        <v>2</v>
      </c>
      <c r="E26" s="58">
        <f t="shared" si="8"/>
        <v>36.759175300640685</v>
      </c>
      <c r="F26" s="69"/>
      <c r="G26" s="58">
        <f>'GGyM 1929=100'!E26</f>
        <v>5.2611416166517655</v>
      </c>
      <c r="H26" s="69" t="s">
        <v>2</v>
      </c>
      <c r="I26" s="69" t="s">
        <v>2</v>
      </c>
      <c r="J26" s="70">
        <f t="shared" si="9"/>
        <v>5.2611416166517655</v>
      </c>
      <c r="L26" s="2">
        <v>1903</v>
      </c>
      <c r="M26" s="5">
        <f>AVERAGE(B211:B222)</f>
        <v>52.922420584781413</v>
      </c>
      <c r="N26" s="32" t="s">
        <v>2</v>
      </c>
      <c r="O26" s="32" t="s">
        <v>2</v>
      </c>
      <c r="P26" s="5">
        <f t="shared" ref="P26" si="42">AVERAGE(E211:E222)</f>
        <v>52.92242058478152</v>
      </c>
      <c r="Q26" s="87"/>
      <c r="R26" s="2">
        <v>1903</v>
      </c>
      <c r="S26" s="5">
        <f>B222</f>
        <v>51.948032643110906</v>
      </c>
      <c r="T26" s="32" t="str">
        <f t="shared" ref="T26:V26" si="43">C222</f>
        <v>-</v>
      </c>
      <c r="U26" s="88" t="s">
        <v>2</v>
      </c>
      <c r="V26" s="5">
        <f t="shared" si="43"/>
        <v>51.948032643111006</v>
      </c>
      <c r="X26" s="2">
        <v>1903</v>
      </c>
      <c r="Y26" s="5">
        <f t="shared" si="12"/>
        <v>0.82837723024637988</v>
      </c>
      <c r="Z26" s="32" t="s">
        <v>2</v>
      </c>
      <c r="AA26" s="32" t="s">
        <v>2</v>
      </c>
      <c r="AB26" s="5">
        <f t="shared" ref="AB26:AB65" si="44">((P26/P25)-1)*100</f>
        <v>0.82837723024644649</v>
      </c>
      <c r="AC26" s="5"/>
      <c r="AD26" s="2">
        <v>1903</v>
      </c>
      <c r="AE26" s="5">
        <f t="shared" si="6"/>
        <v>-2.5351405622489942</v>
      </c>
      <c r="AF26" s="32" t="s">
        <v>2</v>
      </c>
      <c r="AG26" s="32" t="s">
        <v>2</v>
      </c>
      <c r="AH26" s="5">
        <f t="shared" si="7"/>
        <v>-2.5351405622489609</v>
      </c>
      <c r="AJ26" s="95" t="s">
        <v>24</v>
      </c>
      <c r="AK26" s="5">
        <f t="shared" si="2"/>
        <v>9.8934369291747863</v>
      </c>
      <c r="AL26" s="5">
        <f t="shared" si="35"/>
        <v>7.9491880565741413</v>
      </c>
      <c r="AM26" s="5"/>
      <c r="AN26" s="5"/>
      <c r="AO26" s="5"/>
      <c r="AP26" s="5"/>
      <c r="AQ26" s="5"/>
      <c r="AR26" s="5"/>
      <c r="AS26" s="5"/>
      <c r="AT26" s="5"/>
      <c r="AU26" s="5"/>
      <c r="AV26" s="5"/>
      <c r="AW26" s="5"/>
      <c r="AX26" s="5"/>
      <c r="AY26" s="5"/>
      <c r="AZ26" s="5"/>
    </row>
    <row r="27" spans="1:52" ht="15.75" x14ac:dyDescent="0.25">
      <c r="A27" s="81" t="s">
        <v>25</v>
      </c>
      <c r="B27" s="58">
        <v>34.578508465506225</v>
      </c>
      <c r="C27" s="69" t="s">
        <v>2</v>
      </c>
      <c r="D27" s="69" t="s">
        <v>2</v>
      </c>
      <c r="E27" s="58">
        <f t="shared" si="8"/>
        <v>34.578508465506232</v>
      </c>
      <c r="F27" s="69"/>
      <c r="G27" s="58">
        <f>'GGyM 1929=100'!E27</f>
        <v>-5.9323061991993224</v>
      </c>
      <c r="H27" s="69" t="s">
        <v>2</v>
      </c>
      <c r="I27" s="69" t="s">
        <v>2</v>
      </c>
      <c r="J27" s="70">
        <f t="shared" si="9"/>
        <v>-5.9323061991993224</v>
      </c>
      <c r="L27" s="2">
        <v>1904</v>
      </c>
      <c r="M27" s="5">
        <f>AVERAGE(B223:B234)</f>
        <v>52.325227059890302</v>
      </c>
      <c r="N27" s="32" t="s">
        <v>2</v>
      </c>
      <c r="O27" s="32" t="s">
        <v>2</v>
      </c>
      <c r="P27" s="5">
        <f t="shared" ref="P27" si="45">AVERAGE(E223:E234)</f>
        <v>52.325227059890388</v>
      </c>
      <c r="Q27" s="87"/>
      <c r="R27" s="2">
        <v>1904</v>
      </c>
      <c r="S27" s="5">
        <f>B234</f>
        <v>54.164375009290509</v>
      </c>
      <c r="T27" s="32" t="str">
        <f t="shared" ref="T27:V27" si="46">C234</f>
        <v>-</v>
      </c>
      <c r="U27" s="88" t="s">
        <v>2</v>
      </c>
      <c r="V27" s="5">
        <f t="shared" si="46"/>
        <v>54.164375009290602</v>
      </c>
      <c r="X27" s="2">
        <v>1904</v>
      </c>
      <c r="Y27" s="5">
        <f t="shared" si="12"/>
        <v>-1.1284319921353703</v>
      </c>
      <c r="Z27" s="32" t="s">
        <v>2</v>
      </c>
      <c r="AA27" s="32" t="s">
        <v>2</v>
      </c>
      <c r="AB27" s="5">
        <f t="shared" si="44"/>
        <v>-1.1284319921354147</v>
      </c>
      <c r="AC27" s="5"/>
      <c r="AD27" s="2">
        <v>1904</v>
      </c>
      <c r="AE27" s="5">
        <f t="shared" si="6"/>
        <v>4.2664606403983285</v>
      </c>
      <c r="AF27" s="32" t="s">
        <v>2</v>
      </c>
      <c r="AG27" s="32" t="s">
        <v>2</v>
      </c>
      <c r="AH27" s="5">
        <f t="shared" si="7"/>
        <v>4.2664606403983063</v>
      </c>
      <c r="AJ27" s="95" t="s">
        <v>25</v>
      </c>
      <c r="AK27" s="5">
        <f t="shared" si="2"/>
        <v>9.3065279569114754</v>
      </c>
      <c r="AL27" s="5">
        <f t="shared" si="35"/>
        <v>3.4832510342986733</v>
      </c>
      <c r="AM27" s="5"/>
      <c r="AN27" s="5"/>
      <c r="AO27" s="5"/>
      <c r="AP27" s="5"/>
      <c r="AQ27" s="5"/>
      <c r="AR27" s="5"/>
      <c r="AS27" s="5"/>
      <c r="AT27" s="5"/>
      <c r="AU27" s="5"/>
      <c r="AV27" s="5"/>
      <c r="AW27" s="5"/>
      <c r="AX27" s="5"/>
      <c r="AY27" s="5"/>
      <c r="AZ27" s="5"/>
    </row>
    <row r="28" spans="1:52" ht="15.75" x14ac:dyDescent="0.25">
      <c r="A28" s="81" t="s">
        <v>26</v>
      </c>
      <c r="B28" s="58">
        <v>36.875120776537393</v>
      </c>
      <c r="C28" s="69" t="s">
        <v>2</v>
      </c>
      <c r="D28" s="69" t="s">
        <v>2</v>
      </c>
      <c r="E28" s="58">
        <f t="shared" si="8"/>
        <v>36.875120776537401</v>
      </c>
      <c r="F28" s="69"/>
      <c r="G28" s="58">
        <f>'GGyM 1929=100'!E28</f>
        <v>6.6417332989424649</v>
      </c>
      <c r="H28" s="69" t="s">
        <v>2</v>
      </c>
      <c r="I28" s="69" t="s">
        <v>2</v>
      </c>
      <c r="J28" s="70">
        <f t="shared" si="9"/>
        <v>6.6417332989424649</v>
      </c>
      <c r="L28" s="2">
        <v>1905</v>
      </c>
      <c r="M28" s="5">
        <f>AVERAGE(B235:B246)</f>
        <v>52.425192870839716</v>
      </c>
      <c r="N28" s="32" t="s">
        <v>2</v>
      </c>
      <c r="O28" s="32" t="s">
        <v>2</v>
      </c>
      <c r="P28" s="5">
        <f t="shared" ref="P28" si="47">AVERAGE(E235:E246)</f>
        <v>52.425192870839801</v>
      </c>
      <c r="Q28" s="87"/>
      <c r="R28" s="2">
        <v>1905</v>
      </c>
      <c r="S28" s="5">
        <f>B246</f>
        <v>52.884515333045954</v>
      </c>
      <c r="T28" s="32" t="str">
        <f t="shared" ref="T28:V28" si="48">C246</f>
        <v>-</v>
      </c>
      <c r="U28" s="88" t="s">
        <v>2</v>
      </c>
      <c r="V28" s="5">
        <f t="shared" si="48"/>
        <v>52.884515333046046</v>
      </c>
      <c r="X28" s="2">
        <v>1905</v>
      </c>
      <c r="Y28" s="5">
        <f t="shared" si="12"/>
        <v>0.1910470657585428</v>
      </c>
      <c r="Z28" s="32" t="s">
        <v>2</v>
      </c>
      <c r="AA28" s="32" t="s">
        <v>2</v>
      </c>
      <c r="AB28" s="5">
        <f t="shared" si="44"/>
        <v>0.1910470657585428</v>
      </c>
      <c r="AC28" s="5"/>
      <c r="AD28" s="2">
        <v>1905</v>
      </c>
      <c r="AE28" s="5">
        <f t="shared" si="6"/>
        <v>-2.3629178330314526</v>
      </c>
      <c r="AF28" s="32" t="s">
        <v>2</v>
      </c>
      <c r="AG28" s="32" t="s">
        <v>2</v>
      </c>
      <c r="AH28" s="5">
        <f t="shared" si="7"/>
        <v>-2.3629178330314415</v>
      </c>
      <c r="AJ28" s="95" t="s">
        <v>26</v>
      </c>
      <c r="AK28" s="5">
        <f t="shared" si="2"/>
        <v>9.9246427232010568</v>
      </c>
      <c r="AL28" s="5">
        <f t="shared" si="35"/>
        <v>1.8349753694581139</v>
      </c>
      <c r="AM28" s="5"/>
      <c r="AN28" s="5"/>
      <c r="AO28" s="5"/>
      <c r="AP28" s="5"/>
      <c r="AQ28" s="5"/>
      <c r="AR28" s="5"/>
      <c r="AS28" s="5"/>
      <c r="AT28" s="5"/>
      <c r="AU28" s="5"/>
      <c r="AV28" s="5"/>
      <c r="AW28" s="5"/>
      <c r="AX28" s="5"/>
      <c r="AY28" s="5"/>
      <c r="AZ28" s="5"/>
    </row>
    <row r="29" spans="1:52" ht="15.75" x14ac:dyDescent="0.25">
      <c r="A29" s="81" t="s">
        <v>27</v>
      </c>
      <c r="B29" s="58">
        <v>36.152691272873213</v>
      </c>
      <c r="C29" s="69" t="s">
        <v>2</v>
      </c>
      <c r="D29" s="69" t="s">
        <v>2</v>
      </c>
      <c r="E29" s="58">
        <f t="shared" si="8"/>
        <v>36.15269127287322</v>
      </c>
      <c r="F29" s="69"/>
      <c r="G29" s="58">
        <f>'GGyM 1929=100'!E29</f>
        <v>-1.9591244406820807</v>
      </c>
      <c r="H29" s="69" t="s">
        <v>2</v>
      </c>
      <c r="I29" s="69" t="s">
        <v>2</v>
      </c>
      <c r="J29" s="70">
        <f t="shared" si="9"/>
        <v>-1.9591244406820807</v>
      </c>
      <c r="L29" s="2">
        <v>1906</v>
      </c>
      <c r="M29" s="5">
        <f>AVERAGE(B247:B258)</f>
        <v>51.530703253905735</v>
      </c>
      <c r="N29" s="32" t="s">
        <v>2</v>
      </c>
      <c r="O29" s="32" t="s">
        <v>2</v>
      </c>
      <c r="P29" s="5">
        <f t="shared" ref="P29" si="49">AVERAGE(E247:E258)</f>
        <v>51.530703253905841</v>
      </c>
      <c r="Q29" s="87"/>
      <c r="R29" s="2">
        <v>1906</v>
      </c>
      <c r="S29" s="5">
        <f>B258</f>
        <v>53.196676229690965</v>
      </c>
      <c r="T29" s="32" t="str">
        <f t="shared" ref="T29:V29" si="50">C258</f>
        <v>-</v>
      </c>
      <c r="U29" s="88" t="s">
        <v>2</v>
      </c>
      <c r="V29" s="5">
        <f t="shared" si="50"/>
        <v>53.196676229691079</v>
      </c>
      <c r="X29" s="2">
        <v>1906</v>
      </c>
      <c r="Y29" s="5">
        <f t="shared" si="12"/>
        <v>-1.7062209368265746</v>
      </c>
      <c r="Z29" s="32" t="s">
        <v>2</v>
      </c>
      <c r="AA29" s="32" t="s">
        <v>2</v>
      </c>
      <c r="AB29" s="5">
        <f t="shared" si="44"/>
        <v>-1.7062209368265302</v>
      </c>
      <c r="AC29" s="5"/>
      <c r="AD29" s="2">
        <v>1906</v>
      </c>
      <c r="AE29" s="5">
        <f t="shared" si="6"/>
        <v>0.59026899401297683</v>
      </c>
      <c r="AF29" s="32" t="s">
        <v>2</v>
      </c>
      <c r="AG29" s="32" t="s">
        <v>2</v>
      </c>
      <c r="AH29" s="5">
        <f t="shared" si="7"/>
        <v>0.59026899401302124</v>
      </c>
      <c r="AJ29" s="95" t="s">
        <v>27</v>
      </c>
      <c r="AK29" s="5">
        <f t="shared" si="2"/>
        <v>9.7302066219604484</v>
      </c>
      <c r="AL29" s="5">
        <f t="shared" si="35"/>
        <v>4.8906714969594756</v>
      </c>
      <c r="AM29" s="5"/>
      <c r="AN29" s="5"/>
      <c r="AO29" s="5"/>
      <c r="AP29" s="5"/>
      <c r="AQ29" s="5"/>
      <c r="AR29" s="5"/>
      <c r="AS29" s="5"/>
      <c r="AT29" s="5"/>
      <c r="AU29" s="5"/>
      <c r="AV29" s="5"/>
      <c r="AW29" s="5"/>
      <c r="AX29" s="5"/>
      <c r="AY29" s="5"/>
      <c r="AZ29" s="5"/>
    </row>
    <row r="30" spans="1:52" ht="15.75" x14ac:dyDescent="0.25">
      <c r="A30" s="81" t="s">
        <v>28</v>
      </c>
      <c r="B30" s="58">
        <v>34.435806341325645</v>
      </c>
      <c r="C30" s="69" t="s">
        <v>2</v>
      </c>
      <c r="D30" s="69" t="s">
        <v>2</v>
      </c>
      <c r="E30" s="58">
        <f t="shared" si="8"/>
        <v>34.435806341325652</v>
      </c>
      <c r="F30" s="69"/>
      <c r="G30" s="58">
        <f>'GGyM 1929=100'!E30</f>
        <v>-4.7489823609226374</v>
      </c>
      <c r="H30" s="69" t="s">
        <v>2</v>
      </c>
      <c r="I30" s="69" t="s">
        <v>2</v>
      </c>
      <c r="J30" s="70">
        <f t="shared" si="9"/>
        <v>-4.7489823609226374</v>
      </c>
      <c r="L30" s="2">
        <v>1907</v>
      </c>
      <c r="M30" s="5">
        <f>AVERAGE(B259:B270)</f>
        <v>53.960355566126083</v>
      </c>
      <c r="N30" s="32" t="s">
        <v>2</v>
      </c>
      <c r="O30" s="32" t="s">
        <v>2</v>
      </c>
      <c r="P30" s="5">
        <f t="shared" ref="P30" si="51">AVERAGE(E259:E270)</f>
        <v>53.960355566126196</v>
      </c>
      <c r="Q30" s="87"/>
      <c r="R30" s="2">
        <v>1907</v>
      </c>
      <c r="S30" s="5">
        <f>B270</f>
        <v>53.6872147815617</v>
      </c>
      <c r="T30" s="32" t="str">
        <f t="shared" ref="T30:V30" si="52">C270</f>
        <v>-</v>
      </c>
      <c r="U30" s="88" t="s">
        <v>2</v>
      </c>
      <c r="V30" s="5">
        <f t="shared" si="52"/>
        <v>53.687214781561806</v>
      </c>
      <c r="X30" s="2">
        <v>1907</v>
      </c>
      <c r="Y30" s="5">
        <f t="shared" si="12"/>
        <v>4.71496051635234</v>
      </c>
      <c r="Z30" s="32" t="s">
        <v>2</v>
      </c>
      <c r="AA30" s="32" t="s">
        <v>2</v>
      </c>
      <c r="AB30" s="5">
        <f t="shared" si="44"/>
        <v>4.71496051635234</v>
      </c>
      <c r="AC30" s="5"/>
      <c r="AD30" s="2">
        <v>1907</v>
      </c>
      <c r="AE30" s="5">
        <f t="shared" si="6"/>
        <v>0.92212255847095026</v>
      </c>
      <c r="AF30" s="32" t="s">
        <v>2</v>
      </c>
      <c r="AG30" s="32" t="s">
        <v>2</v>
      </c>
      <c r="AH30" s="5">
        <f t="shared" si="7"/>
        <v>0.92212255847092806</v>
      </c>
      <c r="AJ30" s="95" t="s">
        <v>28</v>
      </c>
      <c r="AK30" s="5">
        <f t="shared" si="2"/>
        <v>9.268120825802221</v>
      </c>
      <c r="AL30" s="5">
        <f t="shared" si="35"/>
        <v>2.1428571428571352</v>
      </c>
      <c r="AM30" s="5"/>
      <c r="AN30" s="5"/>
      <c r="AO30" s="5"/>
      <c r="AP30" s="5"/>
      <c r="AQ30" s="5"/>
      <c r="AR30" s="5"/>
      <c r="AS30" s="5"/>
      <c r="AT30" s="5"/>
      <c r="AU30" s="5"/>
      <c r="AV30" s="5"/>
      <c r="AW30" s="5"/>
      <c r="AX30" s="5"/>
      <c r="AY30" s="5"/>
      <c r="AZ30" s="5"/>
    </row>
    <row r="31" spans="1:52" ht="15.75" x14ac:dyDescent="0.25">
      <c r="A31" s="81" t="s">
        <v>29</v>
      </c>
      <c r="B31" s="58">
        <v>35.947556969363639</v>
      </c>
      <c r="C31" s="69" t="s">
        <v>2</v>
      </c>
      <c r="D31" s="69" t="s">
        <v>2</v>
      </c>
      <c r="E31" s="58">
        <f t="shared" si="8"/>
        <v>35.947556969363653</v>
      </c>
      <c r="F31" s="69"/>
      <c r="G31" s="58">
        <f>'GGyM 1929=100'!E31</f>
        <v>4.3900543900543987</v>
      </c>
      <c r="H31" s="69" t="s">
        <v>2</v>
      </c>
      <c r="I31" s="69" t="s">
        <v>2</v>
      </c>
      <c r="J31" s="70">
        <f t="shared" si="9"/>
        <v>4.3900543900543987</v>
      </c>
      <c r="L31" s="2">
        <v>1908</v>
      </c>
      <c r="M31" s="5">
        <f>AVERAGE(B271:B282)</f>
        <v>54.149138584573301</v>
      </c>
      <c r="N31" s="32" t="s">
        <v>2</v>
      </c>
      <c r="O31" s="32" t="s">
        <v>2</v>
      </c>
      <c r="P31" s="5">
        <f t="shared" ref="P31" si="53">AVERAGE(E271:E282)</f>
        <v>54.149138584573414</v>
      </c>
      <c r="Q31" s="87"/>
      <c r="R31" s="2">
        <v>1908</v>
      </c>
      <c r="S31" s="5">
        <f>B282</f>
        <v>54.360590430038805</v>
      </c>
      <c r="T31" s="32" t="str">
        <f t="shared" ref="T31:V31" si="54">C282</f>
        <v>-</v>
      </c>
      <c r="U31" s="88" t="s">
        <v>2</v>
      </c>
      <c r="V31" s="5">
        <f t="shared" si="54"/>
        <v>54.360590430038918</v>
      </c>
      <c r="X31" s="2">
        <v>1908</v>
      </c>
      <c r="Y31" s="5">
        <f t="shared" si="12"/>
        <v>0.34985503054343337</v>
      </c>
      <c r="Z31" s="32" t="s">
        <v>2</v>
      </c>
      <c r="AA31" s="32" t="s">
        <v>2</v>
      </c>
      <c r="AB31" s="5">
        <f t="shared" si="44"/>
        <v>0.34985503054343337</v>
      </c>
      <c r="AC31" s="5"/>
      <c r="AD31" s="2">
        <v>1908</v>
      </c>
      <c r="AE31" s="5">
        <f t="shared" si="6"/>
        <v>1.2542569980895424</v>
      </c>
      <c r="AF31" s="32" t="s">
        <v>2</v>
      </c>
      <c r="AG31" s="32" t="s">
        <v>2</v>
      </c>
      <c r="AH31" s="5">
        <f t="shared" si="7"/>
        <v>1.2542569980895646</v>
      </c>
      <c r="AJ31" s="95" t="s">
        <v>29</v>
      </c>
      <c r="AK31" s="5">
        <f t="shared" si="2"/>
        <v>9.6749963709908968</v>
      </c>
      <c r="AL31" s="5">
        <f t="shared" si="35"/>
        <v>10.213289581624284</v>
      </c>
      <c r="AM31" s="5"/>
      <c r="AN31" s="5"/>
      <c r="AO31" s="5"/>
      <c r="AP31" s="5"/>
      <c r="AQ31" s="5"/>
      <c r="AR31" s="5"/>
      <c r="AS31" s="5"/>
      <c r="AT31" s="5"/>
      <c r="AU31" s="5"/>
      <c r="AV31" s="5"/>
      <c r="AW31" s="5"/>
      <c r="AX31" s="5"/>
      <c r="AY31" s="5"/>
      <c r="AZ31" s="5"/>
    </row>
    <row r="32" spans="1:52" ht="15.75" x14ac:dyDescent="0.25">
      <c r="A32" s="81" t="s">
        <v>30</v>
      </c>
      <c r="B32" s="58">
        <v>38.40024972871732</v>
      </c>
      <c r="C32" s="69" t="s">
        <v>2</v>
      </c>
      <c r="D32" s="69" t="s">
        <v>2</v>
      </c>
      <c r="E32" s="58">
        <f t="shared" si="8"/>
        <v>38.400249728717334</v>
      </c>
      <c r="F32" s="69"/>
      <c r="G32" s="58">
        <f>'GGyM 1929=100'!E32</f>
        <v>6.8229748170202331</v>
      </c>
      <c r="H32" s="69" t="s">
        <v>2</v>
      </c>
      <c r="I32" s="69" t="s">
        <v>2</v>
      </c>
      <c r="J32" s="70">
        <f t="shared" si="9"/>
        <v>6.8229748170202331</v>
      </c>
      <c r="L32" s="2">
        <v>1909</v>
      </c>
      <c r="M32" s="5">
        <f>AVERAGE(B283:B294)</f>
        <v>58.784727899751765</v>
      </c>
      <c r="N32" s="32" t="s">
        <v>2</v>
      </c>
      <c r="O32" s="32" t="s">
        <v>2</v>
      </c>
      <c r="P32" s="5">
        <f t="shared" ref="P32" si="55">AVERAGE(E283:E294)</f>
        <v>58.784727899751886</v>
      </c>
      <c r="Q32" s="87"/>
      <c r="R32" s="2">
        <v>1909</v>
      </c>
      <c r="S32" s="5">
        <f>B294</f>
        <v>64.960682591827336</v>
      </c>
      <c r="T32" s="32" t="str">
        <f t="shared" ref="T32:V32" si="56">C294</f>
        <v>-</v>
      </c>
      <c r="U32" s="88" t="s">
        <v>2</v>
      </c>
      <c r="V32" s="5">
        <f t="shared" si="56"/>
        <v>64.960682591827478</v>
      </c>
      <c r="X32" s="2">
        <v>1909</v>
      </c>
      <c r="Y32" s="5">
        <f t="shared" si="12"/>
        <v>8.5607812725189127</v>
      </c>
      <c r="Z32" s="32" t="s">
        <v>2</v>
      </c>
      <c r="AA32" s="32" t="s">
        <v>2</v>
      </c>
      <c r="AB32" s="5">
        <f t="shared" si="44"/>
        <v>8.5607812725189127</v>
      </c>
      <c r="AC32" s="5"/>
      <c r="AD32" s="2">
        <v>1909</v>
      </c>
      <c r="AE32" s="5">
        <f t="shared" si="6"/>
        <v>19.499589827727636</v>
      </c>
      <c r="AF32" s="32" t="s">
        <v>2</v>
      </c>
      <c r="AG32" s="32" t="s">
        <v>2</v>
      </c>
      <c r="AH32" s="5">
        <f t="shared" si="7"/>
        <v>19.499589827727661</v>
      </c>
      <c r="AJ32" s="95" t="s">
        <v>30</v>
      </c>
      <c r="AK32" s="5">
        <f t="shared" si="2"/>
        <v>10.335118936931227</v>
      </c>
      <c r="AL32" s="5">
        <f t="shared" si="35"/>
        <v>15.879424034450285</v>
      </c>
      <c r="AM32" s="5"/>
      <c r="AN32" s="5"/>
      <c r="AO32" s="5"/>
      <c r="AP32" s="5"/>
      <c r="AQ32" s="5"/>
      <c r="AR32" s="5"/>
      <c r="AS32" s="5"/>
      <c r="AT32" s="5"/>
      <c r="AU32" s="5"/>
      <c r="AV32" s="5"/>
      <c r="AW32" s="5"/>
      <c r="AX32" s="5"/>
      <c r="AY32" s="5"/>
      <c r="AZ32" s="5"/>
    </row>
    <row r="33" spans="1:52" ht="15.75" x14ac:dyDescent="0.25">
      <c r="A33" s="81" t="s">
        <v>31</v>
      </c>
      <c r="B33" s="58">
        <v>38.235250397633521</v>
      </c>
      <c r="C33" s="69" t="s">
        <v>2</v>
      </c>
      <c r="D33" s="69" t="s">
        <v>2</v>
      </c>
      <c r="E33" s="58">
        <f t="shared" si="8"/>
        <v>38.235250397633536</v>
      </c>
      <c r="F33" s="69"/>
      <c r="G33" s="58">
        <f>'GGyM 1929=100'!E33</f>
        <v>-0.42968296365115677</v>
      </c>
      <c r="H33" s="69" t="s">
        <v>2</v>
      </c>
      <c r="I33" s="69" t="s">
        <v>2</v>
      </c>
      <c r="J33" s="70">
        <f t="shared" si="9"/>
        <v>-0.42968296365115677</v>
      </c>
      <c r="L33" s="2">
        <v>1910</v>
      </c>
      <c r="M33" s="5">
        <f>AVERAGE(B295:B306)</f>
        <v>68.500735807827823</v>
      </c>
      <c r="N33" s="32" t="s">
        <v>2</v>
      </c>
      <c r="O33" s="32" t="s">
        <v>2</v>
      </c>
      <c r="P33" s="5">
        <f t="shared" ref="P33" si="57">AVERAGE(E295:E306)</f>
        <v>68.500735807827951</v>
      </c>
      <c r="Q33" s="87"/>
      <c r="R33" s="2">
        <v>1910</v>
      </c>
      <c r="S33" s="5">
        <f>B306</f>
        <v>72.367814725075448</v>
      </c>
      <c r="T33" s="32" t="str">
        <f t="shared" ref="T33:V33" si="58">C306</f>
        <v>-</v>
      </c>
      <c r="U33" s="88" t="s">
        <v>2</v>
      </c>
      <c r="V33" s="5">
        <f t="shared" si="58"/>
        <v>72.367814725075604</v>
      </c>
      <c r="X33" s="2">
        <v>1910</v>
      </c>
      <c r="Y33" s="5">
        <f t="shared" si="12"/>
        <v>16.52811581376239</v>
      </c>
      <c r="Z33" s="32" t="s">
        <v>2</v>
      </c>
      <c r="AA33" s="32" t="s">
        <v>2</v>
      </c>
      <c r="AB33" s="5">
        <f t="shared" si="44"/>
        <v>16.528115813762369</v>
      </c>
      <c r="AC33" s="5"/>
      <c r="AD33" s="2">
        <v>1910</v>
      </c>
      <c r="AE33" s="5">
        <f t="shared" si="6"/>
        <v>11.402485068991552</v>
      </c>
      <c r="AF33" s="32" t="s">
        <v>2</v>
      </c>
      <c r="AG33" s="32" t="s">
        <v>2</v>
      </c>
      <c r="AH33" s="5">
        <f t="shared" si="7"/>
        <v>11.402485068991552</v>
      </c>
      <c r="AJ33" s="95" t="s">
        <v>31</v>
      </c>
      <c r="AK33" s="5">
        <f t="shared" si="2"/>
        <v>10.290710691586149</v>
      </c>
      <c r="AL33" s="5">
        <f t="shared" si="35"/>
        <v>12.726794635813832</v>
      </c>
      <c r="AM33" s="5"/>
      <c r="AN33" s="5"/>
      <c r="AO33" s="5"/>
      <c r="AP33" s="5"/>
      <c r="AQ33" s="5"/>
      <c r="AR33" s="5"/>
      <c r="AS33" s="5"/>
      <c r="AT33" s="5"/>
      <c r="AU33" s="5"/>
      <c r="AV33" s="5"/>
      <c r="AW33" s="5"/>
      <c r="AX33" s="5"/>
      <c r="AY33" s="5"/>
      <c r="AZ33" s="5"/>
    </row>
    <row r="34" spans="1:52" ht="15.75" x14ac:dyDescent="0.25">
      <c r="A34" s="81" t="s">
        <v>32</v>
      </c>
      <c r="B34" s="58">
        <v>38.641059563272044</v>
      </c>
      <c r="C34" s="69" t="s">
        <v>2</v>
      </c>
      <c r="D34" s="69" t="s">
        <v>2</v>
      </c>
      <c r="E34" s="58">
        <f t="shared" si="8"/>
        <v>38.641059563272059</v>
      </c>
      <c r="F34" s="69"/>
      <c r="G34" s="58">
        <f>'GGyM 1929=100'!E34</f>
        <v>1.0613482621880221</v>
      </c>
      <c r="H34" s="69" t="s">
        <v>2</v>
      </c>
      <c r="I34" s="69" t="s">
        <v>2</v>
      </c>
      <c r="J34" s="70">
        <f t="shared" si="9"/>
        <v>1.0613482621880221</v>
      </c>
      <c r="L34" s="2">
        <v>1911</v>
      </c>
      <c r="M34" s="5">
        <f>AVERAGE(B307:B318)</f>
        <v>68.698437709036313</v>
      </c>
      <c r="N34" s="32" t="s">
        <v>2</v>
      </c>
      <c r="O34" s="32" t="s">
        <v>2</v>
      </c>
      <c r="P34" s="5">
        <f t="shared" ref="P34" si="59">AVERAGE(E307:E318)</f>
        <v>68.698437709036497</v>
      </c>
      <c r="Q34" s="87"/>
      <c r="R34" s="2">
        <v>1911</v>
      </c>
      <c r="S34" s="5">
        <f>B318</f>
        <v>66.610675902665278</v>
      </c>
      <c r="T34" s="32" t="str">
        <f t="shared" ref="T34:V34" si="60">C318</f>
        <v>-</v>
      </c>
      <c r="U34" s="88" t="s">
        <v>2</v>
      </c>
      <c r="V34" s="5">
        <f t="shared" si="60"/>
        <v>66.610675902665434</v>
      </c>
      <c r="X34" s="2">
        <v>1911</v>
      </c>
      <c r="Y34" s="5">
        <f t="shared" si="12"/>
        <v>0.2886128139748978</v>
      </c>
      <c r="Z34" s="32" t="s">
        <v>2</v>
      </c>
      <c r="AA34" s="32" t="s">
        <v>2</v>
      </c>
      <c r="AB34" s="5">
        <f t="shared" si="44"/>
        <v>0.28861281397498662</v>
      </c>
      <c r="AC34" s="5"/>
      <c r="AD34" s="2">
        <v>1911</v>
      </c>
      <c r="AE34" s="5">
        <f t="shared" si="6"/>
        <v>-7.9553857530194616</v>
      </c>
      <c r="AF34" s="32" t="s">
        <v>2</v>
      </c>
      <c r="AG34" s="32" t="s">
        <v>2</v>
      </c>
      <c r="AH34" s="5">
        <f t="shared" si="7"/>
        <v>-7.9553857530194394</v>
      </c>
      <c r="AJ34" s="95" t="s">
        <v>32</v>
      </c>
      <c r="AK34" s="5">
        <f t="shared" si="2"/>
        <v>10.399930970678096</v>
      </c>
      <c r="AL34" s="5">
        <f t="shared" si="35"/>
        <v>12.766788131181684</v>
      </c>
      <c r="AM34" s="5"/>
      <c r="AN34" s="5"/>
      <c r="AO34" s="5"/>
      <c r="AP34" s="5"/>
      <c r="AQ34" s="5"/>
      <c r="AR34" s="5"/>
      <c r="AS34" s="5"/>
      <c r="AT34" s="5"/>
      <c r="AU34" s="5"/>
      <c r="AV34" s="5"/>
      <c r="AW34" s="5"/>
      <c r="AX34" s="5"/>
      <c r="AY34" s="5"/>
      <c r="AZ34" s="5"/>
    </row>
    <row r="35" spans="1:52" ht="15.75" customHeight="1" x14ac:dyDescent="0.25">
      <c r="A35" s="81" t="s">
        <v>33</v>
      </c>
      <c r="B35" s="58">
        <v>37.691198549195072</v>
      </c>
      <c r="C35" s="69" t="s">
        <v>2</v>
      </c>
      <c r="D35" s="69" t="s">
        <v>2</v>
      </c>
      <c r="E35" s="58">
        <f t="shared" si="8"/>
        <v>37.691198549195086</v>
      </c>
      <c r="F35" s="69"/>
      <c r="G35" s="58">
        <f>'GGyM 1929=100'!E35</f>
        <v>-2.4581650317368808</v>
      </c>
      <c r="H35" s="69" t="s">
        <v>2</v>
      </c>
      <c r="I35" s="69" t="s">
        <v>2</v>
      </c>
      <c r="J35" s="70">
        <f t="shared" si="9"/>
        <v>-2.4581650317368808</v>
      </c>
      <c r="L35" s="2">
        <v>1912</v>
      </c>
      <c r="M35" s="5">
        <f>AVERAGE(B319:B330)</f>
        <v>69.940392133545416</v>
      </c>
      <c r="N35" s="32" t="s">
        <v>2</v>
      </c>
      <c r="O35" s="32" t="s">
        <v>2</v>
      </c>
      <c r="P35" s="5">
        <f t="shared" ref="P35" si="61">AVERAGE(E319:E330)</f>
        <v>69.940392133545586</v>
      </c>
      <c r="Q35" s="87"/>
      <c r="R35" s="2">
        <v>1912</v>
      </c>
      <c r="S35" s="5">
        <f>B330</f>
        <v>70.606335379721443</v>
      </c>
      <c r="T35" s="32" t="str">
        <f t="shared" ref="T35:V35" si="62">C330</f>
        <v>-</v>
      </c>
      <c r="U35" s="88" t="s">
        <v>2</v>
      </c>
      <c r="V35" s="5">
        <f t="shared" si="62"/>
        <v>70.606335379721628</v>
      </c>
      <c r="X35" s="2">
        <v>1912</v>
      </c>
      <c r="Y35" s="5">
        <f t="shared" si="12"/>
        <v>1.8078350337008331</v>
      </c>
      <c r="Z35" s="32" t="s">
        <v>2</v>
      </c>
      <c r="AA35" s="32" t="s">
        <v>2</v>
      </c>
      <c r="AB35" s="5">
        <f t="shared" si="44"/>
        <v>1.8078350337008109</v>
      </c>
      <c r="AC35" s="5"/>
      <c r="AD35" s="2">
        <v>1912</v>
      </c>
      <c r="AE35" s="5">
        <f t="shared" si="6"/>
        <v>5.9985271473522062</v>
      </c>
      <c r="AF35" s="32" t="s">
        <v>2</v>
      </c>
      <c r="AG35" s="32" t="s">
        <v>2</v>
      </c>
      <c r="AH35" s="5">
        <f t="shared" si="7"/>
        <v>5.9985271473522284</v>
      </c>
      <c r="AJ35" s="95" t="s">
        <v>33</v>
      </c>
      <c r="AK35" s="5">
        <f t="shared" si="2"/>
        <v>10.144283504232114</v>
      </c>
      <c r="AL35" s="5">
        <f t="shared" si="35"/>
        <v>7.3269841269841374</v>
      </c>
      <c r="AM35" s="5"/>
      <c r="AN35" s="5"/>
      <c r="AO35" s="5"/>
      <c r="AP35" s="5"/>
      <c r="AQ35" s="5"/>
      <c r="AR35" s="5"/>
      <c r="AS35" s="5"/>
      <c r="AT35" s="5"/>
      <c r="AU35" s="5"/>
      <c r="AV35" s="5"/>
      <c r="AW35" s="5"/>
      <c r="AX35" s="5"/>
      <c r="AY35" s="5"/>
      <c r="AZ35" s="5"/>
    </row>
    <row r="36" spans="1:52" ht="15.75" x14ac:dyDescent="0.25">
      <c r="A36" s="81" t="s">
        <v>34</v>
      </c>
      <c r="B36" s="58">
        <v>38.132683245878738</v>
      </c>
      <c r="C36" s="69" t="s">
        <v>2</v>
      </c>
      <c r="D36" s="69" t="s">
        <v>2</v>
      </c>
      <c r="E36" s="58">
        <f t="shared" si="8"/>
        <v>38.132683245878759</v>
      </c>
      <c r="F36" s="69"/>
      <c r="G36" s="58">
        <f>'GGyM 1929=100'!E36</f>
        <v>1.1713203975390662</v>
      </c>
      <c r="H36" s="69" t="s">
        <v>2</v>
      </c>
      <c r="I36" s="69" t="s">
        <v>2</v>
      </c>
      <c r="J36" s="70">
        <f t="shared" si="9"/>
        <v>1.1713203975390662</v>
      </c>
      <c r="L36" s="2">
        <v>1913</v>
      </c>
      <c r="M36" s="5">
        <f>AVERAGE(B331:B342)</f>
        <v>71.553377370678547</v>
      </c>
      <c r="N36" s="32" t="s">
        <v>2</v>
      </c>
      <c r="O36" s="32" t="s">
        <v>2</v>
      </c>
      <c r="P36" s="5">
        <f t="shared" ref="P36" si="63">AVERAGE(E331:E342)</f>
        <v>71.553377370678717</v>
      </c>
      <c r="Q36" s="87"/>
      <c r="R36" s="2">
        <v>1913</v>
      </c>
      <c r="S36" s="5">
        <f>B342</f>
        <v>74.498682384552197</v>
      </c>
      <c r="T36" s="32" t="str">
        <f t="shared" ref="T36:V36" si="64">C342</f>
        <v>-</v>
      </c>
      <c r="U36" s="88" t="s">
        <v>2</v>
      </c>
      <c r="V36" s="5">
        <f t="shared" si="64"/>
        <v>74.498682384552382</v>
      </c>
      <c r="X36" s="2">
        <v>1913</v>
      </c>
      <c r="Y36" s="5">
        <f t="shared" si="12"/>
        <v>2.3062284724587601</v>
      </c>
      <c r="Z36" s="32" t="s">
        <v>2</v>
      </c>
      <c r="AA36" s="32" t="s">
        <v>2</v>
      </c>
      <c r="AB36" s="5">
        <f t="shared" si="44"/>
        <v>2.3062284724587601</v>
      </c>
      <c r="AC36" s="5"/>
      <c r="AD36" s="2">
        <v>1913</v>
      </c>
      <c r="AE36" s="5">
        <f t="shared" si="6"/>
        <v>5.5127446905404165</v>
      </c>
      <c r="AF36" s="32" t="s">
        <v>2</v>
      </c>
      <c r="AG36" s="32" t="s">
        <v>2</v>
      </c>
      <c r="AH36" s="5">
        <f t="shared" si="7"/>
        <v>5.5127446905403943</v>
      </c>
      <c r="AJ36" s="95" t="s">
        <v>34</v>
      </c>
      <c r="AK36" s="5">
        <f t="shared" si="2"/>
        <v>10.263105566101375</v>
      </c>
      <c r="AL36" s="5">
        <f t="shared" si="35"/>
        <v>6.9811084699112236</v>
      </c>
      <c r="AM36" s="5"/>
      <c r="AN36" s="5"/>
      <c r="AO36" s="5"/>
      <c r="AP36" s="5"/>
      <c r="AQ36" s="5"/>
      <c r="AR36" s="5"/>
      <c r="AS36" s="5"/>
      <c r="AT36" s="5"/>
      <c r="AU36" s="5"/>
      <c r="AV36" s="5"/>
      <c r="AW36" s="5"/>
      <c r="AX36" s="5"/>
      <c r="AY36" s="5"/>
      <c r="AZ36" s="5"/>
    </row>
    <row r="37" spans="1:52" ht="15.75" x14ac:dyDescent="0.25">
      <c r="A37" s="81" t="s">
        <v>35</v>
      </c>
      <c r="B37" s="58">
        <v>38.132683245878738</v>
      </c>
      <c r="C37" s="69" t="s">
        <v>2</v>
      </c>
      <c r="D37" s="69" t="s">
        <v>2</v>
      </c>
      <c r="E37" s="58">
        <f t="shared" si="8"/>
        <v>38.132683245878759</v>
      </c>
      <c r="F37" s="69"/>
      <c r="G37" s="58">
        <f>'GGyM 1929=100'!E37</f>
        <v>0</v>
      </c>
      <c r="H37" s="69" t="s">
        <v>2</v>
      </c>
      <c r="I37" s="69" t="s">
        <v>2</v>
      </c>
      <c r="J37" s="70">
        <f t="shared" si="9"/>
        <v>0</v>
      </c>
      <c r="L37" s="2">
        <v>1914</v>
      </c>
      <c r="M37" s="5">
        <f>AVERAGE(B343:B354)</f>
        <v>126.06608865974522</v>
      </c>
      <c r="N37" s="32" t="s">
        <v>2</v>
      </c>
      <c r="O37" s="32" t="s">
        <v>2</v>
      </c>
      <c r="P37" s="5">
        <f t="shared" ref="P37" si="65">AVERAGE(E343:E354)</f>
        <v>126.06608865974557</v>
      </c>
      <c r="Q37" s="87"/>
      <c r="R37" s="2">
        <v>1914</v>
      </c>
      <c r="S37" s="5">
        <f>B354</f>
        <v>179.53511295376313</v>
      </c>
      <c r="T37" s="32" t="str">
        <f t="shared" ref="T37:V37" si="66">C354</f>
        <v>-</v>
      </c>
      <c r="U37" s="88" t="s">
        <v>2</v>
      </c>
      <c r="V37" s="5">
        <f t="shared" si="66"/>
        <v>179.53511295376362</v>
      </c>
      <c r="X37" s="2">
        <v>1914</v>
      </c>
      <c r="Y37" s="5">
        <f t="shared" si="12"/>
        <v>76.184679594740018</v>
      </c>
      <c r="Z37" s="32" t="s">
        <v>2</v>
      </c>
      <c r="AA37" s="32" t="s">
        <v>2</v>
      </c>
      <c r="AB37" s="5">
        <f t="shared" si="44"/>
        <v>76.184679594740118</v>
      </c>
      <c r="AC37" s="5"/>
      <c r="AD37" s="2">
        <v>1914</v>
      </c>
      <c r="AE37" s="5">
        <f t="shared" si="6"/>
        <v>140.99099099099095</v>
      </c>
      <c r="AF37" s="32" t="s">
        <v>2</v>
      </c>
      <c r="AG37" s="32" t="s">
        <v>2</v>
      </c>
      <c r="AH37" s="5">
        <f t="shared" si="7"/>
        <v>140.99099099099101</v>
      </c>
      <c r="AJ37" s="95" t="s">
        <v>35</v>
      </c>
      <c r="AK37" s="5">
        <f t="shared" si="2"/>
        <v>10.263105566101375</v>
      </c>
      <c r="AL37" s="5">
        <f t="shared" si="35"/>
        <v>9.1942280679351729</v>
      </c>
      <c r="AM37" s="5"/>
      <c r="AN37" s="5"/>
      <c r="AO37" s="5"/>
      <c r="AP37" s="5"/>
      <c r="AQ37" s="5"/>
      <c r="AR37" s="5"/>
      <c r="AS37" s="5"/>
      <c r="AT37" s="5"/>
      <c r="AU37" s="5"/>
      <c r="AV37" s="5"/>
      <c r="AW37" s="5"/>
      <c r="AX37" s="5"/>
      <c r="AY37" s="5"/>
      <c r="AZ37" s="5"/>
    </row>
    <row r="38" spans="1:52" ht="15.75" x14ac:dyDescent="0.25">
      <c r="A38" s="81" t="s">
        <v>36</v>
      </c>
      <c r="B38" s="58">
        <v>38.007818887220736</v>
      </c>
      <c r="C38" s="69" t="s">
        <v>2</v>
      </c>
      <c r="D38" s="69" t="s">
        <v>2</v>
      </c>
      <c r="E38" s="58">
        <f t="shared" si="8"/>
        <v>38.007818887220758</v>
      </c>
      <c r="F38" s="69"/>
      <c r="G38" s="58">
        <f>'GGyM 1929=100'!E38</f>
        <v>-0.32744708221259522</v>
      </c>
      <c r="H38" s="69" t="s">
        <v>2</v>
      </c>
      <c r="I38" s="69" t="s">
        <v>2</v>
      </c>
      <c r="J38" s="70">
        <f t="shared" si="9"/>
        <v>-0.32744708221259522</v>
      </c>
      <c r="L38" s="2">
        <v>1915</v>
      </c>
      <c r="M38" s="5">
        <f>AVERAGE(B355:B366)</f>
        <v>404.48533859240342</v>
      </c>
      <c r="N38" s="32" t="s">
        <v>2</v>
      </c>
      <c r="O38" s="32" t="s">
        <v>2</v>
      </c>
      <c r="P38" s="5">
        <f t="shared" ref="P38" si="67">AVERAGE(E355:E366)</f>
        <v>404.48533859240456</v>
      </c>
      <c r="Q38" s="87"/>
      <c r="R38" s="2">
        <v>1915</v>
      </c>
      <c r="S38" s="5">
        <f>B366</f>
        <v>568.80750739556731</v>
      </c>
      <c r="T38" s="32" t="str">
        <f t="shared" ref="T38:V38" si="68">C366</f>
        <v>-</v>
      </c>
      <c r="U38" s="88" t="s">
        <v>2</v>
      </c>
      <c r="V38" s="5">
        <f t="shared" si="68"/>
        <v>568.8075073955689</v>
      </c>
      <c r="X38" s="2">
        <v>1915</v>
      </c>
      <c r="Y38" s="5">
        <f t="shared" si="12"/>
        <v>220.85181898846491</v>
      </c>
      <c r="Z38" s="32" t="s">
        <v>2</v>
      </c>
      <c r="AA38" s="32" t="s">
        <v>2</v>
      </c>
      <c r="AB38" s="5">
        <f t="shared" si="44"/>
        <v>220.85181898846491</v>
      </c>
      <c r="AC38" s="5"/>
      <c r="AD38" s="2">
        <v>1915</v>
      </c>
      <c r="AE38" s="5">
        <f t="shared" si="6"/>
        <v>216.82242990654208</v>
      </c>
      <c r="AF38" s="32" t="s">
        <v>2</v>
      </c>
      <c r="AG38" s="32" t="s">
        <v>2</v>
      </c>
      <c r="AH38" s="5">
        <f t="shared" si="7"/>
        <v>216.82242990654208</v>
      </c>
      <c r="AJ38" s="95" t="s">
        <v>36</v>
      </c>
      <c r="AK38" s="5">
        <f t="shared" si="2"/>
        <v>10.229499326380777</v>
      </c>
      <c r="AL38" s="5">
        <f t="shared" si="35"/>
        <v>3.396821545553852</v>
      </c>
      <c r="AM38" s="5"/>
      <c r="AN38" s="5"/>
      <c r="AO38" s="5"/>
      <c r="AP38" s="5"/>
      <c r="AQ38" s="5"/>
      <c r="AR38" s="5"/>
      <c r="AS38" s="5"/>
      <c r="AT38" s="5"/>
      <c r="AU38" s="5"/>
      <c r="AV38" s="5"/>
      <c r="AW38" s="5"/>
      <c r="AX38" s="5"/>
      <c r="AY38" s="5"/>
      <c r="AZ38" s="5"/>
    </row>
    <row r="39" spans="1:52" ht="15.75" x14ac:dyDescent="0.25">
      <c r="A39" s="81" t="s">
        <v>37</v>
      </c>
      <c r="B39" s="58">
        <v>38.774842804691339</v>
      </c>
      <c r="C39" s="69" t="s">
        <v>2</v>
      </c>
      <c r="D39" s="69" t="s">
        <v>2</v>
      </c>
      <c r="E39" s="58">
        <f t="shared" si="8"/>
        <v>38.774842804691367</v>
      </c>
      <c r="F39" s="69"/>
      <c r="G39" s="58">
        <f>'GGyM 1929=100'!E39</f>
        <v>2.0180687551331733</v>
      </c>
      <c r="H39" s="69" t="s">
        <v>2</v>
      </c>
      <c r="I39" s="69" t="s">
        <v>2</v>
      </c>
      <c r="J39" s="70">
        <f t="shared" si="9"/>
        <v>2.0180687551331733</v>
      </c>
      <c r="L39" s="2">
        <v>1916</v>
      </c>
      <c r="M39" s="5">
        <f>AVERAGE(B367:B378)</f>
        <v>9674.9570752764139</v>
      </c>
      <c r="N39" s="32" t="s">
        <v>2</v>
      </c>
      <c r="O39" s="32" t="s">
        <v>2</v>
      </c>
      <c r="P39" s="5">
        <f t="shared" ref="P39" si="69">AVERAGE(E367:E378)</f>
        <v>9674.9570752764412</v>
      </c>
      <c r="Q39" s="87"/>
      <c r="R39" s="2">
        <v>1916</v>
      </c>
      <c r="S39" s="5">
        <f>B378</f>
        <v>54713.912937047484</v>
      </c>
      <c r="T39" s="32" t="str">
        <f t="shared" ref="T39:V39" si="70">C378</f>
        <v>-</v>
      </c>
      <c r="U39" s="88" t="s">
        <v>2</v>
      </c>
      <c r="V39" s="5">
        <f t="shared" si="70"/>
        <v>54713.912937047644</v>
      </c>
      <c r="X39" s="2">
        <v>1916</v>
      </c>
      <c r="Y39" s="5">
        <f t="shared" si="12"/>
        <v>2291.9178650442477</v>
      </c>
      <c r="Z39" s="32" t="s">
        <v>2</v>
      </c>
      <c r="AA39" s="32" t="s">
        <v>2</v>
      </c>
      <c r="AB39" s="5">
        <f t="shared" si="44"/>
        <v>2291.9178650442477</v>
      </c>
      <c r="AC39" s="5"/>
      <c r="AD39" s="2">
        <v>1916</v>
      </c>
      <c r="AE39" s="5">
        <f t="shared" si="6"/>
        <v>9519.0560471976405</v>
      </c>
      <c r="AF39" s="32" t="s">
        <v>2</v>
      </c>
      <c r="AG39" s="32" t="s">
        <v>2</v>
      </c>
      <c r="AH39" s="5">
        <f t="shared" si="7"/>
        <v>9519.0560471976405</v>
      </c>
      <c r="AJ39" s="95" t="s">
        <v>37</v>
      </c>
      <c r="AK39" s="5">
        <f t="shared" si="2"/>
        <v>10.435937656093026</v>
      </c>
      <c r="AL39" s="5">
        <f t="shared" si="35"/>
        <v>12.135671911271672</v>
      </c>
      <c r="AM39" s="5"/>
      <c r="AN39" s="5"/>
      <c r="AO39" s="5"/>
      <c r="AP39" s="5"/>
      <c r="AQ39" s="5"/>
      <c r="AR39" s="5"/>
      <c r="AS39" s="5"/>
      <c r="AT39" s="5"/>
      <c r="AU39" s="5"/>
      <c r="AV39" s="5"/>
      <c r="AW39" s="5"/>
      <c r="AX39" s="5"/>
      <c r="AY39" s="5"/>
      <c r="AZ39" s="5"/>
    </row>
    <row r="40" spans="1:52" ht="15.75" x14ac:dyDescent="0.25">
      <c r="A40" s="81" t="s">
        <v>38</v>
      </c>
      <c r="B40" s="58">
        <v>38.039034976885233</v>
      </c>
      <c r="C40" s="69" t="s">
        <v>2</v>
      </c>
      <c r="D40" s="69" t="s">
        <v>2</v>
      </c>
      <c r="E40" s="58">
        <f t="shared" si="8"/>
        <v>38.039034976885262</v>
      </c>
      <c r="F40" s="69"/>
      <c r="G40" s="58">
        <f>'GGyM 1929=100'!E40</f>
        <v>-1.8976423231742423</v>
      </c>
      <c r="H40" s="69" t="s">
        <v>2</v>
      </c>
      <c r="I40" s="69" t="s">
        <v>2</v>
      </c>
      <c r="J40" s="70">
        <f t="shared" si="9"/>
        <v>-1.8976423231742423</v>
      </c>
      <c r="L40" s="2">
        <v>1917</v>
      </c>
      <c r="M40" s="5">
        <f>AVERAGE(B379:B390)</f>
        <v>112.67245320443912</v>
      </c>
      <c r="N40" s="32" t="s">
        <v>2</v>
      </c>
      <c r="O40" s="32" t="s">
        <v>2</v>
      </c>
      <c r="P40" s="5">
        <f t="shared" ref="P40" si="71">AVERAGE(E379:E390)</f>
        <v>112.67245320443965</v>
      </c>
      <c r="Q40" s="87"/>
      <c r="R40" s="2">
        <v>1917</v>
      </c>
      <c r="S40" s="5">
        <f>B390</f>
        <v>156.86085056411935</v>
      </c>
      <c r="T40" s="32" t="str">
        <f t="shared" ref="T40:V40" si="72">C390</f>
        <v>-</v>
      </c>
      <c r="U40" s="88" t="s">
        <v>2</v>
      </c>
      <c r="V40" s="5">
        <f t="shared" si="72"/>
        <v>156.86085056412014</v>
      </c>
      <c r="X40" s="2">
        <v>1917</v>
      </c>
      <c r="Y40" s="5">
        <f t="shared" si="12"/>
        <v>-98.835421673421536</v>
      </c>
      <c r="Z40" s="32" t="s">
        <v>2</v>
      </c>
      <c r="AA40" s="32" t="s">
        <v>2</v>
      </c>
      <c r="AB40" s="5">
        <f t="shared" si="44"/>
        <v>-98.835421673421536</v>
      </c>
      <c r="AC40" s="5"/>
      <c r="AD40" s="2">
        <v>1917</v>
      </c>
      <c r="AE40" s="5">
        <f t="shared" si="6"/>
        <v>-99.713307197120784</v>
      </c>
      <c r="AF40" s="32" t="s">
        <v>2</v>
      </c>
      <c r="AG40" s="32" t="s">
        <v>2</v>
      </c>
      <c r="AH40" s="5">
        <f t="shared" si="7"/>
        <v>-99.71330719712077</v>
      </c>
      <c r="AJ40" s="95" t="s">
        <v>38</v>
      </c>
      <c r="AK40" s="5">
        <f t="shared" si="2"/>
        <v>10.237900886310927</v>
      </c>
      <c r="AL40" s="5">
        <f t="shared" si="35"/>
        <v>3.1563671544322824</v>
      </c>
      <c r="AM40" s="5"/>
      <c r="AN40" s="5"/>
      <c r="AO40" s="5"/>
      <c r="AP40" s="5"/>
      <c r="AQ40" s="5"/>
      <c r="AR40" s="5"/>
      <c r="AS40" s="5"/>
      <c r="AT40" s="5"/>
      <c r="AU40" s="5"/>
      <c r="AV40" s="5"/>
      <c r="AW40" s="5"/>
      <c r="AX40" s="5"/>
      <c r="AY40" s="5"/>
      <c r="AZ40" s="5"/>
    </row>
    <row r="41" spans="1:52" ht="15.75" x14ac:dyDescent="0.25">
      <c r="A41" s="81" t="s">
        <v>39</v>
      </c>
      <c r="B41" s="58">
        <v>37.967683914794939</v>
      </c>
      <c r="C41" s="69" t="s">
        <v>2</v>
      </c>
      <c r="D41" s="69" t="s">
        <v>2</v>
      </c>
      <c r="E41" s="58">
        <f t="shared" si="8"/>
        <v>37.967683914794968</v>
      </c>
      <c r="F41" s="69"/>
      <c r="G41" s="58">
        <f>'GGyM 1929=100'!E41</f>
        <v>-0.18757327080892727</v>
      </c>
      <c r="H41" s="69" t="s">
        <v>2</v>
      </c>
      <c r="I41" s="69" t="s">
        <v>2</v>
      </c>
      <c r="J41" s="70">
        <f t="shared" si="9"/>
        <v>-0.18757327080892727</v>
      </c>
      <c r="L41" s="2">
        <v>1918</v>
      </c>
      <c r="M41" s="5">
        <f>AVERAGE(B391:B402)</f>
        <v>146.59781784668442</v>
      </c>
      <c r="N41" s="5">
        <f t="shared" ref="N41:P41" si="73">AVERAGE(C391:C402)</f>
        <v>157.48333333333332</v>
      </c>
      <c r="O41" s="32" t="s">
        <v>2</v>
      </c>
      <c r="P41" s="5">
        <f t="shared" si="73"/>
        <v>146.59781784668516</v>
      </c>
      <c r="Q41" s="87"/>
      <c r="R41" s="2">
        <v>1918</v>
      </c>
      <c r="S41" s="5">
        <f>B402</f>
        <v>138.99186895188265</v>
      </c>
      <c r="T41" s="5">
        <f t="shared" ref="T41" si="74">C402</f>
        <v>129.9</v>
      </c>
      <c r="U41" s="88" t="s">
        <v>2</v>
      </c>
      <c r="V41" s="5">
        <f t="shared" ref="V41" si="75">E402</f>
        <v>138.99186895188339</v>
      </c>
      <c r="X41" s="2">
        <v>1918</v>
      </c>
      <c r="Y41" s="5">
        <f t="shared" si="12"/>
        <v>30.109723963042899</v>
      </c>
      <c r="Z41" s="32" t="s">
        <v>2</v>
      </c>
      <c r="AA41" s="32" t="s">
        <v>2</v>
      </c>
      <c r="AB41" s="5">
        <f t="shared" si="44"/>
        <v>30.109723963042946</v>
      </c>
      <c r="AC41" s="5"/>
      <c r="AD41" s="2">
        <v>1918</v>
      </c>
      <c r="AE41" s="5">
        <f t="shared" si="6"/>
        <v>-11.391613361762609</v>
      </c>
      <c r="AF41" s="32" t="s">
        <v>2</v>
      </c>
      <c r="AG41" s="32" t="s">
        <v>2</v>
      </c>
      <c r="AH41" s="5">
        <f t="shared" si="7"/>
        <v>-11.391613361762587</v>
      </c>
      <c r="AJ41" s="95" t="s">
        <v>39</v>
      </c>
      <c r="AK41" s="5">
        <f t="shared" si="2"/>
        <v>10.218697320756299</v>
      </c>
      <c r="AL41" s="5">
        <f t="shared" si="35"/>
        <v>5.0203527815468885</v>
      </c>
      <c r="AM41" s="5"/>
      <c r="AN41" s="5"/>
      <c r="AO41" s="5"/>
      <c r="AP41" s="5"/>
      <c r="AQ41" s="5"/>
      <c r="AR41" s="5"/>
      <c r="AS41" s="5"/>
      <c r="AT41" s="5"/>
      <c r="AU41" s="5"/>
      <c r="AV41" s="5"/>
      <c r="AW41" s="5"/>
      <c r="AX41" s="5"/>
      <c r="AY41" s="5"/>
      <c r="AZ41" s="5"/>
    </row>
    <row r="42" spans="1:52" ht="15.75" x14ac:dyDescent="0.25">
      <c r="A42" s="81" t="s">
        <v>40</v>
      </c>
      <c r="B42" s="58">
        <v>37.499442569827423</v>
      </c>
      <c r="C42" s="69" t="s">
        <v>2</v>
      </c>
      <c r="D42" s="69" t="s">
        <v>2</v>
      </c>
      <c r="E42" s="58">
        <f t="shared" si="8"/>
        <v>37.499442569827451</v>
      </c>
      <c r="F42" s="69"/>
      <c r="G42" s="58">
        <f>'GGyM 1929=100'!E42</f>
        <v>-1.233262861169826</v>
      </c>
      <c r="H42" s="69" t="s">
        <v>2</v>
      </c>
      <c r="I42" s="69" t="s">
        <v>2</v>
      </c>
      <c r="J42" s="70">
        <f t="shared" si="9"/>
        <v>-1.233262861169826</v>
      </c>
      <c r="L42" s="2">
        <v>1919</v>
      </c>
      <c r="M42" s="5">
        <f>AVERAGE(B403:B414)</f>
        <v>140.6273690782335</v>
      </c>
      <c r="N42" s="5">
        <f t="shared" ref="N42:P42" si="76">AVERAGE(C403:C414)</f>
        <v>127.59166666666668</v>
      </c>
      <c r="O42" s="32" t="s">
        <v>2</v>
      </c>
      <c r="P42" s="5">
        <f t="shared" si="76"/>
        <v>140.62736907823424</v>
      </c>
      <c r="Q42" s="87"/>
      <c r="R42" s="2">
        <v>1919</v>
      </c>
      <c r="S42" s="87">
        <f>B414</f>
        <v>145.93967862292453</v>
      </c>
      <c r="T42" s="87">
        <f>C414</f>
        <v>124.2</v>
      </c>
      <c r="U42" s="88" t="s">
        <v>2</v>
      </c>
      <c r="V42" s="87">
        <f t="shared" ref="V42" si="77">E414</f>
        <v>145.93967862292533</v>
      </c>
      <c r="X42" s="2">
        <v>1919</v>
      </c>
      <c r="Y42" s="5">
        <f t="shared" si="12"/>
        <v>-4.0726723331550252</v>
      </c>
      <c r="Z42" s="5">
        <f t="shared" ref="Z42:AA65" si="78">((N42/N41)-1)*100</f>
        <v>-18.98084453381308</v>
      </c>
      <c r="AA42" s="32" t="s">
        <v>2</v>
      </c>
      <c r="AB42" s="5">
        <f t="shared" si="44"/>
        <v>-4.072672333155003</v>
      </c>
      <c r="AC42" s="5"/>
      <c r="AD42" s="2">
        <v>1919</v>
      </c>
      <c r="AE42" s="5">
        <f t="shared" si="6"/>
        <v>4.9987166324435339</v>
      </c>
      <c r="AF42" s="5">
        <f t="shared" ref="AF42:AF52" si="79">((T42/T41)-1)*100</f>
        <v>-4.3879907621247156</v>
      </c>
      <c r="AG42" s="32" t="s">
        <v>2</v>
      </c>
      <c r="AH42" s="5">
        <f t="shared" si="7"/>
        <v>4.9987166324435561</v>
      </c>
      <c r="AJ42" s="95" t="s">
        <v>40</v>
      </c>
      <c r="AK42" s="5">
        <f t="shared" si="2"/>
        <v>10.092673921804055</v>
      </c>
      <c r="AL42" s="5">
        <f t="shared" si="35"/>
        <v>8.896658896658959</v>
      </c>
      <c r="AM42" s="5"/>
      <c r="AN42" s="5"/>
      <c r="AO42" s="5"/>
      <c r="AP42" s="5"/>
      <c r="AQ42" s="5"/>
      <c r="AR42" s="5"/>
      <c r="AS42" s="5"/>
      <c r="AT42" s="5"/>
      <c r="AU42" s="5"/>
      <c r="AV42" s="5"/>
      <c r="AW42" s="5"/>
      <c r="AX42" s="5"/>
      <c r="AY42" s="5"/>
      <c r="AZ42" s="5"/>
    </row>
    <row r="43" spans="1:52" ht="15.75" x14ac:dyDescent="0.25">
      <c r="A43" s="81" t="s">
        <v>41</v>
      </c>
      <c r="B43" s="58">
        <v>39.573082811826438</v>
      </c>
      <c r="C43" s="69" t="s">
        <v>2</v>
      </c>
      <c r="D43" s="69" t="s">
        <v>2</v>
      </c>
      <c r="E43" s="58">
        <f t="shared" si="8"/>
        <v>39.573082811826467</v>
      </c>
      <c r="F43" s="69"/>
      <c r="G43" s="58">
        <f>'GGyM 1929=100'!E43</f>
        <v>5.529789511237948</v>
      </c>
      <c r="H43" s="69" t="s">
        <v>2</v>
      </c>
      <c r="I43" s="69" t="s">
        <v>2</v>
      </c>
      <c r="J43" s="70">
        <f t="shared" si="9"/>
        <v>5.529789511237948</v>
      </c>
      <c r="L43" s="2">
        <v>1920</v>
      </c>
      <c r="M43" s="5">
        <f>AVERAGE(B415:B426)</f>
        <v>152.89566393649758</v>
      </c>
      <c r="N43" s="5">
        <f t="shared" ref="N43:P43" si="80">AVERAGE(C415:C426)</f>
        <v>131.85833333333335</v>
      </c>
      <c r="O43" s="32" t="s">
        <v>2</v>
      </c>
      <c r="P43" s="5">
        <f t="shared" si="80"/>
        <v>152.89566393649844</v>
      </c>
      <c r="Q43" s="87"/>
      <c r="R43" s="2">
        <v>1920</v>
      </c>
      <c r="S43" s="87">
        <f>B426</f>
        <v>147.21953829916907</v>
      </c>
      <c r="T43" s="87">
        <f>C426</f>
        <v>130</v>
      </c>
      <c r="U43" s="88" t="s">
        <v>2</v>
      </c>
      <c r="V43" s="87">
        <f t="shared" ref="V43" si="81">E426</f>
        <v>147.2195382991699</v>
      </c>
      <c r="X43" s="2">
        <v>1920</v>
      </c>
      <c r="Y43" s="5">
        <f t="shared" si="12"/>
        <v>8.7239738172439463</v>
      </c>
      <c r="Z43" s="5">
        <f t="shared" si="78"/>
        <v>3.3440010450003221</v>
      </c>
      <c r="AA43" s="32" t="s">
        <v>2</v>
      </c>
      <c r="AB43" s="5">
        <f t="shared" si="44"/>
        <v>8.7239738172439694</v>
      </c>
      <c r="AC43" s="5"/>
      <c r="AD43" s="2">
        <v>1920</v>
      </c>
      <c r="AE43" s="5">
        <f t="shared" si="6"/>
        <v>0.87697854916579665</v>
      </c>
      <c r="AF43" s="5">
        <f t="shared" si="79"/>
        <v>4.6698872785829293</v>
      </c>
      <c r="AG43" s="32" t="s">
        <v>2</v>
      </c>
      <c r="AH43" s="5">
        <f t="shared" si="7"/>
        <v>0.87697854916579665</v>
      </c>
      <c r="AJ43" s="95" t="s">
        <v>41</v>
      </c>
      <c r="AK43" s="5">
        <f t="shared" si="2"/>
        <v>10.650777545735423</v>
      </c>
      <c r="AL43" s="5">
        <f t="shared" si="35"/>
        <v>10.085597320431749</v>
      </c>
      <c r="AM43" s="5"/>
      <c r="AN43" s="5"/>
      <c r="AO43" s="5"/>
      <c r="AP43" s="5"/>
      <c r="AQ43" s="5"/>
      <c r="AR43" s="5"/>
      <c r="AS43" s="5"/>
      <c r="AT43" s="5"/>
      <c r="AU43" s="5"/>
      <c r="AV43" s="5"/>
      <c r="AW43" s="5"/>
      <c r="AX43" s="5"/>
      <c r="AY43" s="5"/>
      <c r="AZ43" s="5"/>
    </row>
    <row r="44" spans="1:52" ht="15.75" x14ac:dyDescent="0.25">
      <c r="A44" s="81" t="s">
        <v>42</v>
      </c>
      <c r="B44" s="58">
        <v>41.686858026251251</v>
      </c>
      <c r="C44" s="69" t="s">
        <v>2</v>
      </c>
      <c r="D44" s="69" t="s">
        <v>2</v>
      </c>
      <c r="E44" s="58">
        <f t="shared" si="8"/>
        <v>41.686858026251279</v>
      </c>
      <c r="F44" s="69"/>
      <c r="G44" s="58">
        <f>'GGyM 1929=100'!E44</f>
        <v>5.3414469235970374</v>
      </c>
      <c r="H44" s="69" t="s">
        <v>2</v>
      </c>
      <c r="I44" s="69" t="s">
        <v>2</v>
      </c>
      <c r="J44" s="70">
        <f t="shared" si="9"/>
        <v>5.3414469235970374</v>
      </c>
      <c r="L44" s="2">
        <v>1921</v>
      </c>
      <c r="M44" s="5">
        <f>AVERAGE(B427:B438)</f>
        <v>136.91451250873311</v>
      </c>
      <c r="N44" s="5">
        <f t="shared" ref="N44:P44" si="82">AVERAGE(C427:C438)</f>
        <v>120.65000000000002</v>
      </c>
      <c r="O44" s="32" t="s">
        <v>2</v>
      </c>
      <c r="P44" s="5">
        <f t="shared" si="82"/>
        <v>136.91451250873385</v>
      </c>
      <c r="Q44" s="87"/>
      <c r="R44" s="2">
        <v>1921</v>
      </c>
      <c r="S44" s="87">
        <f>B438</f>
        <v>119.84748710478202</v>
      </c>
      <c r="T44" s="87">
        <f>C438</f>
        <v>106</v>
      </c>
      <c r="U44" s="88" t="s">
        <v>2</v>
      </c>
      <c r="V44" s="87">
        <f t="shared" ref="V44" si="83">E438</f>
        <v>119.84748710478269</v>
      </c>
      <c r="X44" s="2">
        <v>1921</v>
      </c>
      <c r="Y44" s="5">
        <f t="shared" si="12"/>
        <v>-10.452324818316594</v>
      </c>
      <c r="Z44" s="5">
        <f t="shared" si="78"/>
        <v>-8.5002843961322068</v>
      </c>
      <c r="AA44" s="32" t="s">
        <v>2</v>
      </c>
      <c r="AB44" s="5">
        <f t="shared" si="44"/>
        <v>-10.452324818316615</v>
      </c>
      <c r="AC44" s="5"/>
      <c r="AD44" s="2">
        <v>1921</v>
      </c>
      <c r="AE44" s="5">
        <f t="shared" si="6"/>
        <v>-18.592675612637443</v>
      </c>
      <c r="AF44" s="5">
        <f t="shared" si="79"/>
        <v>-18.461538461538463</v>
      </c>
      <c r="AG44" s="32" t="s">
        <v>2</v>
      </c>
      <c r="AH44" s="5">
        <f t="shared" si="7"/>
        <v>-18.592675612637453</v>
      </c>
      <c r="AJ44" s="95" t="s">
        <v>42</v>
      </c>
      <c r="AK44" s="5">
        <f t="shared" si="2"/>
        <v>11.219683175291271</v>
      </c>
      <c r="AL44" s="5">
        <f t="shared" si="35"/>
        <v>8.5588201138079523</v>
      </c>
      <c r="AM44" s="5"/>
      <c r="AN44" s="5"/>
      <c r="AO44" s="5"/>
      <c r="AP44" s="5"/>
      <c r="AQ44" s="5"/>
      <c r="AR44" s="5"/>
      <c r="AS44" s="5"/>
      <c r="AT44" s="5"/>
      <c r="AU44" s="5"/>
      <c r="AV44" s="5"/>
      <c r="AW44" s="5"/>
      <c r="AX44" s="5"/>
      <c r="AY44" s="5"/>
      <c r="AZ44" s="5"/>
    </row>
    <row r="45" spans="1:52" ht="15.75" x14ac:dyDescent="0.25">
      <c r="A45" s="81" t="s">
        <v>43</v>
      </c>
      <c r="B45" s="58">
        <v>42.984555468018378</v>
      </c>
      <c r="C45" s="69" t="s">
        <v>2</v>
      </c>
      <c r="D45" s="69" t="s">
        <v>2</v>
      </c>
      <c r="E45" s="58">
        <f t="shared" si="8"/>
        <v>42.984555468018407</v>
      </c>
      <c r="F45" s="69"/>
      <c r="G45" s="58">
        <f>'GGyM 1929=100'!E45</f>
        <v>3.1129653401797075</v>
      </c>
      <c r="H45" s="69" t="s">
        <v>2</v>
      </c>
      <c r="I45" s="69" t="s">
        <v>2</v>
      </c>
      <c r="J45" s="70">
        <f t="shared" si="9"/>
        <v>3.1129653401797075</v>
      </c>
      <c r="L45" s="2">
        <v>1922</v>
      </c>
      <c r="M45" s="5">
        <f>AVERAGE(B439:B450)</f>
        <v>109.153746674</v>
      </c>
      <c r="N45" s="5">
        <f t="shared" ref="N45:P45" si="84">AVERAGE(C439:C450)</f>
        <v>101.27499999999999</v>
      </c>
      <c r="O45" s="32" t="s">
        <v>2</v>
      </c>
      <c r="P45" s="5">
        <f t="shared" si="84"/>
        <v>109.15374667400057</v>
      </c>
      <c r="Q45" s="87"/>
      <c r="R45" s="2">
        <v>1922</v>
      </c>
      <c r="S45" s="87">
        <f>B450</f>
        <v>93.474350779659019</v>
      </c>
      <c r="T45" s="87">
        <f>C450</f>
        <v>104.7</v>
      </c>
      <c r="U45" s="88" t="s">
        <v>2</v>
      </c>
      <c r="V45" s="87">
        <f t="shared" ref="V45" si="85">E450</f>
        <v>93.474350779659531</v>
      </c>
      <c r="X45" s="2">
        <v>1922</v>
      </c>
      <c r="Y45" s="5">
        <f t="shared" si="12"/>
        <v>-20.275984865346086</v>
      </c>
      <c r="Z45" s="5">
        <f t="shared" si="78"/>
        <v>-16.058847907169515</v>
      </c>
      <c r="AA45" s="32" t="s">
        <v>2</v>
      </c>
      <c r="AB45" s="5">
        <f t="shared" si="44"/>
        <v>-20.275984865346107</v>
      </c>
      <c r="AC45" s="5"/>
      <c r="AD45" s="2">
        <v>1922</v>
      </c>
      <c r="AE45" s="5">
        <f t="shared" si="6"/>
        <v>-22.005581395348827</v>
      </c>
      <c r="AF45" s="5">
        <f t="shared" si="79"/>
        <v>-1.2264150943396168</v>
      </c>
      <c r="AG45" s="32" t="s">
        <v>2</v>
      </c>
      <c r="AH45" s="5">
        <f t="shared" si="7"/>
        <v>-22.005581395348838</v>
      </c>
      <c r="AJ45" s="95" t="s">
        <v>43</v>
      </c>
      <c r="AK45" s="5">
        <f t="shared" si="2"/>
        <v>11.568948023816064</v>
      </c>
      <c r="AL45" s="5">
        <f t="shared" si="35"/>
        <v>12.421273617914675</v>
      </c>
      <c r="AM45" s="5"/>
      <c r="AN45" s="5"/>
      <c r="AO45" s="5"/>
      <c r="AP45" s="5"/>
      <c r="AQ45" s="5"/>
      <c r="AR45" s="5"/>
      <c r="AS45" s="5"/>
      <c r="AT45" s="5"/>
      <c r="AU45" s="5"/>
      <c r="AV45" s="5"/>
      <c r="AW45" s="5"/>
      <c r="AX45" s="5"/>
      <c r="AY45" s="5"/>
      <c r="AZ45" s="5"/>
    </row>
    <row r="46" spans="1:52" ht="15.75" x14ac:dyDescent="0.25">
      <c r="A46" s="81" t="s">
        <v>44</v>
      </c>
      <c r="B46" s="58">
        <v>43.158473681863455</v>
      </c>
      <c r="C46" s="69" t="s">
        <v>2</v>
      </c>
      <c r="D46" s="69" t="s">
        <v>2</v>
      </c>
      <c r="E46" s="58">
        <f t="shared" si="8"/>
        <v>43.158473681863484</v>
      </c>
      <c r="F46" s="69"/>
      <c r="G46" s="58">
        <f>'GGyM 1929=100'!E46</f>
        <v>0.4046062869592193</v>
      </c>
      <c r="H46" s="69" t="s">
        <v>2</v>
      </c>
      <c r="I46" s="69" t="s">
        <v>2</v>
      </c>
      <c r="J46" s="70">
        <f t="shared" si="9"/>
        <v>0.4046062869592193</v>
      </c>
      <c r="L46" s="2">
        <v>1923</v>
      </c>
      <c r="M46" s="5">
        <f>AVERAGE(B451:B462)</f>
        <v>98.027440429295567</v>
      </c>
      <c r="N46" s="5">
        <f t="shared" ref="N46:P46" si="86">AVERAGE(C451:C462)</f>
        <v>108.675</v>
      </c>
      <c r="O46" s="32" t="s">
        <v>2</v>
      </c>
      <c r="P46" s="5">
        <f t="shared" si="86"/>
        <v>98.027440429296078</v>
      </c>
      <c r="Q46" s="87"/>
      <c r="R46" s="2">
        <v>1923</v>
      </c>
      <c r="S46" s="87">
        <f>B462</f>
        <v>104.83700741753749</v>
      </c>
      <c r="T46" s="87">
        <f>C462</f>
        <v>110.5</v>
      </c>
      <c r="U46" s="88" t="s">
        <v>2</v>
      </c>
      <c r="V46" s="87">
        <f t="shared" ref="V46" si="87">E462</f>
        <v>104.83700741753808</v>
      </c>
      <c r="X46" s="2">
        <v>1923</v>
      </c>
      <c r="Y46" s="5">
        <f t="shared" si="12"/>
        <v>-10.193242635943967</v>
      </c>
      <c r="Z46" s="5">
        <f t="shared" si="78"/>
        <v>7.3068378178227755</v>
      </c>
      <c r="AA46" s="32" t="s">
        <v>2</v>
      </c>
      <c r="AB46" s="5">
        <f t="shared" si="44"/>
        <v>-10.193242635943967</v>
      </c>
      <c r="AC46" s="5"/>
      <c r="AD46" s="2">
        <v>1923</v>
      </c>
      <c r="AE46" s="5">
        <f t="shared" si="6"/>
        <v>12.155908592147302</v>
      </c>
      <c r="AF46" s="5">
        <f t="shared" si="79"/>
        <v>5.5396370582617038</v>
      </c>
      <c r="AG46" s="32" t="s">
        <v>2</v>
      </c>
      <c r="AH46" s="5">
        <f t="shared" si="7"/>
        <v>12.155908592147302</v>
      </c>
      <c r="AJ46" s="95" t="s">
        <v>44</v>
      </c>
      <c r="AK46" s="5">
        <f t="shared" si="2"/>
        <v>11.615756714855468</v>
      </c>
      <c r="AL46" s="5">
        <f t="shared" si="35"/>
        <v>11.690709751875383</v>
      </c>
      <c r="AM46" s="5"/>
      <c r="AN46" s="5"/>
      <c r="AO46" s="5"/>
      <c r="AP46" s="5"/>
      <c r="AQ46" s="5"/>
      <c r="AR46" s="5"/>
      <c r="AS46" s="5"/>
      <c r="AT46" s="5"/>
      <c r="AU46" s="5"/>
      <c r="AV46" s="5"/>
      <c r="AW46" s="5"/>
      <c r="AX46" s="5"/>
      <c r="AY46" s="5"/>
      <c r="AZ46" s="5"/>
    </row>
    <row r="47" spans="1:52" ht="15.75" x14ac:dyDescent="0.25">
      <c r="A47" s="81" t="s">
        <v>45</v>
      </c>
      <c r="B47" s="58">
        <v>41.263211095090156</v>
      </c>
      <c r="C47" s="69" t="s">
        <v>2</v>
      </c>
      <c r="D47" s="69" t="s">
        <v>2</v>
      </c>
      <c r="E47" s="58">
        <f t="shared" si="8"/>
        <v>41.263211095090178</v>
      </c>
      <c r="F47" s="69"/>
      <c r="G47" s="58">
        <f>'GGyM 1929=100'!E47</f>
        <v>-4.3914031824757283</v>
      </c>
      <c r="H47" s="69" t="s">
        <v>2</v>
      </c>
      <c r="I47" s="69" t="s">
        <v>2</v>
      </c>
      <c r="J47" s="70">
        <f t="shared" si="9"/>
        <v>-4.3914031824757283</v>
      </c>
      <c r="L47" s="2">
        <v>1924</v>
      </c>
      <c r="M47" s="5">
        <f>AVERAGE(B463:B474)</f>
        <v>102.23120717078176</v>
      </c>
      <c r="N47" s="5">
        <f t="shared" ref="N47:P47" si="88">AVERAGE(C463:C474)</f>
        <v>103.59999999999998</v>
      </c>
      <c r="O47" s="32" t="s">
        <v>2</v>
      </c>
      <c r="P47" s="5">
        <f t="shared" si="88"/>
        <v>102.2312071707823</v>
      </c>
      <c r="Q47" s="87"/>
      <c r="R47" s="2">
        <v>1924</v>
      </c>
      <c r="S47" s="87">
        <f>B474</f>
        <v>94.816642635232569</v>
      </c>
      <c r="T47" s="87">
        <f>C474</f>
        <v>101.3</v>
      </c>
      <c r="U47" s="88" t="s">
        <v>2</v>
      </c>
      <c r="V47" s="87">
        <f t="shared" ref="V47" si="89">E474</f>
        <v>94.81664263523308</v>
      </c>
      <c r="X47" s="2">
        <v>1924</v>
      </c>
      <c r="Y47" s="5">
        <f t="shared" si="12"/>
        <v>4.2883571406908683</v>
      </c>
      <c r="Z47" s="5">
        <f t="shared" si="78"/>
        <v>-4.6698872785829515</v>
      </c>
      <c r="AA47" s="32" t="s">
        <v>2</v>
      </c>
      <c r="AB47" s="5">
        <f t="shared" si="44"/>
        <v>4.2883571406908905</v>
      </c>
      <c r="AC47" s="5"/>
      <c r="AD47" s="2">
        <v>1924</v>
      </c>
      <c r="AE47" s="5">
        <f t="shared" si="6"/>
        <v>-9.5580416010889291</v>
      </c>
      <c r="AF47" s="5">
        <f t="shared" si="79"/>
        <v>-8.3257918552036241</v>
      </c>
      <c r="AG47" s="32" t="s">
        <v>2</v>
      </c>
      <c r="AH47" s="5">
        <f t="shared" si="7"/>
        <v>-9.5580416010889522</v>
      </c>
      <c r="AJ47" s="95" t="s">
        <v>45</v>
      </c>
      <c r="AK47" s="5">
        <f t="shared" si="2"/>
        <v>11.105662004810666</v>
      </c>
      <c r="AL47" s="5">
        <f t="shared" si="35"/>
        <v>9.4770468528159171</v>
      </c>
      <c r="AM47" s="5"/>
      <c r="AN47" s="5"/>
      <c r="AO47" s="5"/>
      <c r="AP47" s="5"/>
      <c r="AQ47" s="5"/>
      <c r="AR47" s="5"/>
      <c r="AS47" s="5"/>
      <c r="AT47" s="5"/>
      <c r="AU47" s="5"/>
      <c r="AV47" s="5"/>
      <c r="AW47" s="5"/>
      <c r="AX47" s="5"/>
      <c r="AY47" s="5"/>
      <c r="AZ47" s="5"/>
    </row>
    <row r="48" spans="1:52" ht="15.75" x14ac:dyDescent="0.25">
      <c r="A48" s="81" t="s">
        <v>46</v>
      </c>
      <c r="B48" s="58">
        <v>39.62659610839416</v>
      </c>
      <c r="C48" s="69" t="s">
        <v>2</v>
      </c>
      <c r="D48" s="69" t="s">
        <v>2</v>
      </c>
      <c r="E48" s="58">
        <f t="shared" si="8"/>
        <v>39.626596108394182</v>
      </c>
      <c r="F48" s="69"/>
      <c r="G48" s="58">
        <f>'GGyM 1929=100'!E48</f>
        <v>-3.9662812060953123</v>
      </c>
      <c r="H48" s="69" t="s">
        <v>2</v>
      </c>
      <c r="I48" s="69" t="s">
        <v>2</v>
      </c>
      <c r="J48" s="70">
        <f t="shared" si="9"/>
        <v>-3.9662812060953123</v>
      </c>
      <c r="L48" s="2">
        <v>1925</v>
      </c>
      <c r="M48" s="5">
        <f>AVERAGE(B475:B486)</f>
        <v>117.32307166322299</v>
      </c>
      <c r="N48" s="5">
        <f t="shared" ref="N48:P48" si="90">AVERAGE(C475:C486)</f>
        <v>108.98333333333331</v>
      </c>
      <c r="O48" s="32" t="s">
        <v>2</v>
      </c>
      <c r="P48" s="5">
        <f t="shared" si="90"/>
        <v>117.32307166322363</v>
      </c>
      <c r="Q48" s="87"/>
      <c r="R48" s="2">
        <v>1925</v>
      </c>
      <c r="S48" s="87">
        <f>B486</f>
        <v>117.37695657990577</v>
      </c>
      <c r="T48" s="87">
        <f>C486</f>
        <v>113.1</v>
      </c>
      <c r="U48" s="88" t="s">
        <v>2</v>
      </c>
      <c r="V48" s="87">
        <f t="shared" ref="V48" si="91">E486</f>
        <v>117.37695657990642</v>
      </c>
      <c r="X48" s="2">
        <v>1925</v>
      </c>
      <c r="Y48" s="5">
        <f t="shared" si="12"/>
        <v>14.762482915055086</v>
      </c>
      <c r="Z48" s="5">
        <f t="shared" si="78"/>
        <v>5.1962676962676868</v>
      </c>
      <c r="AA48" s="32" t="s">
        <v>2</v>
      </c>
      <c r="AB48" s="5">
        <f t="shared" si="44"/>
        <v>14.762482915055109</v>
      </c>
      <c r="AC48" s="5"/>
      <c r="AD48" s="2">
        <v>1925</v>
      </c>
      <c r="AE48" s="5">
        <f t="shared" si="6"/>
        <v>23.793622424983528</v>
      </c>
      <c r="AF48" s="5">
        <f t="shared" si="79"/>
        <v>11.648568608094756</v>
      </c>
      <c r="AG48" s="32" t="s">
        <v>2</v>
      </c>
      <c r="AH48" s="5">
        <f t="shared" si="7"/>
        <v>23.793622424983553</v>
      </c>
      <c r="AJ48" s="95" t="s">
        <v>46</v>
      </c>
      <c r="AK48" s="5">
        <f t="shared" si="2"/>
        <v>10.665180219901394</v>
      </c>
      <c r="AL48" s="5">
        <f t="shared" si="35"/>
        <v>3.917670447900834</v>
      </c>
      <c r="AM48" s="5"/>
      <c r="AN48" s="5"/>
      <c r="AO48" s="5"/>
      <c r="AP48" s="5"/>
      <c r="AQ48" s="5"/>
      <c r="AR48" s="5"/>
      <c r="AS48" s="5"/>
      <c r="AT48" s="5"/>
      <c r="AU48" s="5"/>
      <c r="AV48" s="5"/>
      <c r="AW48" s="5"/>
      <c r="AX48" s="5"/>
      <c r="AY48" s="5"/>
      <c r="AZ48" s="5"/>
    </row>
    <row r="49" spans="1:52" ht="15.75" x14ac:dyDescent="0.25">
      <c r="A49" s="81" t="s">
        <v>47</v>
      </c>
      <c r="B49" s="58">
        <v>39.62659610839416</v>
      </c>
      <c r="C49" s="69" t="s">
        <v>2</v>
      </c>
      <c r="D49" s="69" t="s">
        <v>2</v>
      </c>
      <c r="E49" s="58">
        <f t="shared" si="8"/>
        <v>39.626596108394182</v>
      </c>
      <c r="F49" s="69"/>
      <c r="G49" s="58">
        <f>'GGyM 1929=100'!E49</f>
        <v>0</v>
      </c>
      <c r="H49" s="69" t="s">
        <v>2</v>
      </c>
      <c r="I49" s="69" t="s">
        <v>2</v>
      </c>
      <c r="J49" s="70">
        <f t="shared" si="9"/>
        <v>0</v>
      </c>
      <c r="L49" s="2">
        <v>1926</v>
      </c>
      <c r="M49" s="5">
        <f>AVERAGE(B487:B498)</f>
        <v>117.98790004905386</v>
      </c>
      <c r="N49" s="5">
        <f t="shared" ref="N49:P49" si="92">AVERAGE(C487:C498)</f>
        <v>106.98333333333335</v>
      </c>
      <c r="O49" s="32" t="s">
        <v>2</v>
      </c>
      <c r="P49" s="5">
        <f t="shared" si="92"/>
        <v>117.98790004905453</v>
      </c>
      <c r="Q49" s="87"/>
      <c r="R49" s="2">
        <v>1926</v>
      </c>
      <c r="S49" s="87">
        <f>B498</f>
        <v>116.1684479657515</v>
      </c>
      <c r="T49" s="87">
        <f>C498</f>
        <v>105.2</v>
      </c>
      <c r="U49" s="88" t="s">
        <v>2</v>
      </c>
      <c r="V49" s="87">
        <f t="shared" ref="V49" si="93">E498</f>
        <v>116.16844796575216</v>
      </c>
      <c r="X49" s="2">
        <v>1926</v>
      </c>
      <c r="Y49" s="5">
        <f t="shared" si="12"/>
        <v>0.56666466058719056</v>
      </c>
      <c r="Z49" s="5">
        <f t="shared" si="78"/>
        <v>-1.8351429882244585</v>
      </c>
      <c r="AA49" s="32" t="s">
        <v>2</v>
      </c>
      <c r="AB49" s="5">
        <f t="shared" si="44"/>
        <v>0.56666466058721277</v>
      </c>
      <c r="AC49" s="5"/>
      <c r="AD49" s="2">
        <v>1926</v>
      </c>
      <c r="AE49" s="5">
        <f t="shared" si="6"/>
        <v>-1.0295961399642839</v>
      </c>
      <c r="AF49" s="5">
        <f t="shared" si="79"/>
        <v>-6.9849690539345648</v>
      </c>
      <c r="AG49" s="32" t="s">
        <v>2</v>
      </c>
      <c r="AH49" s="5">
        <f t="shared" si="7"/>
        <v>-1.0295961399642728</v>
      </c>
      <c r="AJ49" s="95" t="s">
        <v>47</v>
      </c>
      <c r="AK49" s="5">
        <f t="shared" si="2"/>
        <v>10.665180219901394</v>
      </c>
      <c r="AL49" s="5">
        <f t="shared" si="35"/>
        <v>3.917670447900834</v>
      </c>
      <c r="AM49" s="5"/>
      <c r="AN49" s="5"/>
      <c r="AO49" s="5"/>
      <c r="AP49" s="5"/>
      <c r="AQ49" s="5"/>
      <c r="AR49" s="5"/>
      <c r="AS49" s="5"/>
      <c r="AT49" s="5"/>
      <c r="AU49" s="5"/>
      <c r="AV49" s="5"/>
      <c r="AW49" s="5"/>
      <c r="AX49" s="5"/>
      <c r="AY49" s="5"/>
      <c r="AZ49" s="5"/>
    </row>
    <row r="50" spans="1:52" ht="15.75" x14ac:dyDescent="0.25">
      <c r="A50" s="81" t="s">
        <v>48</v>
      </c>
      <c r="B50" s="58">
        <v>39.604298901490949</v>
      </c>
      <c r="C50" s="69" t="s">
        <v>2</v>
      </c>
      <c r="D50" s="69" t="s">
        <v>2</v>
      </c>
      <c r="E50" s="58">
        <f t="shared" si="8"/>
        <v>39.604298901490971</v>
      </c>
      <c r="F50" s="69"/>
      <c r="G50" s="58">
        <f>'GGyM 1929=100'!E50</f>
        <v>-5.6268287193328437E-2</v>
      </c>
      <c r="H50" s="69" t="s">
        <v>2</v>
      </c>
      <c r="I50" s="69" t="s">
        <v>2</v>
      </c>
      <c r="J50" s="70">
        <f t="shared" si="9"/>
        <v>-5.6268287193328437E-2</v>
      </c>
      <c r="L50" s="2">
        <v>1927</v>
      </c>
      <c r="M50" s="5">
        <f>AVERAGE(B499:B510)</f>
        <v>109.88100723915987</v>
      </c>
      <c r="N50" s="5">
        <f t="shared" ref="N50:P50" si="94">AVERAGE(C499:C510)</f>
        <v>103.14666666666666</v>
      </c>
      <c r="O50" s="32" t="s">
        <v>2</v>
      </c>
      <c r="P50" s="5">
        <f t="shared" si="94"/>
        <v>109.8810072391605</v>
      </c>
      <c r="Q50" s="87"/>
      <c r="R50" s="2">
        <v>1927</v>
      </c>
      <c r="S50" s="87">
        <f>B510</f>
        <v>106.50037905251737</v>
      </c>
      <c r="T50" s="87">
        <f>C510</f>
        <v>102.2</v>
      </c>
      <c r="U50" s="88" t="s">
        <v>2</v>
      </c>
      <c r="V50" s="87">
        <f t="shared" ref="V50" si="95">E510</f>
        <v>106.50037905251796</v>
      </c>
      <c r="X50" s="2">
        <v>1927</v>
      </c>
      <c r="Y50" s="5">
        <f t="shared" si="12"/>
        <v>-6.8709527049159451</v>
      </c>
      <c r="Z50" s="5">
        <f t="shared" si="78"/>
        <v>-3.5862283844835807</v>
      </c>
      <c r="AA50" s="32" t="s">
        <v>2</v>
      </c>
      <c r="AB50" s="5">
        <f t="shared" si="44"/>
        <v>-6.8709527049159451</v>
      </c>
      <c r="AC50" s="5"/>
      <c r="AD50" s="2">
        <v>1927</v>
      </c>
      <c r="AE50" s="5">
        <f t="shared" si="6"/>
        <v>-8.3224568138195671</v>
      </c>
      <c r="AF50" s="5">
        <f t="shared" si="79"/>
        <v>-2.8517110266159662</v>
      </c>
      <c r="AG50" s="32" t="s">
        <v>2</v>
      </c>
      <c r="AH50" s="5">
        <f t="shared" si="7"/>
        <v>-8.3224568138195902</v>
      </c>
      <c r="AJ50" s="95" t="s">
        <v>48</v>
      </c>
      <c r="AK50" s="5">
        <f t="shared" si="2"/>
        <v>10.659179105665572</v>
      </c>
      <c r="AL50" s="5">
        <f t="shared" si="35"/>
        <v>4.2003989205678716</v>
      </c>
      <c r="AM50" s="5"/>
      <c r="AN50" s="5"/>
      <c r="AO50" s="5"/>
      <c r="AP50" s="5"/>
      <c r="AQ50" s="5"/>
      <c r="AR50" s="5"/>
      <c r="AS50" s="5"/>
      <c r="AT50" s="5"/>
      <c r="AU50" s="5"/>
      <c r="AV50" s="5"/>
      <c r="AW50" s="5"/>
      <c r="AX50" s="5"/>
      <c r="AY50" s="5"/>
      <c r="AZ50" s="5"/>
    </row>
    <row r="51" spans="1:52" ht="15.75" x14ac:dyDescent="0.25">
      <c r="A51" s="81" t="s">
        <v>49</v>
      </c>
      <c r="B51" s="58">
        <v>39.45713733592973</v>
      </c>
      <c r="C51" s="69" t="s">
        <v>2</v>
      </c>
      <c r="D51" s="69" t="s">
        <v>2</v>
      </c>
      <c r="E51" s="58">
        <f t="shared" si="8"/>
        <v>39.457137335929751</v>
      </c>
      <c r="F51" s="69"/>
      <c r="G51" s="58">
        <f>'GGyM 1929=100'!E51</f>
        <v>-0.37157977705213341</v>
      </c>
      <c r="H51" s="69" t="s">
        <v>2</v>
      </c>
      <c r="I51" s="69" t="s">
        <v>2</v>
      </c>
      <c r="J51" s="70">
        <f t="shared" si="9"/>
        <v>-0.37157977705213341</v>
      </c>
      <c r="L51" s="76">
        <v>1928</v>
      </c>
      <c r="M51" s="87">
        <f>AVERAGE(B511:B522)</f>
        <v>98.629093395567338</v>
      </c>
      <c r="N51" s="87">
        <f t="shared" ref="N51:P51" si="96">AVERAGE(C511:C522)</f>
        <v>100.175</v>
      </c>
      <c r="O51" s="88" t="s">
        <v>2</v>
      </c>
      <c r="P51" s="87">
        <f t="shared" si="96"/>
        <v>98.629093395567864</v>
      </c>
      <c r="Q51" s="87"/>
      <c r="R51" s="76">
        <v>1928</v>
      </c>
      <c r="S51" s="87">
        <f>B522</f>
        <v>95.913665214870775</v>
      </c>
      <c r="T51" s="87">
        <f>C522</f>
        <v>103.8</v>
      </c>
      <c r="U51" s="88" t="s">
        <v>2</v>
      </c>
      <c r="V51" s="87">
        <f t="shared" ref="V51" si="97">E522</f>
        <v>95.913665214871301</v>
      </c>
      <c r="X51" s="76">
        <v>1928</v>
      </c>
      <c r="Y51" s="5">
        <f t="shared" si="12"/>
        <v>-10.240089826536035</v>
      </c>
      <c r="Z51" s="5">
        <f t="shared" si="78"/>
        <v>-2.8810108583247174</v>
      </c>
      <c r="AA51" s="32" t="s">
        <v>2</v>
      </c>
      <c r="AB51" s="5">
        <f t="shared" si="44"/>
        <v>-10.240089826536069</v>
      </c>
      <c r="AC51" s="87"/>
      <c r="AD51" s="76">
        <v>1928</v>
      </c>
      <c r="AE51" s="87">
        <f t="shared" si="6"/>
        <v>-9.94054099321664</v>
      </c>
      <c r="AF51" s="87">
        <f t="shared" si="79"/>
        <v>1.5655577299412915</v>
      </c>
      <c r="AG51" s="32" t="s">
        <v>2</v>
      </c>
      <c r="AH51" s="87">
        <f t="shared" si="7"/>
        <v>-9.94054099321664</v>
      </c>
      <c r="AJ51" s="95" t="s">
        <v>49</v>
      </c>
      <c r="AK51" s="5">
        <f t="shared" si="2"/>
        <v>10.619571751709152</v>
      </c>
      <c r="AL51" s="5">
        <f t="shared" si="35"/>
        <v>1.7596319723979237</v>
      </c>
      <c r="AM51" s="5"/>
      <c r="AN51" s="5"/>
      <c r="AO51" s="5"/>
      <c r="AP51" s="5"/>
      <c r="AQ51" s="5"/>
      <c r="AR51" s="5"/>
      <c r="AS51" s="5"/>
      <c r="AT51" s="5"/>
      <c r="AU51" s="5"/>
      <c r="AV51" s="5"/>
      <c r="AW51" s="5"/>
      <c r="AX51" s="5"/>
      <c r="AY51" s="5"/>
      <c r="AZ51" s="5"/>
    </row>
    <row r="52" spans="1:52" ht="15.75" x14ac:dyDescent="0.25">
      <c r="A52" s="81" t="s">
        <v>50</v>
      </c>
      <c r="B52" s="58">
        <v>39.153895322045997</v>
      </c>
      <c r="C52" s="69" t="s">
        <v>2</v>
      </c>
      <c r="D52" s="69" t="s">
        <v>2</v>
      </c>
      <c r="E52" s="58">
        <f t="shared" si="8"/>
        <v>39.153895322046019</v>
      </c>
      <c r="F52" s="69"/>
      <c r="G52" s="58">
        <f>'GGyM 1929=100'!E52</f>
        <v>-0.76853526220616031</v>
      </c>
      <c r="H52" s="69" t="s">
        <v>2</v>
      </c>
      <c r="I52" s="69" t="s">
        <v>2</v>
      </c>
      <c r="J52" s="70">
        <f t="shared" si="9"/>
        <v>-0.76853526220616031</v>
      </c>
      <c r="L52" s="76">
        <v>1929</v>
      </c>
      <c r="M52" s="87">
        <f>AVERAGE(B523:B534)</f>
        <v>100</v>
      </c>
      <c r="N52" s="87">
        <f t="shared" ref="N52:P52" si="98">AVERAGE(C523:C534)</f>
        <v>99.5</v>
      </c>
      <c r="O52" s="88" t="s">
        <v>2</v>
      </c>
      <c r="P52" s="87">
        <f t="shared" si="98"/>
        <v>100.00000000000057</v>
      </c>
      <c r="Q52" s="87"/>
      <c r="R52" s="76">
        <v>1929</v>
      </c>
      <c r="S52" s="87">
        <f>B534</f>
        <v>98.125548139669704</v>
      </c>
      <c r="T52" s="87">
        <f>C534</f>
        <v>98.7</v>
      </c>
      <c r="U52" s="88" t="str">
        <f t="shared" ref="U52:V52" si="99">D534</f>
        <v>-</v>
      </c>
      <c r="V52" s="87">
        <f t="shared" si="99"/>
        <v>98.125548139670244</v>
      </c>
      <c r="X52" s="76">
        <v>1929</v>
      </c>
      <c r="Y52" s="5">
        <f t="shared" si="12"/>
        <v>1.3899616809154081</v>
      </c>
      <c r="Z52" s="5">
        <f t="shared" si="78"/>
        <v>-0.67382081357624246</v>
      </c>
      <c r="AA52" s="32" t="s">
        <v>2</v>
      </c>
      <c r="AB52" s="5">
        <f t="shared" si="44"/>
        <v>1.3899616809154525</v>
      </c>
      <c r="AC52" s="87"/>
      <c r="AD52" s="76">
        <v>1929</v>
      </c>
      <c r="AE52" s="87">
        <f t="shared" si="6"/>
        <v>2.3061186535242362</v>
      </c>
      <c r="AF52" s="87">
        <f t="shared" si="79"/>
        <v>-4.9132947976878505</v>
      </c>
      <c r="AG52" s="32" t="s">
        <v>2</v>
      </c>
      <c r="AH52" s="87">
        <f t="shared" si="7"/>
        <v>2.3061186535242362</v>
      </c>
      <c r="AJ52" s="95" t="s">
        <v>50</v>
      </c>
      <c r="AK52" s="5">
        <f t="shared" si="2"/>
        <v>10.537956598101985</v>
      </c>
      <c r="AL52" s="5">
        <f t="shared" si="35"/>
        <v>2.9308323563892014</v>
      </c>
      <c r="AM52" s="5"/>
      <c r="AN52" s="5"/>
      <c r="AO52" s="5"/>
      <c r="AP52" s="5"/>
      <c r="AQ52" s="5"/>
      <c r="AR52" s="5"/>
      <c r="AS52" s="5"/>
      <c r="AT52" s="5"/>
      <c r="AU52" s="5"/>
      <c r="AV52" s="5"/>
      <c r="AW52" s="5"/>
      <c r="AX52" s="5"/>
      <c r="AY52" s="5"/>
      <c r="AZ52" s="5"/>
    </row>
    <row r="53" spans="1:52" ht="15.75" x14ac:dyDescent="0.25">
      <c r="A53" s="81" t="s">
        <v>51</v>
      </c>
      <c r="B53" s="58">
        <v>38.948761018536416</v>
      </c>
      <c r="C53" s="69" t="s">
        <v>2</v>
      </c>
      <c r="D53" s="69" t="s">
        <v>2</v>
      </c>
      <c r="E53" s="58">
        <f t="shared" si="8"/>
        <v>38.948761018536437</v>
      </c>
      <c r="F53" s="69"/>
      <c r="G53" s="58">
        <f>'GGyM 1929=100'!E53</f>
        <v>-0.52391799544418971</v>
      </c>
      <c r="H53" s="69" t="s">
        <v>2</v>
      </c>
      <c r="I53" s="69" t="s">
        <v>2</v>
      </c>
      <c r="J53" s="70">
        <f t="shared" si="9"/>
        <v>-0.52391799544418971</v>
      </c>
      <c r="L53" s="2">
        <v>1930</v>
      </c>
      <c r="M53" s="88" t="s">
        <v>2</v>
      </c>
      <c r="N53" s="87">
        <f>AVERAGE(C535:C546)</f>
        <v>99.858333333333334</v>
      </c>
      <c r="O53" s="88" t="s">
        <v>2</v>
      </c>
      <c r="P53" s="87">
        <f t="shared" ref="P53" si="100">AVERAGE(E535:E546)</f>
        <v>99.277139763396505</v>
      </c>
      <c r="Q53" s="17"/>
      <c r="R53" s="2">
        <v>1930</v>
      </c>
      <c r="S53" s="32" t="s">
        <v>2</v>
      </c>
      <c r="T53" s="87">
        <f>C546</f>
        <v>92.6</v>
      </c>
      <c r="U53" s="88" t="str">
        <f t="shared" ref="U53:V53" si="101">D546</f>
        <v>-</v>
      </c>
      <c r="V53" s="87">
        <f t="shared" si="101"/>
        <v>92.061051243500103</v>
      </c>
      <c r="X53" s="2">
        <v>1930</v>
      </c>
      <c r="Y53" s="32" t="s">
        <v>2</v>
      </c>
      <c r="Z53" s="5">
        <f t="shared" si="78"/>
        <v>0.36013400335008772</v>
      </c>
      <c r="AA53" s="32" t="s">
        <v>2</v>
      </c>
      <c r="AB53" s="5">
        <f t="shared" si="44"/>
        <v>-0.72286023660406151</v>
      </c>
      <c r="AC53" s="17"/>
      <c r="AD53" s="2">
        <v>1930</v>
      </c>
      <c r="AE53" s="32" t="s">
        <v>2</v>
      </c>
      <c r="AF53" s="87">
        <f t="shared" ref="AF53:AH68" si="102">((T53/T52)-1)*100</f>
        <v>-6.180344478216826</v>
      </c>
      <c r="AG53" s="32" t="s">
        <v>2</v>
      </c>
      <c r="AH53" s="87">
        <f t="shared" si="7"/>
        <v>-6.1803444782168597</v>
      </c>
      <c r="AJ53" s="95" t="s">
        <v>51</v>
      </c>
      <c r="AK53" s="5">
        <f t="shared" si="2"/>
        <v>10.48274634713243</v>
      </c>
      <c r="AL53" s="5">
        <f t="shared" si="35"/>
        <v>2.5839793281653645</v>
      </c>
      <c r="AM53" s="5"/>
      <c r="AN53" s="5"/>
      <c r="AO53" s="5"/>
      <c r="AP53" s="5"/>
      <c r="AQ53" s="5"/>
      <c r="AR53" s="5"/>
      <c r="AS53" s="5"/>
      <c r="AT53" s="5"/>
      <c r="AU53" s="5"/>
      <c r="AV53" s="5"/>
      <c r="AW53" s="5"/>
      <c r="AX53" s="5"/>
      <c r="AY53" s="5"/>
      <c r="AZ53" s="5"/>
    </row>
    <row r="54" spans="1:52" ht="15.75" x14ac:dyDescent="0.25">
      <c r="A54" s="81" t="s">
        <v>52</v>
      </c>
      <c r="B54" s="58">
        <v>38.618762356368826</v>
      </c>
      <c r="C54" s="69" t="s">
        <v>2</v>
      </c>
      <c r="D54" s="69" t="s">
        <v>2</v>
      </c>
      <c r="E54" s="58">
        <f t="shared" si="8"/>
        <v>38.618762356368848</v>
      </c>
      <c r="F54" s="69"/>
      <c r="G54" s="58">
        <f>'GGyM 1929=100'!E54</f>
        <v>-0.84726356766660071</v>
      </c>
      <c r="H54" s="69" t="s">
        <v>2</v>
      </c>
      <c r="I54" s="69" t="s">
        <v>2</v>
      </c>
      <c r="J54" s="70">
        <f t="shared" si="9"/>
        <v>-0.84726356766660071</v>
      </c>
      <c r="L54" s="2">
        <v>1931</v>
      </c>
      <c r="M54" s="88" t="s">
        <v>2</v>
      </c>
      <c r="N54" s="87">
        <f>AVERAGE(C547:C558)</f>
        <v>90.008333333333326</v>
      </c>
      <c r="O54" s="88" t="s">
        <v>2</v>
      </c>
      <c r="P54" s="87">
        <f t="shared" ref="P54" si="103">AVERAGE(E547:E558)</f>
        <v>89.484468545810373</v>
      </c>
      <c r="Q54" s="17"/>
      <c r="R54" s="2">
        <v>1931</v>
      </c>
      <c r="S54" s="32" t="s">
        <v>2</v>
      </c>
      <c r="T54" s="87">
        <f>C558</f>
        <v>77.7</v>
      </c>
      <c r="U54" s="88" t="str">
        <f t="shared" ref="U54:V54" si="104">D558</f>
        <v>-</v>
      </c>
      <c r="V54" s="87">
        <f t="shared" si="104"/>
        <v>77.247771939740375</v>
      </c>
      <c r="X54" s="2">
        <v>1931</v>
      </c>
      <c r="Y54" s="32" t="s">
        <v>2</v>
      </c>
      <c r="Z54" s="5">
        <f t="shared" si="78"/>
        <v>-9.8639739631144252</v>
      </c>
      <c r="AA54" s="32" t="s">
        <v>2</v>
      </c>
      <c r="AB54" s="5">
        <f t="shared" si="44"/>
        <v>-9.8639739631144039</v>
      </c>
      <c r="AC54" s="17"/>
      <c r="AD54" s="2">
        <v>1931</v>
      </c>
      <c r="AE54" s="32" t="s">
        <v>2</v>
      </c>
      <c r="AF54" s="87">
        <f t="shared" si="102"/>
        <v>-16.09071274298055</v>
      </c>
      <c r="AG54" s="32" t="s">
        <v>2</v>
      </c>
      <c r="AH54" s="87">
        <f t="shared" ref="AH54:AH55" si="105">((V54/V53)-1)*100</f>
        <v>-16.09071274298055</v>
      </c>
      <c r="AJ54" s="95" t="s">
        <v>52</v>
      </c>
      <c r="AK54" s="5">
        <f t="shared" si="2"/>
        <v>10.393929856442274</v>
      </c>
      <c r="AL54" s="5">
        <f t="shared" si="35"/>
        <v>2.9848971340230346</v>
      </c>
      <c r="AM54" s="5"/>
      <c r="AN54" s="5"/>
      <c r="AO54" s="5"/>
      <c r="AP54" s="5"/>
      <c r="AQ54" s="5"/>
      <c r="AR54" s="5"/>
      <c r="AS54" s="5"/>
      <c r="AT54" s="5"/>
      <c r="AU54" s="5"/>
      <c r="AV54" s="5"/>
      <c r="AW54" s="5"/>
      <c r="AX54" s="5"/>
      <c r="AY54" s="5"/>
      <c r="AZ54" s="5"/>
    </row>
    <row r="55" spans="1:52" ht="15.75" x14ac:dyDescent="0.25">
      <c r="A55" s="81" t="s">
        <v>53</v>
      </c>
      <c r="B55" s="58">
        <v>39.26984079794272</v>
      </c>
      <c r="C55" s="69" t="s">
        <v>2</v>
      </c>
      <c r="D55" s="69" t="s">
        <v>2</v>
      </c>
      <c r="E55" s="58">
        <f t="shared" si="8"/>
        <v>39.269840797942742</v>
      </c>
      <c r="F55" s="69"/>
      <c r="G55" s="58">
        <f>'GGyM 1929=100'!E55</f>
        <v>1.6859122401847726</v>
      </c>
      <c r="H55" s="69" t="s">
        <v>2</v>
      </c>
      <c r="I55" s="69" t="s">
        <v>2</v>
      </c>
      <c r="J55" s="70">
        <f t="shared" si="9"/>
        <v>1.6859122401847726</v>
      </c>
      <c r="L55" s="2">
        <v>1932</v>
      </c>
      <c r="M55" s="88" t="s">
        <v>2</v>
      </c>
      <c r="N55" s="87">
        <f>AVERAGE(C559:C570)</f>
        <v>80.500000000000014</v>
      </c>
      <c r="O55" s="87">
        <f>AVERAGE(D559:D570)</f>
        <v>83.113689017224601</v>
      </c>
      <c r="P55" s="87">
        <f>AVERAGE(E559:E570)</f>
        <v>80.03147543306433</v>
      </c>
      <c r="Q55" s="17"/>
      <c r="R55" s="2">
        <v>1932</v>
      </c>
      <c r="S55" s="32" t="s">
        <v>2</v>
      </c>
      <c r="T55" s="87">
        <f>C570</f>
        <v>81.2</v>
      </c>
      <c r="U55" s="87">
        <f t="shared" ref="U55:V55" si="106">D570</f>
        <v>83.836416747809167</v>
      </c>
      <c r="V55" s="87">
        <f t="shared" si="106"/>
        <v>80.727401306395336</v>
      </c>
      <c r="X55" s="2">
        <v>1932</v>
      </c>
      <c r="Y55" s="32" t="s">
        <v>2</v>
      </c>
      <c r="Z55" s="5">
        <f t="shared" si="78"/>
        <v>-10.563836681788697</v>
      </c>
      <c r="AA55" s="32" t="s">
        <v>2</v>
      </c>
      <c r="AB55" s="5">
        <f t="shared" si="44"/>
        <v>-10.563836681788763</v>
      </c>
      <c r="AC55" s="17"/>
      <c r="AD55" s="2">
        <v>1932</v>
      </c>
      <c r="AE55" s="32" t="s">
        <v>2</v>
      </c>
      <c r="AF55" s="87">
        <f t="shared" si="102"/>
        <v>4.5045045045045029</v>
      </c>
      <c r="AG55" s="32" t="s">
        <v>2</v>
      </c>
      <c r="AH55" s="87">
        <f t="shared" si="105"/>
        <v>4.5045045045044807</v>
      </c>
      <c r="AJ55" s="95" t="s">
        <v>53</v>
      </c>
      <c r="AK55" s="5">
        <f t="shared" si="2"/>
        <v>10.569162392128256</v>
      </c>
      <c r="AL55" s="5">
        <f t="shared" si="35"/>
        <v>-0.76628352490420992</v>
      </c>
      <c r="AM55" s="5"/>
      <c r="AN55" s="5"/>
      <c r="AO55" s="5"/>
      <c r="AP55" s="5"/>
      <c r="AQ55" s="5"/>
      <c r="AR55" s="5"/>
      <c r="AS55" s="5"/>
      <c r="AT55" s="5"/>
      <c r="AU55" s="5"/>
      <c r="AV55" s="5"/>
      <c r="AW55" s="5"/>
      <c r="AX55" s="5"/>
      <c r="AY55" s="5"/>
      <c r="AZ55" s="5"/>
    </row>
    <row r="56" spans="1:52" ht="15.75" x14ac:dyDescent="0.25">
      <c r="A56" s="81" t="s">
        <v>54</v>
      </c>
      <c r="B56" s="58">
        <v>39.296597446226578</v>
      </c>
      <c r="C56" s="69" t="s">
        <v>2</v>
      </c>
      <c r="D56" s="69" t="s">
        <v>2</v>
      </c>
      <c r="E56" s="58">
        <f t="shared" si="8"/>
        <v>39.296597446226599</v>
      </c>
      <c r="F56" s="69"/>
      <c r="G56" s="58">
        <f>'GGyM 1929=100'!E56</f>
        <v>6.813536225300787E-2</v>
      </c>
      <c r="H56" s="69" t="s">
        <v>2</v>
      </c>
      <c r="I56" s="69" t="s">
        <v>2</v>
      </c>
      <c r="J56" s="70">
        <f t="shared" si="9"/>
        <v>6.813536225300787E-2</v>
      </c>
      <c r="L56" s="76">
        <v>1933</v>
      </c>
      <c r="M56" s="88" t="s">
        <v>2</v>
      </c>
      <c r="N56" s="87">
        <f>AVERAGE(C571:C582)</f>
        <v>87.858333333333334</v>
      </c>
      <c r="O56" s="87">
        <f>AVERAGE(D571:D582)</f>
        <v>89.791666666666643</v>
      </c>
      <c r="P56" s="87">
        <f>AVERAGE(E571:E582)</f>
        <v>86.461804907227318</v>
      </c>
      <c r="Q56" s="17"/>
      <c r="R56" s="76">
        <v>1933</v>
      </c>
      <c r="S56" s="32" t="s">
        <v>2</v>
      </c>
      <c r="T56" s="87">
        <f>C582</f>
        <v>87.3</v>
      </c>
      <c r="U56" s="87">
        <f t="shared" ref="U56:V56" si="107">D582</f>
        <v>92.800000000000026</v>
      </c>
      <c r="V56" s="87">
        <f t="shared" si="107"/>
        <v>89.358576282773441</v>
      </c>
      <c r="X56" s="76">
        <v>1933</v>
      </c>
      <c r="Y56" s="32" t="s">
        <v>2</v>
      </c>
      <c r="Z56" s="5">
        <f t="shared" si="78"/>
        <v>9.1407867494823769</v>
      </c>
      <c r="AA56" s="5">
        <f t="shared" si="78"/>
        <v>8.0347506270093341</v>
      </c>
      <c r="AB56" s="5">
        <f t="shared" si="44"/>
        <v>8.0347506270093803</v>
      </c>
      <c r="AD56" s="76">
        <v>1933</v>
      </c>
      <c r="AE56" s="32" t="s">
        <v>2</v>
      </c>
      <c r="AF56" s="87">
        <f t="shared" si="102"/>
        <v>7.5123152709359431</v>
      </c>
      <c r="AG56" s="87">
        <f t="shared" si="102"/>
        <v>10.691753774680613</v>
      </c>
      <c r="AH56" s="87">
        <f t="shared" si="102"/>
        <v>10.691753774680635</v>
      </c>
      <c r="AJ56" s="95" t="s">
        <v>54</v>
      </c>
      <c r="AK56" s="5">
        <f t="shared" si="2"/>
        <v>10.576363729211241</v>
      </c>
      <c r="AL56" s="5">
        <f t="shared" si="35"/>
        <v>-5.7338468121523434</v>
      </c>
      <c r="AM56" s="5"/>
      <c r="AN56" s="5"/>
      <c r="AO56" s="5"/>
      <c r="AP56" s="5"/>
      <c r="AQ56" s="5"/>
      <c r="AR56" s="5"/>
      <c r="AS56" s="5"/>
      <c r="AT56" s="5"/>
      <c r="AU56" s="5"/>
      <c r="AV56" s="5"/>
      <c r="AW56" s="5"/>
      <c r="AX56" s="5"/>
      <c r="AY56" s="5"/>
      <c r="AZ56" s="5"/>
    </row>
    <row r="57" spans="1:52" ht="15.75" x14ac:dyDescent="0.25">
      <c r="A57" s="81" t="s">
        <v>55</v>
      </c>
      <c r="B57" s="58">
        <v>39.452677894549083</v>
      </c>
      <c r="C57" s="69" t="s">
        <v>2</v>
      </c>
      <c r="D57" s="69" t="s">
        <v>2</v>
      </c>
      <c r="E57" s="58">
        <f t="shared" si="8"/>
        <v>39.452677894549097</v>
      </c>
      <c r="F57" s="69"/>
      <c r="G57" s="58">
        <f>'GGyM 1929=100'!E57</f>
        <v>0.39718565592372634</v>
      </c>
      <c r="H57" s="69" t="s">
        <v>2</v>
      </c>
      <c r="I57" s="69" t="s">
        <v>2</v>
      </c>
      <c r="J57" s="70">
        <f t="shared" si="9"/>
        <v>0.39718565592372634</v>
      </c>
      <c r="L57" s="76">
        <v>1934</v>
      </c>
      <c r="M57" s="88" t="s">
        <v>2</v>
      </c>
      <c r="N57" s="87">
        <f>AVERAGE(C583:C594)</f>
        <v>90.716666666666654</v>
      </c>
      <c r="O57" s="87">
        <f>AVERAGE(D583:D594)</f>
        <v>94.741666666666688</v>
      </c>
      <c r="P57" s="87">
        <f>AVERAGE(E583:E594)</f>
        <v>91.228237586103731</v>
      </c>
      <c r="Q57" s="17"/>
      <c r="R57" s="76">
        <v>1934</v>
      </c>
      <c r="S57" s="32" t="s">
        <v>2</v>
      </c>
      <c r="T57" s="87">
        <f>C594</f>
        <v>92.2</v>
      </c>
      <c r="U57" s="87">
        <f t="shared" ref="U57:V57" si="108">D594</f>
        <v>94.800000000000011</v>
      </c>
      <c r="V57" s="87">
        <f t="shared" si="108"/>
        <v>91.284407668178034</v>
      </c>
      <c r="X57" s="76">
        <v>1934</v>
      </c>
      <c r="Y57" s="32" t="s">
        <v>2</v>
      </c>
      <c r="Z57" s="5">
        <f t="shared" si="78"/>
        <v>3.2533434506307302</v>
      </c>
      <c r="AA57" s="5">
        <f t="shared" si="78"/>
        <v>5.5127610208817179</v>
      </c>
      <c r="AB57" s="5">
        <f t="shared" si="44"/>
        <v>5.5127610208816957</v>
      </c>
      <c r="AD57" s="76">
        <v>1934</v>
      </c>
      <c r="AE57" s="32" t="s">
        <v>2</v>
      </c>
      <c r="AF57" s="87">
        <f t="shared" si="102"/>
        <v>5.6128293241695326</v>
      </c>
      <c r="AG57" s="87">
        <f t="shared" si="102"/>
        <v>2.1551724137930828</v>
      </c>
      <c r="AH57" s="87">
        <f t="shared" si="102"/>
        <v>2.155172413793105</v>
      </c>
      <c r="AJ57" s="95" t="s">
        <v>55</v>
      </c>
      <c r="AK57" s="5">
        <f t="shared" si="2"/>
        <v>10.618371528861987</v>
      </c>
      <c r="AL57" s="5">
        <f t="shared" si="35"/>
        <v>-8.2166199813258896</v>
      </c>
      <c r="AM57" s="5"/>
      <c r="AN57" s="5"/>
      <c r="AO57" s="5"/>
      <c r="AP57" s="5"/>
      <c r="AQ57" s="5"/>
      <c r="AR57" s="5"/>
      <c r="AS57" s="5"/>
      <c r="AT57" s="5"/>
      <c r="AU57" s="5"/>
      <c r="AV57" s="5"/>
      <c r="AW57" s="5"/>
      <c r="AX57" s="5"/>
      <c r="AY57" s="5"/>
      <c r="AZ57" s="5"/>
    </row>
    <row r="58" spans="1:52" ht="15.75" x14ac:dyDescent="0.25">
      <c r="A58" s="81" t="s">
        <v>56</v>
      </c>
      <c r="B58" s="58">
        <v>38.966598784058988</v>
      </c>
      <c r="C58" s="69" t="s">
        <v>2</v>
      </c>
      <c r="D58" s="69" t="s">
        <v>2</v>
      </c>
      <c r="E58" s="58">
        <f t="shared" si="8"/>
        <v>38.966598784059002</v>
      </c>
      <c r="F58" s="69"/>
      <c r="G58" s="58">
        <f>'GGyM 1929=100'!E58</f>
        <v>-1.232056064202558</v>
      </c>
      <c r="H58" s="69" t="s">
        <v>2</v>
      </c>
      <c r="I58" s="69" t="s">
        <v>2</v>
      </c>
      <c r="J58" s="70">
        <f t="shared" si="9"/>
        <v>-1.232056064202558</v>
      </c>
      <c r="L58" s="2">
        <v>1935</v>
      </c>
      <c r="M58" s="88" t="s">
        <v>2</v>
      </c>
      <c r="N58" s="87">
        <f>AVERAGE(C595:C606)</f>
        <v>90.325000000000003</v>
      </c>
      <c r="O58" s="87">
        <f>AVERAGE(D595:D606)</f>
        <v>94.449999999999989</v>
      </c>
      <c r="P58" s="87">
        <f>AVERAGE(E595:E606)</f>
        <v>90.947387175732217</v>
      </c>
      <c r="Q58" s="17"/>
      <c r="R58" s="2">
        <v>1935</v>
      </c>
      <c r="S58" s="32" t="s">
        <v>2</v>
      </c>
      <c r="T58" s="87">
        <f>C606</f>
        <v>88.8</v>
      </c>
      <c r="U58" s="87">
        <f t="shared" ref="U58:V58" si="109">D606</f>
        <v>93.800000000000011</v>
      </c>
      <c r="V58" s="87">
        <f t="shared" si="109"/>
        <v>90.321491975475723</v>
      </c>
      <c r="X58" s="2">
        <v>1935</v>
      </c>
      <c r="Y58" s="32" t="s">
        <v>2</v>
      </c>
      <c r="Z58" s="5">
        <f t="shared" si="78"/>
        <v>-0.43174719823625418</v>
      </c>
      <c r="AA58" s="5">
        <f t="shared" si="78"/>
        <v>-0.30785469258512999</v>
      </c>
      <c r="AB58" s="5">
        <f t="shared" si="44"/>
        <v>-0.30785469258510778</v>
      </c>
      <c r="AD58" s="2">
        <v>1935</v>
      </c>
      <c r="AE58" s="32" t="s">
        <v>2</v>
      </c>
      <c r="AF58" s="87">
        <f t="shared" si="102"/>
        <v>-3.6876355748373113</v>
      </c>
      <c r="AG58" s="87">
        <f t="shared" si="102"/>
        <v>-1.0548523206751037</v>
      </c>
      <c r="AH58" s="87">
        <f t="shared" si="102"/>
        <v>-1.0548523206751148</v>
      </c>
      <c r="AJ58" s="95" t="s">
        <v>56</v>
      </c>
      <c r="AK58" s="5">
        <f t="shared" si="2"/>
        <v>10.487547238521085</v>
      </c>
      <c r="AL58" s="5">
        <f t="shared" si="35"/>
        <v>-9.7127505682992563</v>
      </c>
      <c r="AM58" s="5"/>
      <c r="AN58" s="5"/>
      <c r="AO58" s="5"/>
      <c r="AP58" s="5"/>
      <c r="AQ58" s="5"/>
      <c r="AR58" s="5"/>
      <c r="AS58" s="5"/>
      <c r="AT58" s="5"/>
      <c r="AU58" s="5"/>
      <c r="AV58" s="5"/>
      <c r="AW58" s="5"/>
      <c r="AX58" s="5"/>
      <c r="AY58" s="5"/>
      <c r="AZ58" s="5"/>
    </row>
    <row r="59" spans="1:52" ht="15.75" x14ac:dyDescent="0.25">
      <c r="A59" s="81" t="s">
        <v>57</v>
      </c>
      <c r="B59" s="58">
        <v>39.305516328987864</v>
      </c>
      <c r="C59" s="69" t="s">
        <v>2</v>
      </c>
      <c r="D59" s="69" t="s">
        <v>2</v>
      </c>
      <c r="E59" s="58">
        <f t="shared" si="8"/>
        <v>39.305516328987885</v>
      </c>
      <c r="F59" s="69"/>
      <c r="G59" s="58">
        <f>'GGyM 1929=100'!E59</f>
        <v>0.86976424811171515</v>
      </c>
      <c r="H59" s="69" t="s">
        <v>2</v>
      </c>
      <c r="I59" s="69" t="s">
        <v>2</v>
      </c>
      <c r="J59" s="70">
        <f t="shared" si="9"/>
        <v>0.86976424811171515</v>
      </c>
      <c r="L59" s="2">
        <v>1936</v>
      </c>
      <c r="M59" s="88" t="s">
        <v>2</v>
      </c>
      <c r="N59" s="87">
        <f>AVERAGE(C607:C618)</f>
        <v>95.041666666666671</v>
      </c>
      <c r="O59" s="87">
        <f t="shared" ref="O59:P59" si="110">AVERAGE(D607:D618)</f>
        <v>100.39166666666667</v>
      </c>
      <c r="P59" s="87">
        <f t="shared" si="110"/>
        <v>96.66871124987172</v>
      </c>
      <c r="Q59" s="17"/>
      <c r="R59" s="2">
        <v>1936</v>
      </c>
      <c r="S59" s="32" t="s">
        <v>2</v>
      </c>
      <c r="T59" s="87">
        <f>C618</f>
        <v>97.7</v>
      </c>
      <c r="U59" s="87">
        <f t="shared" ref="U59:V59" si="111">D618</f>
        <v>105.49999999999999</v>
      </c>
      <c r="V59" s="87">
        <f t="shared" si="111"/>
        <v>101.58760558009261</v>
      </c>
      <c r="X59" s="2">
        <v>1936</v>
      </c>
      <c r="Y59" s="32" t="s">
        <v>2</v>
      </c>
      <c r="Z59" s="5">
        <f t="shared" si="78"/>
        <v>5.221883937632632</v>
      </c>
      <c r="AA59" s="5">
        <f t="shared" si="78"/>
        <v>6.2908064231515848</v>
      </c>
      <c r="AB59" s="5">
        <f t="shared" si="44"/>
        <v>6.2908064231515848</v>
      </c>
      <c r="AD59" s="2">
        <v>1936</v>
      </c>
      <c r="AE59" s="32" t="s">
        <v>2</v>
      </c>
      <c r="AF59" s="87">
        <f t="shared" si="102"/>
        <v>10.022522522522536</v>
      </c>
      <c r="AG59" s="87">
        <f t="shared" si="102"/>
        <v>12.473347547974377</v>
      </c>
      <c r="AH59" s="87">
        <f t="shared" si="102"/>
        <v>12.4733475479744</v>
      </c>
      <c r="AJ59" s="95" t="s">
        <v>57</v>
      </c>
      <c r="AK59" s="5">
        <f t="shared" si="2"/>
        <v>10.578764174905569</v>
      </c>
      <c r="AL59" s="5">
        <f t="shared" si="35"/>
        <v>-4.7444072192802107</v>
      </c>
      <c r="AM59" s="5"/>
      <c r="AN59" s="5"/>
      <c r="AO59" s="5"/>
      <c r="AP59" s="5"/>
      <c r="AQ59" s="5"/>
      <c r="AR59" s="5"/>
      <c r="AS59" s="5"/>
      <c r="AT59" s="5"/>
      <c r="AU59" s="5"/>
      <c r="AV59" s="5"/>
      <c r="AW59" s="5"/>
      <c r="AX59" s="5"/>
      <c r="AY59" s="5"/>
      <c r="AZ59" s="5"/>
    </row>
    <row r="60" spans="1:52" ht="15.75" x14ac:dyDescent="0.25">
      <c r="A60" s="81" t="s">
        <v>58</v>
      </c>
      <c r="B60" s="58">
        <v>36.94647183862768</v>
      </c>
      <c r="C60" s="69" t="s">
        <v>2</v>
      </c>
      <c r="D60" s="69" t="s">
        <v>2</v>
      </c>
      <c r="E60" s="58">
        <f t="shared" si="8"/>
        <v>36.946471838627701</v>
      </c>
      <c r="F60" s="69"/>
      <c r="G60" s="58">
        <f>'GGyM 1929=100'!E60</f>
        <v>-6.0018152938507097</v>
      </c>
      <c r="H60" s="69" t="s">
        <v>2</v>
      </c>
      <c r="I60" s="69" t="s">
        <v>2</v>
      </c>
      <c r="J60" s="70">
        <f t="shared" si="9"/>
        <v>-6.0018152938507097</v>
      </c>
      <c r="L60" s="2">
        <v>1937</v>
      </c>
      <c r="M60" s="88" t="s">
        <v>2</v>
      </c>
      <c r="N60" s="87">
        <f>AVERAGE(C619:C630)</f>
        <v>111.48333333333335</v>
      </c>
      <c r="O60" s="87">
        <f t="shared" ref="O60:P60" si="112">AVERAGE(D619:D630)</f>
        <v>118.88333333333338</v>
      </c>
      <c r="P60" s="87">
        <f t="shared" si="112"/>
        <v>114.47462726742509</v>
      </c>
      <c r="Q60" s="17"/>
      <c r="R60" s="2">
        <v>1937</v>
      </c>
      <c r="S60" s="32" t="s">
        <v>2</v>
      </c>
      <c r="T60" s="87">
        <f>C630</f>
        <v>112.2</v>
      </c>
      <c r="U60" s="87">
        <f t="shared" ref="U60:V60" si="113">D630</f>
        <v>118.30000000000004</v>
      </c>
      <c r="V60" s="87">
        <f t="shared" si="113"/>
        <v>113.91292644668211</v>
      </c>
      <c r="X60" s="2">
        <v>1937</v>
      </c>
      <c r="Y60" s="32" t="s">
        <v>2</v>
      </c>
      <c r="Z60" s="5">
        <f t="shared" si="78"/>
        <v>17.299430074528722</v>
      </c>
      <c r="AA60" s="5">
        <f t="shared" si="78"/>
        <v>18.419523532829807</v>
      </c>
      <c r="AB60" s="5">
        <f t="shared" si="44"/>
        <v>18.419523532829764</v>
      </c>
      <c r="AD60" s="2">
        <v>1937</v>
      </c>
      <c r="AE60" s="32" t="s">
        <v>2</v>
      </c>
      <c r="AF60" s="87">
        <f t="shared" si="102"/>
        <v>14.841351074718535</v>
      </c>
      <c r="AG60" s="87">
        <f t="shared" si="102"/>
        <v>12.132701421801006</v>
      </c>
      <c r="AH60" s="87">
        <f t="shared" si="102"/>
        <v>12.132701421801006</v>
      </c>
      <c r="AJ60" s="95" t="s">
        <v>58</v>
      </c>
      <c r="AK60" s="5">
        <f t="shared" si="2"/>
        <v>9.9438462887556867</v>
      </c>
      <c r="AL60" s="5">
        <f t="shared" si="35"/>
        <v>-6.7634481206392145</v>
      </c>
      <c r="AM60" s="5"/>
      <c r="AN60" s="5"/>
      <c r="AO60" s="5"/>
      <c r="AP60" s="5"/>
      <c r="AQ60" s="5"/>
      <c r="AR60" s="5"/>
      <c r="AS60" s="5"/>
      <c r="AT60" s="5"/>
      <c r="AU60" s="5"/>
      <c r="AV60" s="5"/>
      <c r="AW60" s="5"/>
      <c r="AX60" s="5"/>
      <c r="AY60" s="5"/>
      <c r="AZ60" s="5"/>
    </row>
    <row r="61" spans="1:52" ht="15.75" x14ac:dyDescent="0.25">
      <c r="A61" s="81" t="s">
        <v>59</v>
      </c>
      <c r="B61" s="58">
        <v>36.94647183862768</v>
      </c>
      <c r="C61" s="69" t="s">
        <v>2</v>
      </c>
      <c r="D61" s="69" t="s">
        <v>2</v>
      </c>
      <c r="E61" s="58">
        <f t="shared" si="8"/>
        <v>36.946471838627701</v>
      </c>
      <c r="F61" s="69"/>
      <c r="G61" s="58">
        <f>'GGyM 1929=100'!E61</f>
        <v>0</v>
      </c>
      <c r="H61" s="69" t="s">
        <v>2</v>
      </c>
      <c r="I61" s="69" t="s">
        <v>2</v>
      </c>
      <c r="J61" s="70">
        <f t="shared" si="9"/>
        <v>0</v>
      </c>
      <c r="L61" s="76">
        <v>1938</v>
      </c>
      <c r="M61" s="88" t="s">
        <v>2</v>
      </c>
      <c r="N61" s="87">
        <f>AVERAGE(C631:C642)</f>
        <v>115.83333333333333</v>
      </c>
      <c r="O61" s="87">
        <f t="shared" ref="O61:P61" si="114">AVERAGE(D631:D642)</f>
        <v>126.3416666666667</v>
      </c>
      <c r="P61" s="87">
        <f t="shared" si="114"/>
        <v>121.65637347549647</v>
      </c>
      <c r="Q61" s="17"/>
      <c r="R61" s="76">
        <v>1938</v>
      </c>
      <c r="S61" s="32" t="s">
        <v>2</v>
      </c>
      <c r="T61" s="87">
        <f>C642</f>
        <v>115.4</v>
      </c>
      <c r="U61" s="87">
        <f t="shared" ref="U61:V61" si="115">D642</f>
        <v>125.00000000000006</v>
      </c>
      <c r="V61" s="87">
        <f t="shared" si="115"/>
        <v>120.36446158778755</v>
      </c>
      <c r="X61" s="76">
        <v>1938</v>
      </c>
      <c r="Y61" s="32" t="s">
        <v>2</v>
      </c>
      <c r="Z61" s="5">
        <f t="shared" si="78"/>
        <v>3.9019285393930181</v>
      </c>
      <c r="AA61" s="5">
        <f t="shared" si="78"/>
        <v>6.2736576475536099</v>
      </c>
      <c r="AB61" s="5">
        <f t="shared" si="44"/>
        <v>6.2736576475536765</v>
      </c>
      <c r="AD61" s="76">
        <v>1938</v>
      </c>
      <c r="AE61" s="32" t="s">
        <v>2</v>
      </c>
      <c r="AF61" s="87">
        <f t="shared" si="102"/>
        <v>2.8520499108734443</v>
      </c>
      <c r="AG61" s="87">
        <f t="shared" si="102"/>
        <v>5.6635672020287631</v>
      </c>
      <c r="AH61" s="87">
        <f t="shared" si="102"/>
        <v>5.6635672020287631</v>
      </c>
      <c r="AJ61" s="95" t="s">
        <v>59</v>
      </c>
      <c r="AK61" s="5">
        <f t="shared" si="2"/>
        <v>9.9438462887556867</v>
      </c>
      <c r="AL61" s="5">
        <f t="shared" si="35"/>
        <v>-6.7634481206392145</v>
      </c>
      <c r="AM61" s="5"/>
      <c r="AN61" s="5"/>
      <c r="AO61" s="5"/>
      <c r="AP61" s="5"/>
      <c r="AQ61" s="5"/>
      <c r="AR61" s="5"/>
      <c r="AS61" s="5"/>
      <c r="AT61" s="5"/>
      <c r="AU61" s="5"/>
      <c r="AV61" s="5"/>
      <c r="AW61" s="5"/>
      <c r="AX61" s="5"/>
      <c r="AY61" s="5"/>
      <c r="AZ61" s="5"/>
    </row>
    <row r="62" spans="1:52" ht="15.75" x14ac:dyDescent="0.25">
      <c r="A62" s="81" t="s">
        <v>60</v>
      </c>
      <c r="B62" s="58">
        <v>36.790391390305174</v>
      </c>
      <c r="C62" s="69" t="s">
        <v>2</v>
      </c>
      <c r="D62" s="69" t="s">
        <v>2</v>
      </c>
      <c r="E62" s="58">
        <f t="shared" si="8"/>
        <v>36.790391390305196</v>
      </c>
      <c r="F62" s="69"/>
      <c r="G62" s="58">
        <f>'GGyM 1929=100'!E62</f>
        <v>-0.42245021122510051</v>
      </c>
      <c r="H62" s="69" t="s">
        <v>2</v>
      </c>
      <c r="I62" s="69" t="s">
        <v>2</v>
      </c>
      <c r="J62" s="70">
        <f t="shared" si="9"/>
        <v>-0.42245021122510051</v>
      </c>
      <c r="L62" s="76">
        <v>1939</v>
      </c>
      <c r="M62" s="88" t="s">
        <v>2</v>
      </c>
      <c r="N62" s="87">
        <f>AVERAGE(C643:C654)</f>
        <v>118.25833333333333</v>
      </c>
      <c r="O62" s="87">
        <f t="shared" ref="O62:P62" si="116">AVERAGE(D643:D654)</f>
        <v>127.03333333333342</v>
      </c>
      <c r="P62" s="87">
        <f t="shared" si="116"/>
        <v>122.32239016294891</v>
      </c>
      <c r="Q62" s="17"/>
      <c r="R62" s="76">
        <v>1939</v>
      </c>
      <c r="S62" s="32" t="s">
        <v>2</v>
      </c>
      <c r="T62" s="87">
        <f>C654</f>
        <v>119</v>
      </c>
      <c r="U62" s="87">
        <f t="shared" ref="U62:V62" si="117">D654</f>
        <v>125.80000000000008</v>
      </c>
      <c r="V62" s="87">
        <f t="shared" si="117"/>
        <v>121.13479414194941</v>
      </c>
      <c r="X62" s="76">
        <v>1939</v>
      </c>
      <c r="Y62" s="32" t="s">
        <v>2</v>
      </c>
      <c r="Z62" s="5">
        <f t="shared" si="78"/>
        <v>2.0935251798561039</v>
      </c>
      <c r="AA62" s="5">
        <f t="shared" si="78"/>
        <v>0.54745729173542035</v>
      </c>
      <c r="AB62" s="5">
        <f t="shared" si="44"/>
        <v>0.54745729173537594</v>
      </c>
      <c r="AD62" s="76">
        <v>1939</v>
      </c>
      <c r="AE62" s="32" t="s">
        <v>2</v>
      </c>
      <c r="AF62" s="87">
        <f t="shared" si="102"/>
        <v>3.119584055459268</v>
      </c>
      <c r="AG62" s="87">
        <f t="shared" si="102"/>
        <v>0.64000000000001833</v>
      </c>
      <c r="AH62" s="87">
        <f t="shared" si="102"/>
        <v>0.64000000000001833</v>
      </c>
      <c r="AJ62" s="95" t="s">
        <v>60</v>
      </c>
      <c r="AK62" s="5">
        <f t="shared" si="2"/>
        <v>9.9018384891049394</v>
      </c>
      <c r="AL62" s="5">
        <f t="shared" si="35"/>
        <v>-7.1050557369665812</v>
      </c>
      <c r="AM62" s="5"/>
      <c r="AN62" s="5"/>
      <c r="AO62" s="5"/>
      <c r="AP62" s="5"/>
      <c r="AQ62" s="5"/>
      <c r="AR62" s="5"/>
      <c r="AS62" s="5"/>
      <c r="AT62" s="5"/>
      <c r="AU62" s="5"/>
      <c r="AV62" s="5"/>
      <c r="AW62" s="5"/>
      <c r="AX62" s="5"/>
      <c r="AY62" s="5"/>
      <c r="AZ62" s="5"/>
    </row>
    <row r="63" spans="1:52" ht="15.75" x14ac:dyDescent="0.25">
      <c r="A63" s="81" t="s">
        <v>61</v>
      </c>
      <c r="B63" s="58">
        <v>36.674445914408452</v>
      </c>
      <c r="C63" s="69" t="s">
        <v>2</v>
      </c>
      <c r="D63" s="69" t="s">
        <v>2</v>
      </c>
      <c r="E63" s="58">
        <f t="shared" si="8"/>
        <v>36.674445914408473</v>
      </c>
      <c r="F63" s="69"/>
      <c r="G63" s="58">
        <f>'GGyM 1929=100'!E63</f>
        <v>-0.31515151515152384</v>
      </c>
      <c r="H63" s="69" t="s">
        <v>2</v>
      </c>
      <c r="I63" s="69" t="s">
        <v>2</v>
      </c>
      <c r="J63" s="70">
        <f t="shared" si="9"/>
        <v>-0.31515151515152384</v>
      </c>
      <c r="L63" s="2">
        <v>1940</v>
      </c>
      <c r="M63" s="88" t="s">
        <v>2</v>
      </c>
      <c r="N63" s="87">
        <f>AVERAGE(C655:C666)</f>
        <v>120.10833333333335</v>
      </c>
      <c r="O63" s="87">
        <f t="shared" ref="O63:P63" si="118">AVERAGE(D655:D666)</f>
        <v>127.14248151464977</v>
      </c>
      <c r="P63" s="87">
        <f t="shared" si="118"/>
        <v>122.42749065956836</v>
      </c>
      <c r="Q63" s="17"/>
      <c r="R63" s="2">
        <v>1940</v>
      </c>
      <c r="S63" s="32" t="s">
        <v>2</v>
      </c>
      <c r="T63" s="87">
        <f>C666</f>
        <v>117.9</v>
      </c>
      <c r="U63" s="87">
        <f t="shared" ref="U63:V63" si="119">D666</f>
        <v>124.99312877122919</v>
      </c>
      <c r="V63" s="87">
        <f t="shared" si="119"/>
        <v>120.35784517377591</v>
      </c>
      <c r="X63" s="2">
        <v>1940</v>
      </c>
      <c r="Y63" s="32" t="s">
        <v>2</v>
      </c>
      <c r="Z63" s="5">
        <f t="shared" si="78"/>
        <v>1.5643717849341376</v>
      </c>
      <c r="AA63" s="5">
        <f t="shared" si="78"/>
        <v>8.592089843848516E-2</v>
      </c>
      <c r="AB63" s="5">
        <f t="shared" si="44"/>
        <v>8.5920898438507365E-2</v>
      </c>
      <c r="AD63" s="2">
        <v>1940</v>
      </c>
      <c r="AE63" s="32" t="s">
        <v>2</v>
      </c>
      <c r="AF63" s="87">
        <f t="shared" si="102"/>
        <v>-0.92436974789915638</v>
      </c>
      <c r="AG63" s="87">
        <f t="shared" si="102"/>
        <v>-0.64139207374473983</v>
      </c>
      <c r="AH63" s="87">
        <f t="shared" si="102"/>
        <v>-0.64139207374476204</v>
      </c>
      <c r="AJ63" s="95" t="s">
        <v>61</v>
      </c>
      <c r="AK63" s="5">
        <f t="shared" si="2"/>
        <v>9.8706326950786689</v>
      </c>
      <c r="AL63" s="5">
        <f t="shared" si="35"/>
        <v>-7.0524412296564476</v>
      </c>
      <c r="AM63" s="5"/>
      <c r="AN63" s="5"/>
      <c r="AO63" s="5"/>
      <c r="AP63" s="5"/>
      <c r="AQ63" s="5"/>
      <c r="AR63" s="5"/>
      <c r="AS63" s="5"/>
      <c r="AT63" s="5"/>
      <c r="AU63" s="5"/>
      <c r="AV63" s="5"/>
      <c r="AW63" s="5"/>
      <c r="AX63" s="5"/>
      <c r="AY63" s="5"/>
      <c r="AZ63" s="5"/>
    </row>
    <row r="64" spans="1:52" ht="15.75" x14ac:dyDescent="0.25">
      <c r="A64" s="81" t="s">
        <v>62</v>
      </c>
      <c r="B64" s="58">
        <v>36.750256417879392</v>
      </c>
      <c r="C64" s="69" t="s">
        <v>2</v>
      </c>
      <c r="D64" s="69" t="s">
        <v>2</v>
      </c>
      <c r="E64" s="58">
        <f t="shared" si="8"/>
        <v>36.75025641787942</v>
      </c>
      <c r="F64" s="69"/>
      <c r="G64" s="58">
        <f>'GGyM 1929=100'!E64</f>
        <v>0.20671206225684191</v>
      </c>
      <c r="H64" s="69" t="s">
        <v>2</v>
      </c>
      <c r="I64" s="69" t="s">
        <v>2</v>
      </c>
      <c r="J64" s="70">
        <f t="shared" si="9"/>
        <v>0.20671206225684191</v>
      </c>
      <c r="L64" s="2">
        <v>1941</v>
      </c>
      <c r="M64" s="88" t="s">
        <v>2</v>
      </c>
      <c r="N64" s="87">
        <f>AVERAGE(C667:C678)</f>
        <v>127.00833333333331</v>
      </c>
      <c r="O64" s="87">
        <f t="shared" ref="O64:P64" si="120">AVERAGE(D667:D678)</f>
        <v>135.51255710200888</v>
      </c>
      <c r="P64" s="87">
        <f t="shared" si="120"/>
        <v>130.48716779174086</v>
      </c>
      <c r="Q64" s="17"/>
      <c r="R64" s="2">
        <v>1941</v>
      </c>
      <c r="S64" s="32" t="s">
        <v>2</v>
      </c>
      <c r="T64" s="87">
        <f>C678</f>
        <v>134.6</v>
      </c>
      <c r="U64" s="87">
        <f t="shared" ref="U64:V64" si="121">D678</f>
        <v>140.24526650819465</v>
      </c>
      <c r="V64" s="87">
        <f t="shared" si="121"/>
        <v>135.04436794795689</v>
      </c>
      <c r="X64" s="2">
        <v>1941</v>
      </c>
      <c r="Y64" s="32" t="s">
        <v>2</v>
      </c>
      <c r="Z64" s="5">
        <f t="shared" si="78"/>
        <v>5.7448137098452534</v>
      </c>
      <c r="AA64" s="5">
        <f t="shared" si="78"/>
        <v>6.5832249674902643</v>
      </c>
      <c r="AB64" s="5">
        <f t="shared" si="44"/>
        <v>6.5832249674902421</v>
      </c>
      <c r="AD64" s="2">
        <v>1941</v>
      </c>
      <c r="AE64" s="32" t="s">
        <v>2</v>
      </c>
      <c r="AF64" s="87">
        <f t="shared" si="102"/>
        <v>14.164546225614917</v>
      </c>
      <c r="AG64" s="87">
        <f t="shared" si="102"/>
        <v>12.202380952380931</v>
      </c>
      <c r="AH64" s="87">
        <f t="shared" si="102"/>
        <v>12.202380952380931</v>
      </c>
      <c r="AJ64" s="95" t="s">
        <v>62</v>
      </c>
      <c r="AK64" s="5">
        <f t="shared" si="2"/>
        <v>9.8910364834804643</v>
      </c>
      <c r="AL64" s="5">
        <f t="shared" si="35"/>
        <v>-6.1389521640090923</v>
      </c>
      <c r="AM64" s="5"/>
      <c r="AN64" s="5"/>
      <c r="AO64" s="5"/>
      <c r="AP64" s="5"/>
      <c r="AQ64" s="5"/>
      <c r="AR64" s="5"/>
      <c r="AS64" s="5"/>
      <c r="AT64" s="5"/>
      <c r="AU64" s="5"/>
      <c r="AV64" s="5"/>
      <c r="AW64" s="5"/>
      <c r="AX64" s="5"/>
      <c r="AY64" s="5"/>
      <c r="AZ64" s="5"/>
    </row>
    <row r="65" spans="1:52" ht="15.75" x14ac:dyDescent="0.25">
      <c r="A65" s="81" t="s">
        <v>63</v>
      </c>
      <c r="B65" s="58">
        <v>36.750256417879392</v>
      </c>
      <c r="C65" s="69" t="s">
        <v>2</v>
      </c>
      <c r="D65" s="69" t="s">
        <v>2</v>
      </c>
      <c r="E65" s="58">
        <f t="shared" si="8"/>
        <v>36.75025641787942</v>
      </c>
      <c r="F65" s="69"/>
      <c r="G65" s="58">
        <f>'GGyM 1929=100'!E65</f>
        <v>0</v>
      </c>
      <c r="H65" s="69" t="s">
        <v>2</v>
      </c>
      <c r="I65" s="69" t="s">
        <v>2</v>
      </c>
      <c r="J65" s="70">
        <f t="shared" si="9"/>
        <v>0</v>
      </c>
      <c r="L65" s="2">
        <v>1942</v>
      </c>
      <c r="M65" s="88" t="s">
        <v>2</v>
      </c>
      <c r="N65" s="87">
        <f>AVERAGE(C679:C690)</f>
        <v>140.64166666666668</v>
      </c>
      <c r="O65" s="87">
        <f t="shared" ref="O65:P65" si="122">AVERAGE(D679:D690)</f>
        <v>149.55568392080031</v>
      </c>
      <c r="P65" s="87">
        <f t="shared" si="122"/>
        <v>144.0095149801636</v>
      </c>
      <c r="Q65" s="17"/>
      <c r="R65" s="2">
        <v>1942</v>
      </c>
      <c r="S65" s="32" t="s">
        <v>2</v>
      </c>
      <c r="T65" s="87">
        <f>C690</f>
        <v>146</v>
      </c>
      <c r="U65" s="87">
        <f t="shared" ref="U65:V65" si="123">D690</f>
        <v>155.86940760459831</v>
      </c>
      <c r="V65" s="87">
        <f t="shared" si="123"/>
        <v>150.08909859467889</v>
      </c>
      <c r="X65" s="2">
        <v>1942</v>
      </c>
      <c r="Y65" s="32" t="s">
        <v>2</v>
      </c>
      <c r="Z65" s="5">
        <f t="shared" si="78"/>
        <v>10.734203792402109</v>
      </c>
      <c r="AA65" s="5">
        <f t="shared" si="78"/>
        <v>10.362970870825116</v>
      </c>
      <c r="AB65" s="5">
        <f t="shared" si="44"/>
        <v>10.362970870825073</v>
      </c>
      <c r="AD65" s="2">
        <v>1942</v>
      </c>
      <c r="AE65" s="32" t="s">
        <v>2</v>
      </c>
      <c r="AF65" s="87">
        <f t="shared" si="102"/>
        <v>8.4695393759286919</v>
      </c>
      <c r="AG65" s="87">
        <f t="shared" si="102"/>
        <v>11.14058355437666</v>
      </c>
      <c r="AH65" s="87">
        <f t="shared" si="102"/>
        <v>11.14058355437666</v>
      </c>
      <c r="AJ65" s="95" t="s">
        <v>63</v>
      </c>
      <c r="AK65" s="5">
        <f t="shared" si="2"/>
        <v>9.8910364834804643</v>
      </c>
      <c r="AL65" s="5">
        <f t="shared" si="35"/>
        <v>-5.6446072818868593</v>
      </c>
      <c r="AM65" s="5"/>
      <c r="AN65" s="5"/>
      <c r="AO65" s="5"/>
      <c r="AP65" s="5"/>
      <c r="AQ65" s="5"/>
      <c r="AR65" s="5"/>
      <c r="AS65" s="5"/>
      <c r="AT65" s="5"/>
      <c r="AU65" s="5"/>
      <c r="AV65" s="5"/>
      <c r="AW65" s="5"/>
      <c r="AX65" s="5"/>
      <c r="AY65" s="5"/>
      <c r="AZ65" s="5"/>
    </row>
    <row r="66" spans="1:52" ht="15.75" x14ac:dyDescent="0.25">
      <c r="A66" s="81" t="s">
        <v>64</v>
      </c>
      <c r="B66" s="58">
        <v>36.750256417879392</v>
      </c>
      <c r="C66" s="69" t="s">
        <v>2</v>
      </c>
      <c r="D66" s="69" t="s">
        <v>2</v>
      </c>
      <c r="E66" s="58">
        <f t="shared" si="8"/>
        <v>36.75025641787942</v>
      </c>
      <c r="F66" s="69"/>
      <c r="G66" s="58">
        <f>'GGyM 1929=100'!E66</f>
        <v>0</v>
      </c>
      <c r="H66" s="69" t="s">
        <v>2</v>
      </c>
      <c r="I66" s="69" t="s">
        <v>2</v>
      </c>
      <c r="J66" s="70">
        <f t="shared" si="9"/>
        <v>0</v>
      </c>
      <c r="L66" s="76">
        <v>1943</v>
      </c>
      <c r="M66" s="88" t="s">
        <v>2</v>
      </c>
      <c r="N66" s="88" t="s">
        <v>2</v>
      </c>
      <c r="O66" s="87">
        <f t="shared" ref="O66:P66" si="124">AVERAGE(D691:D702)</f>
        <v>180.66963156714382</v>
      </c>
      <c r="P66" s="87">
        <f t="shared" si="124"/>
        <v>173.96962343074554</v>
      </c>
      <c r="Q66" s="17"/>
      <c r="R66" s="76">
        <v>1943</v>
      </c>
      <c r="S66" s="32" t="s">
        <v>2</v>
      </c>
      <c r="T66" s="88" t="str">
        <f>C714</f>
        <v>-</v>
      </c>
      <c r="U66" s="87">
        <f>D702</f>
        <v>194.18575362673116</v>
      </c>
      <c r="V66" s="87">
        <f>E702</f>
        <v>186.9845094664019</v>
      </c>
      <c r="X66" s="76">
        <v>1943</v>
      </c>
      <c r="Y66" s="32" t="s">
        <v>2</v>
      </c>
      <c r="Z66" s="32" t="s">
        <v>2</v>
      </c>
      <c r="AA66" s="5">
        <f t="shared" ref="AA66:AA123" si="125">((O66/O65)-1)*100</f>
        <v>20.804256201202232</v>
      </c>
      <c r="AB66" s="5">
        <f t="shared" ref="AB66:AB123" si="126">((P66/P65)-1)*100</f>
        <v>20.804256201202232</v>
      </c>
      <c r="AD66" s="76">
        <v>1943</v>
      </c>
      <c r="AE66" s="32" t="s">
        <v>2</v>
      </c>
      <c r="AF66" s="32" t="s">
        <v>2</v>
      </c>
      <c r="AG66" s="87">
        <f t="shared" si="102"/>
        <v>24.582338902148027</v>
      </c>
      <c r="AH66" s="87">
        <f t="shared" si="102"/>
        <v>24.582338902148003</v>
      </c>
      <c r="AJ66" s="95" t="s">
        <v>64</v>
      </c>
      <c r="AK66" s="5">
        <f t="shared" si="2"/>
        <v>9.8910364834804643</v>
      </c>
      <c r="AL66" s="5">
        <f t="shared" si="35"/>
        <v>-4.8383371824480044</v>
      </c>
      <c r="AM66" s="5"/>
      <c r="AN66" s="5"/>
      <c r="AO66" s="5"/>
      <c r="AP66" s="5"/>
      <c r="AQ66" s="5"/>
      <c r="AR66" s="5"/>
      <c r="AS66" s="5"/>
      <c r="AT66" s="5"/>
      <c r="AU66" s="5"/>
      <c r="AV66" s="5"/>
      <c r="AW66" s="5"/>
      <c r="AX66" s="5"/>
      <c r="AY66" s="5"/>
      <c r="AZ66" s="5"/>
    </row>
    <row r="67" spans="1:52" ht="15.75" x14ac:dyDescent="0.25">
      <c r="A67" s="81" t="s">
        <v>65</v>
      </c>
      <c r="B67" s="58">
        <v>35.046749810473749</v>
      </c>
      <c r="C67" s="69" t="s">
        <v>2</v>
      </c>
      <c r="D67" s="69" t="s">
        <v>2</v>
      </c>
      <c r="E67" s="58">
        <f t="shared" si="8"/>
        <v>35.046749810473777</v>
      </c>
      <c r="F67" s="69"/>
      <c r="G67" s="58">
        <f>'GGyM 1929=100'!E67</f>
        <v>-4.6353597864336793</v>
      </c>
      <c r="H67" s="69" t="s">
        <v>2</v>
      </c>
      <c r="I67" s="69" t="s">
        <v>2</v>
      </c>
      <c r="J67" s="70">
        <f t="shared" si="9"/>
        <v>-4.6353597864336793</v>
      </c>
      <c r="L67" s="76">
        <v>1944</v>
      </c>
      <c r="M67" s="88" t="s">
        <v>2</v>
      </c>
      <c r="N67" s="88" t="s">
        <v>2</v>
      </c>
      <c r="O67" s="87">
        <f>AVERAGE(D703:D714)</f>
        <v>221.34199886571847</v>
      </c>
      <c r="P67" s="87">
        <f>AVERAGE(E703:E714)</f>
        <v>213.13368416189488</v>
      </c>
      <c r="Q67" s="17"/>
      <c r="R67" s="76">
        <v>1944</v>
      </c>
      <c r="S67" s="32" t="s">
        <v>2</v>
      </c>
      <c r="T67" s="88" t="str">
        <f t="shared" ref="T67:T123" si="127">C715</f>
        <v>-</v>
      </c>
      <c r="U67" s="87">
        <f>D714</f>
        <v>232.87410300830214</v>
      </c>
      <c r="V67" s="87">
        <f>E714</f>
        <v>224.23812821066596</v>
      </c>
      <c r="X67" s="76">
        <v>1944</v>
      </c>
      <c r="Y67" s="32" t="s">
        <v>2</v>
      </c>
      <c r="Z67" s="32" t="s">
        <v>2</v>
      </c>
      <c r="AA67" s="5">
        <f t="shared" si="125"/>
        <v>22.512010981468798</v>
      </c>
      <c r="AB67" s="5">
        <f t="shared" si="126"/>
        <v>22.512010981468777</v>
      </c>
      <c r="AD67" s="76">
        <v>1944</v>
      </c>
      <c r="AE67" s="32" t="s">
        <v>2</v>
      </c>
      <c r="AF67" s="32" t="s">
        <v>2</v>
      </c>
      <c r="AG67" s="87">
        <f t="shared" si="102"/>
        <v>19.92337164750959</v>
      </c>
      <c r="AH67" s="87">
        <f t="shared" si="102"/>
        <v>19.923371647509612</v>
      </c>
      <c r="AJ67" s="95" t="s">
        <v>65</v>
      </c>
      <c r="AK67" s="5">
        <f t="shared" si="2"/>
        <v>9.4325513558637279</v>
      </c>
      <c r="AL67" s="5">
        <f t="shared" si="35"/>
        <v>-10.754031342266613</v>
      </c>
      <c r="AM67" s="5"/>
      <c r="AN67" s="5"/>
      <c r="AO67" s="5"/>
      <c r="AP67" s="5"/>
      <c r="AQ67" s="5"/>
      <c r="AR67" s="5"/>
      <c r="AS67" s="5"/>
      <c r="AT67" s="5"/>
      <c r="AU67" s="5"/>
      <c r="AV67" s="5"/>
      <c r="AW67" s="5"/>
      <c r="AX67" s="5"/>
      <c r="AY67" s="5"/>
      <c r="AZ67" s="5"/>
    </row>
    <row r="68" spans="1:52" ht="15.75" x14ac:dyDescent="0.25">
      <c r="A68" s="81" t="s">
        <v>66</v>
      </c>
      <c r="B68" s="58">
        <v>35.064587575996313</v>
      </c>
      <c r="C68" s="69" t="s">
        <v>2</v>
      </c>
      <c r="D68" s="69" t="s">
        <v>2</v>
      </c>
      <c r="E68" s="58">
        <f t="shared" si="8"/>
        <v>35.064587575996342</v>
      </c>
      <c r="F68" s="69"/>
      <c r="G68" s="58">
        <f>'GGyM 1929=100'!E68</f>
        <v>5.0897060694721219E-2</v>
      </c>
      <c r="H68" s="69" t="s">
        <v>2</v>
      </c>
      <c r="I68" s="69" t="s">
        <v>2</v>
      </c>
      <c r="J68" s="70">
        <f t="shared" si="9"/>
        <v>5.0897060694721219E-2</v>
      </c>
      <c r="L68" s="2">
        <v>1945</v>
      </c>
      <c r="M68" s="88" t="s">
        <v>2</v>
      </c>
      <c r="N68" s="88" t="s">
        <v>2</v>
      </c>
      <c r="O68" s="87">
        <f>AVERAGE(D715:D726)</f>
        <v>246.36955821458722</v>
      </c>
      <c r="P68" s="87">
        <f>AVERAGE(E715:E726)</f>
        <v>237.23311380895882</v>
      </c>
      <c r="Q68" s="17"/>
      <c r="R68" s="2">
        <v>1945</v>
      </c>
      <c r="S68" s="32" t="s">
        <v>2</v>
      </c>
      <c r="T68" s="88" t="str">
        <f t="shared" si="127"/>
        <v>-</v>
      </c>
      <c r="U68" s="87">
        <f>D726</f>
        <v>258.04633033028574</v>
      </c>
      <c r="V68" s="87">
        <f>E726</f>
        <v>248.47686091927352</v>
      </c>
      <c r="X68" s="2">
        <v>1945</v>
      </c>
      <c r="Y68" s="32" t="s">
        <v>2</v>
      </c>
      <c r="Z68" s="32" t="s">
        <v>2</v>
      </c>
      <c r="AA68" s="5">
        <f t="shared" si="125"/>
        <v>11.30718954248362</v>
      </c>
      <c r="AB68" s="5">
        <f t="shared" si="126"/>
        <v>11.307189542483664</v>
      </c>
      <c r="AD68" s="2">
        <v>1945</v>
      </c>
      <c r="AE68" s="32" t="s">
        <v>2</v>
      </c>
      <c r="AF68" s="32" t="s">
        <v>2</v>
      </c>
      <c r="AG68" s="87">
        <f t="shared" si="102"/>
        <v>10.809371671991453</v>
      </c>
      <c r="AH68" s="87">
        <f t="shared" si="102"/>
        <v>10.80937167199143</v>
      </c>
      <c r="AJ68" s="95" t="s">
        <v>66</v>
      </c>
      <c r="AK68" s="5">
        <f t="shared" si="2"/>
        <v>9.437352247252381</v>
      </c>
      <c r="AL68" s="5">
        <f t="shared" si="35"/>
        <v>-10.769405356332273</v>
      </c>
      <c r="AM68" s="5"/>
      <c r="AN68" s="5"/>
      <c r="AO68" s="5"/>
      <c r="AP68" s="5"/>
      <c r="AQ68" s="5"/>
      <c r="AR68" s="5"/>
      <c r="AS68" s="5"/>
      <c r="AT68" s="5"/>
      <c r="AU68" s="5"/>
      <c r="AV68" s="5"/>
      <c r="AW68" s="5"/>
      <c r="AX68" s="5"/>
      <c r="AY68" s="5"/>
      <c r="AZ68" s="5"/>
    </row>
    <row r="69" spans="1:52" ht="15.75" x14ac:dyDescent="0.25">
      <c r="A69" s="81" t="s">
        <v>67</v>
      </c>
      <c r="B69" s="58">
        <v>35.153776403609179</v>
      </c>
      <c r="C69" s="69" t="s">
        <v>2</v>
      </c>
      <c r="D69" s="69" t="s">
        <v>2</v>
      </c>
      <c r="E69" s="58">
        <f t="shared" si="8"/>
        <v>35.153776403609207</v>
      </c>
      <c r="F69" s="69"/>
      <c r="G69" s="58">
        <f>'GGyM 1929=100'!E69</f>
        <v>0.25435584382551557</v>
      </c>
      <c r="H69" s="69" t="s">
        <v>2</v>
      </c>
      <c r="I69" s="69" t="s">
        <v>2</v>
      </c>
      <c r="J69" s="70">
        <f t="shared" si="9"/>
        <v>0.25435584382551557</v>
      </c>
      <c r="L69" s="2">
        <v>1946</v>
      </c>
      <c r="M69" s="88" t="s">
        <v>2</v>
      </c>
      <c r="N69" s="88" t="s">
        <v>2</v>
      </c>
      <c r="O69" s="87">
        <f>AVERAGE(D727:D738)</f>
        <v>283.56989415840548</v>
      </c>
      <c r="P69" s="87">
        <f>AVERAGE(E727:E738)</f>
        <v>273.05390106305879</v>
      </c>
      <c r="Q69" s="17"/>
      <c r="R69" s="2">
        <v>1946</v>
      </c>
      <c r="S69" s="32" t="s">
        <v>2</v>
      </c>
      <c r="T69" s="88" t="str">
        <f t="shared" si="127"/>
        <v>-</v>
      </c>
      <c r="U69" s="87">
        <f>D738</f>
        <v>304.05074578080774</v>
      </c>
      <c r="V69" s="87">
        <f>E738</f>
        <v>292.77523449017718</v>
      </c>
      <c r="X69" s="2">
        <v>1946</v>
      </c>
      <c r="Y69" s="32" t="s">
        <v>2</v>
      </c>
      <c r="Z69" s="32" t="s">
        <v>2</v>
      </c>
      <c r="AA69" s="5">
        <f t="shared" si="125"/>
        <v>15.099404412381535</v>
      </c>
      <c r="AB69" s="5">
        <f t="shared" si="126"/>
        <v>15.099404412381512</v>
      </c>
      <c r="AD69" s="2">
        <v>1946</v>
      </c>
      <c r="AE69" s="32" t="s">
        <v>2</v>
      </c>
      <c r="AF69" s="32" t="s">
        <v>2</v>
      </c>
      <c r="AG69" s="87">
        <f t="shared" ref="AG69:AH123" si="128">((U69/U68)-1)*100</f>
        <v>17.827967323402262</v>
      </c>
      <c r="AH69" s="87">
        <f t="shared" si="128"/>
        <v>17.827967323402216</v>
      </c>
      <c r="AJ69" s="95" t="s">
        <v>67</v>
      </c>
      <c r="AK69" s="5">
        <f t="shared" si="2"/>
        <v>9.4613567041956692</v>
      </c>
      <c r="AL69" s="5">
        <f t="shared" si="35"/>
        <v>-10.896349044873933</v>
      </c>
      <c r="AM69" s="5"/>
      <c r="AN69" s="5"/>
      <c r="AO69" s="5"/>
      <c r="AP69" s="5"/>
      <c r="AQ69" s="5"/>
      <c r="AR69" s="5"/>
      <c r="AS69" s="5"/>
      <c r="AT69" s="5"/>
      <c r="AU69" s="5"/>
      <c r="AV69" s="5"/>
      <c r="AW69" s="5"/>
      <c r="AX69" s="5"/>
      <c r="AY69" s="5"/>
      <c r="AZ69" s="5"/>
    </row>
    <row r="70" spans="1:52" ht="15.75" x14ac:dyDescent="0.25">
      <c r="A70" s="81" t="s">
        <v>68</v>
      </c>
      <c r="B70" s="58">
        <v>35.153776403609179</v>
      </c>
      <c r="C70" s="69" t="s">
        <v>2</v>
      </c>
      <c r="D70" s="69" t="s">
        <v>2</v>
      </c>
      <c r="E70" s="58">
        <f t="shared" si="8"/>
        <v>35.153776403609207</v>
      </c>
      <c r="F70" s="69"/>
      <c r="G70" s="58">
        <f>'GGyM 1929=100'!E70</f>
        <v>0</v>
      </c>
      <c r="H70" s="69" t="s">
        <v>2</v>
      </c>
      <c r="I70" s="69" t="s">
        <v>2</v>
      </c>
      <c r="J70" s="70">
        <f t="shared" si="9"/>
        <v>0</v>
      </c>
      <c r="L70" s="2">
        <v>1947</v>
      </c>
      <c r="M70" s="88" t="s">
        <v>2</v>
      </c>
      <c r="N70" s="88" t="s">
        <v>2</v>
      </c>
      <c r="O70" s="87">
        <f>AVERAGE(D739:D750)</f>
        <v>300.40304617298347</v>
      </c>
      <c r="P70" s="87">
        <f>AVERAGE(E739:E750)</f>
        <v>289.26280729553912</v>
      </c>
      <c r="Q70" s="17"/>
      <c r="R70" s="2">
        <v>1947</v>
      </c>
      <c r="S70" s="32" t="s">
        <v>2</v>
      </c>
      <c r="T70" s="88" t="str">
        <f t="shared" si="127"/>
        <v>-</v>
      </c>
      <c r="U70" s="87">
        <f>D750</f>
        <v>300.82671666567694</v>
      </c>
      <c r="V70" s="87">
        <f>E750</f>
        <v>289.67076626148855</v>
      </c>
      <c r="X70" s="2">
        <v>1947</v>
      </c>
      <c r="Y70" s="32" t="s">
        <v>2</v>
      </c>
      <c r="Z70" s="32" t="s">
        <v>2</v>
      </c>
      <c r="AA70" s="5">
        <f t="shared" si="125"/>
        <v>5.9361562568326809</v>
      </c>
      <c r="AB70" s="5">
        <f t="shared" si="126"/>
        <v>5.9361562568326143</v>
      </c>
      <c r="AD70" s="2">
        <v>1947</v>
      </c>
      <c r="AE70" s="32" t="s">
        <v>2</v>
      </c>
      <c r="AF70" s="32" t="s">
        <v>2</v>
      </c>
      <c r="AG70" s="87">
        <f t="shared" si="128"/>
        <v>-1.0603588907014294</v>
      </c>
      <c r="AH70" s="87">
        <f t="shared" si="128"/>
        <v>-1.0603588907014516</v>
      </c>
      <c r="AJ70" s="95" t="s">
        <v>68</v>
      </c>
      <c r="AK70" s="5">
        <f t="shared" si="2"/>
        <v>9.4613567041956692</v>
      </c>
      <c r="AL70" s="5">
        <f t="shared" si="35"/>
        <v>-9.784847791256535</v>
      </c>
      <c r="AM70" s="5"/>
      <c r="AN70" s="5"/>
      <c r="AO70" s="5"/>
      <c r="AP70" s="5"/>
      <c r="AQ70" s="5"/>
      <c r="AR70" s="5"/>
      <c r="AS70" s="5"/>
      <c r="AT70" s="5"/>
      <c r="AU70" s="5"/>
      <c r="AV70" s="5"/>
      <c r="AW70" s="5"/>
      <c r="AX70" s="5"/>
      <c r="AY70" s="5"/>
      <c r="AZ70" s="5"/>
    </row>
    <row r="71" spans="1:52" ht="15.75" x14ac:dyDescent="0.25">
      <c r="A71" s="81" t="s">
        <v>69</v>
      </c>
      <c r="B71" s="58">
        <v>35.153776403609179</v>
      </c>
      <c r="C71" s="69" t="s">
        <v>2</v>
      </c>
      <c r="D71" s="69" t="s">
        <v>2</v>
      </c>
      <c r="E71" s="58">
        <f t="shared" si="8"/>
        <v>35.153776403609207</v>
      </c>
      <c r="F71" s="69"/>
      <c r="G71" s="58">
        <f>'GGyM 1929=100'!E71</f>
        <v>0</v>
      </c>
      <c r="H71" s="69" t="s">
        <v>2</v>
      </c>
      <c r="I71" s="69" t="s">
        <v>2</v>
      </c>
      <c r="J71" s="70">
        <f t="shared" si="9"/>
        <v>0</v>
      </c>
      <c r="L71" s="76">
        <v>1948</v>
      </c>
      <c r="M71" s="88" t="s">
        <v>2</v>
      </c>
      <c r="N71" s="88" t="s">
        <v>2</v>
      </c>
      <c r="O71" s="87">
        <f>AVERAGE(D751:D762)</f>
        <v>322.40291151309157</v>
      </c>
      <c r="P71" s="87">
        <f>AVERAGE(E751:E762)</f>
        <v>310.44682286886666</v>
      </c>
      <c r="Q71" s="17"/>
      <c r="R71" s="76">
        <v>1948</v>
      </c>
      <c r="S71" s="32" t="s">
        <v>2</v>
      </c>
      <c r="T71" s="88" t="str">
        <f t="shared" si="127"/>
        <v>-</v>
      </c>
      <c r="U71" s="87">
        <f>D762</f>
        <v>332.81900557736066</v>
      </c>
      <c r="V71" s="87">
        <f>E762</f>
        <v>320.47664330001459</v>
      </c>
      <c r="X71" s="76">
        <v>1948</v>
      </c>
      <c r="Y71" s="32" t="s">
        <v>2</v>
      </c>
      <c r="Z71" s="32" t="s">
        <v>2</v>
      </c>
      <c r="AA71" s="5">
        <f t="shared" si="125"/>
        <v>7.3234494857418175</v>
      </c>
      <c r="AB71" s="5">
        <f t="shared" si="126"/>
        <v>7.3234494857418397</v>
      </c>
      <c r="AD71" s="76">
        <v>1948</v>
      </c>
      <c r="AE71" s="32" t="s">
        <v>2</v>
      </c>
      <c r="AF71" s="32" t="s">
        <v>2</v>
      </c>
      <c r="AG71" s="87">
        <f t="shared" si="128"/>
        <v>10.634789777411392</v>
      </c>
      <c r="AH71" s="87">
        <f t="shared" si="128"/>
        <v>10.634789777411392</v>
      </c>
      <c r="AJ71" s="95" t="s">
        <v>69</v>
      </c>
      <c r="AK71" s="5">
        <f t="shared" si="2"/>
        <v>9.4613567041956692</v>
      </c>
      <c r="AL71" s="5">
        <f t="shared" si="35"/>
        <v>-10.562741093714534</v>
      </c>
      <c r="AM71" s="5"/>
      <c r="AN71" s="5"/>
      <c r="AO71" s="5"/>
      <c r="AP71" s="5"/>
      <c r="AQ71" s="5"/>
      <c r="AR71" s="5"/>
      <c r="AS71" s="5"/>
      <c r="AT71" s="5"/>
      <c r="AU71" s="5"/>
      <c r="AV71" s="5"/>
      <c r="AW71" s="5"/>
      <c r="AX71" s="5"/>
      <c r="AY71" s="5"/>
      <c r="AZ71" s="5"/>
    </row>
    <row r="72" spans="1:52" ht="15.75" x14ac:dyDescent="0.25">
      <c r="A72" s="81" t="s">
        <v>70</v>
      </c>
      <c r="B72" s="58">
        <v>35.153776403609179</v>
      </c>
      <c r="C72" s="69" t="s">
        <v>2</v>
      </c>
      <c r="D72" s="69" t="s">
        <v>2</v>
      </c>
      <c r="E72" s="58">
        <f t="shared" si="8"/>
        <v>35.153776403609207</v>
      </c>
      <c r="F72" s="69"/>
      <c r="G72" s="58">
        <f>'GGyM 1929=100'!E72</f>
        <v>0</v>
      </c>
      <c r="H72" s="69" t="s">
        <v>2</v>
      </c>
      <c r="I72" s="69" t="s">
        <v>2</v>
      </c>
      <c r="J72" s="70">
        <f t="shared" si="9"/>
        <v>0</v>
      </c>
      <c r="L72" s="76">
        <v>1949</v>
      </c>
      <c r="M72" s="88" t="s">
        <v>2</v>
      </c>
      <c r="N72" s="88" t="s">
        <v>2</v>
      </c>
      <c r="O72" s="87">
        <f>AVERAGE(D763:D774)</f>
        <v>353.20685635990327</v>
      </c>
      <c r="P72" s="87">
        <f>AVERAGE(E763:E774)</f>
        <v>340.10842475899773</v>
      </c>
      <c r="Q72" s="17"/>
      <c r="R72" s="76">
        <v>1949</v>
      </c>
      <c r="S72" s="32" t="s">
        <v>2</v>
      </c>
      <c r="T72" s="88" t="str">
        <f t="shared" si="127"/>
        <v>-</v>
      </c>
      <c r="U72" s="87">
        <f>D774</f>
        <v>363.81928553054252</v>
      </c>
      <c r="V72" s="87">
        <f>E774</f>
        <v>350.32729934509786</v>
      </c>
      <c r="X72" s="76">
        <v>1949</v>
      </c>
      <c r="Y72" s="32" t="s">
        <v>2</v>
      </c>
      <c r="Z72" s="32" t="s">
        <v>2</v>
      </c>
      <c r="AA72" s="5">
        <f t="shared" si="125"/>
        <v>9.55448717948717</v>
      </c>
      <c r="AB72" s="5">
        <f t="shared" si="126"/>
        <v>9.5544871794871469</v>
      </c>
      <c r="AD72" s="76">
        <v>1949</v>
      </c>
      <c r="AE72" s="32" t="s">
        <v>2</v>
      </c>
      <c r="AF72" s="32" t="s">
        <v>2</v>
      </c>
      <c r="AG72" s="87">
        <f t="shared" si="128"/>
        <v>9.3144560357675044</v>
      </c>
      <c r="AH72" s="87">
        <f t="shared" si="128"/>
        <v>9.3144560357675044</v>
      </c>
      <c r="AJ72" s="95" t="s">
        <v>70</v>
      </c>
      <c r="AK72" s="5">
        <f t="shared" si="2"/>
        <v>9.4613567041956692</v>
      </c>
      <c r="AL72" s="5">
        <f t="shared" si="35"/>
        <v>-4.8521424260711825</v>
      </c>
      <c r="AM72" s="5"/>
      <c r="AN72" s="5"/>
      <c r="AO72" s="5"/>
      <c r="AP72" s="5"/>
      <c r="AQ72" s="5"/>
      <c r="AR72" s="5"/>
      <c r="AS72" s="5"/>
      <c r="AT72" s="5"/>
      <c r="AU72" s="5"/>
      <c r="AV72" s="5"/>
      <c r="AW72" s="5"/>
      <c r="AX72" s="5"/>
      <c r="AY72" s="5"/>
      <c r="AZ72" s="5"/>
    </row>
    <row r="73" spans="1:52" ht="15.75" x14ac:dyDescent="0.25">
      <c r="A73" s="81" t="s">
        <v>71</v>
      </c>
      <c r="B73" s="58">
        <v>35.153776403609179</v>
      </c>
      <c r="C73" s="69" t="s">
        <v>2</v>
      </c>
      <c r="D73" s="69" t="s">
        <v>2</v>
      </c>
      <c r="E73" s="58">
        <f t="shared" si="8"/>
        <v>35.153776403609207</v>
      </c>
      <c r="F73" s="69"/>
      <c r="G73" s="58">
        <f>'GGyM 1929=100'!E73</f>
        <v>0</v>
      </c>
      <c r="H73" s="69" t="s">
        <v>2</v>
      </c>
      <c r="I73" s="69" t="s">
        <v>2</v>
      </c>
      <c r="J73" s="70">
        <f t="shared" si="9"/>
        <v>0</v>
      </c>
      <c r="L73" s="2">
        <v>1950</v>
      </c>
      <c r="M73" s="88" t="s">
        <v>2</v>
      </c>
      <c r="N73" s="88" t="s">
        <v>2</v>
      </c>
      <c r="O73" s="87">
        <f>AVERAGE(D775:D786)</f>
        <v>385.86048457725474</v>
      </c>
      <c r="P73" s="87">
        <f>AVERAGE(E775:E786)</f>
        <v>371.55111579315212</v>
      </c>
      <c r="Q73" s="17"/>
      <c r="R73" s="2">
        <v>1950</v>
      </c>
      <c r="S73" s="32" t="s">
        <v>2</v>
      </c>
      <c r="T73" s="88" t="str">
        <f t="shared" si="127"/>
        <v>-</v>
      </c>
      <c r="U73" s="87">
        <f>D786</f>
        <v>415.89975585188796</v>
      </c>
      <c r="V73" s="87">
        <f>E786</f>
        <v>400.47640150083782</v>
      </c>
      <c r="X73" s="2">
        <v>1950</v>
      </c>
      <c r="Y73" s="32" t="s">
        <v>2</v>
      </c>
      <c r="Z73" s="32" t="s">
        <v>2</v>
      </c>
      <c r="AA73" s="5">
        <f t="shared" si="125"/>
        <v>9.2449021386149965</v>
      </c>
      <c r="AB73" s="5">
        <f t="shared" si="126"/>
        <v>9.2449021386149965</v>
      </c>
      <c r="AD73" s="2">
        <v>1950</v>
      </c>
      <c r="AE73" s="32" t="s">
        <v>2</v>
      </c>
      <c r="AF73" s="32" t="s">
        <v>2</v>
      </c>
      <c r="AG73" s="87">
        <f t="shared" si="128"/>
        <v>14.314928425357841</v>
      </c>
      <c r="AH73" s="87">
        <f t="shared" si="128"/>
        <v>14.314928425357865</v>
      </c>
      <c r="AJ73" s="95" t="s">
        <v>71</v>
      </c>
      <c r="AK73" s="5">
        <f t="shared" ref="AK73:AK136" si="129">(E73/AM$5)*100</f>
        <v>9.4613567041956692</v>
      </c>
      <c r="AL73" s="5">
        <f t="shared" si="35"/>
        <v>-4.8521424260711825</v>
      </c>
      <c r="AM73" s="5"/>
      <c r="AN73" s="5"/>
      <c r="AO73" s="5"/>
      <c r="AP73" s="5"/>
      <c r="AQ73" s="5"/>
      <c r="AR73" s="5"/>
      <c r="AS73" s="5"/>
      <c r="AT73" s="5"/>
      <c r="AU73" s="5"/>
      <c r="AV73" s="5"/>
      <c r="AW73" s="5"/>
      <c r="AX73" s="5"/>
      <c r="AY73" s="5"/>
      <c r="AZ73" s="5"/>
    </row>
    <row r="74" spans="1:52" ht="15.75" x14ac:dyDescent="0.25">
      <c r="A74" s="81" t="s">
        <v>72</v>
      </c>
      <c r="B74" s="58">
        <v>35.153776403609179</v>
      </c>
      <c r="C74" s="69" t="s">
        <v>2</v>
      </c>
      <c r="D74" s="69" t="s">
        <v>2</v>
      </c>
      <c r="E74" s="58">
        <f t="shared" si="8"/>
        <v>35.153776403609207</v>
      </c>
      <c r="F74" s="69"/>
      <c r="G74" s="58">
        <f>'GGyM 1929=100'!E74</f>
        <v>0</v>
      </c>
      <c r="H74" s="69" t="s">
        <v>2</v>
      </c>
      <c r="I74" s="69" t="s">
        <v>2</v>
      </c>
      <c r="J74" s="70">
        <f t="shared" si="9"/>
        <v>0</v>
      </c>
      <c r="L74" s="2">
        <v>1951</v>
      </c>
      <c r="M74" s="88" t="s">
        <v>2</v>
      </c>
      <c r="N74" s="88" t="s">
        <v>2</v>
      </c>
      <c r="O74" s="87">
        <f>AVERAGE(D787:D799)</f>
        <v>480.21818284398222</v>
      </c>
      <c r="P74" s="87">
        <f>AVERAGE(E787:E799)</f>
        <v>462.40962418145239</v>
      </c>
      <c r="Q74" s="17"/>
      <c r="R74" s="2">
        <v>1951</v>
      </c>
      <c r="S74" s="32" t="s">
        <v>2</v>
      </c>
      <c r="T74" s="88" t="str">
        <f t="shared" si="127"/>
        <v>-</v>
      </c>
      <c r="U74" s="87">
        <f>D798</f>
        <v>497.86449604810105</v>
      </c>
      <c r="V74" s="87">
        <f>E798</f>
        <v>479.40153608403836</v>
      </c>
      <c r="X74" s="2">
        <v>1951</v>
      </c>
      <c r="Y74" s="32" t="s">
        <v>2</v>
      </c>
      <c r="Z74" s="32" t="s">
        <v>2</v>
      </c>
      <c r="AA74" s="5">
        <f t="shared" si="125"/>
        <v>24.453838119781789</v>
      </c>
      <c r="AB74" s="5">
        <f t="shared" si="126"/>
        <v>24.453838119781746</v>
      </c>
      <c r="AD74" s="2">
        <v>1951</v>
      </c>
      <c r="AE74" s="32" t="s">
        <v>2</v>
      </c>
      <c r="AF74" s="32" t="s">
        <v>2</v>
      </c>
      <c r="AG74" s="87">
        <f t="shared" si="128"/>
        <v>19.707811568276746</v>
      </c>
      <c r="AH74" s="87">
        <f t="shared" si="128"/>
        <v>19.707811568276746</v>
      </c>
      <c r="AJ74" s="95" t="s">
        <v>72</v>
      </c>
      <c r="AK74" s="5">
        <f t="shared" si="129"/>
        <v>9.4613567041956692</v>
      </c>
      <c r="AL74" s="5">
        <f t="shared" si="35"/>
        <v>-4.4484848484848127</v>
      </c>
      <c r="AM74" s="5"/>
      <c r="AN74" s="5"/>
      <c r="AO74" s="5"/>
      <c r="AP74" s="5"/>
      <c r="AQ74" s="5"/>
      <c r="AR74" s="5"/>
      <c r="AS74" s="5"/>
      <c r="AT74" s="5"/>
      <c r="AU74" s="5"/>
      <c r="AV74" s="5"/>
      <c r="AW74" s="5"/>
      <c r="AX74" s="5"/>
      <c r="AY74" s="5"/>
      <c r="AZ74" s="5"/>
    </row>
    <row r="75" spans="1:52" ht="15.75" x14ac:dyDescent="0.25">
      <c r="A75" s="81" t="s">
        <v>73</v>
      </c>
      <c r="B75" s="58">
        <v>36.607554293698811</v>
      </c>
      <c r="C75" s="69" t="s">
        <v>2</v>
      </c>
      <c r="D75" s="69" t="s">
        <v>2</v>
      </c>
      <c r="E75" s="58">
        <f t="shared" ref="E75:E138" si="130">E74*(1+(J75/100))</f>
        <v>36.60755429369884</v>
      </c>
      <c r="F75" s="69"/>
      <c r="G75" s="58">
        <f>'GGyM 1929=100'!E75</f>
        <v>4.1354814157046782</v>
      </c>
      <c r="H75" s="69" t="s">
        <v>2</v>
      </c>
      <c r="I75" s="69" t="s">
        <v>2</v>
      </c>
      <c r="J75" s="70">
        <f t="shared" ref="J75:J138" si="131">G75</f>
        <v>4.1354814157046782</v>
      </c>
      <c r="L75" s="2">
        <v>1952</v>
      </c>
      <c r="M75" s="88" t="s">
        <v>2</v>
      </c>
      <c r="N75" s="88" t="s">
        <v>2</v>
      </c>
      <c r="O75" s="87">
        <f>AVERAGE(D799:D810)</f>
        <v>496.00447925091015</v>
      </c>
      <c r="P75" s="87">
        <f>AVERAGE(E799:E810)</f>
        <v>477.61049672133339</v>
      </c>
      <c r="Q75" s="17"/>
      <c r="R75" s="2">
        <v>1952</v>
      </c>
      <c r="S75" s="32" t="s">
        <v>2</v>
      </c>
      <c r="T75" s="88" t="str">
        <f t="shared" si="127"/>
        <v>-</v>
      </c>
      <c r="U75" s="87">
        <f>D810</f>
        <v>486.95239750458092</v>
      </c>
      <c r="V75" s="87">
        <f>E810</f>
        <v>468.89410515616896</v>
      </c>
      <c r="X75" s="2">
        <v>1952</v>
      </c>
      <c r="Y75" s="32" t="s">
        <v>2</v>
      </c>
      <c r="Z75" s="32" t="s">
        <v>2</v>
      </c>
      <c r="AA75" s="5">
        <f t="shared" si="125"/>
        <v>3.2873175091866047</v>
      </c>
      <c r="AB75" s="5">
        <f t="shared" si="126"/>
        <v>3.2873175091866269</v>
      </c>
      <c r="AD75" s="2">
        <v>1952</v>
      </c>
      <c r="AE75" s="32" t="s">
        <v>2</v>
      </c>
      <c r="AF75" s="32" t="s">
        <v>2</v>
      </c>
      <c r="AG75" s="87">
        <f t="shared" si="128"/>
        <v>-2.1917808219178325</v>
      </c>
      <c r="AH75" s="87">
        <f t="shared" si="128"/>
        <v>-2.1917808219178214</v>
      </c>
      <c r="AJ75" s="95" t="s">
        <v>73</v>
      </c>
      <c r="AK75" s="5">
        <f t="shared" si="129"/>
        <v>9.8526293523712081</v>
      </c>
      <c r="AL75" s="5">
        <f t="shared" si="35"/>
        <v>-0.18239299610891546</v>
      </c>
      <c r="AM75" s="5"/>
      <c r="AN75" s="5"/>
      <c r="AO75" s="5"/>
      <c r="AP75" s="5"/>
      <c r="AQ75" s="5"/>
      <c r="AR75" s="5"/>
      <c r="AS75" s="5"/>
      <c r="AT75" s="5"/>
      <c r="AU75" s="5"/>
      <c r="AV75" s="5"/>
      <c r="AW75" s="5"/>
      <c r="AX75" s="5"/>
      <c r="AY75" s="5"/>
      <c r="AZ75" s="5"/>
    </row>
    <row r="76" spans="1:52" ht="15.75" x14ac:dyDescent="0.25">
      <c r="A76" s="81" t="s">
        <v>74</v>
      </c>
      <c r="B76" s="58">
        <v>36.69228367993103</v>
      </c>
      <c r="C76" s="69" t="s">
        <v>2</v>
      </c>
      <c r="D76" s="69" t="s">
        <v>2</v>
      </c>
      <c r="E76" s="58">
        <f t="shared" si="130"/>
        <v>36.692283679931059</v>
      </c>
      <c r="F76" s="69"/>
      <c r="G76" s="58">
        <f>'GGyM 1929=100'!E76</f>
        <v>0.2314532829820859</v>
      </c>
      <c r="H76" s="69" t="s">
        <v>2</v>
      </c>
      <c r="I76" s="69" t="s">
        <v>2</v>
      </c>
      <c r="J76" s="70">
        <f t="shared" si="131"/>
        <v>0.2314532829820859</v>
      </c>
      <c r="L76" s="76">
        <v>1953</v>
      </c>
      <c r="M76" s="88" t="s">
        <v>2</v>
      </c>
      <c r="N76" s="88" t="s">
        <v>2</v>
      </c>
      <c r="O76" s="87">
        <f>AVERAGE(D811:D822)</f>
        <v>486.71472869160669</v>
      </c>
      <c r="P76" s="87">
        <f>AVERAGE(E811:E822)</f>
        <v>468.66525012648998</v>
      </c>
      <c r="Q76" s="17"/>
      <c r="R76" s="76">
        <v>1953</v>
      </c>
      <c r="S76" s="32" t="s">
        <v>2</v>
      </c>
      <c r="T76" s="88" t="str">
        <f t="shared" si="127"/>
        <v>-</v>
      </c>
      <c r="U76" s="87">
        <f>D822</f>
        <v>490.54842997915023</v>
      </c>
      <c r="V76" s="87">
        <f>E822</f>
        <v>472.35678125739878</v>
      </c>
      <c r="X76" s="76">
        <v>1953</v>
      </c>
      <c r="Y76" s="32" t="s">
        <v>2</v>
      </c>
      <c r="Z76" s="32" t="s">
        <v>2</v>
      </c>
      <c r="AA76" s="5">
        <f t="shared" si="125"/>
        <v>-1.8729166666666575</v>
      </c>
      <c r="AB76" s="5">
        <f t="shared" si="126"/>
        <v>-1.8729166666666908</v>
      </c>
      <c r="AD76" s="76">
        <v>1953</v>
      </c>
      <c r="AE76" s="32" t="s">
        <v>2</v>
      </c>
      <c r="AF76" s="32" t="s">
        <v>2</v>
      </c>
      <c r="AG76" s="87">
        <f t="shared" si="128"/>
        <v>0.73847720906548009</v>
      </c>
      <c r="AH76" s="87">
        <f t="shared" si="128"/>
        <v>0.73847720906548009</v>
      </c>
      <c r="AJ76" s="95" t="s">
        <v>74</v>
      </c>
      <c r="AK76" s="5">
        <f t="shared" si="129"/>
        <v>9.8754335864673291</v>
      </c>
      <c r="AL76" s="5">
        <f t="shared" si="35"/>
        <v>-0.15774784613518111</v>
      </c>
      <c r="AM76" s="5"/>
      <c r="AN76" s="5"/>
      <c r="AO76" s="5"/>
      <c r="AP76" s="5"/>
      <c r="AQ76" s="5"/>
      <c r="AR76" s="5"/>
      <c r="AS76" s="5"/>
      <c r="AT76" s="5"/>
      <c r="AU76" s="5"/>
      <c r="AV76" s="5"/>
      <c r="AW76" s="5"/>
      <c r="AX76" s="5"/>
      <c r="AY76" s="5"/>
      <c r="AZ76" s="5"/>
    </row>
    <row r="77" spans="1:52" ht="15.75" x14ac:dyDescent="0.25">
      <c r="A77" s="81" t="s">
        <v>75</v>
      </c>
      <c r="B77" s="58">
        <v>36.69228367993103</v>
      </c>
      <c r="C77" s="69" t="s">
        <v>2</v>
      </c>
      <c r="D77" s="69" t="s">
        <v>2</v>
      </c>
      <c r="E77" s="58">
        <f t="shared" si="130"/>
        <v>36.692283679931059</v>
      </c>
      <c r="F77" s="69"/>
      <c r="G77" s="58">
        <f>'GGyM 1929=100'!E77</f>
        <v>0</v>
      </c>
      <c r="H77" s="69" t="s">
        <v>2</v>
      </c>
      <c r="I77" s="69" t="s">
        <v>2</v>
      </c>
      <c r="J77" s="70">
        <f t="shared" si="131"/>
        <v>0</v>
      </c>
      <c r="L77" s="76">
        <v>1954</v>
      </c>
      <c r="M77" s="88" t="s">
        <v>2</v>
      </c>
      <c r="N77" s="88" t="s">
        <v>2</v>
      </c>
      <c r="O77" s="87">
        <f>AVERAGE(D823:D834)</f>
        <v>531.40679895744404</v>
      </c>
      <c r="P77" s="87">
        <f>AVERAGE(E823:E834)</f>
        <v>511.69994592481879</v>
      </c>
      <c r="Q77" s="17"/>
      <c r="R77" s="76">
        <v>1954</v>
      </c>
      <c r="S77" s="32" t="s">
        <v>2</v>
      </c>
      <c r="T77" s="88" t="str">
        <f t="shared" si="127"/>
        <v>-</v>
      </c>
      <c r="U77" s="87">
        <f>D834</f>
        <v>570.28115001873425</v>
      </c>
      <c r="V77" s="87">
        <f>E834</f>
        <v>549.13266860535339</v>
      </c>
      <c r="X77" s="76">
        <v>1954</v>
      </c>
      <c r="Y77" s="32" t="s">
        <v>2</v>
      </c>
      <c r="Z77" s="32" t="s">
        <v>2</v>
      </c>
      <c r="AA77" s="5">
        <f t="shared" si="125"/>
        <v>9.1823952782319029</v>
      </c>
      <c r="AB77" s="5">
        <f t="shared" si="126"/>
        <v>9.1823952782319473</v>
      </c>
      <c r="AD77" s="76">
        <v>1954</v>
      </c>
      <c r="AE77" s="32" t="s">
        <v>2</v>
      </c>
      <c r="AF77" s="32" t="s">
        <v>2</v>
      </c>
      <c r="AG77" s="87">
        <f t="shared" si="128"/>
        <v>16.253791708796818</v>
      </c>
      <c r="AH77" s="87">
        <f t="shared" si="128"/>
        <v>16.253791708796818</v>
      </c>
      <c r="AJ77" s="95" t="s">
        <v>75</v>
      </c>
      <c r="AK77" s="5">
        <f t="shared" si="129"/>
        <v>9.8754335864673291</v>
      </c>
      <c r="AL77" s="5">
        <f t="shared" si="35"/>
        <v>-0.15774784613518111</v>
      </c>
      <c r="AM77" s="5"/>
      <c r="AN77" s="5"/>
      <c r="AO77" s="5"/>
      <c r="AP77" s="5"/>
      <c r="AQ77" s="5"/>
      <c r="AR77" s="5"/>
      <c r="AS77" s="5"/>
      <c r="AT77" s="5"/>
      <c r="AU77" s="5"/>
      <c r="AV77" s="5"/>
      <c r="AW77" s="5"/>
      <c r="AX77" s="5"/>
      <c r="AY77" s="5"/>
      <c r="AZ77" s="5"/>
    </row>
    <row r="78" spans="1:52" ht="15.75" x14ac:dyDescent="0.25">
      <c r="A78" s="81" t="s">
        <v>76</v>
      </c>
      <c r="B78" s="58">
        <v>36.69228367993103</v>
      </c>
      <c r="C78" s="69" t="s">
        <v>2</v>
      </c>
      <c r="D78" s="69" t="s">
        <v>2</v>
      </c>
      <c r="E78" s="58">
        <f t="shared" si="130"/>
        <v>36.692283679931059</v>
      </c>
      <c r="F78" s="69"/>
      <c r="G78" s="58">
        <f>'GGyM 1929=100'!E78</f>
        <v>0</v>
      </c>
      <c r="H78" s="69" t="s">
        <v>2</v>
      </c>
      <c r="I78" s="69" t="s">
        <v>2</v>
      </c>
      <c r="J78" s="70">
        <f t="shared" si="131"/>
        <v>0</v>
      </c>
      <c r="L78" s="2">
        <v>1955</v>
      </c>
      <c r="M78" s="88" t="s">
        <v>2</v>
      </c>
      <c r="N78" s="88" t="s">
        <v>2</v>
      </c>
      <c r="O78" s="87">
        <f>AVERAGE(D835:D846)</f>
        <v>604.97079748729618</v>
      </c>
      <c r="P78" s="87">
        <f>AVERAGE(E835:E846)</f>
        <v>582.53587452714225</v>
      </c>
      <c r="Q78" s="17"/>
      <c r="R78" s="2">
        <v>1955</v>
      </c>
      <c r="S78" s="32" t="s">
        <v>2</v>
      </c>
      <c r="T78" s="88" t="str">
        <f t="shared" si="127"/>
        <v>-</v>
      </c>
      <c r="U78" s="87">
        <f>D846</f>
        <v>624.14240726682328</v>
      </c>
      <c r="V78" s="87">
        <f>E846</f>
        <v>600.9965184382138</v>
      </c>
      <c r="X78" s="2">
        <v>1955</v>
      </c>
      <c r="Y78" s="32" t="s">
        <v>2</v>
      </c>
      <c r="Z78" s="32" t="s">
        <v>2</v>
      </c>
      <c r="AA78" s="5">
        <f t="shared" si="125"/>
        <v>13.843255049460378</v>
      </c>
      <c r="AB78" s="5">
        <f t="shared" si="126"/>
        <v>13.843255049460378</v>
      </c>
      <c r="AD78" s="2">
        <v>1955</v>
      </c>
      <c r="AE78" s="32" t="s">
        <v>2</v>
      </c>
      <c r="AF78" s="32" t="s">
        <v>2</v>
      </c>
      <c r="AG78" s="87">
        <f t="shared" si="128"/>
        <v>9.4446848271803496</v>
      </c>
      <c r="AH78" s="87">
        <f t="shared" si="128"/>
        <v>9.4446848271803496</v>
      </c>
      <c r="AJ78" s="95" t="s">
        <v>76</v>
      </c>
      <c r="AK78" s="5">
        <f t="shared" si="129"/>
        <v>9.8754335864673291</v>
      </c>
      <c r="AL78" s="5">
        <f t="shared" si="35"/>
        <v>-0.15774784613518111</v>
      </c>
      <c r="AM78" s="5"/>
      <c r="AN78" s="5"/>
      <c r="AO78" s="5"/>
      <c r="AP78" s="5"/>
      <c r="AQ78" s="5"/>
      <c r="AR78" s="5"/>
      <c r="AS78" s="5"/>
      <c r="AT78" s="5"/>
      <c r="AU78" s="5"/>
      <c r="AV78" s="5"/>
      <c r="AW78" s="5"/>
      <c r="AX78" s="5"/>
      <c r="AY78" s="5"/>
      <c r="AZ78" s="5"/>
    </row>
    <row r="79" spans="1:52" ht="15.75" x14ac:dyDescent="0.25">
      <c r="A79" s="81" t="s">
        <v>77</v>
      </c>
      <c r="B79" s="58">
        <v>36.69228367993103</v>
      </c>
      <c r="C79" s="69" t="s">
        <v>2</v>
      </c>
      <c r="D79" s="69" t="s">
        <v>2</v>
      </c>
      <c r="E79" s="58">
        <f t="shared" si="130"/>
        <v>36.692283679931059</v>
      </c>
      <c r="F79" s="69"/>
      <c r="G79" s="58">
        <f>'GGyM 1929=100'!E79</f>
        <v>0</v>
      </c>
      <c r="H79" s="69" t="s">
        <v>2</v>
      </c>
      <c r="I79" s="69" t="s">
        <v>2</v>
      </c>
      <c r="J79" s="70">
        <f t="shared" si="131"/>
        <v>0</v>
      </c>
      <c r="L79" s="2">
        <v>1956</v>
      </c>
      <c r="M79" s="88" t="s">
        <v>2</v>
      </c>
      <c r="N79" s="88" t="s">
        <v>2</v>
      </c>
      <c r="O79" s="87">
        <f>AVERAGE(D847:D858)</f>
        <v>633.10690998780581</v>
      </c>
      <c r="P79" s="87">
        <f>AVERAGE(E847:E858)</f>
        <v>609.62857878552029</v>
      </c>
      <c r="Q79" s="17"/>
      <c r="R79" s="2">
        <v>1956</v>
      </c>
      <c r="S79" s="32" t="s">
        <v>2</v>
      </c>
      <c r="T79" s="88" t="str">
        <f t="shared" si="127"/>
        <v>-</v>
      </c>
      <c r="U79" s="87">
        <f>D858</f>
        <v>634.7933015887827</v>
      </c>
      <c r="V79" s="87">
        <f>E858</f>
        <v>611.25243172214255</v>
      </c>
      <c r="X79" s="2">
        <v>1956</v>
      </c>
      <c r="Y79" s="32" t="s">
        <v>2</v>
      </c>
      <c r="Z79" s="32" t="s">
        <v>2</v>
      </c>
      <c r="AA79" s="5">
        <f t="shared" si="125"/>
        <v>4.6508215962441479</v>
      </c>
      <c r="AB79" s="5">
        <f t="shared" si="126"/>
        <v>4.6508215962441479</v>
      </c>
      <c r="AD79" s="2">
        <v>1956</v>
      </c>
      <c r="AE79" s="32" t="s">
        <v>2</v>
      </c>
      <c r="AF79" s="32" t="s">
        <v>2</v>
      </c>
      <c r="AG79" s="87">
        <f t="shared" si="128"/>
        <v>1.7064846416382284</v>
      </c>
      <c r="AH79" s="87">
        <f t="shared" si="128"/>
        <v>1.7064846416382506</v>
      </c>
      <c r="AJ79" s="95" t="s">
        <v>77</v>
      </c>
      <c r="AK79" s="5">
        <f t="shared" si="129"/>
        <v>9.8754335864673291</v>
      </c>
      <c r="AL79" s="5">
        <f t="shared" si="35"/>
        <v>4.6952538490901974</v>
      </c>
      <c r="AM79" s="5"/>
      <c r="AN79" s="5"/>
      <c r="AO79" s="5"/>
      <c r="AP79" s="5"/>
      <c r="AQ79" s="5"/>
      <c r="AR79" s="5"/>
      <c r="AS79" s="5"/>
      <c r="AT79" s="5"/>
      <c r="AU79" s="5"/>
      <c r="AV79" s="5"/>
      <c r="AW79" s="5"/>
      <c r="AX79" s="5"/>
      <c r="AY79" s="5"/>
      <c r="AZ79" s="5"/>
    </row>
    <row r="80" spans="1:52" ht="15.75" x14ac:dyDescent="0.25">
      <c r="A80" s="81" t="s">
        <v>78</v>
      </c>
      <c r="B80" s="58">
        <v>36.5228249074666</v>
      </c>
      <c r="C80" s="69" t="s">
        <v>2</v>
      </c>
      <c r="D80" s="69" t="s">
        <v>2</v>
      </c>
      <c r="E80" s="58">
        <f t="shared" si="130"/>
        <v>36.522824907466628</v>
      </c>
      <c r="F80" s="69"/>
      <c r="G80" s="58">
        <f>'GGyM 1929=100'!E80</f>
        <v>-0.46183762761301539</v>
      </c>
      <c r="H80" s="69" t="s">
        <v>2</v>
      </c>
      <c r="I80" s="69" t="s">
        <v>2</v>
      </c>
      <c r="J80" s="70">
        <f t="shared" si="131"/>
        <v>-0.46183762761301539</v>
      </c>
      <c r="L80" s="2">
        <v>1957</v>
      </c>
      <c r="M80" s="88" t="s">
        <v>2</v>
      </c>
      <c r="N80" s="88" t="s">
        <v>2</v>
      </c>
      <c r="O80" s="87">
        <f>AVERAGE(D859:D870)</f>
        <v>660.62172031953435</v>
      </c>
      <c r="P80" s="87">
        <f>AVERAGE(E859:E870)</f>
        <v>636.12302143566933</v>
      </c>
      <c r="Q80" s="17"/>
      <c r="R80" s="2">
        <v>1957</v>
      </c>
      <c r="S80" s="32" t="s">
        <v>2</v>
      </c>
      <c r="T80" s="88" t="str">
        <f t="shared" si="127"/>
        <v>-</v>
      </c>
      <c r="U80" s="87">
        <f>D870</f>
        <v>674.20161058003259</v>
      </c>
      <c r="V80" s="87">
        <f>E870</f>
        <v>649.19931087267798</v>
      </c>
      <c r="X80" s="2">
        <v>1957</v>
      </c>
      <c r="Y80" s="32" t="s">
        <v>2</v>
      </c>
      <c r="Z80" s="32" t="s">
        <v>2</v>
      </c>
      <c r="AA80" s="5">
        <f t="shared" si="125"/>
        <v>4.3459974765175824</v>
      </c>
      <c r="AB80" s="5">
        <f t="shared" si="126"/>
        <v>4.3459974765176268</v>
      </c>
      <c r="AD80" s="2">
        <v>1957</v>
      </c>
      <c r="AE80" s="32" t="s">
        <v>2</v>
      </c>
      <c r="AF80" s="32" t="s">
        <v>2</v>
      </c>
      <c r="AG80" s="87">
        <f t="shared" si="128"/>
        <v>6.2080536912751727</v>
      </c>
      <c r="AH80" s="87">
        <f t="shared" si="128"/>
        <v>6.2080536912751283</v>
      </c>
      <c r="AJ80" s="95" t="s">
        <v>78</v>
      </c>
      <c r="AK80" s="5">
        <f t="shared" si="129"/>
        <v>9.8298251182750889</v>
      </c>
      <c r="AL80" s="5">
        <f t="shared" si="35"/>
        <v>4.1587180465471496</v>
      </c>
      <c r="AM80" s="5"/>
      <c r="AN80" s="5"/>
      <c r="AO80" s="5"/>
      <c r="AP80" s="5"/>
      <c r="AQ80" s="5"/>
      <c r="AR80" s="5"/>
      <c r="AS80" s="5"/>
      <c r="AT80" s="5"/>
      <c r="AU80" s="5"/>
      <c r="AV80" s="5"/>
      <c r="AW80" s="5"/>
      <c r="AX80" s="5"/>
      <c r="AY80" s="5"/>
      <c r="AZ80" s="5"/>
    </row>
    <row r="81" spans="1:52" ht="15.75" x14ac:dyDescent="0.25">
      <c r="A81" s="81" t="s">
        <v>79</v>
      </c>
      <c r="B81" s="58">
        <v>38.489438556330178</v>
      </c>
      <c r="C81" s="69" t="s">
        <v>2</v>
      </c>
      <c r="D81" s="69" t="s">
        <v>2</v>
      </c>
      <c r="E81" s="58">
        <f t="shared" si="130"/>
        <v>38.489438556330207</v>
      </c>
      <c r="F81" s="69"/>
      <c r="G81" s="58">
        <f>'GGyM 1929=100'!E81</f>
        <v>5.3846153846153655</v>
      </c>
      <c r="H81" s="69" t="s">
        <v>2</v>
      </c>
      <c r="I81" s="69" t="s">
        <v>2</v>
      </c>
      <c r="J81" s="70">
        <f t="shared" si="131"/>
        <v>5.3846153846153655</v>
      </c>
      <c r="L81" s="76">
        <v>1958</v>
      </c>
      <c r="M81" s="88" t="s">
        <v>2</v>
      </c>
      <c r="N81" s="88" t="s">
        <v>2</v>
      </c>
      <c r="O81" s="87">
        <f>AVERAGE(D871:D882)</f>
        <v>689.91167970492279</v>
      </c>
      <c r="P81" s="87">
        <f>AVERAGE(E871:E882)</f>
        <v>664.32678296647259</v>
      </c>
      <c r="Q81" s="17"/>
      <c r="R81" s="76">
        <v>1958</v>
      </c>
      <c r="S81" s="32" t="s">
        <v>2</v>
      </c>
      <c r="T81" s="88" t="str">
        <f t="shared" si="127"/>
        <v>-</v>
      </c>
      <c r="U81" s="87">
        <f>D882</f>
        <v>698.69866752053917</v>
      </c>
      <c r="V81" s="87">
        <f>E882</f>
        <v>672.78791142571356</v>
      </c>
      <c r="X81" s="76">
        <v>1958</v>
      </c>
      <c r="Y81" s="32" t="s">
        <v>2</v>
      </c>
      <c r="Z81" s="32" t="s">
        <v>2</v>
      </c>
      <c r="AA81" s="5">
        <f t="shared" si="125"/>
        <v>4.4336960902861655</v>
      </c>
      <c r="AB81" s="5">
        <f t="shared" si="126"/>
        <v>4.4336960902861211</v>
      </c>
      <c r="AD81" s="76">
        <v>1958</v>
      </c>
      <c r="AE81" s="32" t="s">
        <v>2</v>
      </c>
      <c r="AF81" s="32" t="s">
        <v>2</v>
      </c>
      <c r="AG81" s="87">
        <f t="shared" si="128"/>
        <v>3.6334913112164191</v>
      </c>
      <c r="AH81" s="87">
        <f t="shared" si="128"/>
        <v>3.6334913112164191</v>
      </c>
      <c r="AJ81" s="95" t="s">
        <v>79</v>
      </c>
      <c r="AK81" s="5">
        <f t="shared" si="129"/>
        <v>10.359123393874514</v>
      </c>
      <c r="AL81" s="5">
        <f t="shared" si="35"/>
        <v>9.4887733096536753</v>
      </c>
      <c r="AM81" s="5"/>
      <c r="AN81" s="5"/>
      <c r="AO81" s="5"/>
      <c r="AP81" s="5"/>
      <c r="AQ81" s="5"/>
      <c r="AR81" s="5"/>
      <c r="AS81" s="5"/>
      <c r="AT81" s="5"/>
      <c r="AU81" s="5"/>
      <c r="AV81" s="5"/>
      <c r="AW81" s="5"/>
      <c r="AX81" s="5"/>
      <c r="AY81" s="5"/>
      <c r="AZ81" s="5"/>
    </row>
    <row r="82" spans="1:52" ht="15.75" x14ac:dyDescent="0.25">
      <c r="A82" s="81" t="s">
        <v>80</v>
      </c>
      <c r="B82" s="58">
        <v>38.489438556330178</v>
      </c>
      <c r="C82" s="69" t="s">
        <v>2</v>
      </c>
      <c r="D82" s="69" t="s">
        <v>2</v>
      </c>
      <c r="E82" s="58">
        <f t="shared" si="130"/>
        <v>38.489438556330207</v>
      </c>
      <c r="F82" s="69"/>
      <c r="G82" s="58">
        <f>'GGyM 1929=100'!E82</f>
        <v>0</v>
      </c>
      <c r="H82" s="69" t="s">
        <v>2</v>
      </c>
      <c r="I82" s="69" t="s">
        <v>2</v>
      </c>
      <c r="J82" s="70">
        <f t="shared" si="131"/>
        <v>0</v>
      </c>
      <c r="L82" s="76">
        <v>1959</v>
      </c>
      <c r="M82" s="88" t="s">
        <v>2</v>
      </c>
      <c r="N82" s="88" t="s">
        <v>2</v>
      </c>
      <c r="O82" s="87">
        <f>AVERAGE(D883:D894)</f>
        <v>697.85547172005079</v>
      </c>
      <c r="P82" s="87">
        <f>AVERAGE(E883:E894)</f>
        <v>671.97598495740283</v>
      </c>
      <c r="Q82" s="17"/>
      <c r="R82" s="76">
        <v>1959</v>
      </c>
      <c r="S82" s="32" t="s">
        <v>2</v>
      </c>
      <c r="T82" s="88" t="str">
        <f t="shared" si="127"/>
        <v>-</v>
      </c>
      <c r="U82" s="87">
        <f>D894</f>
        <v>700.82884638493113</v>
      </c>
      <c r="V82" s="87">
        <f>E894</f>
        <v>674.8390940824994</v>
      </c>
      <c r="X82" s="76">
        <v>1959</v>
      </c>
      <c r="Y82" s="32" t="s">
        <v>2</v>
      </c>
      <c r="Z82" s="32" t="s">
        <v>2</v>
      </c>
      <c r="AA82" s="5">
        <f t="shared" si="125"/>
        <v>1.1514215875466194</v>
      </c>
      <c r="AB82" s="5">
        <f t="shared" si="126"/>
        <v>1.1514215875466638</v>
      </c>
      <c r="AD82" s="76">
        <v>1959</v>
      </c>
      <c r="AE82" s="32" t="s">
        <v>2</v>
      </c>
      <c r="AF82" s="32" t="s">
        <v>2</v>
      </c>
      <c r="AG82" s="87">
        <f t="shared" si="128"/>
        <v>0.30487804878049918</v>
      </c>
      <c r="AH82" s="87">
        <f t="shared" si="128"/>
        <v>0.30487804878049918</v>
      </c>
      <c r="AJ82" s="95" t="s">
        <v>80</v>
      </c>
      <c r="AK82" s="5">
        <f t="shared" si="129"/>
        <v>10.359123393874514</v>
      </c>
      <c r="AL82" s="5">
        <f t="shared" si="35"/>
        <v>9.4887733096536753</v>
      </c>
      <c r="AM82" s="5"/>
      <c r="AN82" s="5"/>
      <c r="AO82" s="5"/>
      <c r="AP82" s="5"/>
      <c r="AQ82" s="5"/>
      <c r="AR82" s="5"/>
      <c r="AS82" s="5"/>
      <c r="AT82" s="5"/>
      <c r="AU82" s="5"/>
      <c r="AV82" s="5"/>
      <c r="AW82" s="5"/>
      <c r="AX82" s="5"/>
      <c r="AY82" s="5"/>
      <c r="AZ82" s="5"/>
    </row>
    <row r="83" spans="1:52" ht="15.75" x14ac:dyDescent="0.25">
      <c r="A83" s="81" t="s">
        <v>81</v>
      </c>
      <c r="B83" s="58">
        <v>38.627681239130119</v>
      </c>
      <c r="C83" s="69" t="s">
        <v>2</v>
      </c>
      <c r="D83" s="69" t="s">
        <v>2</v>
      </c>
      <c r="E83" s="58">
        <f t="shared" si="130"/>
        <v>38.627681239130148</v>
      </c>
      <c r="F83" s="69"/>
      <c r="G83" s="58">
        <f>'GGyM 1929=100'!E83</f>
        <v>0.35917043216315836</v>
      </c>
      <c r="H83" s="69" t="s">
        <v>2</v>
      </c>
      <c r="I83" s="69" t="s">
        <v>2</v>
      </c>
      <c r="J83" s="70">
        <f t="shared" si="131"/>
        <v>0.35917043216315836</v>
      </c>
      <c r="L83" s="2">
        <v>1960</v>
      </c>
      <c r="M83" s="88" t="s">
        <v>2</v>
      </c>
      <c r="N83" s="88" t="s">
        <v>2</v>
      </c>
      <c r="O83" s="87">
        <f>AVERAGE(D895:D906)</f>
        <v>732.11584845568677</v>
      </c>
      <c r="P83" s="87">
        <f>AVERAGE(E895:E906)</f>
        <v>704.96583935403953</v>
      </c>
      <c r="Q83" s="17"/>
      <c r="R83" s="2">
        <v>1960</v>
      </c>
      <c r="S83" s="32" t="s">
        <v>2</v>
      </c>
      <c r="T83" s="88" t="str">
        <f t="shared" si="127"/>
        <v>-</v>
      </c>
      <c r="U83" s="87">
        <f>D906</f>
        <v>738.6395212278868</v>
      </c>
      <c r="V83" s="87">
        <f>E906</f>
        <v>711.24758624044546</v>
      </c>
      <c r="X83" s="2">
        <v>1960</v>
      </c>
      <c r="Y83" s="32" t="s">
        <v>2</v>
      </c>
      <c r="Z83" s="32" t="s">
        <v>2</v>
      </c>
      <c r="AA83" s="5">
        <f t="shared" si="125"/>
        <v>4.9093799682034645</v>
      </c>
      <c r="AB83" s="5">
        <f t="shared" si="126"/>
        <v>4.9093799682034645</v>
      </c>
      <c r="AD83" s="2">
        <v>1960</v>
      </c>
      <c r="AE83" s="32" t="s">
        <v>2</v>
      </c>
      <c r="AF83" s="32" t="s">
        <v>2</v>
      </c>
      <c r="AG83" s="87">
        <f t="shared" si="128"/>
        <v>5.3951367781154502</v>
      </c>
      <c r="AH83" s="87">
        <f t="shared" si="128"/>
        <v>5.3951367781154502</v>
      </c>
      <c r="AJ83" s="95" t="s">
        <v>81</v>
      </c>
      <c r="AK83" s="5">
        <f t="shared" si="129"/>
        <v>10.396330302136606</v>
      </c>
      <c r="AL83" s="5">
        <f t="shared" si="35"/>
        <v>9.8820246099200926</v>
      </c>
      <c r="AM83" s="5"/>
      <c r="AN83" s="5"/>
      <c r="AO83" s="5"/>
      <c r="AP83" s="5"/>
      <c r="AQ83" s="5"/>
      <c r="AR83" s="5"/>
      <c r="AS83" s="5"/>
      <c r="AT83" s="5"/>
      <c r="AU83" s="5"/>
      <c r="AV83" s="5"/>
      <c r="AW83" s="5"/>
      <c r="AX83" s="5"/>
      <c r="AY83" s="5"/>
      <c r="AZ83" s="5"/>
    </row>
    <row r="84" spans="1:52" ht="15.75" x14ac:dyDescent="0.25">
      <c r="A84" s="81" t="s">
        <v>82</v>
      </c>
      <c r="B84" s="58">
        <v>38.699032301220406</v>
      </c>
      <c r="C84" s="69" t="s">
        <v>2</v>
      </c>
      <c r="D84" s="69" t="s">
        <v>2</v>
      </c>
      <c r="E84" s="58">
        <f t="shared" si="130"/>
        <v>38.699032301220434</v>
      </c>
      <c r="F84" s="69"/>
      <c r="G84" s="58">
        <f>'GGyM 1929=100'!E84</f>
        <v>0.18471484645576908</v>
      </c>
      <c r="H84" s="69" t="s">
        <v>2</v>
      </c>
      <c r="I84" s="69" t="s">
        <v>2</v>
      </c>
      <c r="J84" s="70">
        <f t="shared" si="131"/>
        <v>0.18471484645576908</v>
      </c>
      <c r="L84" s="2">
        <v>1961</v>
      </c>
      <c r="M84" s="88" t="s">
        <v>2</v>
      </c>
      <c r="N84" s="88" t="s">
        <v>2</v>
      </c>
      <c r="O84" s="87">
        <f>AVERAGE(D907:D918)</f>
        <v>739.17206594398465</v>
      </c>
      <c r="P84" s="87">
        <f>AVERAGE(E907:E918)</f>
        <v>711.7603819046418</v>
      </c>
      <c r="Q84" s="17"/>
      <c r="R84" s="2">
        <v>1961</v>
      </c>
      <c r="S84" s="32" t="s">
        <v>2</v>
      </c>
      <c r="T84" s="88" t="str">
        <f t="shared" si="127"/>
        <v>-</v>
      </c>
      <c r="U84" s="87">
        <f>D918</f>
        <v>738.63952122788658</v>
      </c>
      <c r="V84" s="87">
        <f>E918</f>
        <v>711.24758624044523</v>
      </c>
      <c r="X84" s="2">
        <v>1961</v>
      </c>
      <c r="Y84" s="32" t="s">
        <v>2</v>
      </c>
      <c r="Z84" s="32" t="s">
        <v>2</v>
      </c>
      <c r="AA84" s="5">
        <f t="shared" si="125"/>
        <v>0.96381160210943229</v>
      </c>
      <c r="AB84" s="5">
        <f t="shared" si="126"/>
        <v>0.96381160210941008</v>
      </c>
      <c r="AD84" s="2">
        <v>1961</v>
      </c>
      <c r="AE84" s="32" t="s">
        <v>2</v>
      </c>
      <c r="AF84" s="32" t="s">
        <v>2</v>
      </c>
      <c r="AG84" s="87">
        <f t="shared" si="128"/>
        <v>-3.3306690738754696E-14</v>
      </c>
      <c r="AH84" s="87">
        <f t="shared" si="128"/>
        <v>-3.3306690738754696E-14</v>
      </c>
      <c r="AJ84" s="95" t="s">
        <v>82</v>
      </c>
      <c r="AK84" s="5">
        <f t="shared" si="129"/>
        <v>10.415533867691234</v>
      </c>
      <c r="AL84" s="5">
        <f t="shared" si="35"/>
        <v>10.084993022960798</v>
      </c>
      <c r="AM84" s="5"/>
      <c r="AN84" s="5"/>
      <c r="AO84" s="5"/>
      <c r="AP84" s="5"/>
      <c r="AQ84" s="5"/>
      <c r="AR84" s="5"/>
      <c r="AS84" s="5"/>
      <c r="AT84" s="5"/>
      <c r="AU84" s="5"/>
      <c r="AV84" s="5"/>
      <c r="AW84" s="5"/>
      <c r="AX84" s="5"/>
      <c r="AY84" s="5"/>
      <c r="AZ84" s="5"/>
    </row>
    <row r="85" spans="1:52" ht="15.75" x14ac:dyDescent="0.25">
      <c r="A85" s="81" t="s">
        <v>83</v>
      </c>
      <c r="B85" s="58">
        <v>40.933212432922581</v>
      </c>
      <c r="C85" s="69" t="s">
        <v>2</v>
      </c>
      <c r="D85" s="69" t="s">
        <v>2</v>
      </c>
      <c r="E85" s="58">
        <f t="shared" si="130"/>
        <v>40.933212432922609</v>
      </c>
      <c r="F85" s="69"/>
      <c r="G85" s="58">
        <f>'GGyM 1929=100'!E85</f>
        <v>5.7732196358608157</v>
      </c>
      <c r="H85" s="69" t="s">
        <v>2</v>
      </c>
      <c r="I85" s="69" t="s">
        <v>2</v>
      </c>
      <c r="J85" s="70">
        <f t="shared" si="131"/>
        <v>5.7732196358608157</v>
      </c>
      <c r="L85" s="2">
        <v>1962</v>
      </c>
      <c r="M85" s="88" t="s">
        <v>2</v>
      </c>
      <c r="N85" s="88" t="s">
        <v>2</v>
      </c>
      <c r="O85" s="87">
        <f>AVERAGE(D919:D930)</f>
        <v>752.48568384643386</v>
      </c>
      <c r="P85" s="87">
        <f>AVERAGE(E919:E930)</f>
        <v>724.58027350955251</v>
      </c>
      <c r="Q85" s="17"/>
      <c r="R85" s="2">
        <v>1962</v>
      </c>
      <c r="S85" s="32" t="s">
        <v>2</v>
      </c>
      <c r="T85" s="88" t="str">
        <f t="shared" si="127"/>
        <v>-</v>
      </c>
      <c r="U85" s="87">
        <f>D930</f>
        <v>755.68095214302184</v>
      </c>
      <c r="V85" s="87">
        <f>E930</f>
        <v>727.65704749473116</v>
      </c>
      <c r="X85" s="2">
        <v>1962</v>
      </c>
      <c r="Y85" s="32" t="s">
        <v>2</v>
      </c>
      <c r="Z85" s="32" t="s">
        <v>2</v>
      </c>
      <c r="AA85" s="5">
        <f t="shared" si="125"/>
        <v>1.801152737752143</v>
      </c>
      <c r="AB85" s="5">
        <f t="shared" si="126"/>
        <v>1.8011527377521652</v>
      </c>
      <c r="AD85" s="2">
        <v>1962</v>
      </c>
      <c r="AE85" s="32" t="s">
        <v>2</v>
      </c>
      <c r="AF85" s="32" t="s">
        <v>2</v>
      </c>
      <c r="AG85" s="87">
        <f t="shared" si="128"/>
        <v>2.3071377072819255</v>
      </c>
      <c r="AH85" s="87">
        <f t="shared" si="128"/>
        <v>2.3071377072819477</v>
      </c>
      <c r="AJ85" s="95" t="s">
        <v>83</v>
      </c>
      <c r="AK85" s="5">
        <f t="shared" si="129"/>
        <v>11.016845514120517</v>
      </c>
      <c r="AL85" s="5">
        <f t="shared" si="35"/>
        <v>16.440441456298373</v>
      </c>
      <c r="AM85" s="5"/>
      <c r="AN85" s="5"/>
      <c r="AO85" s="5"/>
      <c r="AP85" s="5"/>
      <c r="AQ85" s="5"/>
      <c r="AR85" s="5"/>
      <c r="AS85" s="5"/>
      <c r="AT85" s="5"/>
      <c r="AU85" s="5"/>
      <c r="AV85" s="5"/>
      <c r="AW85" s="5"/>
      <c r="AX85" s="5"/>
      <c r="AY85" s="5"/>
      <c r="AZ85" s="5"/>
    </row>
    <row r="86" spans="1:52" ht="15.75" x14ac:dyDescent="0.25">
      <c r="A86" s="81" t="s">
        <v>84</v>
      </c>
      <c r="B86" s="58">
        <v>41.432669867554594</v>
      </c>
      <c r="C86" s="69" t="s">
        <v>2</v>
      </c>
      <c r="D86" s="69" t="s">
        <v>2</v>
      </c>
      <c r="E86" s="58">
        <f t="shared" si="130"/>
        <v>41.43266986755463</v>
      </c>
      <c r="F86" s="69"/>
      <c r="G86" s="58">
        <f>'GGyM 1929=100'!E86</f>
        <v>1.2201764898136958</v>
      </c>
      <c r="H86" s="69" t="s">
        <v>2</v>
      </c>
      <c r="I86" s="69" t="s">
        <v>2</v>
      </c>
      <c r="J86" s="70">
        <f t="shared" si="131"/>
        <v>1.2201764898136958</v>
      </c>
      <c r="L86" s="76">
        <v>1963</v>
      </c>
      <c r="M86" s="88" t="s">
        <v>2</v>
      </c>
      <c r="N86" s="88" t="s">
        <v>2</v>
      </c>
      <c r="O86" s="87">
        <f>AVERAGE(D931:D942)</f>
        <v>756.83479902790077</v>
      </c>
      <c r="P86" s="87">
        <f>AVERAGE(E931:E942)</f>
        <v>728.76810476715673</v>
      </c>
      <c r="Q86" s="17"/>
      <c r="R86" s="76">
        <v>1963</v>
      </c>
      <c r="S86" s="32" t="s">
        <v>2</v>
      </c>
      <c r="T86" s="88" t="str">
        <f t="shared" si="127"/>
        <v>-</v>
      </c>
      <c r="U86" s="87">
        <f>D942</f>
        <v>758.34367572351175</v>
      </c>
      <c r="V86" s="87">
        <f>E942</f>
        <v>730.22102581571335</v>
      </c>
      <c r="X86" s="76">
        <v>1963</v>
      </c>
      <c r="Y86" s="32" t="s">
        <v>2</v>
      </c>
      <c r="Z86" s="32" t="s">
        <v>2</v>
      </c>
      <c r="AA86" s="5">
        <f t="shared" si="125"/>
        <v>0.57796650153338902</v>
      </c>
      <c r="AB86" s="5">
        <f t="shared" si="126"/>
        <v>0.57796650153338902</v>
      </c>
      <c r="AD86" s="76">
        <v>1963</v>
      </c>
      <c r="AE86" s="32" t="s">
        <v>2</v>
      </c>
      <c r="AF86" s="32" t="s">
        <v>2</v>
      </c>
      <c r="AG86" s="87">
        <f t="shared" si="128"/>
        <v>0.35236081747709314</v>
      </c>
      <c r="AH86" s="87">
        <f t="shared" si="128"/>
        <v>0.35236081747709314</v>
      </c>
      <c r="AJ86" s="95" t="s">
        <v>84</v>
      </c>
      <c r="AK86" s="5">
        <f t="shared" si="129"/>
        <v>11.151270473002912</v>
      </c>
      <c r="AL86" s="5">
        <f t="shared" ref="AL86:AL149" si="132">((E86/E74)-1)*100</f>
        <v>17.861220347583419</v>
      </c>
      <c r="AM86" s="5"/>
      <c r="AN86" s="5"/>
      <c r="AO86" s="5"/>
      <c r="AP86" s="5"/>
      <c r="AQ86" s="5"/>
      <c r="AR86" s="5"/>
      <c r="AS86" s="5"/>
      <c r="AT86" s="5"/>
      <c r="AU86" s="5"/>
      <c r="AV86" s="5"/>
      <c r="AW86" s="5"/>
      <c r="AX86" s="5"/>
      <c r="AY86" s="5"/>
      <c r="AZ86" s="5"/>
    </row>
    <row r="87" spans="1:52" ht="15.75" x14ac:dyDescent="0.25">
      <c r="A87" s="81" t="s">
        <v>85</v>
      </c>
      <c r="B87" s="58">
        <v>42.083748309128481</v>
      </c>
      <c r="C87" s="69" t="s">
        <v>2</v>
      </c>
      <c r="D87" s="69" t="s">
        <v>2</v>
      </c>
      <c r="E87" s="58">
        <f t="shared" si="130"/>
        <v>42.083748309128516</v>
      </c>
      <c r="F87" s="69"/>
      <c r="G87" s="58">
        <f>'GGyM 1929=100'!E87</f>
        <v>1.5714131955655963</v>
      </c>
      <c r="H87" s="69" t="s">
        <v>2</v>
      </c>
      <c r="I87" s="69" t="s">
        <v>2</v>
      </c>
      <c r="J87" s="70">
        <f t="shared" si="131"/>
        <v>1.5714131955655963</v>
      </c>
      <c r="L87" s="76">
        <v>1964</v>
      </c>
      <c r="M87" s="88" t="s">
        <v>2</v>
      </c>
      <c r="N87" s="88" t="s">
        <v>2</v>
      </c>
      <c r="O87" s="87">
        <f>AVERAGE(D943:D954)</f>
        <v>788.92061817280364</v>
      </c>
      <c r="P87" s="87">
        <f>AVERAGE(E943:E954)</f>
        <v>759.66404353499149</v>
      </c>
      <c r="Q87" s="17"/>
      <c r="R87" s="76">
        <v>1964</v>
      </c>
      <c r="S87" s="32" t="s">
        <v>2</v>
      </c>
      <c r="T87" s="88" t="str">
        <f t="shared" si="127"/>
        <v>-</v>
      </c>
      <c r="U87" s="87">
        <f>D954</f>
        <v>800.41470829525156</v>
      </c>
      <c r="V87" s="87">
        <f>E954</f>
        <v>770.73188328723108</v>
      </c>
      <c r="X87" s="76">
        <v>1964</v>
      </c>
      <c r="Y87" s="32" t="s">
        <v>2</v>
      </c>
      <c r="Z87" s="32" t="s">
        <v>2</v>
      </c>
      <c r="AA87" s="5">
        <f t="shared" si="125"/>
        <v>4.239474610062155</v>
      </c>
      <c r="AB87" s="5">
        <f t="shared" si="126"/>
        <v>4.239474610062155</v>
      </c>
      <c r="AD87" s="76">
        <v>1964</v>
      </c>
      <c r="AE87" s="32" t="s">
        <v>2</v>
      </c>
      <c r="AF87" s="32" t="s">
        <v>2</v>
      </c>
      <c r="AG87" s="87">
        <f t="shared" si="128"/>
        <v>5.5477528089887596</v>
      </c>
      <c r="AH87" s="87">
        <f t="shared" si="128"/>
        <v>5.5477528089887596</v>
      </c>
      <c r="AJ87" s="95" t="s">
        <v>85</v>
      </c>
      <c r="AK87" s="5">
        <f t="shared" si="129"/>
        <v>11.32650300868889</v>
      </c>
      <c r="AL87" s="5">
        <f t="shared" si="132"/>
        <v>14.959191131684758</v>
      </c>
      <c r="AM87" s="5"/>
      <c r="AN87" s="5"/>
      <c r="AO87" s="5"/>
      <c r="AP87" s="5"/>
      <c r="AQ87" s="5"/>
      <c r="AR87" s="5"/>
      <c r="AS87" s="5"/>
      <c r="AT87" s="5"/>
      <c r="AU87" s="5"/>
      <c r="AV87" s="5"/>
      <c r="AW87" s="5"/>
      <c r="AX87" s="5"/>
      <c r="AY87" s="5"/>
      <c r="AZ87" s="5"/>
    </row>
    <row r="88" spans="1:52" ht="15.75" x14ac:dyDescent="0.25">
      <c r="A88" s="81" t="s">
        <v>86</v>
      </c>
      <c r="B88" s="58">
        <v>42.101586074651053</v>
      </c>
      <c r="C88" s="69" t="s">
        <v>2</v>
      </c>
      <c r="D88" s="69" t="s">
        <v>2</v>
      </c>
      <c r="E88" s="58">
        <f t="shared" si="130"/>
        <v>42.101586074651088</v>
      </c>
      <c r="F88" s="69"/>
      <c r="G88" s="58">
        <f>'GGyM 1929=100'!E88</f>
        <v>4.2386351594791982E-2</v>
      </c>
      <c r="H88" s="69" t="s">
        <v>2</v>
      </c>
      <c r="I88" s="69" t="s">
        <v>2</v>
      </c>
      <c r="J88" s="70">
        <f t="shared" si="131"/>
        <v>4.2386351594791982E-2</v>
      </c>
      <c r="L88" s="2">
        <v>1965</v>
      </c>
      <c r="M88" s="88" t="s">
        <v>2</v>
      </c>
      <c r="N88" s="88" t="s">
        <v>2</v>
      </c>
      <c r="O88" s="87">
        <f>AVERAGE(D955:D966)</f>
        <v>803.34370423379039</v>
      </c>
      <c r="P88" s="87">
        <f>AVERAGE(E955:E966)</f>
        <v>773.55225944031133</v>
      </c>
      <c r="Q88" s="17"/>
      <c r="R88" s="2">
        <v>1965</v>
      </c>
      <c r="S88" s="32" t="s">
        <v>2</v>
      </c>
      <c r="T88" s="88" t="str">
        <f t="shared" si="127"/>
        <v>-</v>
      </c>
      <c r="U88" s="87">
        <f>D966</f>
        <v>802.01234244354544</v>
      </c>
      <c r="V88" s="87">
        <f>E966</f>
        <v>772.27027027982035</v>
      </c>
      <c r="X88" s="2">
        <v>1965</v>
      </c>
      <c r="Y88" s="32" t="s">
        <v>2</v>
      </c>
      <c r="Z88" s="32" t="s">
        <v>2</v>
      </c>
      <c r="AA88" s="5">
        <f t="shared" si="125"/>
        <v>1.8282049839680514</v>
      </c>
      <c r="AB88" s="5">
        <f t="shared" si="126"/>
        <v>1.8282049839680292</v>
      </c>
      <c r="AD88" s="2">
        <v>1965</v>
      </c>
      <c r="AE88" s="32" t="s">
        <v>2</v>
      </c>
      <c r="AF88" s="32" t="s">
        <v>2</v>
      </c>
      <c r="AG88" s="87">
        <f t="shared" si="128"/>
        <v>0.19960079840319889</v>
      </c>
      <c r="AH88" s="87">
        <f t="shared" si="128"/>
        <v>0.19960079840319889</v>
      </c>
      <c r="AJ88" s="95" t="s">
        <v>86</v>
      </c>
      <c r="AK88" s="5">
        <f t="shared" si="129"/>
        <v>11.331303900077547</v>
      </c>
      <c r="AL88" s="5">
        <f t="shared" si="132"/>
        <v>14.742343218279053</v>
      </c>
      <c r="AM88" s="5"/>
      <c r="AN88" s="5"/>
      <c r="AO88" s="5"/>
      <c r="AP88" s="5"/>
      <c r="AQ88" s="5"/>
      <c r="AR88" s="5"/>
      <c r="AS88" s="5"/>
      <c r="AT88" s="5"/>
      <c r="AU88" s="5"/>
      <c r="AV88" s="5"/>
      <c r="AW88" s="5"/>
      <c r="AX88" s="5"/>
      <c r="AY88" s="5"/>
      <c r="AZ88" s="5"/>
    </row>
    <row r="89" spans="1:52" ht="15.75" x14ac:dyDescent="0.25">
      <c r="A89" s="81" t="s">
        <v>87</v>
      </c>
      <c r="B89" s="58">
        <v>42.101586074651053</v>
      </c>
      <c r="C89" s="69" t="s">
        <v>2</v>
      </c>
      <c r="D89" s="69" t="s">
        <v>2</v>
      </c>
      <c r="E89" s="58">
        <f t="shared" si="130"/>
        <v>42.101586074651088</v>
      </c>
      <c r="F89" s="69"/>
      <c r="G89" s="58">
        <f>'GGyM 1929=100'!E89</f>
        <v>0</v>
      </c>
      <c r="H89" s="69" t="s">
        <v>2</v>
      </c>
      <c r="I89" s="69" t="s">
        <v>2</v>
      </c>
      <c r="J89" s="70">
        <f t="shared" si="131"/>
        <v>0</v>
      </c>
      <c r="L89" s="2">
        <v>1966</v>
      </c>
      <c r="M89" s="88" t="s">
        <v>2</v>
      </c>
      <c r="N89" s="88" t="s">
        <v>2</v>
      </c>
      <c r="O89" s="87">
        <f>AVERAGE(D967:D978)</f>
        <v>813.86146237672529</v>
      </c>
      <c r="P89" s="87">
        <f>AVERAGE(E967:E978)</f>
        <v>783.67997380819088</v>
      </c>
      <c r="Q89" s="17"/>
      <c r="R89" s="2">
        <v>1966</v>
      </c>
      <c r="S89" s="32" t="s">
        <v>2</v>
      </c>
      <c r="T89" s="88" t="str">
        <f t="shared" si="127"/>
        <v>-</v>
      </c>
      <c r="U89" s="87">
        <f>D978</f>
        <v>824.91176523575791</v>
      </c>
      <c r="V89" s="87">
        <f>E978</f>
        <v>794.32048384026643</v>
      </c>
      <c r="X89" s="2">
        <v>1966</v>
      </c>
      <c r="Y89" s="32" t="s">
        <v>2</v>
      </c>
      <c r="Z89" s="32" t="s">
        <v>2</v>
      </c>
      <c r="AA89" s="5">
        <f t="shared" si="125"/>
        <v>1.3092475969506134</v>
      </c>
      <c r="AB89" s="5">
        <f t="shared" si="126"/>
        <v>1.3092475969506356</v>
      </c>
      <c r="AD89" s="2">
        <v>1966</v>
      </c>
      <c r="AE89" s="32" t="s">
        <v>2</v>
      </c>
      <c r="AF89" s="32" t="s">
        <v>2</v>
      </c>
      <c r="AG89" s="87">
        <f t="shared" si="128"/>
        <v>2.855245683930896</v>
      </c>
      <c r="AH89" s="87">
        <f t="shared" si="128"/>
        <v>2.855245683930896</v>
      </c>
      <c r="AJ89" s="95" t="s">
        <v>87</v>
      </c>
      <c r="AK89" s="5">
        <f t="shared" si="129"/>
        <v>11.331303900077547</v>
      </c>
      <c r="AL89" s="5">
        <f t="shared" si="132"/>
        <v>14.742343218279053</v>
      </c>
      <c r="AM89" s="5"/>
      <c r="AN89" s="5"/>
      <c r="AO89" s="5"/>
      <c r="AP89" s="5"/>
      <c r="AQ89" s="5"/>
      <c r="AR89" s="5"/>
      <c r="AS89" s="5"/>
      <c r="AT89" s="5"/>
      <c r="AU89" s="5"/>
      <c r="AV89" s="5"/>
      <c r="AW89" s="5"/>
      <c r="AX89" s="5"/>
      <c r="AY89" s="5"/>
      <c r="AZ89" s="5"/>
    </row>
    <row r="90" spans="1:52" ht="15.75" x14ac:dyDescent="0.25">
      <c r="A90" s="81" t="s">
        <v>88</v>
      </c>
      <c r="B90" s="58">
        <v>42.440503619579928</v>
      </c>
      <c r="C90" s="69" t="s">
        <v>2</v>
      </c>
      <c r="D90" s="69" t="s">
        <v>2</v>
      </c>
      <c r="E90" s="58">
        <f t="shared" si="130"/>
        <v>42.440503619579964</v>
      </c>
      <c r="F90" s="69"/>
      <c r="G90" s="58">
        <f>'GGyM 1929=100'!E90</f>
        <v>0.80499947039509578</v>
      </c>
      <c r="H90" s="69" t="s">
        <v>2</v>
      </c>
      <c r="I90" s="69" t="s">
        <v>2</v>
      </c>
      <c r="J90" s="70">
        <f t="shared" si="131"/>
        <v>0.80499947039509578</v>
      </c>
      <c r="L90" s="2">
        <v>1967</v>
      </c>
      <c r="M90" s="88" t="s">
        <v>2</v>
      </c>
      <c r="N90" s="88" t="s">
        <v>2</v>
      </c>
      <c r="O90" s="87">
        <f>AVERAGE(D979:D990)</f>
        <v>837.07153625332819</v>
      </c>
      <c r="P90" s="87">
        <f>AVERAGE(E979:E990)</f>
        <v>806.02931817275123</v>
      </c>
      <c r="Q90" s="17"/>
      <c r="R90" s="2">
        <v>1967</v>
      </c>
      <c r="S90" s="32" t="s">
        <v>2</v>
      </c>
      <c r="T90" s="88" t="str">
        <f t="shared" si="127"/>
        <v>-</v>
      </c>
      <c r="U90" s="87">
        <f>D990</f>
        <v>839.29047257040293</v>
      </c>
      <c r="V90" s="87">
        <f>E990</f>
        <v>808.16596677356961</v>
      </c>
      <c r="X90" s="2">
        <v>1967</v>
      </c>
      <c r="Y90" s="32" t="s">
        <v>2</v>
      </c>
      <c r="Z90" s="32" t="s">
        <v>2</v>
      </c>
      <c r="AA90" s="5">
        <f t="shared" si="125"/>
        <v>2.8518457931184571</v>
      </c>
      <c r="AB90" s="5">
        <f t="shared" si="126"/>
        <v>2.8518457931184127</v>
      </c>
      <c r="AD90" s="2">
        <v>1967</v>
      </c>
      <c r="AE90" s="32" t="s">
        <v>2</v>
      </c>
      <c r="AF90" s="32" t="s">
        <v>2</v>
      </c>
      <c r="AG90" s="87">
        <f t="shared" si="128"/>
        <v>1.743060038734634</v>
      </c>
      <c r="AH90" s="87">
        <f t="shared" si="128"/>
        <v>1.7430600387346118</v>
      </c>
      <c r="AJ90" s="95" t="s">
        <v>88</v>
      </c>
      <c r="AK90" s="5">
        <f t="shared" si="129"/>
        <v>11.422520836462031</v>
      </c>
      <c r="AL90" s="5">
        <f t="shared" si="132"/>
        <v>15.666018473505128</v>
      </c>
      <c r="AM90" s="5"/>
      <c r="AN90" s="5"/>
      <c r="AO90" s="5"/>
      <c r="AP90" s="5"/>
      <c r="AQ90" s="5"/>
      <c r="AR90" s="5"/>
      <c r="AS90" s="5"/>
      <c r="AT90" s="5"/>
      <c r="AU90" s="5"/>
      <c r="AV90" s="5"/>
      <c r="AW90" s="5"/>
      <c r="AX90" s="5"/>
      <c r="AY90" s="5"/>
      <c r="AZ90" s="5"/>
    </row>
    <row r="91" spans="1:52" ht="15.75" x14ac:dyDescent="0.25">
      <c r="A91" s="81" t="s">
        <v>89</v>
      </c>
      <c r="B91" s="58">
        <v>43.372526868134322</v>
      </c>
      <c r="C91" s="69" t="s">
        <v>2</v>
      </c>
      <c r="D91" s="69" t="s">
        <v>2</v>
      </c>
      <c r="E91" s="58">
        <f t="shared" si="130"/>
        <v>43.372526868134358</v>
      </c>
      <c r="F91" s="69"/>
      <c r="G91" s="58">
        <f>'GGyM 1929=100'!E91</f>
        <v>2.1960701901859725</v>
      </c>
      <c r="H91" s="69" t="s">
        <v>2</v>
      </c>
      <c r="I91" s="69" t="s">
        <v>2</v>
      </c>
      <c r="J91" s="70">
        <f t="shared" si="131"/>
        <v>2.1960701901859725</v>
      </c>
      <c r="L91" s="76">
        <v>1968</v>
      </c>
      <c r="M91" s="88" t="s">
        <v>2</v>
      </c>
      <c r="N91" s="88" t="s">
        <v>2</v>
      </c>
      <c r="O91" s="87">
        <f>AVERAGE(D991:D1002)</f>
        <v>853.26977136797461</v>
      </c>
      <c r="P91" s="87">
        <f>AVERAGE(E991:E1002)</f>
        <v>821.62685295872598</v>
      </c>
      <c r="R91" s="76">
        <v>1968</v>
      </c>
      <c r="S91" s="32" t="s">
        <v>2</v>
      </c>
      <c r="T91" s="88" t="str">
        <f t="shared" si="127"/>
        <v>-</v>
      </c>
      <c r="U91" s="87">
        <f>D1002</f>
        <v>856.33190348553785</v>
      </c>
      <c r="V91" s="87">
        <f>E1002</f>
        <v>824.57542802785531</v>
      </c>
      <c r="X91" s="76">
        <v>1968</v>
      </c>
      <c r="Y91" s="32" t="s">
        <v>2</v>
      </c>
      <c r="Z91" s="32" t="s">
        <v>2</v>
      </c>
      <c r="AA91" s="5">
        <f t="shared" si="125"/>
        <v>1.9351076237938525</v>
      </c>
      <c r="AB91" s="5">
        <f t="shared" si="126"/>
        <v>1.9351076237938747</v>
      </c>
      <c r="AD91" s="76">
        <v>1968</v>
      </c>
      <c r="AE91" s="32" t="s">
        <v>2</v>
      </c>
      <c r="AF91" s="32" t="s">
        <v>2</v>
      </c>
      <c r="AG91" s="87">
        <f t="shared" si="128"/>
        <v>2.0304568527918621</v>
      </c>
      <c r="AH91" s="87">
        <f t="shared" si="128"/>
        <v>2.0304568527918843</v>
      </c>
      <c r="AJ91" s="95" t="s">
        <v>89</v>
      </c>
      <c r="AK91" s="5">
        <f t="shared" si="129"/>
        <v>11.673367411519353</v>
      </c>
      <c r="AL91" s="5">
        <f t="shared" si="132"/>
        <v>18.206125425376761</v>
      </c>
      <c r="AM91" s="5"/>
      <c r="AN91" s="5"/>
      <c r="AO91" s="5"/>
      <c r="AP91" s="5"/>
      <c r="AQ91" s="5"/>
      <c r="AR91" s="5"/>
      <c r="AS91" s="5"/>
      <c r="AT91" s="5"/>
      <c r="AU91" s="5"/>
      <c r="AV91" s="5"/>
      <c r="AW91" s="5"/>
      <c r="AX91" s="5"/>
      <c r="AY91" s="5"/>
      <c r="AZ91" s="5"/>
    </row>
    <row r="92" spans="1:52" ht="15.75" x14ac:dyDescent="0.25">
      <c r="A92" s="81" t="s">
        <v>90</v>
      </c>
      <c r="B92" s="58">
        <v>44.746034813372383</v>
      </c>
      <c r="C92" s="69" t="s">
        <v>2</v>
      </c>
      <c r="D92" s="69" t="s">
        <v>2</v>
      </c>
      <c r="E92" s="58">
        <f t="shared" si="130"/>
        <v>44.746034813372418</v>
      </c>
      <c r="F92" s="69"/>
      <c r="G92" s="58">
        <f>'GGyM 1929=100'!E92</f>
        <v>3.166769483857701</v>
      </c>
      <c r="H92" s="69" t="s">
        <v>2</v>
      </c>
      <c r="I92" s="69" t="s">
        <v>2</v>
      </c>
      <c r="J92" s="70">
        <f t="shared" si="131"/>
        <v>3.166769483857701</v>
      </c>
      <c r="L92" s="76">
        <v>1969</v>
      </c>
      <c r="M92" s="88" t="s">
        <v>2</v>
      </c>
      <c r="N92" s="88" t="s">
        <v>2</v>
      </c>
      <c r="O92" s="87">
        <f>AVERAGE(D1003:D1014)</f>
        <v>874.70469619091807</v>
      </c>
      <c r="P92" s="87">
        <f>AVERAGE(E1003:E1014)</f>
        <v>842.26687844263199</v>
      </c>
      <c r="R92" s="76">
        <v>1969</v>
      </c>
      <c r="S92" s="32" t="s">
        <v>2</v>
      </c>
      <c r="T92" s="88" t="str">
        <f t="shared" si="127"/>
        <v>-</v>
      </c>
      <c r="U92" s="87">
        <f>D1014</f>
        <v>890.94731003190611</v>
      </c>
      <c r="V92" s="87">
        <f>E1014</f>
        <v>857.90714620062306</v>
      </c>
      <c r="X92" s="76">
        <v>1969</v>
      </c>
      <c r="Y92" s="32" t="s">
        <v>2</v>
      </c>
      <c r="Z92" s="32" t="s">
        <v>2</v>
      </c>
      <c r="AA92" s="5">
        <f t="shared" si="125"/>
        <v>2.5120923701045461</v>
      </c>
      <c r="AB92" s="5">
        <f t="shared" si="126"/>
        <v>2.5120923701045239</v>
      </c>
      <c r="AD92" s="76">
        <v>1969</v>
      </c>
      <c r="AE92" s="32" t="s">
        <v>2</v>
      </c>
      <c r="AF92" s="32" t="s">
        <v>2</v>
      </c>
      <c r="AG92" s="87">
        <f t="shared" si="128"/>
        <v>4.0422885572139355</v>
      </c>
      <c r="AH92" s="87">
        <f t="shared" si="128"/>
        <v>4.0422885572139355</v>
      </c>
      <c r="AJ92" s="95" t="s">
        <v>90</v>
      </c>
      <c r="AK92" s="5">
        <f t="shared" si="129"/>
        <v>12.043036048445938</v>
      </c>
      <c r="AL92" s="5">
        <f t="shared" si="132"/>
        <v>22.515262515262503</v>
      </c>
      <c r="AM92" s="5"/>
      <c r="AN92" s="5"/>
      <c r="AO92" s="5"/>
      <c r="AP92" s="5"/>
      <c r="AQ92" s="5"/>
      <c r="AR92" s="5"/>
      <c r="AS92" s="5"/>
      <c r="AT92" s="5"/>
      <c r="AU92" s="5"/>
      <c r="AV92" s="5"/>
      <c r="AW92" s="5"/>
      <c r="AX92" s="5"/>
      <c r="AY92" s="5"/>
      <c r="AZ92" s="5"/>
    </row>
    <row r="93" spans="1:52" ht="15.75" x14ac:dyDescent="0.25">
      <c r="A93" s="81" t="s">
        <v>91</v>
      </c>
      <c r="B93" s="58">
        <v>44.661305427140171</v>
      </c>
      <c r="C93" s="69" t="s">
        <v>2</v>
      </c>
      <c r="D93" s="69" t="s">
        <v>2</v>
      </c>
      <c r="E93" s="58">
        <f t="shared" si="130"/>
        <v>44.661305427140206</v>
      </c>
      <c r="F93" s="69"/>
      <c r="G93" s="58">
        <f>'GGyM 1929=100'!E93</f>
        <v>-0.18935618895753459</v>
      </c>
      <c r="H93" s="69" t="s">
        <v>2</v>
      </c>
      <c r="I93" s="69" t="s">
        <v>2</v>
      </c>
      <c r="J93" s="70">
        <f t="shared" si="131"/>
        <v>-0.18935618895753459</v>
      </c>
      <c r="L93" s="2">
        <v>1970</v>
      </c>
      <c r="M93" s="88" t="s">
        <v>2</v>
      </c>
      <c r="N93" s="88" t="s">
        <v>2</v>
      </c>
      <c r="O93" s="87">
        <f>AVERAGE(D1015:D1026)</f>
        <v>907.73119071784504</v>
      </c>
      <c r="P93" s="87">
        <f>AVERAGE(E1015:E1026)</f>
        <v>874.06860829755681</v>
      </c>
      <c r="R93" s="2">
        <v>1970</v>
      </c>
      <c r="S93" s="32" t="s">
        <v>2</v>
      </c>
      <c r="T93" s="88" t="str">
        <f t="shared" si="127"/>
        <v>-</v>
      </c>
      <c r="U93" s="87">
        <f>D1026</f>
        <v>928.98961452908964</v>
      </c>
      <c r="V93" s="87">
        <f>E1026</f>
        <v>894.53867818752065</v>
      </c>
      <c r="X93" s="2">
        <v>1970</v>
      </c>
      <c r="Y93" s="32" t="s">
        <v>2</v>
      </c>
      <c r="Z93" s="32" t="s">
        <v>2</v>
      </c>
      <c r="AA93" s="5">
        <f t="shared" si="125"/>
        <v>3.7757307890020186</v>
      </c>
      <c r="AB93" s="5">
        <f t="shared" si="126"/>
        <v>3.7757307890020408</v>
      </c>
      <c r="AD93" s="2">
        <v>1970</v>
      </c>
      <c r="AE93" s="32" t="s">
        <v>2</v>
      </c>
      <c r="AF93" s="32" t="s">
        <v>2</v>
      </c>
      <c r="AG93" s="87">
        <f t="shared" si="128"/>
        <v>4.269871413139037</v>
      </c>
      <c r="AH93" s="87">
        <f t="shared" si="128"/>
        <v>4.2698714131390592</v>
      </c>
      <c r="AJ93" s="95" t="s">
        <v>91</v>
      </c>
      <c r="AK93" s="5">
        <f t="shared" si="129"/>
        <v>12.020231814349819</v>
      </c>
      <c r="AL93" s="5">
        <f t="shared" si="132"/>
        <v>16.035221874637973</v>
      </c>
      <c r="AM93" s="5"/>
      <c r="AN93" s="5"/>
      <c r="AO93" s="5"/>
      <c r="AP93" s="5"/>
      <c r="AQ93" s="5"/>
      <c r="AR93" s="5"/>
      <c r="AS93" s="5"/>
      <c r="AT93" s="5"/>
      <c r="AU93" s="5"/>
      <c r="AV93" s="5"/>
      <c r="AW93" s="5"/>
      <c r="AX93" s="5"/>
      <c r="AY93" s="5"/>
      <c r="AZ93" s="5"/>
    </row>
    <row r="94" spans="1:52" ht="15.75" x14ac:dyDescent="0.25">
      <c r="A94" s="81" t="s">
        <v>92</v>
      </c>
      <c r="B94" s="58">
        <v>44.661305427140171</v>
      </c>
      <c r="C94" s="69" t="s">
        <v>2</v>
      </c>
      <c r="D94" s="69" t="s">
        <v>2</v>
      </c>
      <c r="E94" s="58">
        <f t="shared" si="130"/>
        <v>44.661305427140206</v>
      </c>
      <c r="F94" s="69"/>
      <c r="G94" s="58">
        <f>'GGyM 1929=100'!E94</f>
        <v>0</v>
      </c>
      <c r="H94" s="69" t="s">
        <v>2</v>
      </c>
      <c r="I94" s="69" t="s">
        <v>2</v>
      </c>
      <c r="J94" s="70">
        <f t="shared" si="131"/>
        <v>0</v>
      </c>
      <c r="L94" s="2">
        <v>1971</v>
      </c>
      <c r="M94" s="88" t="s">
        <v>2</v>
      </c>
      <c r="N94" s="88" t="s">
        <v>2</v>
      </c>
      <c r="O94" s="87">
        <f>AVERAGE(D1027:D1038)</f>
        <v>957.37520051461024</v>
      </c>
      <c r="P94" s="87">
        <f>AVERAGE(E1027:E1038)</f>
        <v>921.87160437952923</v>
      </c>
      <c r="R94" s="2">
        <v>1971</v>
      </c>
      <c r="S94" s="32" t="s">
        <v>2</v>
      </c>
      <c r="T94" s="88" t="str">
        <f t="shared" si="127"/>
        <v>-</v>
      </c>
      <c r="U94" s="87">
        <f>D1038</f>
        <v>975.06588208631081</v>
      </c>
      <c r="V94" s="87">
        <f>E1038</f>
        <v>938.9062392795189</v>
      </c>
      <c r="X94" s="2">
        <v>1971</v>
      </c>
      <c r="Y94" s="32" t="s">
        <v>2</v>
      </c>
      <c r="Z94" s="32" t="s">
        <v>2</v>
      </c>
      <c r="AA94" s="5">
        <f t="shared" si="125"/>
        <v>5.4690210388723237</v>
      </c>
      <c r="AB94" s="5">
        <f t="shared" si="126"/>
        <v>5.4690210388723903</v>
      </c>
      <c r="AD94" s="2">
        <v>1971</v>
      </c>
      <c r="AE94" s="32" t="s">
        <v>2</v>
      </c>
      <c r="AF94" s="32" t="s">
        <v>2</v>
      </c>
      <c r="AG94" s="87">
        <f t="shared" si="128"/>
        <v>4.9598259051127913</v>
      </c>
      <c r="AH94" s="87">
        <f t="shared" si="128"/>
        <v>4.9598259051127913</v>
      </c>
      <c r="AJ94" s="95" t="s">
        <v>92</v>
      </c>
      <c r="AK94" s="5">
        <f t="shared" si="129"/>
        <v>12.020231814349819</v>
      </c>
      <c r="AL94" s="5">
        <f t="shared" si="132"/>
        <v>16.035221874637973</v>
      </c>
      <c r="AM94" s="5"/>
      <c r="AN94" s="5"/>
      <c r="AO94" s="5"/>
      <c r="AP94" s="5"/>
      <c r="AQ94" s="5"/>
      <c r="AR94" s="5"/>
      <c r="AS94" s="5"/>
      <c r="AT94" s="5"/>
      <c r="AU94" s="5"/>
      <c r="AV94" s="5"/>
      <c r="AW94" s="5"/>
      <c r="AX94" s="5"/>
      <c r="AY94" s="5"/>
      <c r="AZ94" s="5"/>
    </row>
    <row r="95" spans="1:52" ht="15.75" x14ac:dyDescent="0.25">
      <c r="A95" s="81" t="s">
        <v>93</v>
      </c>
      <c r="B95" s="58">
        <v>40.835104722548422</v>
      </c>
      <c r="C95" s="69" t="s">
        <v>2</v>
      </c>
      <c r="D95" s="69" t="s">
        <v>2</v>
      </c>
      <c r="E95" s="58">
        <f t="shared" si="130"/>
        <v>40.835104722548451</v>
      </c>
      <c r="F95" s="69"/>
      <c r="G95" s="58">
        <f>'GGyM 1929=100'!E95</f>
        <v>-8.5671492760858943</v>
      </c>
      <c r="H95" s="69" t="s">
        <v>2</v>
      </c>
      <c r="I95" s="69" t="s">
        <v>2</v>
      </c>
      <c r="J95" s="70">
        <f t="shared" si="131"/>
        <v>-8.5671492760858943</v>
      </c>
      <c r="L95" s="2">
        <v>1972</v>
      </c>
      <c r="M95" s="88" t="s">
        <v>2</v>
      </c>
      <c r="N95" s="88" t="s">
        <v>2</v>
      </c>
      <c r="O95" s="87">
        <f>AVERAGE(D1039:D1050)</f>
        <v>1004.7048468898819</v>
      </c>
      <c r="P95" s="87">
        <f>AVERAGE(E1039:E1050)</f>
        <v>967.44606360432863</v>
      </c>
      <c r="R95" s="2">
        <v>1972</v>
      </c>
      <c r="S95" s="32" t="s">
        <v>2</v>
      </c>
      <c r="T95" s="88" t="str">
        <f t="shared" si="127"/>
        <v>-</v>
      </c>
      <c r="U95" s="87">
        <f>D1050</f>
        <v>1029.2420735314504</v>
      </c>
      <c r="V95" s="87">
        <f>E1050</f>
        <v>991.07334419288793</v>
      </c>
      <c r="X95" s="2">
        <v>1972</v>
      </c>
      <c r="Y95" s="32" t="s">
        <v>2</v>
      </c>
      <c r="Z95" s="32" t="s">
        <v>2</v>
      </c>
      <c r="AA95" s="5">
        <f t="shared" si="125"/>
        <v>4.943688362705756</v>
      </c>
      <c r="AB95" s="5">
        <f t="shared" si="126"/>
        <v>4.9436883627057338</v>
      </c>
      <c r="AD95" s="2">
        <v>1972</v>
      </c>
      <c r="AE95" s="32" t="s">
        <v>2</v>
      </c>
      <c r="AF95" s="32" t="s">
        <v>2</v>
      </c>
      <c r="AG95" s="87">
        <f t="shared" si="128"/>
        <v>5.5561570187668607</v>
      </c>
      <c r="AH95" s="87">
        <f t="shared" si="128"/>
        <v>5.5561570187668607</v>
      </c>
      <c r="AJ95" s="95" t="s">
        <v>93</v>
      </c>
      <c r="AK95" s="5">
        <f t="shared" si="129"/>
        <v>10.990440611482901</v>
      </c>
      <c r="AL95" s="5">
        <f t="shared" si="132"/>
        <v>5.7146155622257888</v>
      </c>
      <c r="AM95" s="5"/>
      <c r="AN95" s="5"/>
      <c r="AO95" s="5"/>
      <c r="AP95" s="5"/>
      <c r="AQ95" s="5"/>
      <c r="AR95" s="5"/>
      <c r="AS95" s="5"/>
      <c r="AT95" s="5"/>
      <c r="AU95" s="5"/>
      <c r="AV95" s="5"/>
      <c r="AW95" s="5"/>
      <c r="AX95" s="5"/>
      <c r="AY95" s="5"/>
      <c r="AZ95" s="5"/>
    </row>
    <row r="96" spans="1:52" ht="15.75" x14ac:dyDescent="0.25">
      <c r="A96" s="81" t="s">
        <v>94</v>
      </c>
      <c r="B96" s="58">
        <v>40.148350749929392</v>
      </c>
      <c r="C96" s="69" t="s">
        <v>2</v>
      </c>
      <c r="D96" s="69" t="s">
        <v>2</v>
      </c>
      <c r="E96" s="58">
        <f t="shared" si="130"/>
        <v>40.148350749929421</v>
      </c>
      <c r="F96" s="69"/>
      <c r="G96" s="58">
        <f>'GGyM 1929=100'!E96</f>
        <v>-1.681773506606965</v>
      </c>
      <c r="H96" s="69" t="s">
        <v>2</v>
      </c>
      <c r="I96" s="69" t="s">
        <v>2</v>
      </c>
      <c r="J96" s="70">
        <f t="shared" si="131"/>
        <v>-1.681773506606965</v>
      </c>
      <c r="L96" s="76">
        <v>1973</v>
      </c>
      <c r="M96" s="88" t="s">
        <v>2</v>
      </c>
      <c r="N96" s="88" t="s">
        <v>2</v>
      </c>
      <c r="O96" s="87">
        <f>AVERAGE(D1051:D1062)</f>
        <v>1126.0927302895318</v>
      </c>
      <c r="P96" s="87">
        <f>AVERAGE(E1051:E1062)</f>
        <v>1084.3323614337685</v>
      </c>
      <c r="R96" s="76">
        <v>1973</v>
      </c>
      <c r="S96" s="32" t="s">
        <v>2</v>
      </c>
      <c r="T96" s="88" t="str">
        <f t="shared" si="127"/>
        <v>-</v>
      </c>
      <c r="U96" s="87">
        <f>D1062</f>
        <v>1249.2075417803856</v>
      </c>
      <c r="V96" s="87">
        <f>E1062</f>
        <v>1202.881545422397</v>
      </c>
      <c r="X96" s="76">
        <v>1973</v>
      </c>
      <c r="Y96" s="32" t="s">
        <v>2</v>
      </c>
      <c r="Z96" s="32" t="s">
        <v>2</v>
      </c>
      <c r="AA96" s="5">
        <f t="shared" si="125"/>
        <v>12.081944640300346</v>
      </c>
      <c r="AB96" s="5">
        <f t="shared" si="126"/>
        <v>12.081944640300346</v>
      </c>
      <c r="AD96" s="76">
        <v>1973</v>
      </c>
      <c r="AE96" s="32" t="s">
        <v>2</v>
      </c>
      <c r="AF96" s="32" t="s">
        <v>2</v>
      </c>
      <c r="AG96" s="87">
        <f t="shared" si="128"/>
        <v>21.37159701353908</v>
      </c>
      <c r="AH96" s="87">
        <f t="shared" si="128"/>
        <v>21.37159701353908</v>
      </c>
      <c r="AJ96" s="95" t="s">
        <v>94</v>
      </c>
      <c r="AK96" s="5">
        <f t="shared" si="129"/>
        <v>10.80560629301961</v>
      </c>
      <c r="AL96" s="5">
        <f t="shared" si="132"/>
        <v>3.7451025581931141</v>
      </c>
      <c r="AM96" s="5"/>
      <c r="AN96" s="5"/>
      <c r="AO96" s="5"/>
      <c r="AP96" s="5"/>
      <c r="AQ96" s="5"/>
      <c r="AR96" s="5"/>
      <c r="AS96" s="5"/>
      <c r="AT96" s="5"/>
      <c r="AU96" s="5"/>
      <c r="AV96" s="5"/>
      <c r="AW96" s="5"/>
      <c r="AX96" s="5"/>
      <c r="AY96" s="5"/>
      <c r="AZ96" s="5"/>
    </row>
    <row r="97" spans="1:52" ht="15.75" x14ac:dyDescent="0.25">
      <c r="A97" s="81" t="s">
        <v>95</v>
      </c>
      <c r="B97" s="58">
        <v>39.818352087761816</v>
      </c>
      <c r="C97" s="69" t="s">
        <v>2</v>
      </c>
      <c r="D97" s="69" t="s">
        <v>2</v>
      </c>
      <c r="E97" s="58">
        <f t="shared" si="130"/>
        <v>39.818352087761845</v>
      </c>
      <c r="F97" s="69"/>
      <c r="G97" s="58">
        <f>'GGyM 1929=100'!E97</f>
        <v>-0.8219482394757005</v>
      </c>
      <c r="H97" s="69" t="s">
        <v>2</v>
      </c>
      <c r="I97" s="69" t="s">
        <v>2</v>
      </c>
      <c r="J97" s="70">
        <f t="shared" si="131"/>
        <v>-0.8219482394757005</v>
      </c>
      <c r="L97" s="76">
        <v>1974</v>
      </c>
      <c r="M97" s="88" t="s">
        <v>2</v>
      </c>
      <c r="N97" s="88" t="s">
        <v>2</v>
      </c>
      <c r="O97" s="87">
        <f>AVERAGE(D1063:D1074)</f>
        <v>1393.9229097823716</v>
      </c>
      <c r="P97" s="87">
        <f>AVERAGE(E1063:E1074)</f>
        <v>1342.2302442466973</v>
      </c>
      <c r="R97" s="76">
        <v>1974</v>
      </c>
      <c r="S97" s="32" t="s">
        <v>2</v>
      </c>
      <c r="T97" s="88" t="str">
        <f t="shared" si="127"/>
        <v>-</v>
      </c>
      <c r="U97" s="87">
        <f>D1074</f>
        <v>1506.5182500553249</v>
      </c>
      <c r="V97" s="87">
        <f>E1074</f>
        <v>1450.6500643206796</v>
      </c>
      <c r="X97" s="76">
        <v>1974</v>
      </c>
      <c r="Y97" s="32" t="s">
        <v>2</v>
      </c>
      <c r="Z97" s="32" t="s">
        <v>2</v>
      </c>
      <c r="AA97" s="5">
        <f t="shared" si="125"/>
        <v>23.78402526619432</v>
      </c>
      <c r="AB97" s="5">
        <f t="shared" si="126"/>
        <v>23.784025266194298</v>
      </c>
      <c r="AD97" s="76">
        <v>1974</v>
      </c>
      <c r="AE97" s="32" t="s">
        <v>2</v>
      </c>
      <c r="AF97" s="32" t="s">
        <v>2</v>
      </c>
      <c r="AG97" s="87">
        <f t="shared" si="128"/>
        <v>20.597915051666838</v>
      </c>
      <c r="AH97" s="87">
        <f t="shared" si="128"/>
        <v>20.597915051666838</v>
      </c>
      <c r="AJ97" s="95" t="s">
        <v>95</v>
      </c>
      <c r="AK97" s="5">
        <f t="shared" si="129"/>
        <v>10.716789802329458</v>
      </c>
      <c r="AL97" s="5">
        <f t="shared" si="132"/>
        <v>-2.7236082361913105</v>
      </c>
      <c r="AM97" s="5"/>
      <c r="AN97" s="5"/>
      <c r="AO97" s="5"/>
      <c r="AP97" s="5"/>
      <c r="AQ97" s="5"/>
      <c r="AR97" s="5"/>
      <c r="AS97" s="5"/>
      <c r="AT97" s="5"/>
      <c r="AU97" s="5"/>
      <c r="AV97" s="5"/>
      <c r="AW97" s="5"/>
      <c r="AX97" s="5"/>
      <c r="AY97" s="5"/>
      <c r="AZ97" s="5"/>
    </row>
    <row r="98" spans="1:52" ht="15.75" x14ac:dyDescent="0.25">
      <c r="A98" s="81" t="s">
        <v>96</v>
      </c>
      <c r="B98" s="58">
        <v>39.818352087761816</v>
      </c>
      <c r="C98" s="69" t="s">
        <v>2</v>
      </c>
      <c r="D98" s="69" t="s">
        <v>2</v>
      </c>
      <c r="E98" s="58">
        <f t="shared" si="130"/>
        <v>39.818352087761845</v>
      </c>
      <c r="F98" s="69"/>
      <c r="G98" s="58">
        <f>'GGyM 1929=100'!E98</f>
        <v>0</v>
      </c>
      <c r="H98" s="69" t="s">
        <v>2</v>
      </c>
      <c r="I98" s="69" t="s">
        <v>2</v>
      </c>
      <c r="J98" s="70">
        <f t="shared" si="131"/>
        <v>0</v>
      </c>
      <c r="L98" s="2">
        <v>1975</v>
      </c>
      <c r="M98" s="88" t="s">
        <v>2</v>
      </c>
      <c r="N98" s="88" t="s">
        <v>2</v>
      </c>
      <c r="O98" s="87">
        <f>AVERAGE(D1075:D1086)</f>
        <v>1602.2380843873971</v>
      </c>
      <c r="P98" s="87">
        <f>AVERAGE(E1075:E1086)</f>
        <v>1542.8201949018965</v>
      </c>
      <c r="R98" s="2">
        <v>1975</v>
      </c>
      <c r="S98" s="32" t="s">
        <v>2</v>
      </c>
      <c r="T98" s="88" t="str">
        <f t="shared" si="127"/>
        <v>-</v>
      </c>
      <c r="U98" s="87">
        <f>D1086</f>
        <v>1676.8311963471021</v>
      </c>
      <c r="V98" s="87">
        <f>E1086</f>
        <v>1614.6470729753955</v>
      </c>
      <c r="X98" s="2">
        <v>1975</v>
      </c>
      <c r="Y98" s="32" t="s">
        <v>2</v>
      </c>
      <c r="Z98" s="32" t="s">
        <v>2</v>
      </c>
      <c r="AA98" s="5">
        <f t="shared" si="125"/>
        <v>14.944526210387711</v>
      </c>
      <c r="AB98" s="5">
        <f t="shared" si="126"/>
        <v>14.944526210387753</v>
      </c>
      <c r="AD98" s="2">
        <v>1975</v>
      </c>
      <c r="AE98" s="32" t="s">
        <v>2</v>
      </c>
      <c r="AF98" s="32" t="s">
        <v>2</v>
      </c>
      <c r="AG98" s="87">
        <f t="shared" si="128"/>
        <v>11.305070236322901</v>
      </c>
      <c r="AH98" s="87">
        <f t="shared" si="128"/>
        <v>11.305070236322878</v>
      </c>
      <c r="AJ98" s="95" t="s">
        <v>96</v>
      </c>
      <c r="AK98" s="5">
        <f t="shared" si="129"/>
        <v>10.716789802329458</v>
      </c>
      <c r="AL98" s="5">
        <f t="shared" si="132"/>
        <v>-3.8962436766763475</v>
      </c>
      <c r="AM98" s="5"/>
      <c r="AN98" s="5"/>
      <c r="AO98" s="5"/>
      <c r="AP98" s="5"/>
      <c r="AQ98" s="5"/>
      <c r="AR98" s="5"/>
      <c r="AS98" s="5"/>
      <c r="AT98" s="5"/>
      <c r="AU98" s="5"/>
      <c r="AV98" s="5"/>
      <c r="AW98" s="5"/>
      <c r="AX98" s="5"/>
      <c r="AY98" s="5"/>
      <c r="AZ98" s="5"/>
    </row>
    <row r="99" spans="1:52" ht="15.75" x14ac:dyDescent="0.25">
      <c r="A99" s="81" t="s">
        <v>97</v>
      </c>
      <c r="B99" s="58">
        <v>40.157269632690678</v>
      </c>
      <c r="C99" s="69" t="s">
        <v>2</v>
      </c>
      <c r="D99" s="69" t="s">
        <v>2</v>
      </c>
      <c r="E99" s="58">
        <f t="shared" si="130"/>
        <v>40.157269632690706</v>
      </c>
      <c r="F99" s="69"/>
      <c r="G99" s="58">
        <f>'GGyM 1929=100'!E99</f>
        <v>0.85115914436104667</v>
      </c>
      <c r="H99" s="69" t="s">
        <v>2</v>
      </c>
      <c r="I99" s="69" t="s">
        <v>2</v>
      </c>
      <c r="J99" s="70">
        <f t="shared" si="131"/>
        <v>0.85115914436104667</v>
      </c>
      <c r="L99" s="2">
        <v>1976</v>
      </c>
      <c r="M99" s="88" t="s">
        <v>2</v>
      </c>
      <c r="N99" s="88" t="s">
        <v>2</v>
      </c>
      <c r="O99" s="87">
        <f>AVERAGE(D1087:D1098)</f>
        <v>1855.7877701184659</v>
      </c>
      <c r="P99" s="87">
        <f>AVERAGE(E1087:E1098)</f>
        <v>1786.9671661720788</v>
      </c>
      <c r="R99" s="2">
        <v>1976</v>
      </c>
      <c r="S99" s="32" t="s">
        <v>2</v>
      </c>
      <c r="T99" s="88" t="str">
        <f t="shared" si="127"/>
        <v>-</v>
      </c>
      <c r="U99" s="87">
        <f>D1098</f>
        <v>2132.9627401340672</v>
      </c>
      <c r="V99" s="87">
        <f>E1098</f>
        <v>2053.8632944243914</v>
      </c>
      <c r="X99" s="2">
        <v>1976</v>
      </c>
      <c r="Y99" s="32" t="s">
        <v>2</v>
      </c>
      <c r="Z99" s="32" t="s">
        <v>2</v>
      </c>
      <c r="AA99" s="5">
        <f t="shared" si="125"/>
        <v>15.824719696886458</v>
      </c>
      <c r="AB99" s="5">
        <f t="shared" si="126"/>
        <v>15.824719696886458</v>
      </c>
      <c r="AD99" s="2">
        <v>1976</v>
      </c>
      <c r="AE99" s="32" t="s">
        <v>2</v>
      </c>
      <c r="AF99" s="32" t="s">
        <v>2</v>
      </c>
      <c r="AG99" s="87">
        <f t="shared" si="128"/>
        <v>27.201995333855077</v>
      </c>
      <c r="AH99" s="87">
        <f t="shared" si="128"/>
        <v>27.201995333855145</v>
      </c>
      <c r="AJ99" s="95" t="s">
        <v>97</v>
      </c>
      <c r="AK99" s="5">
        <f t="shared" si="129"/>
        <v>10.808006738713939</v>
      </c>
      <c r="AL99" s="5">
        <f t="shared" si="132"/>
        <v>-4.5777259722369674</v>
      </c>
      <c r="AM99" s="5"/>
      <c r="AN99" s="5"/>
      <c r="AO99" s="5"/>
      <c r="AP99" s="5"/>
      <c r="AQ99" s="5"/>
      <c r="AR99" s="5"/>
      <c r="AS99" s="5"/>
      <c r="AT99" s="5"/>
      <c r="AU99" s="5"/>
      <c r="AV99" s="5"/>
      <c r="AW99" s="5"/>
      <c r="AX99" s="5"/>
      <c r="AY99" s="5"/>
      <c r="AZ99" s="5"/>
    </row>
    <row r="100" spans="1:52" ht="15.75" x14ac:dyDescent="0.25">
      <c r="A100" s="81" t="s">
        <v>98</v>
      </c>
      <c r="B100" s="58">
        <v>40.326728405155123</v>
      </c>
      <c r="C100" s="69" t="s">
        <v>2</v>
      </c>
      <c r="D100" s="69" t="s">
        <v>2</v>
      </c>
      <c r="E100" s="58">
        <f t="shared" si="130"/>
        <v>40.326728405155151</v>
      </c>
      <c r="F100" s="69"/>
      <c r="G100" s="58">
        <f>'GGyM 1929=100'!E100</f>
        <v>0.42198778456414843</v>
      </c>
      <c r="H100" s="69" t="s">
        <v>2</v>
      </c>
      <c r="I100" s="69" t="s">
        <v>2</v>
      </c>
      <c r="J100" s="70">
        <f t="shared" si="131"/>
        <v>0.42198778456414843</v>
      </c>
      <c r="L100" s="2">
        <v>1977</v>
      </c>
      <c r="M100" s="88" t="s">
        <v>2</v>
      </c>
      <c r="N100" s="88" t="s">
        <v>2</v>
      </c>
      <c r="O100" s="87">
        <f>AVERAGE(D1099:D1110)</f>
        <v>2395.1562748258843</v>
      </c>
      <c r="P100" s="87">
        <f>AVERAGE(E1099:E1110)</f>
        <v>2306.3335635042272</v>
      </c>
      <c r="R100" s="2">
        <v>1977</v>
      </c>
      <c r="S100" s="32" t="s">
        <v>2</v>
      </c>
      <c r="T100" s="88" t="str">
        <f t="shared" si="127"/>
        <v>-</v>
      </c>
      <c r="U100" s="87">
        <f>D1110</f>
        <v>2573.6307238205573</v>
      </c>
      <c r="V100" s="87">
        <f>E1110</f>
        <v>2478.1894111875931</v>
      </c>
      <c r="X100" s="2">
        <v>1977</v>
      </c>
      <c r="Y100" s="32" t="s">
        <v>2</v>
      </c>
      <c r="Z100" s="32" t="s">
        <v>2</v>
      </c>
      <c r="AA100" s="5">
        <f t="shared" si="125"/>
        <v>29.064126479990083</v>
      </c>
      <c r="AB100" s="5">
        <f t="shared" si="126"/>
        <v>29.064126479990126</v>
      </c>
      <c r="AD100" s="2">
        <v>1977</v>
      </c>
      <c r="AE100" s="32" t="s">
        <v>2</v>
      </c>
      <c r="AF100" s="32" t="s">
        <v>2</v>
      </c>
      <c r="AG100" s="87">
        <f t="shared" si="128"/>
        <v>20.659900681565201</v>
      </c>
      <c r="AH100" s="87">
        <f t="shared" si="128"/>
        <v>20.65990068156518</v>
      </c>
      <c r="AJ100" s="95" t="s">
        <v>98</v>
      </c>
      <c r="AK100" s="5">
        <f t="shared" si="129"/>
        <v>10.853615206906181</v>
      </c>
      <c r="AL100" s="5">
        <f t="shared" si="132"/>
        <v>-4.2156551212795268</v>
      </c>
      <c r="AM100" s="5"/>
      <c r="AN100" s="5"/>
      <c r="AO100" s="5"/>
      <c r="AP100" s="5"/>
      <c r="AQ100" s="5"/>
      <c r="AR100" s="5"/>
      <c r="AS100" s="5"/>
      <c r="AT100" s="5"/>
      <c r="AU100" s="5"/>
      <c r="AV100" s="5"/>
      <c r="AW100" s="5"/>
      <c r="AX100" s="5"/>
      <c r="AY100" s="5"/>
      <c r="AZ100" s="5"/>
    </row>
    <row r="101" spans="1:52" ht="15.75" x14ac:dyDescent="0.25">
      <c r="A101" s="81" t="s">
        <v>99</v>
      </c>
      <c r="B101" s="58">
        <v>40.763753660458136</v>
      </c>
      <c r="C101" s="69" t="s">
        <v>2</v>
      </c>
      <c r="D101" s="69" t="s">
        <v>2</v>
      </c>
      <c r="E101" s="58">
        <f t="shared" si="130"/>
        <v>40.763753660458164</v>
      </c>
      <c r="F101" s="69"/>
      <c r="G101" s="58">
        <f>'GGyM 1929=100'!E101</f>
        <v>1.0837111578015923</v>
      </c>
      <c r="H101" s="69" t="s">
        <v>2</v>
      </c>
      <c r="I101" s="69" t="s">
        <v>2</v>
      </c>
      <c r="J101" s="70">
        <f t="shared" si="131"/>
        <v>1.0837111578015923</v>
      </c>
      <c r="L101" s="76">
        <v>1978</v>
      </c>
      <c r="M101" s="88" t="s">
        <v>2</v>
      </c>
      <c r="N101" s="88" t="s">
        <v>2</v>
      </c>
      <c r="O101" s="87">
        <f>AVERAGE(D1111:D1122)</f>
        <v>2813.2857801871141</v>
      </c>
      <c r="P101" s="87">
        <f>AVERAGE(E1111:E1122)</f>
        <v>2708.9570257984055</v>
      </c>
      <c r="R101" s="76">
        <v>1978</v>
      </c>
      <c r="S101" s="32" t="s">
        <v>2</v>
      </c>
      <c r="T101" s="88" t="str">
        <f t="shared" si="127"/>
        <v>-</v>
      </c>
      <c r="U101" s="87">
        <f>D1122</f>
        <v>2989.7878085405559</v>
      </c>
      <c r="V101" s="87">
        <f>E1122</f>
        <v>2878.9135986937204</v>
      </c>
      <c r="X101" s="76">
        <v>1978</v>
      </c>
      <c r="Y101" s="32" t="s">
        <v>2</v>
      </c>
      <c r="Z101" s="32" t="s">
        <v>2</v>
      </c>
      <c r="AA101" s="5">
        <f t="shared" si="125"/>
        <v>17.457295365481972</v>
      </c>
      <c r="AB101" s="5">
        <f t="shared" si="126"/>
        <v>17.457295365481951</v>
      </c>
      <c r="AD101" s="76">
        <v>1978</v>
      </c>
      <c r="AE101" s="32" t="s">
        <v>2</v>
      </c>
      <c r="AF101" s="32" t="s">
        <v>2</v>
      </c>
      <c r="AG101" s="87">
        <f t="shared" si="128"/>
        <v>16.170038726543211</v>
      </c>
      <c r="AH101" s="87">
        <f t="shared" si="128"/>
        <v>16.170038726543211</v>
      </c>
      <c r="AJ101" s="95" t="s">
        <v>99</v>
      </c>
      <c r="AK101" s="5">
        <f t="shared" si="129"/>
        <v>10.971237045928275</v>
      </c>
      <c r="AL101" s="5">
        <f t="shared" si="132"/>
        <v>-3.1776294884016676</v>
      </c>
      <c r="AM101" s="5"/>
      <c r="AN101" s="5"/>
      <c r="AO101" s="5"/>
      <c r="AP101" s="5"/>
      <c r="AQ101" s="5"/>
      <c r="AR101" s="5"/>
      <c r="AS101" s="5"/>
      <c r="AT101" s="5"/>
      <c r="AU101" s="5"/>
      <c r="AV101" s="5"/>
      <c r="AW101" s="5"/>
      <c r="AX101" s="5"/>
      <c r="AY101" s="5"/>
      <c r="AZ101" s="5"/>
    </row>
    <row r="102" spans="1:52" ht="15.75" x14ac:dyDescent="0.25">
      <c r="A102" s="81" t="s">
        <v>100</v>
      </c>
      <c r="B102" s="58">
        <v>41.196319474380509</v>
      </c>
      <c r="C102" s="69" t="s">
        <v>2</v>
      </c>
      <c r="D102" s="69" t="s">
        <v>2</v>
      </c>
      <c r="E102" s="58">
        <f t="shared" si="130"/>
        <v>41.196319474380545</v>
      </c>
      <c r="F102" s="69"/>
      <c r="G102" s="58">
        <f>'GGyM 1929=100'!E102</f>
        <v>1.0611530467126151</v>
      </c>
      <c r="H102" s="69" t="s">
        <v>2</v>
      </c>
      <c r="I102" s="69" t="s">
        <v>2</v>
      </c>
      <c r="J102" s="70">
        <f t="shared" si="131"/>
        <v>1.0611530467126151</v>
      </c>
      <c r="L102" s="76">
        <v>1979</v>
      </c>
      <c r="M102" s="88" t="s">
        <v>2</v>
      </c>
      <c r="N102" s="88" t="s">
        <v>2</v>
      </c>
      <c r="O102" s="87">
        <f>AVERAGE(D1123:D1134)</f>
        <v>3325.057641861255</v>
      </c>
      <c r="P102" s="87">
        <f>AVERAGE(E1123:E1134)</f>
        <v>3201.7501824879055</v>
      </c>
      <c r="R102" s="76">
        <v>1979</v>
      </c>
      <c r="S102" s="32" t="s">
        <v>2</v>
      </c>
      <c r="T102" s="88" t="str">
        <f t="shared" si="127"/>
        <v>-</v>
      </c>
      <c r="U102" s="87">
        <f>D1134</f>
        <v>3588.3555131522935</v>
      </c>
      <c r="V102" s="87">
        <f>E1134</f>
        <v>3455.2838346091571</v>
      </c>
      <c r="X102" s="76">
        <v>1979</v>
      </c>
      <c r="Y102" s="32" t="s">
        <v>2</v>
      </c>
      <c r="Z102" s="32" t="s">
        <v>2</v>
      </c>
      <c r="AA102" s="5">
        <f t="shared" si="125"/>
        <v>18.191250433153726</v>
      </c>
      <c r="AB102" s="5">
        <f t="shared" si="126"/>
        <v>18.191250433153705</v>
      </c>
      <c r="AD102" s="76">
        <v>1979</v>
      </c>
      <c r="AE102" s="32" t="s">
        <v>2</v>
      </c>
      <c r="AF102" s="32" t="s">
        <v>2</v>
      </c>
      <c r="AG102" s="87">
        <f t="shared" si="128"/>
        <v>20.020407565442721</v>
      </c>
      <c r="AH102" s="87">
        <f t="shared" si="128"/>
        <v>20.020407565442721</v>
      </c>
      <c r="AJ102" s="95" t="s">
        <v>100</v>
      </c>
      <c r="AK102" s="5">
        <f t="shared" si="129"/>
        <v>11.087658662103205</v>
      </c>
      <c r="AL102" s="5">
        <f t="shared" si="132"/>
        <v>-2.9315960912052241</v>
      </c>
      <c r="AM102" s="5"/>
      <c r="AN102" s="5"/>
      <c r="AO102" s="5"/>
      <c r="AP102" s="5"/>
      <c r="AQ102" s="5"/>
      <c r="AR102" s="5"/>
      <c r="AS102" s="5"/>
      <c r="AT102" s="5"/>
      <c r="AU102" s="5"/>
      <c r="AV102" s="5"/>
      <c r="AW102" s="5"/>
      <c r="AX102" s="5"/>
      <c r="AY102" s="5"/>
      <c r="AZ102" s="5"/>
    </row>
    <row r="103" spans="1:52" ht="15.75" x14ac:dyDescent="0.25">
      <c r="A103" s="81" t="s">
        <v>101</v>
      </c>
      <c r="B103" s="58">
        <v>41.116049529528944</v>
      </c>
      <c r="C103" s="69" t="s">
        <v>2</v>
      </c>
      <c r="D103" s="69" t="s">
        <v>2</v>
      </c>
      <c r="E103" s="58">
        <f t="shared" si="130"/>
        <v>41.116049529528979</v>
      </c>
      <c r="F103" s="69"/>
      <c r="G103" s="58">
        <f>'GGyM 1929=100'!E103</f>
        <v>-0.19484736956049131</v>
      </c>
      <c r="H103" s="69" t="s">
        <v>2</v>
      </c>
      <c r="I103" s="69" t="s">
        <v>2</v>
      </c>
      <c r="J103" s="70">
        <f t="shared" si="131"/>
        <v>-0.19484736956049131</v>
      </c>
      <c r="L103" s="2">
        <v>1980</v>
      </c>
      <c r="M103" s="88" t="s">
        <v>2</v>
      </c>
      <c r="N103" s="88" t="s">
        <v>2</v>
      </c>
      <c r="O103" s="87">
        <f>AVERAGE(D1135:D1146)</f>
        <v>4201.2651004211484</v>
      </c>
      <c r="P103" s="87">
        <f>AVERAGE(E1135:E1146)</f>
        <v>4045.4640943980271</v>
      </c>
      <c r="R103" s="2">
        <v>1980</v>
      </c>
      <c r="S103" s="32" t="s">
        <v>2</v>
      </c>
      <c r="T103" s="88" t="str">
        <f t="shared" si="127"/>
        <v>-</v>
      </c>
      <c r="U103" s="87">
        <f>D1146</f>
        <v>4659.3605526523343</v>
      </c>
      <c r="V103" s="87">
        <f>E1146</f>
        <v>4486.5713941069935</v>
      </c>
      <c r="X103" s="2">
        <v>1980</v>
      </c>
      <c r="Y103" s="32" t="s">
        <v>2</v>
      </c>
      <c r="Z103" s="32" t="s">
        <v>2</v>
      </c>
      <c r="AA103" s="5">
        <f t="shared" si="125"/>
        <v>26.351647187367909</v>
      </c>
      <c r="AB103" s="5">
        <f t="shared" si="126"/>
        <v>26.351647187367931</v>
      </c>
      <c r="AD103" s="2">
        <v>1980</v>
      </c>
      <c r="AE103" s="32" t="s">
        <v>2</v>
      </c>
      <c r="AF103" s="32" t="s">
        <v>2</v>
      </c>
      <c r="AG103" s="87">
        <f t="shared" si="128"/>
        <v>29.846681455461077</v>
      </c>
      <c r="AH103" s="87">
        <f t="shared" si="128"/>
        <v>29.846681455461098</v>
      </c>
      <c r="AJ103" s="95" t="s">
        <v>101</v>
      </c>
      <c r="AK103" s="5">
        <f t="shared" si="129"/>
        <v>11.066054650854253</v>
      </c>
      <c r="AL103" s="5">
        <f t="shared" si="132"/>
        <v>-5.2025498663376357</v>
      </c>
      <c r="AM103" s="5"/>
      <c r="AN103" s="5"/>
      <c r="AO103" s="5"/>
      <c r="AP103" s="5"/>
      <c r="AQ103" s="5"/>
      <c r="AR103" s="5"/>
      <c r="AS103" s="5"/>
      <c r="AT103" s="5"/>
      <c r="AU103" s="5"/>
      <c r="AV103" s="5"/>
      <c r="AW103" s="5"/>
      <c r="AX103" s="5"/>
      <c r="AY103" s="5"/>
      <c r="AZ103" s="5"/>
    </row>
    <row r="104" spans="1:52" ht="15.75" x14ac:dyDescent="0.25">
      <c r="A104" s="81" t="s">
        <v>102</v>
      </c>
      <c r="B104" s="58">
        <v>40.598754329374351</v>
      </c>
      <c r="C104" s="69" t="s">
        <v>2</v>
      </c>
      <c r="D104" s="69" t="s">
        <v>2</v>
      </c>
      <c r="E104" s="58">
        <f t="shared" si="130"/>
        <v>40.598754329374387</v>
      </c>
      <c r="F104" s="69"/>
      <c r="G104" s="58">
        <f>'GGyM 1929=100'!E104</f>
        <v>-1.2581344902386049</v>
      </c>
      <c r="H104" s="69" t="s">
        <v>2</v>
      </c>
      <c r="I104" s="69" t="s">
        <v>2</v>
      </c>
      <c r="J104" s="70">
        <f t="shared" si="131"/>
        <v>-1.2581344902386049</v>
      </c>
      <c r="L104" s="2">
        <v>1981</v>
      </c>
      <c r="M104" s="88" t="s">
        <v>2</v>
      </c>
      <c r="N104" s="88" t="s">
        <v>2</v>
      </c>
      <c r="O104" s="87">
        <f>AVERAGE(D1147:D1158)</f>
        <v>5374.8364560395466</v>
      </c>
      <c r="P104" s="87">
        <f>AVERAGE(E1147:E1158)</f>
        <v>5175.5143692288939</v>
      </c>
      <c r="R104" s="2">
        <v>1981</v>
      </c>
      <c r="S104" s="32" t="s">
        <v>2</v>
      </c>
      <c r="T104" s="88" t="str">
        <f t="shared" si="127"/>
        <v>-</v>
      </c>
      <c r="U104" s="87">
        <f>D1158</f>
        <v>5995.8810285083528</v>
      </c>
      <c r="V104" s="87">
        <f>E1158</f>
        <v>5773.5279339266981</v>
      </c>
      <c r="X104" s="2">
        <v>1981</v>
      </c>
      <c r="Y104" s="32" t="s">
        <v>2</v>
      </c>
      <c r="Z104" s="32" t="s">
        <v>2</v>
      </c>
      <c r="AA104" s="5">
        <f t="shared" si="125"/>
        <v>27.933761083078412</v>
      </c>
      <c r="AB104" s="5">
        <f t="shared" si="126"/>
        <v>27.933761083078412</v>
      </c>
      <c r="AD104" s="2">
        <v>1981</v>
      </c>
      <c r="AE104" s="32" t="s">
        <v>2</v>
      </c>
      <c r="AF104" s="32" t="s">
        <v>2</v>
      </c>
      <c r="AG104" s="87">
        <f t="shared" si="128"/>
        <v>28.684633025345207</v>
      </c>
      <c r="AH104" s="87">
        <f t="shared" si="128"/>
        <v>28.684633025345185</v>
      </c>
      <c r="AJ104" s="95" t="s">
        <v>102</v>
      </c>
      <c r="AK104" s="5">
        <f t="shared" si="129"/>
        <v>10.926828800583202</v>
      </c>
      <c r="AL104" s="5">
        <f t="shared" si="132"/>
        <v>-9.2684871437113578</v>
      </c>
      <c r="AM104" s="5"/>
      <c r="AN104" s="5"/>
      <c r="AO104" s="5"/>
      <c r="AP104" s="5"/>
      <c r="AQ104" s="5"/>
      <c r="AR104" s="5"/>
      <c r="AS104" s="5"/>
      <c r="AT104" s="5"/>
      <c r="AU104" s="5"/>
      <c r="AV104" s="5"/>
      <c r="AW104" s="5"/>
      <c r="AX104" s="5"/>
      <c r="AY104" s="5"/>
      <c r="AZ104" s="5"/>
    </row>
    <row r="105" spans="1:52" ht="15.75" x14ac:dyDescent="0.25">
      <c r="A105" s="81" t="s">
        <v>103</v>
      </c>
      <c r="B105" s="58">
        <v>40.665645950083992</v>
      </c>
      <c r="C105" s="69" t="s">
        <v>2</v>
      </c>
      <c r="D105" s="69" t="s">
        <v>2</v>
      </c>
      <c r="E105" s="58">
        <f t="shared" si="130"/>
        <v>40.665645950084027</v>
      </c>
      <c r="F105" s="69"/>
      <c r="G105" s="58">
        <f>'GGyM 1929=100'!E105</f>
        <v>0.16476274165200255</v>
      </c>
      <c r="H105" s="69" t="s">
        <v>2</v>
      </c>
      <c r="I105" s="69" t="s">
        <v>2</v>
      </c>
      <c r="J105" s="70">
        <f t="shared" si="131"/>
        <v>0.16476274165200255</v>
      </c>
      <c r="L105" s="2">
        <v>1982</v>
      </c>
      <c r="M105" s="88" t="s">
        <v>2</v>
      </c>
      <c r="N105" s="88" t="s">
        <v>2</v>
      </c>
      <c r="O105" s="87">
        <f>AVERAGE(D1159:D1170)</f>
        <v>8541.3368190854999</v>
      </c>
      <c r="P105" s="87">
        <f>AVERAGE(E1159:E1170)</f>
        <v>8224.5872597533726</v>
      </c>
      <c r="R105" s="2">
        <v>1982</v>
      </c>
      <c r="S105" s="32" t="s">
        <v>2</v>
      </c>
      <c r="T105" s="88" t="str">
        <f t="shared" si="127"/>
        <v>-</v>
      </c>
      <c r="U105" s="87">
        <f>D1170</f>
        <v>11922.437857402647</v>
      </c>
      <c r="V105" s="87">
        <f>E1170</f>
        <v>11480.302508160998</v>
      </c>
      <c r="X105" s="2">
        <v>1982</v>
      </c>
      <c r="Y105" s="32" t="s">
        <v>2</v>
      </c>
      <c r="Z105" s="32" t="s">
        <v>2</v>
      </c>
      <c r="AA105" s="5">
        <f t="shared" si="125"/>
        <v>58.913427207405533</v>
      </c>
      <c r="AB105" s="5">
        <f t="shared" si="126"/>
        <v>58.913427207405554</v>
      </c>
      <c r="AD105" s="2">
        <v>1982</v>
      </c>
      <c r="AE105" s="32" t="s">
        <v>2</v>
      </c>
      <c r="AF105" s="32" t="s">
        <v>2</v>
      </c>
      <c r="AG105" s="87">
        <f t="shared" si="128"/>
        <v>98.843802949317279</v>
      </c>
      <c r="AH105" s="87">
        <f t="shared" si="128"/>
        <v>98.843802949317364</v>
      </c>
      <c r="AJ105" s="95" t="s">
        <v>103</v>
      </c>
      <c r="AK105" s="5">
        <f t="shared" si="129"/>
        <v>10.944832143290665</v>
      </c>
      <c r="AL105" s="5">
        <f t="shared" si="132"/>
        <v>-8.9465801298052927</v>
      </c>
      <c r="AM105" s="5"/>
      <c r="AN105" s="5"/>
      <c r="AO105" s="5"/>
      <c r="AP105" s="5"/>
      <c r="AQ105" s="5"/>
      <c r="AR105" s="5"/>
      <c r="AS105" s="5"/>
      <c r="AT105" s="5"/>
      <c r="AU105" s="5"/>
      <c r="AV105" s="5"/>
      <c r="AW105" s="5"/>
      <c r="AX105" s="5"/>
      <c r="AY105" s="5"/>
      <c r="AZ105" s="5"/>
    </row>
    <row r="106" spans="1:52" ht="15.75" x14ac:dyDescent="0.25">
      <c r="A106" s="81" t="s">
        <v>104</v>
      </c>
      <c r="B106" s="58">
        <v>40.835104722548422</v>
      </c>
      <c r="C106" s="69" t="s">
        <v>2</v>
      </c>
      <c r="D106" s="69" t="s">
        <v>2</v>
      </c>
      <c r="E106" s="58">
        <f t="shared" si="130"/>
        <v>40.835104722548458</v>
      </c>
      <c r="F106" s="69"/>
      <c r="G106" s="58">
        <f>'GGyM 1929=100'!E106</f>
        <v>0.41671235881126645</v>
      </c>
      <c r="H106" s="69" t="s">
        <v>2</v>
      </c>
      <c r="I106" s="69" t="s">
        <v>2</v>
      </c>
      <c r="J106" s="70">
        <f t="shared" si="131"/>
        <v>0.41671235881126645</v>
      </c>
      <c r="L106" s="76">
        <v>1983</v>
      </c>
      <c r="M106" s="88" t="s">
        <v>2</v>
      </c>
      <c r="N106" s="88" t="s">
        <v>2</v>
      </c>
      <c r="O106" s="87">
        <f>AVERAGE(D1171:D1182)</f>
        <v>17242.817631501221</v>
      </c>
      <c r="P106" s="87">
        <f>AVERAGE(E1171:E1182)</f>
        <v>16603.379683776431</v>
      </c>
      <c r="R106" s="76">
        <v>1983</v>
      </c>
      <c r="S106" s="32" t="s">
        <v>2</v>
      </c>
      <c r="T106" s="88" t="str">
        <f t="shared" si="127"/>
        <v>-</v>
      </c>
      <c r="U106" s="87">
        <f>D1182</f>
        <v>21553.171402474331</v>
      </c>
      <c r="V106" s="87">
        <f>E1182</f>
        <v>20753.886970944972</v>
      </c>
      <c r="X106" s="76">
        <v>1983</v>
      </c>
      <c r="Y106" s="32" t="s">
        <v>2</v>
      </c>
      <c r="Z106" s="32" t="s">
        <v>2</v>
      </c>
      <c r="AA106" s="5">
        <f t="shared" si="125"/>
        <v>101.87492891010201</v>
      </c>
      <c r="AB106" s="5">
        <f t="shared" si="126"/>
        <v>101.87492891010206</v>
      </c>
      <c r="AD106" s="76">
        <v>1983</v>
      </c>
      <c r="AE106" s="32" t="s">
        <v>2</v>
      </c>
      <c r="AF106" s="32" t="s">
        <v>2</v>
      </c>
      <c r="AG106" s="87">
        <f t="shared" si="128"/>
        <v>80.778223885578541</v>
      </c>
      <c r="AH106" s="87">
        <f t="shared" si="128"/>
        <v>80.778223885578498</v>
      </c>
      <c r="AJ106" s="95" t="s">
        <v>104</v>
      </c>
      <c r="AK106" s="5">
        <f t="shared" si="129"/>
        <v>10.990440611482903</v>
      </c>
      <c r="AL106" s="5">
        <f t="shared" si="132"/>
        <v>-8.5671492760858836</v>
      </c>
      <c r="AM106" s="5"/>
      <c r="AN106" s="5"/>
      <c r="AO106" s="5"/>
      <c r="AP106" s="5"/>
      <c r="AQ106" s="5"/>
      <c r="AR106" s="5"/>
      <c r="AS106" s="5"/>
      <c r="AT106" s="5"/>
      <c r="AU106" s="5"/>
      <c r="AV106" s="5"/>
      <c r="AW106" s="5"/>
      <c r="AX106" s="5"/>
      <c r="AY106" s="5"/>
      <c r="AZ106" s="5"/>
    </row>
    <row r="107" spans="1:52" ht="15.75" x14ac:dyDescent="0.25">
      <c r="A107" s="81" t="s">
        <v>105</v>
      </c>
      <c r="B107" s="58">
        <v>40.835104722548422</v>
      </c>
      <c r="C107" s="69" t="s">
        <v>2</v>
      </c>
      <c r="D107" s="69" t="s">
        <v>2</v>
      </c>
      <c r="E107" s="58">
        <f t="shared" si="130"/>
        <v>40.835104722548458</v>
      </c>
      <c r="F107" s="69"/>
      <c r="G107" s="58">
        <f>'GGyM 1929=100'!E107</f>
        <v>0</v>
      </c>
      <c r="H107" s="69" t="s">
        <v>2</v>
      </c>
      <c r="I107" s="69" t="s">
        <v>2</v>
      </c>
      <c r="J107" s="70">
        <f t="shared" si="131"/>
        <v>0</v>
      </c>
      <c r="L107" s="76">
        <v>1984</v>
      </c>
      <c r="M107" s="88" t="s">
        <v>2</v>
      </c>
      <c r="N107" s="88" t="s">
        <v>2</v>
      </c>
      <c r="O107" s="87">
        <f>AVERAGE(D1183:D1194)</f>
        <v>28528.036890010437</v>
      </c>
      <c r="P107" s="87">
        <f>AVERAGE(E1183:E1194)</f>
        <v>27470.094403381157</v>
      </c>
      <c r="R107" s="76">
        <v>1984</v>
      </c>
      <c r="S107" s="32" t="s">
        <v>2</v>
      </c>
      <c r="T107" s="88" t="str">
        <f t="shared" si="127"/>
        <v>-</v>
      </c>
      <c r="U107" s="87">
        <f>D1194</f>
        <v>34303.294955635953</v>
      </c>
      <c r="V107" s="87">
        <f>E1194</f>
        <v>33031.181024177502</v>
      </c>
      <c r="X107" s="76">
        <v>1984</v>
      </c>
      <c r="Y107" s="32" t="s">
        <v>2</v>
      </c>
      <c r="Z107" s="32" t="s">
        <v>2</v>
      </c>
      <c r="AA107" s="5">
        <f t="shared" si="125"/>
        <v>65.448811787535476</v>
      </c>
      <c r="AB107" s="5">
        <f t="shared" si="126"/>
        <v>65.448811787535391</v>
      </c>
      <c r="AD107" s="76">
        <v>1984</v>
      </c>
      <c r="AE107" s="32" t="s">
        <v>2</v>
      </c>
      <c r="AF107" s="32" t="s">
        <v>2</v>
      </c>
      <c r="AG107" s="87">
        <f t="shared" si="128"/>
        <v>59.156600739035056</v>
      </c>
      <c r="AH107" s="87">
        <f t="shared" si="128"/>
        <v>59.156600739035035</v>
      </c>
      <c r="AJ107" s="95" t="s">
        <v>105</v>
      </c>
      <c r="AK107" s="5">
        <f t="shared" si="129"/>
        <v>10.990440611482903</v>
      </c>
      <c r="AL107" s="5">
        <f t="shared" si="132"/>
        <v>2.2204460492503131E-14</v>
      </c>
      <c r="AM107" s="5"/>
      <c r="AN107" s="5"/>
      <c r="AO107" s="5"/>
      <c r="AP107" s="5"/>
      <c r="AQ107" s="5"/>
      <c r="AR107" s="5"/>
      <c r="AS107" s="5"/>
      <c r="AT107" s="5"/>
      <c r="AU107" s="5"/>
      <c r="AV107" s="5"/>
      <c r="AW107" s="5"/>
      <c r="AX107" s="5"/>
      <c r="AY107" s="5"/>
      <c r="AZ107" s="5"/>
    </row>
    <row r="108" spans="1:52" ht="15.75" x14ac:dyDescent="0.25">
      <c r="A108" s="81" t="s">
        <v>106</v>
      </c>
      <c r="B108" s="58">
        <v>41.102671205387011</v>
      </c>
      <c r="C108" s="69" t="s">
        <v>2</v>
      </c>
      <c r="D108" s="69" t="s">
        <v>2</v>
      </c>
      <c r="E108" s="58">
        <f t="shared" si="130"/>
        <v>41.102671205387047</v>
      </c>
      <c r="F108" s="69"/>
      <c r="G108" s="58">
        <f>'GGyM 1929=100'!E108</f>
        <v>0.65523643114557828</v>
      </c>
      <c r="H108" s="69" t="s">
        <v>2</v>
      </c>
      <c r="I108" s="69" t="s">
        <v>2</v>
      </c>
      <c r="J108" s="70">
        <f t="shared" si="131"/>
        <v>0.65523643114557828</v>
      </c>
      <c r="L108" s="2">
        <v>1985</v>
      </c>
      <c r="M108" s="88" t="s">
        <v>2</v>
      </c>
      <c r="N108" s="88" t="s">
        <v>2</v>
      </c>
      <c r="O108" s="87">
        <f>AVERAGE(D1195:D1206)</f>
        <v>45002.534851682394</v>
      </c>
      <c r="P108" s="87">
        <f>AVERAGE(E1195:E1206)</f>
        <v>43333.647020067139</v>
      </c>
      <c r="R108" s="2">
        <v>1985</v>
      </c>
      <c r="S108" s="32" t="s">
        <v>2</v>
      </c>
      <c r="T108" s="88" t="str">
        <f t="shared" si="127"/>
        <v>-</v>
      </c>
      <c r="U108" s="87">
        <f>D1206</f>
        <v>56171.424328198023</v>
      </c>
      <c r="V108" s="87">
        <f>E1206</f>
        <v>54088.345967061621</v>
      </c>
      <c r="X108" s="2">
        <v>1985</v>
      </c>
      <c r="Y108" s="32" t="s">
        <v>2</v>
      </c>
      <c r="Z108" s="32" t="s">
        <v>2</v>
      </c>
      <c r="AA108" s="5">
        <f t="shared" si="125"/>
        <v>57.748445941756252</v>
      </c>
      <c r="AB108" s="5">
        <f t="shared" si="126"/>
        <v>57.748445941756273</v>
      </c>
      <c r="AD108" s="2">
        <v>1985</v>
      </c>
      <c r="AE108" s="32" t="s">
        <v>2</v>
      </c>
      <c r="AF108" s="32" t="s">
        <v>2</v>
      </c>
      <c r="AG108" s="87">
        <f t="shared" si="128"/>
        <v>63.749355275765396</v>
      </c>
      <c r="AH108" s="87">
        <f t="shared" si="128"/>
        <v>63.749355275765396</v>
      </c>
      <c r="AJ108" s="95" t="s">
        <v>106</v>
      </c>
      <c r="AK108" s="5">
        <f t="shared" si="129"/>
        <v>11.062453982312759</v>
      </c>
      <c r="AL108" s="5">
        <f t="shared" si="132"/>
        <v>2.3769854492947218</v>
      </c>
      <c r="AM108" s="5"/>
      <c r="AN108" s="5"/>
      <c r="AO108" s="5"/>
      <c r="AP108" s="5"/>
      <c r="AQ108" s="5"/>
      <c r="AR108" s="5"/>
      <c r="AS108" s="5"/>
      <c r="AT108" s="5"/>
      <c r="AU108" s="5"/>
      <c r="AV108" s="5"/>
      <c r="AW108" s="5"/>
      <c r="AX108" s="5"/>
      <c r="AY108" s="5"/>
      <c r="AZ108" s="5"/>
    </row>
    <row r="109" spans="1:52" ht="15.75" x14ac:dyDescent="0.25">
      <c r="A109" s="81" t="s">
        <v>107</v>
      </c>
      <c r="B109" s="58">
        <v>43.702525530301912</v>
      </c>
      <c r="C109" s="69" t="s">
        <v>2</v>
      </c>
      <c r="D109" s="69" t="s">
        <v>2</v>
      </c>
      <c r="E109" s="58">
        <f t="shared" si="130"/>
        <v>43.702525530301955</v>
      </c>
      <c r="F109" s="69"/>
      <c r="G109" s="58">
        <f>'GGyM 1929=100'!E109</f>
        <v>6.3252685255506202</v>
      </c>
      <c r="H109" s="69" t="s">
        <v>2</v>
      </c>
      <c r="I109" s="69" t="s">
        <v>2</v>
      </c>
      <c r="J109" s="70">
        <f t="shared" si="131"/>
        <v>6.3252685255506202</v>
      </c>
      <c r="L109" s="2">
        <v>1986</v>
      </c>
      <c r="M109" s="88" t="s">
        <v>2</v>
      </c>
      <c r="N109" s="88" t="s">
        <v>2</v>
      </c>
      <c r="O109" s="87">
        <f>AVERAGE(D1207:D1218)</f>
        <v>83809.709743426807</v>
      </c>
      <c r="P109" s="87">
        <f>AVERAGE(E1207:E1218)</f>
        <v>80701.684712770497</v>
      </c>
      <c r="R109" s="2">
        <v>1986</v>
      </c>
      <c r="S109" s="32" t="s">
        <v>2</v>
      </c>
      <c r="T109" s="88" t="str">
        <f t="shared" si="127"/>
        <v>-</v>
      </c>
      <c r="U109" s="87">
        <f>D1218</f>
        <v>115571.95843880462</v>
      </c>
      <c r="V109" s="87">
        <f>E1218</f>
        <v>111286.05241706297</v>
      </c>
      <c r="X109" s="2">
        <v>1986</v>
      </c>
      <c r="Y109" s="32" t="s">
        <v>2</v>
      </c>
      <c r="Z109" s="32" t="s">
        <v>2</v>
      </c>
      <c r="AA109" s="5">
        <f t="shared" si="125"/>
        <v>86.233308900584362</v>
      </c>
      <c r="AB109" s="5">
        <f t="shared" si="126"/>
        <v>86.233308900584333</v>
      </c>
      <c r="AD109" s="2">
        <v>1986</v>
      </c>
      <c r="AE109" s="32" t="s">
        <v>2</v>
      </c>
      <c r="AF109" s="32" t="s">
        <v>2</v>
      </c>
      <c r="AG109" s="87">
        <f t="shared" si="128"/>
        <v>105.74866993498605</v>
      </c>
      <c r="AH109" s="87">
        <f t="shared" si="128"/>
        <v>105.74866993498605</v>
      </c>
      <c r="AJ109" s="95" t="s">
        <v>107</v>
      </c>
      <c r="AK109" s="5">
        <f t="shared" si="129"/>
        <v>11.762183902209509</v>
      </c>
      <c r="AL109" s="5">
        <f t="shared" si="132"/>
        <v>9.7547317728749139</v>
      </c>
      <c r="AM109" s="5"/>
      <c r="AN109" s="5"/>
      <c r="AO109" s="5"/>
      <c r="AP109" s="5"/>
      <c r="AQ109" s="5"/>
      <c r="AR109" s="5"/>
      <c r="AS109" s="5"/>
      <c r="AT109" s="5"/>
      <c r="AU109" s="5"/>
      <c r="AV109" s="5"/>
      <c r="AW109" s="5"/>
      <c r="AX109" s="5"/>
      <c r="AY109" s="5"/>
      <c r="AZ109" s="5"/>
    </row>
    <row r="110" spans="1:52" ht="15.75" x14ac:dyDescent="0.25">
      <c r="A110" s="81" t="s">
        <v>108</v>
      </c>
      <c r="B110" s="58">
        <v>44.973466323785175</v>
      </c>
      <c r="C110" s="69" t="s">
        <v>2</v>
      </c>
      <c r="D110" s="69" t="s">
        <v>2</v>
      </c>
      <c r="E110" s="58">
        <f t="shared" si="130"/>
        <v>44.973466323785217</v>
      </c>
      <c r="F110" s="69"/>
      <c r="G110" s="58">
        <f>'GGyM 1929=100'!E110</f>
        <v>2.9081632653060963</v>
      </c>
      <c r="H110" s="69" t="s">
        <v>2</v>
      </c>
      <c r="I110" s="69" t="s">
        <v>2</v>
      </c>
      <c r="J110" s="70">
        <f t="shared" si="131"/>
        <v>2.9081632653060963</v>
      </c>
      <c r="L110" s="2">
        <v>1987</v>
      </c>
      <c r="M110" s="88" t="s">
        <v>2</v>
      </c>
      <c r="N110" s="88" t="s">
        <v>2</v>
      </c>
      <c r="O110" s="87">
        <f>AVERAGE(D1219:D1230)</f>
        <v>194293.86892593981</v>
      </c>
      <c r="P110" s="87">
        <f>AVERAGE(E1219:E1230)</f>
        <v>187088.61538463121</v>
      </c>
      <c r="R110" s="2">
        <v>1987</v>
      </c>
      <c r="S110" s="32" t="s">
        <v>2</v>
      </c>
      <c r="T110" s="88" t="str">
        <f t="shared" si="127"/>
        <v>-</v>
      </c>
      <c r="U110" s="87">
        <f>D1230</f>
        <v>299525.59653550683</v>
      </c>
      <c r="V110" s="87">
        <f>E1230</f>
        <v>288417.89727005718</v>
      </c>
      <c r="X110" s="2">
        <v>1987</v>
      </c>
      <c r="Y110" s="32" t="s">
        <v>2</v>
      </c>
      <c r="Z110" s="32" t="s">
        <v>2</v>
      </c>
      <c r="AA110" s="5">
        <f t="shared" si="125"/>
        <v>131.8273974707069</v>
      </c>
      <c r="AB110" s="5">
        <f t="shared" si="126"/>
        <v>131.82739747070693</v>
      </c>
      <c r="AD110" s="2">
        <v>1987</v>
      </c>
      <c r="AE110" s="32" t="s">
        <v>2</v>
      </c>
      <c r="AF110" s="32" t="s">
        <v>2</v>
      </c>
      <c r="AG110" s="87">
        <f t="shared" si="128"/>
        <v>159.1680547614028</v>
      </c>
      <c r="AH110" s="87">
        <f t="shared" si="128"/>
        <v>159.1680547614028</v>
      </c>
      <c r="AJ110" s="95" t="s">
        <v>108</v>
      </c>
      <c r="AK110" s="5">
        <f t="shared" si="129"/>
        <v>12.104247413651315</v>
      </c>
      <c r="AL110" s="5">
        <f t="shared" si="132"/>
        <v>12.946578564228917</v>
      </c>
      <c r="AM110" s="5"/>
      <c r="AN110" s="5"/>
      <c r="AO110" s="5"/>
      <c r="AP110" s="5"/>
      <c r="AQ110" s="5"/>
      <c r="AR110" s="5"/>
      <c r="AS110" s="5"/>
      <c r="AT110" s="5"/>
      <c r="AU110" s="5"/>
      <c r="AV110" s="5"/>
      <c r="AW110" s="5"/>
      <c r="AX110" s="5"/>
      <c r="AY110" s="5"/>
      <c r="AZ110" s="5"/>
    </row>
    <row r="111" spans="1:52" ht="15.75" x14ac:dyDescent="0.25">
      <c r="A111" s="81" t="s">
        <v>109</v>
      </c>
      <c r="B111" s="58">
        <v>44.500765537437019</v>
      </c>
      <c r="C111" s="69" t="s">
        <v>2</v>
      </c>
      <c r="D111" s="69" t="s">
        <v>2</v>
      </c>
      <c r="E111" s="58">
        <f t="shared" si="130"/>
        <v>44.500765537437061</v>
      </c>
      <c r="F111" s="69"/>
      <c r="G111" s="58">
        <f>'GGyM 1929=100'!E111</f>
        <v>-1.0510659395141175</v>
      </c>
      <c r="H111" s="69" t="s">
        <v>2</v>
      </c>
      <c r="I111" s="69" t="s">
        <v>2</v>
      </c>
      <c r="J111" s="70">
        <f t="shared" si="131"/>
        <v>-1.0510659395141175</v>
      </c>
      <c r="L111" s="76">
        <v>1988</v>
      </c>
      <c r="M111" s="88" t="s">
        <v>2</v>
      </c>
      <c r="N111" s="88" t="s">
        <v>2</v>
      </c>
      <c r="O111" s="87">
        <f>AVERAGE(D1231:D1242)</f>
        <v>416104.1181343412</v>
      </c>
      <c r="P111" s="87">
        <f>AVERAGE(E1231:E1242)</f>
        <v>400673.18514960865</v>
      </c>
      <c r="R111" s="76">
        <v>1988</v>
      </c>
      <c r="S111" s="32" t="s">
        <v>2</v>
      </c>
      <c r="T111" s="88" t="str">
        <f t="shared" si="127"/>
        <v>-</v>
      </c>
      <c r="U111" s="87">
        <f>D1242</f>
        <v>454252.71952145151</v>
      </c>
      <c r="V111" s="87">
        <f>E1242</f>
        <v>437407.07207990193</v>
      </c>
      <c r="X111" s="76">
        <v>1988</v>
      </c>
      <c r="Y111" s="32" t="s">
        <v>2</v>
      </c>
      <c r="Z111" s="32" t="s">
        <v>2</v>
      </c>
      <c r="AA111" s="5">
        <f t="shared" si="125"/>
        <v>114.16224836870698</v>
      </c>
      <c r="AB111" s="5">
        <f t="shared" si="126"/>
        <v>114.1622483687069</v>
      </c>
      <c r="AD111" s="76">
        <v>1988</v>
      </c>
      <c r="AE111" s="32" t="s">
        <v>2</v>
      </c>
      <c r="AF111" s="32" t="s">
        <v>2</v>
      </c>
      <c r="AG111" s="87">
        <f t="shared" si="128"/>
        <v>51.657395820461296</v>
      </c>
      <c r="AH111" s="87">
        <f t="shared" si="128"/>
        <v>51.657395820461247</v>
      </c>
      <c r="AJ111" s="95" t="s">
        <v>109</v>
      </c>
      <c r="AK111" s="5">
        <f t="shared" si="129"/>
        <v>11.977023791851908</v>
      </c>
      <c r="AL111" s="5">
        <f t="shared" si="132"/>
        <v>10.816213214880666</v>
      </c>
      <c r="AM111" s="5"/>
      <c r="AN111" s="5"/>
      <c r="AO111" s="5"/>
      <c r="AP111" s="5"/>
      <c r="AQ111" s="5"/>
      <c r="AR111" s="5"/>
      <c r="AS111" s="5"/>
      <c r="AT111" s="5"/>
      <c r="AU111" s="5"/>
      <c r="AV111" s="5"/>
      <c r="AW111" s="5"/>
      <c r="AX111" s="5"/>
      <c r="AY111" s="5"/>
      <c r="AZ111" s="5"/>
    </row>
    <row r="112" spans="1:52" ht="15.75" x14ac:dyDescent="0.25">
      <c r="A112" s="81" t="s">
        <v>110</v>
      </c>
      <c r="B112" s="58">
        <v>45.41941046184948</v>
      </c>
      <c r="C112" s="69" t="s">
        <v>2</v>
      </c>
      <c r="D112" s="69" t="s">
        <v>2</v>
      </c>
      <c r="E112" s="58">
        <f t="shared" si="130"/>
        <v>45.419410461849523</v>
      </c>
      <c r="F112" s="69"/>
      <c r="G112" s="58">
        <f>'GGyM 1929=100'!E112</f>
        <v>2.0643351037177959</v>
      </c>
      <c r="H112" s="69" t="s">
        <v>2</v>
      </c>
      <c r="I112" s="69" t="s">
        <v>2</v>
      </c>
      <c r="J112" s="70">
        <f t="shared" si="131"/>
        <v>2.0643351037177959</v>
      </c>
      <c r="L112" s="76">
        <v>1989</v>
      </c>
      <c r="M112" s="88" t="s">
        <v>2</v>
      </c>
      <c r="N112" s="88" t="s">
        <v>2</v>
      </c>
      <c r="O112" s="87">
        <f>AVERAGE(D1243:D1254)</f>
        <v>499357.72442883631</v>
      </c>
      <c r="P112" s="87">
        <f>AVERAGE(E1243:E1254)</f>
        <v>480839.389124637</v>
      </c>
      <c r="R112" s="76">
        <v>1989</v>
      </c>
      <c r="S112" s="32" t="s">
        <v>2</v>
      </c>
      <c r="T112" s="88" t="str">
        <f t="shared" si="127"/>
        <v>-</v>
      </c>
      <c r="U112" s="87">
        <f>D1254</f>
        <v>543728.91424345912</v>
      </c>
      <c r="V112" s="87">
        <f>E1254</f>
        <v>523565.10410100978</v>
      </c>
      <c r="X112" s="76">
        <v>1989</v>
      </c>
      <c r="Y112" s="32" t="s">
        <v>2</v>
      </c>
      <c r="Z112" s="32" t="s">
        <v>2</v>
      </c>
      <c r="AA112" s="5">
        <f t="shared" si="125"/>
        <v>20.007878477092198</v>
      </c>
      <c r="AB112" s="5">
        <f t="shared" si="126"/>
        <v>20.007878477092198</v>
      </c>
      <c r="AD112" s="76">
        <v>1989</v>
      </c>
      <c r="AE112" s="32" t="s">
        <v>2</v>
      </c>
      <c r="AF112" s="32" t="s">
        <v>2</v>
      </c>
      <c r="AG112" s="87">
        <f t="shared" si="128"/>
        <v>19.697448331463917</v>
      </c>
      <c r="AH112" s="87">
        <f t="shared" si="128"/>
        <v>19.697448331463917</v>
      </c>
      <c r="AJ112" s="95" t="s">
        <v>110</v>
      </c>
      <c r="AK112" s="5">
        <f t="shared" si="129"/>
        <v>12.224269698367738</v>
      </c>
      <c r="AL112" s="5">
        <f t="shared" si="132"/>
        <v>12.628552471524944</v>
      </c>
      <c r="AM112" s="5"/>
      <c r="AN112" s="5"/>
      <c r="AO112" s="5"/>
      <c r="AP112" s="5"/>
      <c r="AQ112" s="5"/>
      <c r="AR112" s="5"/>
      <c r="AS112" s="5"/>
      <c r="AT112" s="5"/>
      <c r="AU112" s="5"/>
      <c r="AV112" s="5"/>
      <c r="AW112" s="5"/>
      <c r="AX112" s="5"/>
      <c r="AY112" s="5"/>
      <c r="AZ112" s="5"/>
    </row>
    <row r="113" spans="1:52" ht="15.75" x14ac:dyDescent="0.25">
      <c r="A113" s="81" t="s">
        <v>111</v>
      </c>
      <c r="B113" s="58">
        <v>42.266585405734844</v>
      </c>
      <c r="C113" s="69" t="s">
        <v>2</v>
      </c>
      <c r="D113" s="69" t="s">
        <v>2</v>
      </c>
      <c r="E113" s="58">
        <f t="shared" si="130"/>
        <v>42.266585405734887</v>
      </c>
      <c r="F113" s="69"/>
      <c r="G113" s="58">
        <f>'GGyM 1929=100'!E113</f>
        <v>-6.9415807560137432</v>
      </c>
      <c r="H113" s="69" t="s">
        <v>2</v>
      </c>
      <c r="I113" s="69" t="s">
        <v>2</v>
      </c>
      <c r="J113" s="70">
        <f t="shared" si="131"/>
        <v>-6.9415807560137432</v>
      </c>
      <c r="L113" s="2">
        <v>1990</v>
      </c>
      <c r="M113" s="88" t="s">
        <v>2</v>
      </c>
      <c r="N113" s="88" t="s">
        <v>2</v>
      </c>
      <c r="O113" s="87">
        <f>AVERAGE(D1255:D1266)</f>
        <v>632444.91535728483</v>
      </c>
      <c r="P113" s="87">
        <f>AVERAGE(E1255:E1266)</f>
        <v>608991.13376730727</v>
      </c>
      <c r="R113" s="2">
        <v>1990</v>
      </c>
      <c r="S113" s="32" t="s">
        <v>2</v>
      </c>
      <c r="T113" s="88" t="str">
        <f t="shared" si="127"/>
        <v>-</v>
      </c>
      <c r="U113" s="87">
        <f>D1266</f>
        <v>706464.6416892393</v>
      </c>
      <c r="V113" s="87">
        <f>E1266</f>
        <v>680265.88982187596</v>
      </c>
      <c r="X113" s="2">
        <v>1990</v>
      </c>
      <c r="Y113" s="32" t="s">
        <v>2</v>
      </c>
      <c r="Z113" s="32" t="s">
        <v>2</v>
      </c>
      <c r="AA113" s="5">
        <f t="shared" si="125"/>
        <v>26.651673623487682</v>
      </c>
      <c r="AB113" s="5">
        <f t="shared" si="126"/>
        <v>26.651673623487703</v>
      </c>
      <c r="AD113" s="2">
        <v>1990</v>
      </c>
      <c r="AE113" s="32" t="s">
        <v>2</v>
      </c>
      <c r="AF113" s="32" t="s">
        <v>2</v>
      </c>
      <c r="AG113" s="87">
        <f t="shared" si="128"/>
        <v>29.929570266133364</v>
      </c>
      <c r="AH113" s="87">
        <f t="shared" si="128"/>
        <v>29.929570266133389</v>
      </c>
      <c r="AJ113" s="95" t="s">
        <v>111</v>
      </c>
      <c r="AK113" s="5">
        <f t="shared" si="129"/>
        <v>11.375712145422625</v>
      </c>
      <c r="AL113" s="5">
        <f t="shared" si="132"/>
        <v>3.6866863581665354</v>
      </c>
      <c r="AM113" s="5"/>
      <c r="AN113" s="5"/>
      <c r="AO113" s="5"/>
      <c r="AP113" s="5"/>
      <c r="AQ113" s="5"/>
      <c r="AR113" s="5"/>
      <c r="AS113" s="5"/>
      <c r="AT113" s="5"/>
      <c r="AU113" s="5"/>
      <c r="AV113" s="5"/>
      <c r="AW113" s="5"/>
      <c r="AX113" s="5"/>
      <c r="AY113" s="5"/>
      <c r="AZ113" s="5"/>
    </row>
    <row r="114" spans="1:52" ht="15.75" x14ac:dyDescent="0.25">
      <c r="A114" s="81" t="s">
        <v>112</v>
      </c>
      <c r="B114" s="58">
        <v>42.266585405734844</v>
      </c>
      <c r="C114" s="69" t="s">
        <v>2</v>
      </c>
      <c r="D114" s="69" t="s">
        <v>2</v>
      </c>
      <c r="E114" s="58">
        <f t="shared" si="130"/>
        <v>42.266585405734887</v>
      </c>
      <c r="F114" s="69"/>
      <c r="G114" s="58">
        <f>'GGyM 1929=100'!E114</f>
        <v>0</v>
      </c>
      <c r="H114" s="69" t="s">
        <v>2</v>
      </c>
      <c r="I114" s="69" t="s">
        <v>2</v>
      </c>
      <c r="J114" s="70">
        <f t="shared" si="131"/>
        <v>0</v>
      </c>
      <c r="L114" s="2">
        <v>1991</v>
      </c>
      <c r="M114" s="88" t="s">
        <v>2</v>
      </c>
      <c r="N114" s="88" t="s">
        <v>2</v>
      </c>
      <c r="O114" s="87">
        <f>AVERAGE(D1267:D1278)</f>
        <v>775771.89226174122</v>
      </c>
      <c r="P114" s="87">
        <f>AVERAGE(E1267:E1278)</f>
        <v>747002.9290161886</v>
      </c>
      <c r="R114" s="2">
        <v>1991</v>
      </c>
      <c r="S114" s="32" t="s">
        <v>2</v>
      </c>
      <c r="T114" s="88" t="str">
        <f t="shared" si="127"/>
        <v>-</v>
      </c>
      <c r="U114" s="87">
        <f>D1278</f>
        <v>839242.00306145533</v>
      </c>
      <c r="V114" s="87">
        <f>E1278</f>
        <v>808119.29472278699</v>
      </c>
      <c r="X114" s="2">
        <v>1991</v>
      </c>
      <c r="Y114" s="32" t="s">
        <v>2</v>
      </c>
      <c r="Z114" s="32" t="s">
        <v>2</v>
      </c>
      <c r="AA114" s="5">
        <f t="shared" si="125"/>
        <v>22.662365278640472</v>
      </c>
      <c r="AB114" s="5">
        <f t="shared" si="126"/>
        <v>22.662365278640493</v>
      </c>
      <c r="AD114" s="2">
        <v>1991</v>
      </c>
      <c r="AE114" s="32" t="s">
        <v>2</v>
      </c>
      <c r="AF114" s="32" t="s">
        <v>2</v>
      </c>
      <c r="AG114" s="87">
        <f t="shared" si="128"/>
        <v>18.794622340154188</v>
      </c>
      <c r="AH114" s="87">
        <f t="shared" si="128"/>
        <v>18.794622340154188</v>
      </c>
      <c r="AJ114" s="95" t="s">
        <v>112</v>
      </c>
      <c r="AK114" s="5">
        <f t="shared" si="129"/>
        <v>11.375712145422625</v>
      </c>
      <c r="AL114" s="5">
        <f t="shared" si="132"/>
        <v>2.5979649274735062</v>
      </c>
      <c r="AM114" s="5"/>
      <c r="AN114" s="5"/>
      <c r="AO114" s="5"/>
      <c r="AP114" s="5"/>
      <c r="AQ114" s="5"/>
      <c r="AR114" s="5"/>
      <c r="AS114" s="5"/>
      <c r="AT114" s="5"/>
      <c r="AU114" s="5"/>
      <c r="AV114" s="5"/>
      <c r="AW114" s="5"/>
      <c r="AX114" s="5"/>
      <c r="AY114" s="5"/>
      <c r="AZ114" s="5"/>
    </row>
    <row r="115" spans="1:52" ht="15.75" x14ac:dyDescent="0.25">
      <c r="A115" s="81" t="s">
        <v>113</v>
      </c>
      <c r="B115" s="58">
        <v>42.244288198831633</v>
      </c>
      <c r="C115" s="69" t="s">
        <v>2</v>
      </c>
      <c r="D115" s="69" t="s">
        <v>2</v>
      </c>
      <c r="E115" s="58">
        <f t="shared" si="130"/>
        <v>42.244288198831676</v>
      </c>
      <c r="F115" s="69"/>
      <c r="G115" s="58">
        <f>'GGyM 1929=100'!E115</f>
        <v>-5.2753745515921047E-2</v>
      </c>
      <c r="H115" s="69" t="s">
        <v>2</v>
      </c>
      <c r="I115" s="69" t="s">
        <v>2</v>
      </c>
      <c r="J115" s="70">
        <f t="shared" si="131"/>
        <v>-5.2753745515921047E-2</v>
      </c>
      <c r="L115" s="2">
        <v>1992</v>
      </c>
      <c r="M115" s="88" t="s">
        <v>2</v>
      </c>
      <c r="N115" s="88" t="s">
        <v>2</v>
      </c>
      <c r="O115" s="87">
        <f>AVERAGE(D1279:D1290)</f>
        <v>896077.81281405326</v>
      </c>
      <c r="P115" s="87">
        <f>AVERAGE(E1279:E1290)</f>
        <v>862847.38784100593</v>
      </c>
      <c r="R115" s="2">
        <v>1992</v>
      </c>
      <c r="S115" s="32" t="s">
        <v>2</v>
      </c>
      <c r="T115" s="88" t="str">
        <f t="shared" si="127"/>
        <v>-</v>
      </c>
      <c r="U115" s="87">
        <f>D1290</f>
        <v>939431.50736239937</v>
      </c>
      <c r="V115" s="87">
        <f>E1290</f>
        <v>904593.34065823047</v>
      </c>
      <c r="X115" s="2">
        <v>1992</v>
      </c>
      <c r="Y115" s="32" t="s">
        <v>2</v>
      </c>
      <c r="Z115" s="32" t="s">
        <v>2</v>
      </c>
      <c r="AA115" s="5">
        <f t="shared" si="125"/>
        <v>15.507898874959691</v>
      </c>
      <c r="AB115" s="5">
        <f t="shared" si="126"/>
        <v>15.507898874959668</v>
      </c>
      <c r="AD115" s="2">
        <v>1992</v>
      </c>
      <c r="AE115" s="32" t="s">
        <v>2</v>
      </c>
      <c r="AF115" s="32" t="s">
        <v>2</v>
      </c>
      <c r="AG115" s="87">
        <f t="shared" si="128"/>
        <v>11.938094606259519</v>
      </c>
      <c r="AH115" s="87">
        <f t="shared" si="128"/>
        <v>11.938094606259519</v>
      </c>
      <c r="AJ115" s="95" t="s">
        <v>113</v>
      </c>
      <c r="AK115" s="5">
        <f t="shared" si="129"/>
        <v>11.369711031186805</v>
      </c>
      <c r="AL115" s="5">
        <f t="shared" si="132"/>
        <v>2.7440347071583604</v>
      </c>
      <c r="AM115" s="5"/>
      <c r="AN115" s="5"/>
      <c r="AO115" s="5"/>
      <c r="AP115" s="5"/>
      <c r="AQ115" s="5"/>
      <c r="AR115" s="5"/>
      <c r="AS115" s="5"/>
      <c r="AT115" s="5"/>
      <c r="AU115" s="5"/>
      <c r="AV115" s="5"/>
      <c r="AW115" s="5"/>
      <c r="AX115" s="5"/>
      <c r="AY115" s="5"/>
      <c r="AZ115" s="5"/>
    </row>
    <row r="116" spans="1:52" ht="15.75" x14ac:dyDescent="0.25">
      <c r="A116" s="81" t="s">
        <v>114</v>
      </c>
      <c r="B116" s="58">
        <v>41.749290205580252</v>
      </c>
      <c r="C116" s="69" t="s">
        <v>2</v>
      </c>
      <c r="D116" s="69" t="s">
        <v>2</v>
      </c>
      <c r="E116" s="58">
        <f t="shared" si="130"/>
        <v>41.749290205580294</v>
      </c>
      <c r="F116" s="69"/>
      <c r="G116" s="58">
        <f>'GGyM 1929=100'!E116</f>
        <v>-1.1717512931489593</v>
      </c>
      <c r="H116" s="69" t="s">
        <v>2</v>
      </c>
      <c r="I116" s="69" t="s">
        <v>2</v>
      </c>
      <c r="J116" s="70">
        <f t="shared" si="131"/>
        <v>-1.1717512931489593</v>
      </c>
      <c r="L116" s="76">
        <v>1993</v>
      </c>
      <c r="M116" s="88" t="s">
        <v>2</v>
      </c>
      <c r="N116" s="88" t="s">
        <v>2</v>
      </c>
      <c r="O116" s="87">
        <f>AVERAGE(D1291:D1302)</f>
        <v>983458.48563175544</v>
      </c>
      <c r="P116" s="87">
        <f>AVERAGE(E1291:E1302)</f>
        <v>946987.60893605649</v>
      </c>
      <c r="R116" s="76">
        <v>1993</v>
      </c>
      <c r="S116" s="32" t="s">
        <v>2</v>
      </c>
      <c r="T116" s="88" t="str">
        <f t="shared" si="127"/>
        <v>-</v>
      </c>
      <c r="U116" s="87">
        <f>D1302</f>
        <v>1014672.310097901</v>
      </c>
      <c r="V116" s="87">
        <f>E1302</f>
        <v>977043.89034376317</v>
      </c>
      <c r="X116" s="76">
        <v>1993</v>
      </c>
      <c r="Y116" s="32" t="s">
        <v>2</v>
      </c>
      <c r="Z116" s="32" t="s">
        <v>2</v>
      </c>
      <c r="AA116" s="5">
        <f t="shared" si="125"/>
        <v>9.7514603718722661</v>
      </c>
      <c r="AB116" s="5">
        <f t="shared" si="126"/>
        <v>9.7514603718722448</v>
      </c>
      <c r="AD116" s="76">
        <v>1993</v>
      </c>
      <c r="AE116" s="32" t="s">
        <v>2</v>
      </c>
      <c r="AF116" s="32" t="s">
        <v>2</v>
      </c>
      <c r="AG116" s="87">
        <f t="shared" si="128"/>
        <v>8.0091845063566147</v>
      </c>
      <c r="AH116" s="87">
        <f t="shared" si="128"/>
        <v>8.0091845063566147</v>
      </c>
      <c r="AJ116" s="95" t="s">
        <v>114</v>
      </c>
      <c r="AK116" s="5">
        <f t="shared" si="129"/>
        <v>11.236486295151574</v>
      </c>
      <c r="AL116" s="5">
        <f t="shared" si="132"/>
        <v>2.8339191564147548</v>
      </c>
      <c r="AM116" s="5"/>
      <c r="AN116" s="5"/>
      <c r="AO116" s="5"/>
      <c r="AP116" s="5"/>
      <c r="AQ116" s="5"/>
      <c r="AR116" s="5"/>
      <c r="AS116" s="5"/>
      <c r="AT116" s="5"/>
      <c r="AU116" s="5"/>
      <c r="AV116" s="5"/>
      <c r="AW116" s="5"/>
      <c r="AX116" s="5"/>
      <c r="AY116" s="5"/>
      <c r="AZ116" s="5"/>
    </row>
    <row r="117" spans="1:52" ht="15.75" x14ac:dyDescent="0.25">
      <c r="A117" s="81" t="s">
        <v>115</v>
      </c>
      <c r="B117" s="58">
        <v>41.807262943528613</v>
      </c>
      <c r="C117" s="69" t="s">
        <v>2</v>
      </c>
      <c r="D117" s="69" t="s">
        <v>2</v>
      </c>
      <c r="E117" s="58">
        <f t="shared" si="130"/>
        <v>41.807262943528656</v>
      </c>
      <c r="F117" s="69"/>
      <c r="G117" s="58">
        <f>'GGyM 1929=100'!E117</f>
        <v>0.13885921811578328</v>
      </c>
      <c r="H117" s="69" t="s">
        <v>2</v>
      </c>
      <c r="I117" s="69" t="s">
        <v>2</v>
      </c>
      <c r="J117" s="70">
        <f t="shared" si="131"/>
        <v>0.13885921811578328</v>
      </c>
      <c r="L117" s="76">
        <v>1994</v>
      </c>
      <c r="M117" s="88" t="s">
        <v>2</v>
      </c>
      <c r="N117" s="88" t="s">
        <v>2</v>
      </c>
      <c r="O117" s="87">
        <f>AVERAGE(D1303:D1314)</f>
        <v>1051964.3671919217</v>
      </c>
      <c r="P117" s="87">
        <f>AVERAGE(E1303:E1314)</f>
        <v>1012952.997332746</v>
      </c>
      <c r="R117" s="76">
        <v>1994</v>
      </c>
      <c r="S117" s="32" t="s">
        <v>2</v>
      </c>
      <c r="T117" s="88" t="str">
        <f t="shared" si="127"/>
        <v>-</v>
      </c>
      <c r="U117" s="87">
        <f>D1314</f>
        <v>1086222.4011822003</v>
      </c>
      <c r="V117" s="87">
        <f>E1314</f>
        <v>1045940.5958631142</v>
      </c>
      <c r="X117" s="76">
        <v>1994</v>
      </c>
      <c r="Y117" s="32" t="s">
        <v>2</v>
      </c>
      <c r="Z117" s="32" t="s">
        <v>2</v>
      </c>
      <c r="AA117" s="5">
        <f t="shared" si="125"/>
        <v>6.9658132560785679</v>
      </c>
      <c r="AB117" s="5">
        <f t="shared" si="126"/>
        <v>6.9658132560785901</v>
      </c>
      <c r="AD117" s="76">
        <v>1994</v>
      </c>
      <c r="AE117" s="32" t="s">
        <v>2</v>
      </c>
      <c r="AF117" s="32" t="s">
        <v>2</v>
      </c>
      <c r="AG117" s="87">
        <f t="shared" si="128"/>
        <v>7.0515466296104723</v>
      </c>
      <c r="AH117" s="87">
        <f t="shared" si="128"/>
        <v>7.0515466296105167</v>
      </c>
      <c r="AJ117" s="95" t="s">
        <v>115</v>
      </c>
      <c r="AK117" s="5">
        <f t="shared" si="129"/>
        <v>11.252089192164711</v>
      </c>
      <c r="AL117" s="5">
        <f t="shared" si="132"/>
        <v>2.8073253646233365</v>
      </c>
      <c r="AM117" s="5"/>
      <c r="AN117" s="5"/>
      <c r="AO117" s="5"/>
      <c r="AP117" s="5"/>
      <c r="AQ117" s="5"/>
      <c r="AR117" s="5"/>
      <c r="AS117" s="5"/>
      <c r="AT117" s="5"/>
      <c r="AU117" s="5"/>
      <c r="AV117" s="5"/>
      <c r="AW117" s="5"/>
      <c r="AX117" s="5"/>
      <c r="AY117" s="5"/>
      <c r="AZ117" s="5"/>
    </row>
    <row r="118" spans="1:52" ht="15.75" x14ac:dyDescent="0.25">
      <c r="A118" s="81" t="s">
        <v>116</v>
      </c>
      <c r="B118" s="58">
        <v>41.450507633077166</v>
      </c>
      <c r="C118" s="69" t="s">
        <v>2</v>
      </c>
      <c r="D118" s="69" t="s">
        <v>2</v>
      </c>
      <c r="E118" s="58">
        <f t="shared" si="130"/>
        <v>41.450507633077208</v>
      </c>
      <c r="F118" s="69"/>
      <c r="G118" s="58">
        <f>'GGyM 1929=100'!E118</f>
        <v>-0.85333333333333927</v>
      </c>
      <c r="H118" s="69" t="s">
        <v>2</v>
      </c>
      <c r="I118" s="69" t="s">
        <v>2</v>
      </c>
      <c r="J118" s="70">
        <f t="shared" si="131"/>
        <v>-0.85333333333333927</v>
      </c>
      <c r="L118" s="2">
        <v>1995</v>
      </c>
      <c r="M118" s="88" t="s">
        <v>2</v>
      </c>
      <c r="N118" s="88" t="s">
        <v>2</v>
      </c>
      <c r="O118" s="87">
        <f>AVERAGE(D1315:D1326)</f>
        <v>1420144.1458968425</v>
      </c>
      <c r="P118" s="87">
        <f>AVERAGE(E1315:E1326)</f>
        <v>1367479.0839833743</v>
      </c>
      <c r="R118" s="2">
        <v>1995</v>
      </c>
      <c r="S118" s="32" t="s">
        <v>2</v>
      </c>
      <c r="T118" s="88" t="str">
        <f t="shared" si="127"/>
        <v>-</v>
      </c>
      <c r="U118" s="87">
        <f>D1326</f>
        <v>1650689.8454614964</v>
      </c>
      <c r="V118" s="87">
        <f>E1326</f>
        <v>1589475.1559792093</v>
      </c>
      <c r="X118" s="2">
        <v>1995</v>
      </c>
      <c r="Y118" s="32" t="s">
        <v>2</v>
      </c>
      <c r="Z118" s="32" t="s">
        <v>2</v>
      </c>
      <c r="AA118" s="5">
        <f t="shared" si="125"/>
        <v>34.999263300878482</v>
      </c>
      <c r="AB118" s="5">
        <f t="shared" si="126"/>
        <v>34.999263300878482</v>
      </c>
      <c r="AD118" s="2">
        <v>1995</v>
      </c>
      <c r="AE118" s="32" t="s">
        <v>2</v>
      </c>
      <c r="AF118" s="32" t="s">
        <v>2</v>
      </c>
      <c r="AG118" s="87">
        <f t="shared" si="128"/>
        <v>51.96610230694494</v>
      </c>
      <c r="AH118" s="87">
        <f t="shared" si="128"/>
        <v>51.966102306944919</v>
      </c>
      <c r="AJ118" s="95" t="s">
        <v>116</v>
      </c>
      <c r="AK118" s="5">
        <f t="shared" si="129"/>
        <v>11.15607136439157</v>
      </c>
      <c r="AL118" s="5">
        <f t="shared" si="132"/>
        <v>1.5070437916348434</v>
      </c>
      <c r="AM118" s="5"/>
      <c r="AN118" s="5"/>
      <c r="AO118" s="5"/>
      <c r="AP118" s="5"/>
      <c r="AQ118" s="5"/>
      <c r="AR118" s="5"/>
      <c r="AS118" s="5"/>
      <c r="AT118" s="5"/>
      <c r="AU118" s="5"/>
      <c r="AV118" s="5"/>
      <c r="AW118" s="5"/>
      <c r="AX118" s="5"/>
      <c r="AY118" s="5"/>
      <c r="AZ118" s="5"/>
    </row>
    <row r="119" spans="1:52" ht="15.75" x14ac:dyDescent="0.25">
      <c r="A119" s="81" t="s">
        <v>117</v>
      </c>
      <c r="B119" s="58">
        <v>41.392534895128804</v>
      </c>
      <c r="C119" s="69" t="s">
        <v>2</v>
      </c>
      <c r="D119" s="69" t="s">
        <v>2</v>
      </c>
      <c r="E119" s="58">
        <f t="shared" si="130"/>
        <v>41.392534895128847</v>
      </c>
      <c r="F119" s="69"/>
      <c r="G119" s="58">
        <f>'GGyM 1929=100'!E119</f>
        <v>-0.13986013986014845</v>
      </c>
      <c r="H119" s="69" t="s">
        <v>2</v>
      </c>
      <c r="I119" s="69" t="s">
        <v>2</v>
      </c>
      <c r="J119" s="70">
        <f t="shared" si="131"/>
        <v>-0.13986013986014845</v>
      </c>
      <c r="L119" s="2">
        <v>1996</v>
      </c>
      <c r="M119" s="88" t="s">
        <v>2</v>
      </c>
      <c r="N119" s="88" t="s">
        <v>2</v>
      </c>
      <c r="O119" s="87">
        <f>AVERAGE(D1327:D1338)</f>
        <v>1908366.7576190718</v>
      </c>
      <c r="P119" s="87">
        <f>AVERAGE(E1327:E1338)</f>
        <v>1837596.2983428102</v>
      </c>
      <c r="R119" s="2">
        <v>1996</v>
      </c>
      <c r="S119" s="32" t="s">
        <v>2</v>
      </c>
      <c r="T119" s="88" t="str">
        <f t="shared" si="127"/>
        <v>-</v>
      </c>
      <c r="U119" s="87">
        <f>D1338</f>
        <v>2108010.3035942772</v>
      </c>
      <c r="V119" s="87">
        <f>E1338</f>
        <v>2029836.2017090693</v>
      </c>
      <c r="X119" s="2">
        <v>1996</v>
      </c>
      <c r="Y119" s="32" t="s">
        <v>2</v>
      </c>
      <c r="Z119" s="32" t="s">
        <v>2</v>
      </c>
      <c r="AA119" s="5">
        <f t="shared" si="125"/>
        <v>34.378384274077291</v>
      </c>
      <c r="AB119" s="5">
        <f t="shared" si="126"/>
        <v>34.378384274077249</v>
      </c>
      <c r="AD119" s="2">
        <v>1996</v>
      </c>
      <c r="AE119" s="32" t="s">
        <v>2</v>
      </c>
      <c r="AF119" s="32" t="s">
        <v>2</v>
      </c>
      <c r="AG119" s="87">
        <f t="shared" si="128"/>
        <v>27.704808349682676</v>
      </c>
      <c r="AH119" s="87">
        <f t="shared" si="128"/>
        <v>27.704808349682697</v>
      </c>
      <c r="AJ119" s="95" t="s">
        <v>117</v>
      </c>
      <c r="AK119" s="5">
        <f t="shared" si="129"/>
        <v>11.140468467378435</v>
      </c>
      <c r="AL119" s="5">
        <f t="shared" si="132"/>
        <v>1.3650758982199696</v>
      </c>
      <c r="AM119" s="5"/>
      <c r="AN119" s="5"/>
      <c r="AO119" s="5"/>
      <c r="AP119" s="5"/>
      <c r="AQ119" s="5"/>
      <c r="AR119" s="5"/>
      <c r="AS119" s="5"/>
      <c r="AT119" s="5"/>
      <c r="AU119" s="5"/>
      <c r="AV119" s="5"/>
      <c r="AW119" s="5"/>
      <c r="AX119" s="5"/>
      <c r="AY119" s="5"/>
      <c r="AZ119" s="5"/>
    </row>
    <row r="120" spans="1:52" ht="15.75" x14ac:dyDescent="0.25">
      <c r="A120" s="81" t="s">
        <v>118</v>
      </c>
      <c r="B120" s="58">
        <v>40.745915894935571</v>
      </c>
      <c r="C120" s="69" t="s">
        <v>2</v>
      </c>
      <c r="D120" s="69" t="s">
        <v>2</v>
      </c>
      <c r="E120" s="58">
        <f t="shared" si="130"/>
        <v>40.745915894935614</v>
      </c>
      <c r="F120" s="69"/>
      <c r="G120" s="58">
        <f>'GGyM 1929=100'!E120</f>
        <v>-1.5621633268691815</v>
      </c>
      <c r="H120" s="69" t="s">
        <v>2</v>
      </c>
      <c r="I120" s="69" t="s">
        <v>2</v>
      </c>
      <c r="J120" s="70">
        <f t="shared" si="131"/>
        <v>-1.5621633268691815</v>
      </c>
      <c r="L120" s="2">
        <v>1997</v>
      </c>
      <c r="M120" s="88" t="s">
        <v>2</v>
      </c>
      <c r="N120" s="88" t="s">
        <v>2</v>
      </c>
      <c r="O120" s="87">
        <f>AVERAGE(D1339:D1350)</f>
        <v>2301979.3784264307</v>
      </c>
      <c r="P120" s="87">
        <f>AVERAGE(E1339:E1350)</f>
        <v>2216612.0677638971</v>
      </c>
      <c r="R120" s="2">
        <v>1997</v>
      </c>
      <c r="S120" s="32" t="s">
        <v>2</v>
      </c>
      <c r="T120" s="88" t="str">
        <f t="shared" si="127"/>
        <v>-</v>
      </c>
      <c r="U120" s="87">
        <f>D1350</f>
        <v>2439358.0316890795</v>
      </c>
      <c r="V120" s="87">
        <f>E1350</f>
        <v>2348896.1288328096</v>
      </c>
      <c r="X120" s="2">
        <v>1997</v>
      </c>
      <c r="Y120" s="32" t="s">
        <v>2</v>
      </c>
      <c r="Z120" s="32" t="s">
        <v>2</v>
      </c>
      <c r="AA120" s="5">
        <f t="shared" si="125"/>
        <v>20.625627607265606</v>
      </c>
      <c r="AB120" s="5">
        <f t="shared" si="126"/>
        <v>20.625627607265674</v>
      </c>
      <c r="AD120" s="2">
        <v>1997</v>
      </c>
      <c r="AE120" s="32" t="s">
        <v>2</v>
      </c>
      <c r="AF120" s="32" t="s">
        <v>2</v>
      </c>
      <c r="AG120" s="87">
        <f t="shared" si="128"/>
        <v>15.718506096950069</v>
      </c>
      <c r="AH120" s="87">
        <f t="shared" si="128"/>
        <v>15.71850609695009</v>
      </c>
      <c r="AJ120" s="95" t="s">
        <v>118</v>
      </c>
      <c r="AK120" s="5">
        <f t="shared" si="129"/>
        <v>10.966436154539624</v>
      </c>
      <c r="AL120" s="5">
        <f t="shared" si="132"/>
        <v>-0.86796137571875098</v>
      </c>
      <c r="AM120" s="5"/>
      <c r="AN120" s="5"/>
      <c r="AO120" s="5"/>
      <c r="AP120" s="5"/>
      <c r="AQ120" s="5"/>
      <c r="AR120" s="5"/>
      <c r="AS120" s="5"/>
      <c r="AT120" s="5"/>
      <c r="AU120" s="5"/>
      <c r="AV120" s="5"/>
      <c r="AW120" s="5"/>
      <c r="AX120" s="5"/>
      <c r="AY120" s="5"/>
      <c r="AZ120" s="5"/>
    </row>
    <row r="121" spans="1:52" ht="15.75" x14ac:dyDescent="0.25">
      <c r="A121" s="81" t="s">
        <v>119</v>
      </c>
      <c r="B121" s="58">
        <v>39.519569515258731</v>
      </c>
      <c r="C121" s="69" t="s">
        <v>2</v>
      </c>
      <c r="D121" s="69" t="s">
        <v>2</v>
      </c>
      <c r="E121" s="58">
        <f t="shared" si="130"/>
        <v>39.519569515258773</v>
      </c>
      <c r="F121" s="69"/>
      <c r="G121" s="58">
        <f>'GGyM 1929=100'!E121</f>
        <v>-3.0097406150815353</v>
      </c>
      <c r="H121" s="69" t="s">
        <v>2</v>
      </c>
      <c r="I121" s="69" t="s">
        <v>2</v>
      </c>
      <c r="J121" s="70">
        <f t="shared" si="131"/>
        <v>-3.0097406150815353</v>
      </c>
      <c r="L121" s="76">
        <v>1998</v>
      </c>
      <c r="M121" s="88" t="s">
        <v>2</v>
      </c>
      <c r="N121" s="88" t="s">
        <v>2</v>
      </c>
      <c r="O121" s="87">
        <f>AVERAGE(D1351:D1362)</f>
        <v>2668647.6859322046</v>
      </c>
      <c r="P121" s="87">
        <f>AVERAGE(E1351:E1362)</f>
        <v>2569682.7350778016</v>
      </c>
      <c r="R121" s="76">
        <v>1998</v>
      </c>
      <c r="S121" s="32" t="s">
        <v>2</v>
      </c>
      <c r="T121" s="88" t="str">
        <f t="shared" si="127"/>
        <v>-</v>
      </c>
      <c r="U121" s="87">
        <f>D1362</f>
        <v>2893301.6839215206</v>
      </c>
      <c r="V121" s="87">
        <f>E1362</f>
        <v>2786005.5951700243</v>
      </c>
      <c r="X121" s="76">
        <v>1998</v>
      </c>
      <c r="Y121" s="32" t="s">
        <v>2</v>
      </c>
      <c r="Z121" s="32" t="s">
        <v>2</v>
      </c>
      <c r="AA121" s="5">
        <f t="shared" si="125"/>
        <v>15.928392362768173</v>
      </c>
      <c r="AB121" s="5">
        <f t="shared" si="126"/>
        <v>15.928392362768285</v>
      </c>
      <c r="AD121" s="76">
        <v>1998</v>
      </c>
      <c r="AE121" s="32" t="s">
        <v>2</v>
      </c>
      <c r="AF121" s="32" t="s">
        <v>2</v>
      </c>
      <c r="AG121" s="87">
        <f t="shared" si="128"/>
        <v>18.609144141014756</v>
      </c>
      <c r="AH121" s="87">
        <f t="shared" si="128"/>
        <v>18.609144141014824</v>
      </c>
      <c r="AJ121" s="95" t="s">
        <v>119</v>
      </c>
      <c r="AK121" s="5">
        <f t="shared" si="129"/>
        <v>10.636374871569458</v>
      </c>
      <c r="AL121" s="5">
        <f t="shared" si="132"/>
        <v>-9.5714285714285641</v>
      </c>
      <c r="AM121" s="5"/>
      <c r="AN121" s="5"/>
      <c r="AO121" s="5"/>
      <c r="AP121" s="5"/>
      <c r="AQ121" s="5"/>
      <c r="AR121" s="5"/>
      <c r="AS121" s="5"/>
      <c r="AT121" s="5"/>
      <c r="AU121" s="5"/>
      <c r="AV121" s="5"/>
      <c r="AW121" s="5"/>
      <c r="AX121" s="5"/>
      <c r="AY121" s="5"/>
      <c r="AZ121" s="5"/>
    </row>
    <row r="122" spans="1:52" ht="15.75" x14ac:dyDescent="0.25">
      <c r="A122" s="81" t="s">
        <v>120</v>
      </c>
      <c r="B122" s="58">
        <v>39.550785604923227</v>
      </c>
      <c r="C122" s="69" t="s">
        <v>2</v>
      </c>
      <c r="D122" s="69" t="s">
        <v>2</v>
      </c>
      <c r="E122" s="58">
        <f t="shared" si="130"/>
        <v>39.55078560492327</v>
      </c>
      <c r="F122" s="69"/>
      <c r="G122" s="58">
        <f>'GGyM 1929=100'!E122</f>
        <v>7.8988941548163716E-2</v>
      </c>
      <c r="H122" s="69" t="s">
        <v>2</v>
      </c>
      <c r="I122" s="69" t="s">
        <v>2</v>
      </c>
      <c r="J122" s="70">
        <f t="shared" si="131"/>
        <v>7.8988941548163716E-2</v>
      </c>
      <c r="L122" s="76">
        <v>1999</v>
      </c>
      <c r="M122" s="88" t="s">
        <v>2</v>
      </c>
      <c r="N122" s="88" t="s">
        <v>2</v>
      </c>
      <c r="O122" s="87">
        <f>AVERAGE(D1363:D1374)</f>
        <v>3111259.4290611991</v>
      </c>
      <c r="P122" s="87">
        <f>AVERAGE(E1363:E1374)</f>
        <v>2995880.5283110291</v>
      </c>
      <c r="R122" s="76">
        <v>1999</v>
      </c>
      <c r="S122" s="32" t="s">
        <v>2</v>
      </c>
      <c r="T122" s="88" t="str">
        <f t="shared" si="127"/>
        <v>-</v>
      </c>
      <c r="U122" s="87">
        <f>D1374</f>
        <v>3249717.7225462161</v>
      </c>
      <c r="V122" s="87">
        <f>E1374</f>
        <v>3129204.1918925326</v>
      </c>
      <c r="X122" s="76">
        <v>1999</v>
      </c>
      <c r="Y122" s="32" t="s">
        <v>2</v>
      </c>
      <c r="Z122" s="32" t="s">
        <v>2</v>
      </c>
      <c r="AA122" s="5">
        <f t="shared" si="125"/>
        <v>16.58561920564583</v>
      </c>
      <c r="AB122" s="5">
        <f t="shared" si="126"/>
        <v>16.585619205645763</v>
      </c>
      <c r="AD122" s="76">
        <v>1999</v>
      </c>
      <c r="AE122" s="32" t="s">
        <v>2</v>
      </c>
      <c r="AF122" s="32" t="s">
        <v>2</v>
      </c>
      <c r="AG122" s="87">
        <f t="shared" si="128"/>
        <v>12.318661431172174</v>
      </c>
      <c r="AH122" s="87">
        <f t="shared" si="128"/>
        <v>12.318661431172174</v>
      </c>
      <c r="AJ122" s="95" t="s">
        <v>120</v>
      </c>
      <c r="AK122" s="5">
        <f t="shared" si="129"/>
        <v>10.644776431499608</v>
      </c>
      <c r="AL122" s="5">
        <f t="shared" si="132"/>
        <v>-12.057511155180944</v>
      </c>
      <c r="AM122" s="5"/>
      <c r="AN122" s="5"/>
      <c r="AO122" s="5"/>
      <c r="AP122" s="5"/>
      <c r="AQ122" s="5"/>
      <c r="AR122" s="5"/>
      <c r="AS122" s="5"/>
      <c r="AT122" s="5"/>
      <c r="AU122" s="5"/>
      <c r="AV122" s="5"/>
      <c r="AW122" s="5"/>
      <c r="AX122" s="5"/>
      <c r="AY122" s="5"/>
      <c r="AZ122" s="5"/>
    </row>
    <row r="123" spans="1:52" ht="15.75" x14ac:dyDescent="0.25">
      <c r="A123" s="81" t="s">
        <v>121</v>
      </c>
      <c r="B123" s="58">
        <v>39.62659610839416</v>
      </c>
      <c r="C123" s="69" t="s">
        <v>2</v>
      </c>
      <c r="D123" s="69" t="s">
        <v>2</v>
      </c>
      <c r="E123" s="58">
        <f t="shared" si="130"/>
        <v>39.626596108394203</v>
      </c>
      <c r="F123" s="69"/>
      <c r="G123" s="58">
        <f>'GGyM 1929=100'!E123</f>
        <v>0.19167888149735912</v>
      </c>
      <c r="H123" s="69" t="s">
        <v>2</v>
      </c>
      <c r="I123" s="69" t="s">
        <v>2</v>
      </c>
      <c r="J123" s="70">
        <f t="shared" si="131"/>
        <v>0.19167888149735912</v>
      </c>
      <c r="L123" s="6">
        <v>2000</v>
      </c>
      <c r="M123" s="89" t="s">
        <v>2</v>
      </c>
      <c r="N123" s="89" t="s">
        <v>2</v>
      </c>
      <c r="O123" s="7">
        <f>AVERAGE(D1375:D1386)</f>
        <v>3406566.4822641793</v>
      </c>
      <c r="P123" s="7">
        <f>AVERAGE(E1375:E1386)</f>
        <v>3280236.324005852</v>
      </c>
      <c r="R123" s="6">
        <v>2000</v>
      </c>
      <c r="S123" s="89" t="s">
        <v>2</v>
      </c>
      <c r="T123" s="89" t="str">
        <f t="shared" si="127"/>
        <v>-</v>
      </c>
      <c r="U123" s="7">
        <f>D1386</f>
        <v>3540869.8930024295</v>
      </c>
      <c r="V123" s="7">
        <f>E1386</f>
        <v>3409559.1857891562</v>
      </c>
      <c r="X123" s="6">
        <v>2000</v>
      </c>
      <c r="Y123" s="89" t="s">
        <v>2</v>
      </c>
      <c r="Z123" s="89" t="s">
        <v>2</v>
      </c>
      <c r="AA123" s="7">
        <f t="shared" si="125"/>
        <v>9.4915599272956452</v>
      </c>
      <c r="AB123" s="7">
        <f t="shared" si="126"/>
        <v>9.4915599272956452</v>
      </c>
      <c r="AD123" s="6">
        <v>2000</v>
      </c>
      <c r="AE123" s="89" t="s">
        <v>2</v>
      </c>
      <c r="AF123" s="89" t="s">
        <v>2</v>
      </c>
      <c r="AG123" s="7">
        <f t="shared" si="128"/>
        <v>8.9593064787205634</v>
      </c>
      <c r="AH123" s="7">
        <f t="shared" si="128"/>
        <v>8.9593064787205847</v>
      </c>
      <c r="AJ123" s="95" t="s">
        <v>121</v>
      </c>
      <c r="AK123" s="5">
        <f t="shared" si="129"/>
        <v>10.6651802199014</v>
      </c>
      <c r="AL123" s="5">
        <f t="shared" si="132"/>
        <v>-10.953001302735743</v>
      </c>
      <c r="AM123" s="5"/>
      <c r="AN123" s="5"/>
      <c r="AO123" s="5"/>
      <c r="AP123" s="5"/>
      <c r="AQ123" s="5"/>
      <c r="AR123" s="5"/>
      <c r="AS123" s="5"/>
      <c r="AT123" s="5"/>
      <c r="AU123" s="5"/>
      <c r="AV123" s="5"/>
      <c r="AW123" s="5"/>
      <c r="AX123" s="5"/>
      <c r="AY123" s="5"/>
      <c r="AZ123" s="5"/>
    </row>
    <row r="124" spans="1:52" ht="15.75" x14ac:dyDescent="0.25">
      <c r="A124" s="81" t="s">
        <v>122</v>
      </c>
      <c r="B124" s="58">
        <v>40.638889301800127</v>
      </c>
      <c r="C124" s="69" t="s">
        <v>2</v>
      </c>
      <c r="D124" s="69" t="s">
        <v>2</v>
      </c>
      <c r="E124" s="58">
        <f t="shared" si="130"/>
        <v>40.638889301800177</v>
      </c>
      <c r="F124" s="69"/>
      <c r="G124" s="58">
        <f>'GGyM 1929=100'!E124</f>
        <v>2.5545802385775307</v>
      </c>
      <c r="H124" s="69" t="s">
        <v>2</v>
      </c>
      <c r="I124" s="69" t="s">
        <v>2</v>
      </c>
      <c r="J124" s="70">
        <f t="shared" si="131"/>
        <v>2.5545802385775307</v>
      </c>
      <c r="L124" s="2"/>
      <c r="M124" s="88"/>
      <c r="AJ124" s="95" t="s">
        <v>122</v>
      </c>
      <c r="AK124" s="5">
        <f t="shared" si="129"/>
        <v>10.937630806207681</v>
      </c>
      <c r="AL124" s="5">
        <f t="shared" si="132"/>
        <v>-10.525282277859581</v>
      </c>
      <c r="AM124" s="5"/>
      <c r="AN124" s="5"/>
      <c r="AO124" s="5"/>
      <c r="AP124" s="5"/>
      <c r="AQ124" s="5"/>
      <c r="AR124" s="5"/>
      <c r="AS124" s="5"/>
      <c r="AT124" s="5"/>
      <c r="AU124" s="5"/>
      <c r="AV124" s="5"/>
      <c r="AW124" s="5"/>
      <c r="AX124" s="5"/>
      <c r="AY124" s="5"/>
      <c r="AZ124" s="5"/>
    </row>
    <row r="125" spans="1:52" ht="15.75" x14ac:dyDescent="0.25">
      <c r="A125" s="81" t="s">
        <v>123</v>
      </c>
      <c r="B125" s="58">
        <v>41.726992998677034</v>
      </c>
      <c r="C125" s="69" t="s">
        <v>2</v>
      </c>
      <c r="D125" s="69" t="s">
        <v>2</v>
      </c>
      <c r="E125" s="58">
        <f t="shared" si="130"/>
        <v>41.726992998677083</v>
      </c>
      <c r="F125" s="69"/>
      <c r="G125" s="58">
        <f>'GGyM 1929=100'!E125</f>
        <v>2.6774936903324997</v>
      </c>
      <c r="H125" s="69" t="s">
        <v>2</v>
      </c>
      <c r="I125" s="69" t="s">
        <v>2</v>
      </c>
      <c r="J125" s="70">
        <f t="shared" si="131"/>
        <v>2.6774936903324997</v>
      </c>
      <c r="L125" s="2"/>
      <c r="M125" s="88"/>
      <c r="AJ125" s="95" t="s">
        <v>123</v>
      </c>
      <c r="AK125" s="5">
        <f t="shared" si="129"/>
        <v>11.230485180915755</v>
      </c>
      <c r="AL125" s="5">
        <f t="shared" si="132"/>
        <v>-1.2766406414855269</v>
      </c>
      <c r="AM125" s="5"/>
      <c r="AN125" s="5"/>
      <c r="AO125" s="5"/>
      <c r="AP125" s="5"/>
      <c r="AQ125" s="5"/>
      <c r="AR125" s="5"/>
      <c r="AS125" s="5"/>
      <c r="AT125" s="5"/>
      <c r="AU125" s="5"/>
      <c r="AV125" s="5"/>
      <c r="AW125" s="5"/>
      <c r="AX125" s="5"/>
      <c r="AY125" s="5"/>
      <c r="AZ125" s="5"/>
    </row>
    <row r="126" spans="1:52" ht="15.75" x14ac:dyDescent="0.25">
      <c r="A126" s="81" t="s">
        <v>124</v>
      </c>
      <c r="B126" s="58">
        <v>41.726992998677034</v>
      </c>
      <c r="C126" s="69" t="s">
        <v>2</v>
      </c>
      <c r="D126" s="69" t="s">
        <v>2</v>
      </c>
      <c r="E126" s="58">
        <f t="shared" si="130"/>
        <v>41.726992998677083</v>
      </c>
      <c r="F126" s="69"/>
      <c r="G126" s="58">
        <f>'GGyM 1929=100'!E126</f>
        <v>0</v>
      </c>
      <c r="H126" s="69" t="s">
        <v>2</v>
      </c>
      <c r="I126" s="69" t="s">
        <v>2</v>
      </c>
      <c r="J126" s="70">
        <f t="shared" si="131"/>
        <v>0</v>
      </c>
      <c r="L126" s="76"/>
      <c r="M126" s="88"/>
      <c r="AJ126" s="95" t="s">
        <v>124</v>
      </c>
      <c r="AK126" s="5">
        <f t="shared" si="129"/>
        <v>11.230485180915755</v>
      </c>
      <c r="AL126" s="5">
        <f t="shared" si="132"/>
        <v>-1.2766406414855269</v>
      </c>
      <c r="AM126" s="5"/>
      <c r="AN126" s="5"/>
      <c r="AO126" s="5"/>
      <c r="AP126" s="5"/>
      <c r="AQ126" s="5"/>
      <c r="AR126" s="5"/>
      <c r="AS126" s="5"/>
      <c r="AT126" s="5"/>
      <c r="AU126" s="5"/>
      <c r="AV126" s="5"/>
      <c r="AW126" s="5"/>
      <c r="AX126" s="5"/>
      <c r="AY126" s="5"/>
      <c r="AZ126" s="5"/>
    </row>
    <row r="127" spans="1:52" ht="15.75" x14ac:dyDescent="0.25">
      <c r="A127" s="81" t="s">
        <v>125</v>
      </c>
      <c r="B127" s="58">
        <v>41.289967743374021</v>
      </c>
      <c r="C127" s="69" t="s">
        <v>2</v>
      </c>
      <c r="D127" s="69" t="s">
        <v>2</v>
      </c>
      <c r="E127" s="58">
        <f t="shared" si="130"/>
        <v>41.289967743374071</v>
      </c>
      <c r="F127" s="69"/>
      <c r="G127" s="58">
        <f>'GGyM 1929=100'!E127</f>
        <v>-1.0473442342631034</v>
      </c>
      <c r="H127" s="69" t="s">
        <v>2</v>
      </c>
      <c r="I127" s="69" t="s">
        <v>2</v>
      </c>
      <c r="J127" s="70">
        <f t="shared" si="131"/>
        <v>-1.0473442342631034</v>
      </c>
      <c r="L127" s="76"/>
      <c r="M127" s="88"/>
      <c r="AJ127" s="95" t="s">
        <v>125</v>
      </c>
      <c r="AK127" s="5">
        <f t="shared" si="129"/>
        <v>11.112863341893661</v>
      </c>
      <c r="AL127" s="5">
        <f t="shared" si="132"/>
        <v>-2.2590520426475025</v>
      </c>
      <c r="AM127" s="5"/>
      <c r="AN127" s="5"/>
      <c r="AO127" s="5"/>
      <c r="AP127" s="5"/>
      <c r="AQ127" s="5"/>
      <c r="AR127" s="5"/>
      <c r="AS127" s="5"/>
      <c r="AT127" s="5"/>
      <c r="AU127" s="5"/>
      <c r="AV127" s="5"/>
      <c r="AW127" s="5"/>
      <c r="AX127" s="5"/>
      <c r="AY127" s="5"/>
      <c r="AZ127" s="5"/>
    </row>
    <row r="128" spans="1:52" ht="15.75" x14ac:dyDescent="0.25">
      <c r="A128" s="81" t="s">
        <v>126</v>
      </c>
      <c r="B128" s="58">
        <v>41.561993667593242</v>
      </c>
      <c r="C128" s="69" t="s">
        <v>2</v>
      </c>
      <c r="D128" s="69" t="s">
        <v>2</v>
      </c>
      <c r="E128" s="58">
        <f t="shared" si="130"/>
        <v>41.561993667593292</v>
      </c>
      <c r="F128" s="69"/>
      <c r="G128" s="58">
        <f>'GGyM 1929=100'!E128</f>
        <v>0.65881844691650926</v>
      </c>
      <c r="H128" s="69" t="s">
        <v>2</v>
      </c>
      <c r="I128" s="69" t="s">
        <v>2</v>
      </c>
      <c r="J128" s="70">
        <f t="shared" si="131"/>
        <v>0.65881844691650926</v>
      </c>
      <c r="L128" s="2"/>
      <c r="M128" s="88"/>
      <c r="AJ128" s="95" t="s">
        <v>126</v>
      </c>
      <c r="AK128" s="5">
        <f t="shared" si="129"/>
        <v>11.186076935570679</v>
      </c>
      <c r="AL128" s="5">
        <f t="shared" si="132"/>
        <v>-0.44862208929714598</v>
      </c>
      <c r="AM128" s="5"/>
      <c r="AN128" s="5"/>
      <c r="AO128" s="5"/>
      <c r="AP128" s="5"/>
      <c r="AQ128" s="5"/>
      <c r="AR128" s="5"/>
      <c r="AS128" s="5"/>
      <c r="AT128" s="5"/>
      <c r="AU128" s="5"/>
      <c r="AV128" s="5"/>
      <c r="AW128" s="5"/>
      <c r="AX128" s="5"/>
      <c r="AY128" s="5"/>
      <c r="AZ128" s="5"/>
    </row>
    <row r="129" spans="1:52" ht="15.75" x14ac:dyDescent="0.25">
      <c r="A129" s="81" t="s">
        <v>127</v>
      </c>
      <c r="B129" s="58">
        <v>40.571997681090487</v>
      </c>
      <c r="C129" s="69" t="s">
        <v>2</v>
      </c>
      <c r="D129" s="69" t="s">
        <v>2</v>
      </c>
      <c r="E129" s="58">
        <f t="shared" si="130"/>
        <v>40.571997681090537</v>
      </c>
      <c r="F129" s="69"/>
      <c r="G129" s="58">
        <f>'GGyM 1929=100'!E129</f>
        <v>-2.3819742489270324</v>
      </c>
      <c r="H129" s="69" t="s">
        <v>2</v>
      </c>
      <c r="I129" s="69" t="s">
        <v>2</v>
      </c>
      <c r="J129" s="70">
        <f t="shared" si="131"/>
        <v>-2.3819742489270324</v>
      </c>
      <c r="L129" s="2"/>
      <c r="M129" s="88"/>
      <c r="AJ129" s="95" t="s">
        <v>127</v>
      </c>
      <c r="AK129" s="5">
        <f t="shared" si="129"/>
        <v>10.919627463500218</v>
      </c>
      <c r="AL129" s="5">
        <f t="shared" si="132"/>
        <v>-2.9546666666666499</v>
      </c>
      <c r="AM129" s="5"/>
      <c r="AN129" s="5"/>
      <c r="AO129" s="5"/>
      <c r="AP129" s="5"/>
      <c r="AQ129" s="5"/>
      <c r="AR129" s="5"/>
      <c r="AS129" s="5"/>
      <c r="AT129" s="5"/>
      <c r="AU129" s="5"/>
      <c r="AV129" s="5"/>
      <c r="AW129" s="5"/>
      <c r="AX129" s="5"/>
      <c r="AY129" s="5"/>
      <c r="AZ129" s="5"/>
    </row>
    <row r="130" spans="1:52" ht="15.75" x14ac:dyDescent="0.25">
      <c r="A130" s="81" t="s">
        <v>128</v>
      </c>
      <c r="B130" s="58">
        <v>41.289967743374021</v>
      </c>
      <c r="C130" s="69" t="s">
        <v>2</v>
      </c>
      <c r="D130" s="69" t="s">
        <v>2</v>
      </c>
      <c r="E130" s="58">
        <f t="shared" si="130"/>
        <v>41.289967743374071</v>
      </c>
      <c r="F130" s="69"/>
      <c r="G130" s="58">
        <f>'GGyM 1929=100'!E130</f>
        <v>1.7696196966366262</v>
      </c>
      <c r="H130" s="69" t="s">
        <v>2</v>
      </c>
      <c r="I130" s="69" t="s">
        <v>2</v>
      </c>
      <c r="J130" s="70">
        <f t="shared" si="131"/>
        <v>1.7696196966366262</v>
      </c>
      <c r="L130" s="2"/>
      <c r="M130" s="88"/>
      <c r="AJ130" s="95" t="s">
        <v>128</v>
      </c>
      <c r="AK130" s="5">
        <f t="shared" si="129"/>
        <v>11.112863341893661</v>
      </c>
      <c r="AL130" s="5">
        <f t="shared" si="132"/>
        <v>-0.38730500268958634</v>
      </c>
      <c r="AM130" s="5"/>
      <c r="AN130" s="5"/>
      <c r="AO130" s="5"/>
      <c r="AP130" s="5"/>
      <c r="AQ130" s="5"/>
      <c r="AR130" s="5"/>
      <c r="AS130" s="5"/>
      <c r="AT130" s="5"/>
      <c r="AU130" s="5"/>
      <c r="AV130" s="5"/>
      <c r="AW130" s="5"/>
      <c r="AX130" s="5"/>
      <c r="AY130" s="5"/>
      <c r="AZ130" s="5"/>
    </row>
    <row r="131" spans="1:52" ht="15.75" x14ac:dyDescent="0.25">
      <c r="A131" s="81" t="s">
        <v>129</v>
      </c>
      <c r="B131" s="58">
        <v>40.995644612251581</v>
      </c>
      <c r="C131" s="69" t="s">
        <v>2</v>
      </c>
      <c r="D131" s="69" t="s">
        <v>2</v>
      </c>
      <c r="E131" s="58">
        <f t="shared" si="130"/>
        <v>40.995644612251631</v>
      </c>
      <c r="F131" s="69"/>
      <c r="G131" s="58">
        <f>'GGyM 1929=100'!E131</f>
        <v>-0.71281995895884354</v>
      </c>
      <c r="H131" s="69" t="s">
        <v>2</v>
      </c>
      <c r="I131" s="69" t="s">
        <v>2</v>
      </c>
      <c r="J131" s="70">
        <f t="shared" si="131"/>
        <v>-0.71281995895884354</v>
      </c>
      <c r="L131" s="76"/>
      <c r="M131" s="88"/>
      <c r="AJ131" s="95" t="s">
        <v>129</v>
      </c>
      <c r="AK131" s="5">
        <f t="shared" si="129"/>
        <v>11.033648633980823</v>
      </c>
      <c r="AL131" s="5">
        <f t="shared" si="132"/>
        <v>-0.9588450764920986</v>
      </c>
      <c r="AM131" s="5"/>
      <c r="AN131" s="5"/>
      <c r="AO131" s="5"/>
      <c r="AP131" s="5"/>
      <c r="AQ131" s="5"/>
      <c r="AR131" s="5"/>
      <c r="AS131" s="5"/>
      <c r="AT131" s="5"/>
      <c r="AU131" s="5"/>
      <c r="AV131" s="5"/>
      <c r="AW131" s="5"/>
      <c r="AX131" s="5"/>
      <c r="AY131" s="5"/>
      <c r="AZ131" s="5"/>
    </row>
    <row r="132" spans="1:52" ht="15.75" x14ac:dyDescent="0.25">
      <c r="A132" s="81" t="s">
        <v>130</v>
      </c>
      <c r="B132" s="58">
        <v>41.058076791580575</v>
      </c>
      <c r="C132" s="69" t="s">
        <v>2</v>
      </c>
      <c r="D132" s="69" t="s">
        <v>2</v>
      </c>
      <c r="E132" s="58">
        <f t="shared" si="130"/>
        <v>41.058076791580625</v>
      </c>
      <c r="F132" s="69"/>
      <c r="G132" s="58">
        <f>'GGyM 1929=100'!E132</f>
        <v>0.15228978570649421</v>
      </c>
      <c r="H132" s="69" t="s">
        <v>2</v>
      </c>
      <c r="I132" s="69" t="s">
        <v>2</v>
      </c>
      <c r="J132" s="70">
        <f t="shared" si="131"/>
        <v>0.15228978570649421</v>
      </c>
      <c r="L132" s="76"/>
      <c r="M132" s="88"/>
      <c r="AJ132" s="95" t="s">
        <v>130</v>
      </c>
      <c r="AK132" s="5">
        <f t="shared" si="129"/>
        <v>11.050451753841118</v>
      </c>
      <c r="AL132" s="5">
        <f t="shared" si="132"/>
        <v>0.76611579292984455</v>
      </c>
      <c r="AM132" s="5"/>
      <c r="AN132" s="5"/>
      <c r="AO132" s="5"/>
      <c r="AP132" s="5"/>
      <c r="AQ132" s="5"/>
      <c r="AR132" s="5"/>
      <c r="AS132" s="5"/>
      <c r="AT132" s="5"/>
      <c r="AU132" s="5"/>
      <c r="AV132" s="5"/>
      <c r="AW132" s="5"/>
      <c r="AX132" s="5"/>
      <c r="AY132" s="5"/>
      <c r="AZ132" s="5"/>
    </row>
    <row r="133" spans="1:52" ht="15.75" x14ac:dyDescent="0.25">
      <c r="A133" s="81" t="s">
        <v>131</v>
      </c>
      <c r="B133" s="58">
        <v>41.08483343986444</v>
      </c>
      <c r="C133" s="69" t="s">
        <v>2</v>
      </c>
      <c r="D133" s="69" t="s">
        <v>2</v>
      </c>
      <c r="E133" s="58">
        <f t="shared" si="130"/>
        <v>41.084833439864489</v>
      </c>
      <c r="F133" s="69"/>
      <c r="G133" s="58">
        <f>'GGyM 1929=100'!E133</f>
        <v>6.5167807103305719E-2</v>
      </c>
      <c r="H133" s="69" t="s">
        <v>2</v>
      </c>
      <c r="I133" s="69" t="s">
        <v>2</v>
      </c>
      <c r="J133" s="70">
        <f t="shared" si="131"/>
        <v>6.5167807103305719E-2</v>
      </c>
      <c r="L133" s="2"/>
      <c r="M133" s="88"/>
      <c r="AJ133" s="95" t="s">
        <v>131</v>
      </c>
      <c r="AK133" s="5">
        <f t="shared" si="129"/>
        <v>11.057653090924106</v>
      </c>
      <c r="AL133" s="5">
        <f t="shared" si="132"/>
        <v>3.9607312119160465</v>
      </c>
      <c r="AM133" s="5"/>
      <c r="AN133" s="5"/>
      <c r="AO133" s="5"/>
      <c r="AP133" s="5"/>
      <c r="AQ133" s="5"/>
      <c r="AR133" s="5"/>
      <c r="AS133" s="5"/>
      <c r="AT133" s="5"/>
      <c r="AU133" s="5"/>
      <c r="AV133" s="5"/>
      <c r="AW133" s="5"/>
      <c r="AX133" s="5"/>
      <c r="AY133" s="5"/>
      <c r="AZ133" s="5"/>
    </row>
    <row r="134" spans="1:52" ht="15.75" x14ac:dyDescent="0.25">
      <c r="A134" s="81" t="s">
        <v>132</v>
      </c>
      <c r="B134" s="58">
        <v>42.476179150625072</v>
      </c>
      <c r="C134" s="69" t="s">
        <v>2</v>
      </c>
      <c r="D134" s="69" t="s">
        <v>2</v>
      </c>
      <c r="E134" s="58">
        <f t="shared" si="130"/>
        <v>42.476179150625121</v>
      </c>
      <c r="F134" s="69"/>
      <c r="G134" s="58">
        <f>'GGyM 1929=100'!E134</f>
        <v>3.3865190491696451</v>
      </c>
      <c r="H134" s="69" t="s">
        <v>2</v>
      </c>
      <c r="I134" s="69" t="s">
        <v>2</v>
      </c>
      <c r="J134" s="70">
        <f t="shared" si="131"/>
        <v>3.3865190491696451</v>
      </c>
      <c r="L134" s="2"/>
      <c r="M134" s="88"/>
      <c r="AJ134" s="95" t="s">
        <v>132</v>
      </c>
      <c r="AK134" s="5">
        <f t="shared" si="129"/>
        <v>11.432122619239347</v>
      </c>
      <c r="AL134" s="5">
        <f t="shared" si="132"/>
        <v>7.396549780133066</v>
      </c>
      <c r="AM134" s="5"/>
      <c r="AN134" s="5"/>
      <c r="AO134" s="5"/>
      <c r="AP134" s="5"/>
      <c r="AQ134" s="5"/>
      <c r="AR134" s="5"/>
      <c r="AS134" s="5"/>
      <c r="AT134" s="5"/>
      <c r="AU134" s="5"/>
      <c r="AV134" s="5"/>
      <c r="AW134" s="5"/>
      <c r="AX134" s="5"/>
      <c r="AY134" s="5"/>
      <c r="AZ134" s="5"/>
    </row>
    <row r="135" spans="1:52" ht="15.75" x14ac:dyDescent="0.25">
      <c r="A135" s="81" t="s">
        <v>133</v>
      </c>
      <c r="B135" s="58">
        <v>42.324558143683205</v>
      </c>
      <c r="C135" s="69" t="s">
        <v>2</v>
      </c>
      <c r="D135" s="69" t="s">
        <v>2</v>
      </c>
      <c r="E135" s="58">
        <f t="shared" si="130"/>
        <v>42.324558143683255</v>
      </c>
      <c r="F135" s="69"/>
      <c r="G135" s="58">
        <f>'GGyM 1929=100'!E135</f>
        <v>-0.35695538057742837</v>
      </c>
      <c r="H135" s="69" t="s">
        <v>2</v>
      </c>
      <c r="I135" s="69" t="s">
        <v>2</v>
      </c>
      <c r="J135" s="70">
        <f t="shared" si="131"/>
        <v>-0.35695538057742837</v>
      </c>
      <c r="L135" s="2"/>
      <c r="M135" s="88"/>
      <c r="AJ135" s="95" t="s">
        <v>133</v>
      </c>
      <c r="AK135" s="5">
        <f t="shared" si="129"/>
        <v>11.391315042435762</v>
      </c>
      <c r="AL135" s="5">
        <f t="shared" si="132"/>
        <v>6.8084627503938844</v>
      </c>
      <c r="AM135" s="5"/>
      <c r="AN135" s="5"/>
      <c r="AO135" s="5"/>
      <c r="AP135" s="5"/>
      <c r="AQ135" s="5"/>
      <c r="AR135" s="5"/>
      <c r="AS135" s="5"/>
      <c r="AT135" s="5"/>
      <c r="AU135" s="5"/>
      <c r="AV135" s="5"/>
      <c r="AW135" s="5"/>
      <c r="AX135" s="5"/>
      <c r="AY135" s="5"/>
      <c r="AZ135" s="5"/>
    </row>
    <row r="136" spans="1:52" ht="15.75" x14ac:dyDescent="0.25">
      <c r="A136" s="81" t="s">
        <v>134</v>
      </c>
      <c r="B136" s="58">
        <v>39.702406611865094</v>
      </c>
      <c r="C136" s="69" t="s">
        <v>2</v>
      </c>
      <c r="D136" s="69" t="s">
        <v>2</v>
      </c>
      <c r="E136" s="58">
        <f t="shared" si="130"/>
        <v>39.702406611865143</v>
      </c>
      <c r="F136" s="69"/>
      <c r="G136" s="58">
        <f>'GGyM 1929=100'!E136</f>
        <v>-6.1953429564850833</v>
      </c>
      <c r="H136" s="69" t="s">
        <v>2</v>
      </c>
      <c r="I136" s="69" t="s">
        <v>2</v>
      </c>
      <c r="J136" s="70">
        <f t="shared" si="131"/>
        <v>-6.1953429564850833</v>
      </c>
      <c r="L136" s="76"/>
      <c r="M136" s="88"/>
      <c r="AJ136" s="95" t="s">
        <v>134</v>
      </c>
      <c r="AK136" s="5">
        <f t="shared" si="129"/>
        <v>10.685584008303193</v>
      </c>
      <c r="AL136" s="5">
        <f t="shared" si="132"/>
        <v>-2.3044003072533514</v>
      </c>
      <c r="AM136" s="5"/>
      <c r="AN136" s="5"/>
      <c r="AO136" s="5"/>
      <c r="AP136" s="5"/>
      <c r="AQ136" s="5"/>
      <c r="AR136" s="5"/>
      <c r="AS136" s="5"/>
      <c r="AT136" s="5"/>
      <c r="AU136" s="5"/>
      <c r="AV136" s="5"/>
      <c r="AW136" s="5"/>
      <c r="AX136" s="5"/>
      <c r="AY136" s="5"/>
      <c r="AZ136" s="5"/>
    </row>
    <row r="137" spans="1:52" ht="15.75" x14ac:dyDescent="0.25">
      <c r="A137" s="81" t="s">
        <v>135</v>
      </c>
      <c r="B137" s="58">
        <v>40.736997012174278</v>
      </c>
      <c r="C137" s="69" t="s">
        <v>2</v>
      </c>
      <c r="D137" s="69" t="s">
        <v>2</v>
      </c>
      <c r="E137" s="58">
        <f t="shared" si="130"/>
        <v>40.736997012174335</v>
      </c>
      <c r="F137" s="69"/>
      <c r="G137" s="58">
        <f>'GGyM 1929=100'!E137</f>
        <v>2.6058631921824116</v>
      </c>
      <c r="H137" s="69" t="s">
        <v>2</v>
      </c>
      <c r="I137" s="69" t="s">
        <v>2</v>
      </c>
      <c r="J137" s="70">
        <f t="shared" si="131"/>
        <v>2.6058631921824116</v>
      </c>
      <c r="L137" s="76"/>
      <c r="M137" s="88"/>
      <c r="AJ137" s="95" t="s">
        <v>135</v>
      </c>
      <c r="AK137" s="5">
        <f t="shared" ref="AK137:AK200" si="133">(E137/AM$5)*100</f>
        <v>10.964035708845296</v>
      </c>
      <c r="AL137" s="5">
        <f t="shared" si="132"/>
        <v>-2.3725553061878513</v>
      </c>
      <c r="AM137" s="5"/>
      <c r="AN137" s="5"/>
      <c r="AO137" s="5"/>
      <c r="AP137" s="5"/>
      <c r="AQ137" s="5"/>
      <c r="AR137" s="5"/>
      <c r="AS137" s="5"/>
      <c r="AT137" s="5"/>
      <c r="AU137" s="5"/>
      <c r="AV137" s="5"/>
      <c r="AW137" s="5"/>
      <c r="AX137" s="5"/>
      <c r="AY137" s="5"/>
      <c r="AZ137" s="5"/>
    </row>
    <row r="138" spans="1:52" ht="15.75" x14ac:dyDescent="0.25">
      <c r="A138" s="81" t="s">
        <v>136</v>
      </c>
      <c r="B138" s="58">
        <v>40.148350749929392</v>
      </c>
      <c r="C138" s="69" t="s">
        <v>2</v>
      </c>
      <c r="D138" s="69" t="s">
        <v>2</v>
      </c>
      <c r="E138" s="58">
        <f t="shared" si="130"/>
        <v>40.148350749929449</v>
      </c>
      <c r="F138" s="69"/>
      <c r="G138" s="58">
        <f>'GGyM 1929=100'!E138</f>
        <v>-1.4449917898193831</v>
      </c>
      <c r="H138" s="69" t="s">
        <v>2</v>
      </c>
      <c r="I138" s="69" t="s">
        <v>2</v>
      </c>
      <c r="J138" s="70">
        <f t="shared" si="131"/>
        <v>-1.4449917898193831</v>
      </c>
      <c r="L138" s="2"/>
      <c r="M138" s="88"/>
      <c r="AJ138" s="95" t="s">
        <v>136</v>
      </c>
      <c r="AK138" s="5">
        <f t="shared" si="133"/>
        <v>10.805606293019617</v>
      </c>
      <c r="AL138" s="5">
        <f t="shared" si="132"/>
        <v>-3.7832638666238982</v>
      </c>
      <c r="AM138" s="5"/>
      <c r="AN138" s="5"/>
      <c r="AO138" s="5"/>
      <c r="AP138" s="5"/>
      <c r="AQ138" s="5"/>
      <c r="AR138" s="5"/>
      <c r="AS138" s="5"/>
      <c r="AT138" s="5"/>
      <c r="AU138" s="5"/>
      <c r="AV138" s="5"/>
      <c r="AW138" s="5"/>
      <c r="AX138" s="5"/>
      <c r="AY138" s="5"/>
      <c r="AZ138" s="5"/>
    </row>
    <row r="139" spans="1:52" ht="15.75" x14ac:dyDescent="0.25">
      <c r="A139" s="81" t="s">
        <v>137</v>
      </c>
      <c r="B139" s="58">
        <v>42.007937805657555</v>
      </c>
      <c r="C139" s="69" t="s">
        <v>2</v>
      </c>
      <c r="D139" s="69" t="s">
        <v>2</v>
      </c>
      <c r="E139" s="58">
        <f t="shared" ref="E139:E202" si="134">E138*(1+(J139/100))</f>
        <v>42.007937805657612</v>
      </c>
      <c r="F139" s="69"/>
      <c r="G139" s="58">
        <f>'GGyM 1929=100'!E139</f>
        <v>4.6317894035321716</v>
      </c>
      <c r="H139" s="69" t="s">
        <v>2</v>
      </c>
      <c r="I139" s="69" t="s">
        <v>2</v>
      </c>
      <c r="J139" s="70">
        <f t="shared" ref="J139:J202" si="135">G139</f>
        <v>4.6317894035321716</v>
      </c>
      <c r="L139" s="2"/>
      <c r="M139" s="88"/>
      <c r="AJ139" s="95" t="s">
        <v>137</v>
      </c>
      <c r="AK139" s="5">
        <f t="shared" si="133"/>
        <v>11.306099220287106</v>
      </c>
      <c r="AL139" s="5">
        <f t="shared" si="132"/>
        <v>1.7388486877632836</v>
      </c>
      <c r="AM139" s="5"/>
      <c r="AN139" s="5"/>
      <c r="AO139" s="5"/>
      <c r="AP139" s="5"/>
      <c r="AQ139" s="5"/>
      <c r="AR139" s="5"/>
      <c r="AS139" s="5"/>
      <c r="AT139" s="5"/>
      <c r="AU139" s="5"/>
      <c r="AV139" s="5"/>
      <c r="AW139" s="5"/>
      <c r="AX139" s="5"/>
      <c r="AY139" s="5"/>
      <c r="AZ139" s="5"/>
    </row>
    <row r="140" spans="1:52" ht="15.75" x14ac:dyDescent="0.25">
      <c r="A140" s="81" t="s">
        <v>138</v>
      </c>
      <c r="B140" s="58">
        <v>41.869695122857614</v>
      </c>
      <c r="C140" s="69" t="s">
        <v>2</v>
      </c>
      <c r="D140" s="69" t="s">
        <v>2</v>
      </c>
      <c r="E140" s="58">
        <f t="shared" si="134"/>
        <v>41.869695122857671</v>
      </c>
      <c r="F140" s="69"/>
      <c r="G140" s="58">
        <f>'GGyM 1929=100'!E140</f>
        <v>-0.32908704883228834</v>
      </c>
      <c r="H140" s="69" t="s">
        <v>2</v>
      </c>
      <c r="I140" s="69" t="s">
        <v>2</v>
      </c>
      <c r="J140" s="70">
        <f t="shared" si="135"/>
        <v>-0.32908704883228834</v>
      </c>
      <c r="L140" s="2"/>
      <c r="M140" s="88"/>
      <c r="AJ140" s="95" t="s">
        <v>138</v>
      </c>
      <c r="AK140" s="5">
        <f t="shared" si="133"/>
        <v>11.268892312025013</v>
      </c>
      <c r="AL140" s="5">
        <f t="shared" si="132"/>
        <v>0.74034334763950493</v>
      </c>
      <c r="AM140" s="5"/>
      <c r="AN140" s="5"/>
      <c r="AO140" s="5"/>
      <c r="AP140" s="5"/>
      <c r="AQ140" s="5"/>
      <c r="AR140" s="5"/>
      <c r="AS140" s="5"/>
      <c r="AT140" s="5"/>
      <c r="AU140" s="5"/>
      <c r="AV140" s="5"/>
      <c r="AW140" s="5"/>
      <c r="AX140" s="5"/>
      <c r="AY140" s="5"/>
      <c r="AZ140" s="5"/>
    </row>
    <row r="141" spans="1:52" ht="15.75" x14ac:dyDescent="0.25">
      <c r="A141" s="81" t="s">
        <v>139</v>
      </c>
      <c r="B141" s="58">
        <v>42.262125964354205</v>
      </c>
      <c r="C141" s="69" t="s">
        <v>2</v>
      </c>
      <c r="D141" s="69" t="s">
        <v>2</v>
      </c>
      <c r="E141" s="58">
        <f t="shared" si="134"/>
        <v>42.262125964354269</v>
      </c>
      <c r="F141" s="69"/>
      <c r="G141" s="58">
        <f>'GGyM 1929=100'!E141</f>
        <v>0.93726701459155848</v>
      </c>
      <c r="H141" s="69" t="s">
        <v>2</v>
      </c>
      <c r="I141" s="69" t="s">
        <v>2</v>
      </c>
      <c r="J141" s="70">
        <f t="shared" si="135"/>
        <v>0.93726701459155848</v>
      </c>
      <c r="L141" s="76"/>
      <c r="M141" s="88"/>
      <c r="AJ141" s="95" t="s">
        <v>139</v>
      </c>
      <c r="AK141" s="5">
        <f t="shared" si="133"/>
        <v>11.374511922575467</v>
      </c>
      <c r="AL141" s="5">
        <f t="shared" si="132"/>
        <v>4.1657507144427619</v>
      </c>
      <c r="AM141" s="5"/>
      <c r="AN141" s="5"/>
      <c r="AO141" s="5"/>
      <c r="AP141" s="5"/>
      <c r="AQ141" s="5"/>
      <c r="AR141" s="5"/>
      <c r="AS141" s="5"/>
      <c r="AT141" s="5"/>
      <c r="AU141" s="5"/>
      <c r="AV141" s="5"/>
      <c r="AW141" s="5"/>
      <c r="AX141" s="5"/>
      <c r="AY141" s="5"/>
      <c r="AZ141" s="5"/>
    </row>
    <row r="142" spans="1:52" ht="15.75" x14ac:dyDescent="0.25">
      <c r="A142" s="81" t="s">
        <v>140</v>
      </c>
      <c r="B142" s="58">
        <v>41.579831433115814</v>
      </c>
      <c r="C142" s="69" t="s">
        <v>2</v>
      </c>
      <c r="D142" s="69" t="s">
        <v>2</v>
      </c>
      <c r="E142" s="58">
        <f t="shared" si="134"/>
        <v>41.579831433115878</v>
      </c>
      <c r="F142" s="69"/>
      <c r="G142" s="58">
        <f>'GGyM 1929=100'!E142</f>
        <v>-1.6144349477682951</v>
      </c>
      <c r="H142" s="69" t="s">
        <v>2</v>
      </c>
      <c r="I142" s="69" t="s">
        <v>2</v>
      </c>
      <c r="J142" s="70">
        <f t="shared" si="135"/>
        <v>-1.6144349477682951</v>
      </c>
      <c r="L142" s="76"/>
      <c r="M142" s="88"/>
      <c r="AJ142" s="95" t="s">
        <v>140</v>
      </c>
      <c r="AK142" s="5">
        <f t="shared" si="133"/>
        <v>11.190877826959339</v>
      </c>
      <c r="AL142" s="5">
        <f t="shared" si="132"/>
        <v>0.70201965655041221</v>
      </c>
      <c r="AM142" s="5"/>
      <c r="AN142" s="5"/>
      <c r="AO142" s="5"/>
      <c r="AP142" s="5"/>
      <c r="AQ142" s="5"/>
      <c r="AR142" s="5"/>
      <c r="AS142" s="5"/>
      <c r="AT142" s="5"/>
      <c r="AU142" s="5"/>
      <c r="AV142" s="5"/>
      <c r="AW142" s="5"/>
      <c r="AX142" s="5"/>
      <c r="AY142" s="5"/>
      <c r="AZ142" s="5"/>
    </row>
    <row r="143" spans="1:52" ht="15.75" x14ac:dyDescent="0.25">
      <c r="A143" s="81" t="s">
        <v>141</v>
      </c>
      <c r="B143" s="58">
        <v>42.070369984986556</v>
      </c>
      <c r="C143" s="69" t="s">
        <v>2</v>
      </c>
      <c r="D143" s="69" t="s">
        <v>2</v>
      </c>
      <c r="E143" s="58">
        <f t="shared" si="134"/>
        <v>42.07036998498662</v>
      </c>
      <c r="F143" s="69"/>
      <c r="G143" s="58">
        <f>'GGyM 1929=100'!E143</f>
        <v>1.1797511797511984</v>
      </c>
      <c r="H143" s="69" t="s">
        <v>2</v>
      </c>
      <c r="I143" s="69" t="s">
        <v>2</v>
      </c>
      <c r="J143" s="70">
        <f t="shared" si="135"/>
        <v>1.1797511797511984</v>
      </c>
      <c r="L143" s="2"/>
      <c r="M143" s="88"/>
      <c r="AJ143" s="95" t="s">
        <v>141</v>
      </c>
      <c r="AK143" s="5">
        <f t="shared" si="133"/>
        <v>11.322902340147406</v>
      </c>
      <c r="AL143" s="5">
        <f t="shared" si="132"/>
        <v>2.6215598825193309</v>
      </c>
      <c r="AM143" s="5"/>
      <c r="AN143" s="5"/>
      <c r="AO143" s="5"/>
      <c r="AP143" s="5"/>
      <c r="AQ143" s="5"/>
      <c r="AR143" s="5"/>
      <c r="AS143" s="5"/>
      <c r="AT143" s="5"/>
      <c r="AU143" s="5"/>
      <c r="AV143" s="5"/>
      <c r="AW143" s="5"/>
      <c r="AX143" s="5"/>
      <c r="AY143" s="5"/>
      <c r="AZ143" s="5"/>
    </row>
    <row r="144" spans="1:52" ht="15.75" x14ac:dyDescent="0.25">
      <c r="A144" s="81" t="s">
        <v>142</v>
      </c>
      <c r="B144" s="58">
        <v>41.869695122857614</v>
      </c>
      <c r="C144" s="69" t="s">
        <v>2</v>
      </c>
      <c r="D144" s="69" t="s">
        <v>2</v>
      </c>
      <c r="E144" s="58">
        <f t="shared" si="134"/>
        <v>41.869695122857678</v>
      </c>
      <c r="F144" s="69"/>
      <c r="G144" s="58">
        <f>'GGyM 1929=100'!E144</f>
        <v>-0.47699809200764109</v>
      </c>
      <c r="H144" s="69" t="s">
        <v>2</v>
      </c>
      <c r="I144" s="69" t="s">
        <v>2</v>
      </c>
      <c r="J144" s="70">
        <f t="shared" si="135"/>
        <v>-0.47699809200764109</v>
      </c>
      <c r="L144" s="2"/>
      <c r="M144" s="88"/>
      <c r="AJ144" s="95" t="s">
        <v>142</v>
      </c>
      <c r="AK144" s="5">
        <f t="shared" si="133"/>
        <v>11.268892312025013</v>
      </c>
      <c r="AL144" s="5">
        <f t="shared" si="132"/>
        <v>1.9767568154665405</v>
      </c>
      <c r="AM144" s="5"/>
      <c r="AN144" s="5"/>
      <c r="AO144" s="5"/>
      <c r="AP144" s="5"/>
      <c r="AQ144" s="5"/>
      <c r="AR144" s="5"/>
      <c r="AS144" s="5"/>
      <c r="AT144" s="5"/>
      <c r="AU144" s="5"/>
      <c r="AV144" s="5"/>
      <c r="AW144" s="5"/>
      <c r="AX144" s="5"/>
      <c r="AY144" s="5"/>
      <c r="AZ144" s="5"/>
    </row>
    <row r="145" spans="1:52" ht="15.75" x14ac:dyDescent="0.25">
      <c r="A145" s="81" t="s">
        <v>143</v>
      </c>
      <c r="B145" s="58">
        <v>41.789425178006034</v>
      </c>
      <c r="C145" s="69" t="s">
        <v>2</v>
      </c>
      <c r="D145" s="69" t="s">
        <v>2</v>
      </c>
      <c r="E145" s="58">
        <f t="shared" si="134"/>
        <v>41.789425178006098</v>
      </c>
      <c r="F145" s="69"/>
      <c r="G145" s="58">
        <f>'GGyM 1929=100'!E145</f>
        <v>-0.19171370753009453</v>
      </c>
      <c r="H145" s="69" t="s">
        <v>2</v>
      </c>
      <c r="I145" s="69" t="s">
        <v>2</v>
      </c>
      <c r="J145" s="70">
        <f t="shared" si="135"/>
        <v>-0.19171370753009453</v>
      </c>
      <c r="L145" s="2"/>
      <c r="M145" s="88"/>
      <c r="AJ145" s="95" t="s">
        <v>143</v>
      </c>
      <c r="AK145" s="5">
        <f t="shared" si="133"/>
        <v>11.247288300776056</v>
      </c>
      <c r="AL145" s="5">
        <f t="shared" si="132"/>
        <v>1.7149679800282369</v>
      </c>
      <c r="AM145" s="5"/>
      <c r="AN145" s="5"/>
      <c r="AO145" s="5"/>
      <c r="AP145" s="5"/>
      <c r="AQ145" s="5"/>
      <c r="AR145" s="5"/>
      <c r="AS145" s="5"/>
      <c r="AT145" s="5"/>
      <c r="AU145" s="5"/>
      <c r="AV145" s="5"/>
      <c r="AW145" s="5"/>
      <c r="AX145" s="5"/>
      <c r="AY145" s="5"/>
      <c r="AZ145" s="5"/>
    </row>
    <row r="146" spans="1:52" ht="15.75" x14ac:dyDescent="0.25">
      <c r="A146" s="81" t="s">
        <v>144</v>
      </c>
      <c r="B146" s="58">
        <v>40.362403936200266</v>
      </c>
      <c r="C146" s="69" t="s">
        <v>2</v>
      </c>
      <c r="D146" s="69" t="s">
        <v>2</v>
      </c>
      <c r="E146" s="58">
        <f t="shared" si="134"/>
        <v>40.362403936200323</v>
      </c>
      <c r="F146" s="69"/>
      <c r="G146" s="58">
        <f>'GGyM 1929=100'!E146</f>
        <v>-3.4147903105324784</v>
      </c>
      <c r="H146" s="69" t="s">
        <v>2</v>
      </c>
      <c r="I146" s="69" t="s">
        <v>2</v>
      </c>
      <c r="J146" s="70">
        <f t="shared" si="135"/>
        <v>-3.4147903105324784</v>
      </c>
      <c r="L146" s="76"/>
      <c r="M146" s="88"/>
      <c r="AJ146" s="95" t="s">
        <v>144</v>
      </c>
      <c r="AK146" s="5">
        <f t="shared" si="133"/>
        <v>10.863216989683503</v>
      </c>
      <c r="AL146" s="5">
        <f t="shared" si="132"/>
        <v>-4.9763779527558842</v>
      </c>
      <c r="AM146" s="5"/>
      <c r="AN146" s="5"/>
      <c r="AO146" s="5"/>
      <c r="AP146" s="5"/>
      <c r="AQ146" s="5"/>
      <c r="AR146" s="5"/>
      <c r="AS146" s="5"/>
      <c r="AT146" s="5"/>
      <c r="AU146" s="5"/>
      <c r="AV146" s="5"/>
      <c r="AW146" s="5"/>
      <c r="AX146" s="5"/>
      <c r="AY146" s="5"/>
      <c r="AZ146" s="5"/>
    </row>
    <row r="147" spans="1:52" ht="15.75" x14ac:dyDescent="0.25">
      <c r="A147" s="81" t="s">
        <v>145</v>
      </c>
      <c r="B147" s="58">
        <v>40.60767321213563</v>
      </c>
      <c r="C147" s="69" t="s">
        <v>2</v>
      </c>
      <c r="D147" s="69" t="s">
        <v>2</v>
      </c>
      <c r="E147" s="58">
        <f t="shared" si="134"/>
        <v>40.607673212135694</v>
      </c>
      <c r="F147" s="69"/>
      <c r="G147" s="58">
        <f>'GGyM 1929=100'!E147</f>
        <v>0.60766766103192982</v>
      </c>
      <c r="H147" s="69" t="s">
        <v>2</v>
      </c>
      <c r="I147" s="69" t="s">
        <v>2</v>
      </c>
      <c r="J147" s="70">
        <f t="shared" si="135"/>
        <v>0.60766766103192982</v>
      </c>
      <c r="L147" s="76"/>
      <c r="M147" s="88"/>
      <c r="AJ147" s="95" t="s">
        <v>145</v>
      </c>
      <c r="AK147" s="5">
        <f t="shared" si="133"/>
        <v>10.929229246277536</v>
      </c>
      <c r="AL147" s="5">
        <f t="shared" si="132"/>
        <v>-4.0564745548413939</v>
      </c>
      <c r="AM147" s="5"/>
      <c r="AN147" s="5"/>
      <c r="AO147" s="5"/>
      <c r="AP147" s="5"/>
      <c r="AQ147" s="5"/>
      <c r="AR147" s="5"/>
      <c r="AS147" s="5"/>
      <c r="AT147" s="5"/>
      <c r="AU147" s="5"/>
      <c r="AV147" s="5"/>
      <c r="AW147" s="5"/>
      <c r="AX147" s="5"/>
      <c r="AY147" s="5"/>
      <c r="AZ147" s="5"/>
    </row>
    <row r="148" spans="1:52" ht="15.75" x14ac:dyDescent="0.25">
      <c r="A148" s="81" t="s">
        <v>146</v>
      </c>
      <c r="B148" s="58">
        <v>40.2107829292584</v>
      </c>
      <c r="C148" s="69" t="s">
        <v>2</v>
      </c>
      <c r="D148" s="69" t="s">
        <v>2</v>
      </c>
      <c r="E148" s="58">
        <f t="shared" si="134"/>
        <v>40.210782929258464</v>
      </c>
      <c r="F148" s="69"/>
      <c r="G148" s="58">
        <f>'GGyM 1929=100'!E148</f>
        <v>-0.97737755326158249</v>
      </c>
      <c r="H148" s="69" t="s">
        <v>2</v>
      </c>
      <c r="I148" s="69" t="s">
        <v>2</v>
      </c>
      <c r="J148" s="70">
        <f t="shared" si="135"/>
        <v>-0.97737755326158249</v>
      </c>
      <c r="L148" s="2"/>
      <c r="M148" s="88"/>
      <c r="AJ148" s="95" t="s">
        <v>146</v>
      </c>
      <c r="AK148" s="5">
        <f t="shared" si="133"/>
        <v>10.822409412879921</v>
      </c>
      <c r="AL148" s="5">
        <f t="shared" si="132"/>
        <v>1.2804672582275911</v>
      </c>
      <c r="AM148" s="5"/>
      <c r="AN148" s="5"/>
      <c r="AO148" s="5"/>
      <c r="AP148" s="5"/>
      <c r="AQ148" s="5"/>
      <c r="AR148" s="5"/>
      <c r="AS148" s="5"/>
      <c r="AT148" s="5"/>
      <c r="AU148" s="5"/>
      <c r="AV148" s="5"/>
      <c r="AW148" s="5"/>
      <c r="AX148" s="5"/>
      <c r="AY148" s="5"/>
      <c r="AZ148" s="5"/>
    </row>
    <row r="149" spans="1:52" ht="15.75" x14ac:dyDescent="0.25">
      <c r="A149" s="81" t="s">
        <v>147</v>
      </c>
      <c r="B149" s="58">
        <v>39.697947170484447</v>
      </c>
      <c r="C149" s="69" t="s">
        <v>2</v>
      </c>
      <c r="D149" s="69" t="s">
        <v>2</v>
      </c>
      <c r="E149" s="58">
        <f t="shared" si="134"/>
        <v>39.697947170484511</v>
      </c>
      <c r="F149" s="69"/>
      <c r="G149" s="58">
        <f>'GGyM 1929=100'!E149</f>
        <v>-1.2753687479206022</v>
      </c>
      <c r="H149" s="69" t="s">
        <v>2</v>
      </c>
      <c r="I149" s="69" t="s">
        <v>2</v>
      </c>
      <c r="J149" s="70">
        <f t="shared" si="135"/>
        <v>-1.2753687479206022</v>
      </c>
      <c r="L149" s="2"/>
      <c r="M149" s="88"/>
      <c r="AJ149" s="95" t="s">
        <v>147</v>
      </c>
      <c r="AK149" s="5">
        <f t="shared" si="133"/>
        <v>10.684383785456033</v>
      </c>
      <c r="AL149" s="5">
        <f t="shared" si="132"/>
        <v>-2.5506294471811519</v>
      </c>
      <c r="AM149" s="5"/>
      <c r="AN149" s="5"/>
      <c r="AO149" s="5"/>
      <c r="AP149" s="5"/>
      <c r="AQ149" s="5"/>
      <c r="AR149" s="5"/>
      <c r="AS149" s="5"/>
      <c r="AT149" s="5"/>
      <c r="AU149" s="5"/>
      <c r="AV149" s="5"/>
      <c r="AW149" s="5"/>
      <c r="AX149" s="5"/>
      <c r="AY149" s="5"/>
      <c r="AZ149" s="5"/>
    </row>
    <row r="150" spans="1:52" ht="15.75" x14ac:dyDescent="0.25">
      <c r="A150" s="81" t="s">
        <v>148</v>
      </c>
      <c r="B150" s="58">
        <v>39.6310555497748</v>
      </c>
      <c r="C150" s="69" t="s">
        <v>2</v>
      </c>
      <c r="D150" s="69" t="s">
        <v>2</v>
      </c>
      <c r="E150" s="58">
        <f t="shared" si="134"/>
        <v>39.631055549774864</v>
      </c>
      <c r="F150" s="69"/>
      <c r="G150" s="58">
        <f>'GGyM 1929=100'!E150</f>
        <v>-0.16850146034599334</v>
      </c>
      <c r="H150" s="69" t="s">
        <v>2</v>
      </c>
      <c r="I150" s="69" t="s">
        <v>2</v>
      </c>
      <c r="J150" s="70">
        <f t="shared" si="135"/>
        <v>-0.16850146034599334</v>
      </c>
      <c r="L150" s="2"/>
      <c r="M150" s="88"/>
      <c r="AJ150" s="95" t="s">
        <v>148</v>
      </c>
      <c r="AK150" s="5">
        <f t="shared" si="133"/>
        <v>10.666380442748569</v>
      </c>
      <c r="AL150" s="5">
        <f t="shared" ref="AL150:AL213" si="136">((E150/E138)-1)*100</f>
        <v>-1.2884594024213936</v>
      </c>
      <c r="AM150" s="5"/>
      <c r="AN150" s="5"/>
      <c r="AO150" s="5"/>
      <c r="AP150" s="5"/>
      <c r="AQ150" s="5"/>
      <c r="AR150" s="5"/>
      <c r="AS150" s="5"/>
      <c r="AT150" s="5"/>
      <c r="AU150" s="5"/>
      <c r="AV150" s="5"/>
      <c r="AW150" s="5"/>
      <c r="AX150" s="5"/>
      <c r="AY150" s="5"/>
      <c r="AZ150" s="5"/>
    </row>
    <row r="151" spans="1:52" ht="15.75" x14ac:dyDescent="0.25">
      <c r="A151" s="81" t="s">
        <v>149</v>
      </c>
      <c r="B151" s="58">
        <v>39.439299570407151</v>
      </c>
      <c r="C151" s="69" t="s">
        <v>2</v>
      </c>
      <c r="D151" s="69" t="s">
        <v>2</v>
      </c>
      <c r="E151" s="58">
        <f t="shared" si="134"/>
        <v>39.439299570407215</v>
      </c>
      <c r="F151" s="69"/>
      <c r="G151" s="58">
        <f>'GGyM 1929=100'!E151</f>
        <v>-0.48385281872397323</v>
      </c>
      <c r="H151" s="69" t="s">
        <v>2</v>
      </c>
      <c r="I151" s="69" t="s">
        <v>2</v>
      </c>
      <c r="J151" s="70">
        <f t="shared" si="135"/>
        <v>-0.48385281872397323</v>
      </c>
      <c r="L151" s="76"/>
      <c r="M151" s="88"/>
      <c r="AJ151" s="95" t="s">
        <v>149</v>
      </c>
      <c r="AK151" s="5">
        <f t="shared" si="133"/>
        <v>10.614770860320506</v>
      </c>
      <c r="AL151" s="5">
        <f t="shared" si="136"/>
        <v>-6.1146496815286504</v>
      </c>
      <c r="AM151" s="5"/>
      <c r="AN151" s="5"/>
      <c r="AO151" s="5"/>
      <c r="AP151" s="5"/>
      <c r="AQ151" s="5"/>
      <c r="AR151" s="5"/>
      <c r="AS151" s="5"/>
      <c r="AT151" s="5"/>
      <c r="AU151" s="5"/>
      <c r="AV151" s="5"/>
      <c r="AW151" s="5"/>
      <c r="AX151" s="5"/>
      <c r="AY151" s="5"/>
      <c r="AZ151" s="5"/>
    </row>
    <row r="152" spans="1:52" ht="15.75" x14ac:dyDescent="0.25">
      <c r="A152" s="81" t="s">
        <v>150</v>
      </c>
      <c r="B152" s="58">
        <v>40.625510977658202</v>
      </c>
      <c r="C152" s="69" t="s">
        <v>2</v>
      </c>
      <c r="D152" s="69" t="s">
        <v>2</v>
      </c>
      <c r="E152" s="58">
        <f t="shared" si="134"/>
        <v>40.625510977658273</v>
      </c>
      <c r="F152" s="69"/>
      <c r="G152" s="58">
        <f>'GGyM 1929=100'!E152</f>
        <v>3.0076888285843539</v>
      </c>
      <c r="H152" s="69" t="s">
        <v>2</v>
      </c>
      <c r="I152" s="69" t="s">
        <v>2</v>
      </c>
      <c r="J152" s="70">
        <f t="shared" si="135"/>
        <v>3.0076888285843539</v>
      </c>
      <c r="L152" s="76"/>
      <c r="M152" s="88"/>
      <c r="AJ152" s="95" t="s">
        <v>150</v>
      </c>
      <c r="AK152" s="5">
        <f t="shared" si="133"/>
        <v>10.934030137666193</v>
      </c>
      <c r="AL152" s="5">
        <f t="shared" si="136"/>
        <v>-2.9715624667163376</v>
      </c>
      <c r="AM152" s="5"/>
      <c r="AN152" s="5"/>
      <c r="AO152" s="5"/>
      <c r="AP152" s="5"/>
      <c r="AQ152" s="5"/>
      <c r="AR152" s="5"/>
      <c r="AS152" s="5"/>
      <c r="AT152" s="5"/>
      <c r="AU152" s="5"/>
      <c r="AV152" s="5"/>
      <c r="AW152" s="5"/>
      <c r="AX152" s="5"/>
      <c r="AY152" s="5"/>
      <c r="AZ152" s="5"/>
    </row>
    <row r="153" spans="1:52" ht="15.75" x14ac:dyDescent="0.25">
      <c r="A153" s="81" t="s">
        <v>151</v>
      </c>
      <c r="B153" s="58">
        <v>40.723618688032346</v>
      </c>
      <c r="C153" s="69" t="s">
        <v>2</v>
      </c>
      <c r="D153" s="69" t="s">
        <v>2</v>
      </c>
      <c r="E153" s="58">
        <f t="shared" si="134"/>
        <v>40.72361868803241</v>
      </c>
      <c r="F153" s="69"/>
      <c r="G153" s="58">
        <f>'GGyM 1929=100'!E153</f>
        <v>0.24149286498351685</v>
      </c>
      <c r="H153" s="69" t="s">
        <v>2</v>
      </c>
      <c r="I153" s="69" t="s">
        <v>2</v>
      </c>
      <c r="J153" s="70">
        <f t="shared" si="135"/>
        <v>0.24149286498351685</v>
      </c>
      <c r="L153" s="2"/>
      <c r="M153" s="88"/>
      <c r="AJ153" s="95" t="s">
        <v>151</v>
      </c>
      <c r="AK153" s="5">
        <f t="shared" si="133"/>
        <v>10.960435040303805</v>
      </c>
      <c r="AL153" s="5">
        <f t="shared" si="136"/>
        <v>-3.6403925292814221</v>
      </c>
      <c r="AM153" s="5"/>
      <c r="AN153" s="5"/>
      <c r="AO153" s="5"/>
      <c r="AP153" s="5"/>
      <c r="AQ153" s="5"/>
      <c r="AR153" s="5"/>
      <c r="AS153" s="5"/>
      <c r="AT153" s="5"/>
      <c r="AU153" s="5"/>
      <c r="AV153" s="5"/>
      <c r="AW153" s="5"/>
      <c r="AX153" s="5"/>
      <c r="AY153" s="5"/>
      <c r="AZ153" s="5"/>
    </row>
    <row r="154" spans="1:52" ht="15.75" x14ac:dyDescent="0.25">
      <c r="A154" s="81" t="s">
        <v>152</v>
      </c>
      <c r="B154" s="58">
        <v>39.77821711533602</v>
      </c>
      <c r="C154" s="69" t="s">
        <v>2</v>
      </c>
      <c r="D154" s="69" t="s">
        <v>2</v>
      </c>
      <c r="E154" s="58">
        <f t="shared" si="134"/>
        <v>39.778217115336084</v>
      </c>
      <c r="F154" s="69"/>
      <c r="G154" s="58">
        <f>'GGyM 1929=100'!E154</f>
        <v>-2.3215067893123109</v>
      </c>
      <c r="H154" s="69" t="s">
        <v>2</v>
      </c>
      <c r="I154" s="69" t="s">
        <v>2</v>
      </c>
      <c r="J154" s="70">
        <f t="shared" si="135"/>
        <v>-2.3215067893123109</v>
      </c>
      <c r="L154" s="2"/>
      <c r="M154" s="88"/>
      <c r="AJ154" s="95" t="s">
        <v>152</v>
      </c>
      <c r="AK154" s="5">
        <f t="shared" si="133"/>
        <v>10.705987796704987</v>
      </c>
      <c r="AL154" s="5">
        <f t="shared" si="136"/>
        <v>-4.3329043329043309</v>
      </c>
      <c r="AM154" s="5"/>
      <c r="AN154" s="5"/>
      <c r="AO154" s="5"/>
      <c r="AP154" s="5"/>
      <c r="AQ154" s="5"/>
      <c r="AR154" s="5"/>
      <c r="AS154" s="5"/>
      <c r="AT154" s="5"/>
      <c r="AU154" s="5"/>
      <c r="AV154" s="5"/>
      <c r="AW154" s="5"/>
      <c r="AX154" s="5"/>
      <c r="AY154" s="5"/>
      <c r="AZ154" s="5"/>
    </row>
    <row r="155" spans="1:52" ht="15.75" x14ac:dyDescent="0.25">
      <c r="A155" s="81" t="s">
        <v>153</v>
      </c>
      <c r="B155" s="58">
        <v>41.316724391657878</v>
      </c>
      <c r="C155" s="69" t="s">
        <v>2</v>
      </c>
      <c r="D155" s="69" t="s">
        <v>2</v>
      </c>
      <c r="E155" s="58">
        <f t="shared" si="134"/>
        <v>41.316724391657942</v>
      </c>
      <c r="F155" s="69"/>
      <c r="G155" s="58">
        <f>'GGyM 1929=100'!E155</f>
        <v>3.8677130044843189</v>
      </c>
      <c r="H155" s="69" t="s">
        <v>2</v>
      </c>
      <c r="I155" s="69" t="s">
        <v>2</v>
      </c>
      <c r="J155" s="70">
        <f t="shared" si="135"/>
        <v>3.8677130044843189</v>
      </c>
      <c r="L155" s="2"/>
      <c r="M155" s="88"/>
      <c r="AJ155" s="95" t="s">
        <v>153</v>
      </c>
      <c r="AK155" s="5">
        <f t="shared" si="133"/>
        <v>11.12006467897665</v>
      </c>
      <c r="AL155" s="5">
        <f t="shared" si="136"/>
        <v>-1.7913928344286623</v>
      </c>
      <c r="AM155" s="5"/>
      <c r="AN155" s="5"/>
      <c r="AO155" s="5"/>
      <c r="AP155" s="5"/>
      <c r="AQ155" s="5"/>
      <c r="AR155" s="5"/>
      <c r="AS155" s="5"/>
      <c r="AT155" s="5"/>
      <c r="AU155" s="5"/>
      <c r="AV155" s="5"/>
      <c r="AW155" s="5"/>
      <c r="AX155" s="5"/>
      <c r="AY155" s="5"/>
      <c r="AZ155" s="5"/>
    </row>
    <row r="156" spans="1:52" ht="15.75" x14ac:dyDescent="0.25">
      <c r="A156" s="81" t="s">
        <v>154</v>
      </c>
      <c r="B156" s="58">
        <v>40.179566839593896</v>
      </c>
      <c r="C156" s="69" t="s">
        <v>2</v>
      </c>
      <c r="D156" s="69" t="s">
        <v>2</v>
      </c>
      <c r="E156" s="58">
        <f t="shared" si="134"/>
        <v>40.17956683959396</v>
      </c>
      <c r="F156" s="69"/>
      <c r="G156" s="58">
        <f>'GGyM 1929=100'!E156</f>
        <v>-2.7522935779816571</v>
      </c>
      <c r="H156" s="69" t="s">
        <v>2</v>
      </c>
      <c r="I156" s="69" t="s">
        <v>2</v>
      </c>
      <c r="J156" s="70">
        <f t="shared" si="135"/>
        <v>-2.7522935779816571</v>
      </c>
      <c r="L156" s="76"/>
      <c r="M156" s="88"/>
      <c r="AJ156" s="95" t="s">
        <v>154</v>
      </c>
      <c r="AK156" s="5">
        <f t="shared" si="133"/>
        <v>10.81400785294977</v>
      </c>
      <c r="AL156" s="5">
        <f t="shared" si="136"/>
        <v>-4.0366386196613036</v>
      </c>
      <c r="AM156" s="5"/>
      <c r="AN156" s="5"/>
      <c r="AO156" s="5"/>
      <c r="AP156" s="5"/>
      <c r="AQ156" s="5"/>
      <c r="AR156" s="5"/>
      <c r="AS156" s="5"/>
      <c r="AT156" s="5"/>
      <c r="AU156" s="5"/>
      <c r="AV156" s="5"/>
      <c r="AW156" s="5"/>
      <c r="AX156" s="5"/>
      <c r="AY156" s="5"/>
      <c r="AZ156" s="5"/>
    </row>
    <row r="157" spans="1:52" ht="15.75" x14ac:dyDescent="0.25">
      <c r="A157" s="81" t="s">
        <v>155</v>
      </c>
      <c r="B157" s="58">
        <v>42.052532219463977</v>
      </c>
      <c r="C157" s="69" t="s">
        <v>2</v>
      </c>
      <c r="D157" s="69" t="s">
        <v>2</v>
      </c>
      <c r="E157" s="58">
        <f t="shared" si="134"/>
        <v>42.052532219464041</v>
      </c>
      <c r="F157" s="69"/>
      <c r="G157" s="58">
        <f>'GGyM 1929=100'!E157</f>
        <v>4.6614872364039828</v>
      </c>
      <c r="H157" s="69" t="s">
        <v>2</v>
      </c>
      <c r="I157" s="69" t="s">
        <v>2</v>
      </c>
      <c r="J157" s="70">
        <f t="shared" si="135"/>
        <v>4.6614872364039828</v>
      </c>
      <c r="L157" s="76"/>
      <c r="M157" s="88"/>
      <c r="AJ157" s="95" t="s">
        <v>155</v>
      </c>
      <c r="AK157" s="5">
        <f t="shared" si="133"/>
        <v>11.318101448758746</v>
      </c>
      <c r="AL157" s="5">
        <f t="shared" si="136"/>
        <v>0.62960196350443365</v>
      </c>
      <c r="AM157" s="5"/>
      <c r="AN157" s="5"/>
      <c r="AO157" s="5"/>
      <c r="AP157" s="5"/>
      <c r="AQ157" s="5"/>
      <c r="AR157" s="5"/>
      <c r="AS157" s="5"/>
      <c r="AT157" s="5"/>
      <c r="AU157" s="5"/>
      <c r="AV157" s="5"/>
      <c r="AW157" s="5"/>
      <c r="AX157" s="5"/>
      <c r="AY157" s="5"/>
      <c r="AZ157" s="5"/>
    </row>
    <row r="158" spans="1:52" ht="15.75" x14ac:dyDescent="0.25">
      <c r="A158" s="81" t="s">
        <v>156</v>
      </c>
      <c r="B158" s="58">
        <v>39.894162591232742</v>
      </c>
      <c r="C158" s="69" t="s">
        <v>2</v>
      </c>
      <c r="D158" s="69" t="s">
        <v>2</v>
      </c>
      <c r="E158" s="58">
        <f t="shared" si="134"/>
        <v>39.894162591232806</v>
      </c>
      <c r="F158" s="69"/>
      <c r="G158" s="58">
        <f>'GGyM 1929=100'!E158</f>
        <v>-5.1325556733828108</v>
      </c>
      <c r="H158" s="69" t="s">
        <v>2</v>
      </c>
      <c r="I158" s="69" t="s">
        <v>2</v>
      </c>
      <c r="J158" s="70">
        <f t="shared" si="135"/>
        <v>-5.1325556733828108</v>
      </c>
      <c r="L158" s="2"/>
      <c r="M158" s="88"/>
      <c r="AJ158" s="95" t="s">
        <v>156</v>
      </c>
      <c r="AK158" s="5">
        <f t="shared" si="133"/>
        <v>10.737193590731259</v>
      </c>
      <c r="AL158" s="5">
        <f t="shared" si="136"/>
        <v>-1.1600928074245842</v>
      </c>
      <c r="AM158" s="5"/>
      <c r="AN158" s="5"/>
      <c r="AO158" s="5"/>
      <c r="AP158" s="5"/>
      <c r="AQ158" s="5"/>
      <c r="AR158" s="5"/>
      <c r="AS158" s="5"/>
      <c r="AT158" s="5"/>
      <c r="AU158" s="5"/>
      <c r="AV158" s="5"/>
      <c r="AW158" s="5"/>
      <c r="AX158" s="5"/>
      <c r="AY158" s="5"/>
      <c r="AZ158" s="5"/>
    </row>
    <row r="159" spans="1:52" ht="15.75" x14ac:dyDescent="0.25">
      <c r="A159" s="81" t="s">
        <v>157</v>
      </c>
      <c r="B159" s="58">
        <v>40.928752991541934</v>
      </c>
      <c r="C159" s="69" t="s">
        <v>2</v>
      </c>
      <c r="D159" s="69" t="s">
        <v>2</v>
      </c>
      <c r="E159" s="58">
        <f t="shared" si="134"/>
        <v>40.928752991541998</v>
      </c>
      <c r="F159" s="69"/>
      <c r="G159" s="58">
        <f>'GGyM 1929=100'!E159</f>
        <v>2.5933378046054223</v>
      </c>
      <c r="H159" s="69" t="s">
        <v>2</v>
      </c>
      <c r="I159" s="69" t="s">
        <v>2</v>
      </c>
      <c r="J159" s="70">
        <f t="shared" si="135"/>
        <v>2.5933378046054223</v>
      </c>
      <c r="L159" s="2"/>
      <c r="M159" s="88"/>
      <c r="AJ159" s="95" t="s">
        <v>157</v>
      </c>
      <c r="AK159" s="5">
        <f t="shared" si="133"/>
        <v>11.015645291273362</v>
      </c>
      <c r="AL159" s="5">
        <f t="shared" si="136"/>
        <v>0.79068745881836211</v>
      </c>
      <c r="AM159" s="5"/>
      <c r="AN159" s="5"/>
      <c r="AO159" s="5"/>
      <c r="AP159" s="5"/>
      <c r="AQ159" s="5"/>
      <c r="AR159" s="5"/>
      <c r="AS159" s="5"/>
      <c r="AT159" s="5"/>
      <c r="AU159" s="5"/>
      <c r="AV159" s="5"/>
      <c r="AW159" s="5"/>
      <c r="AX159" s="5"/>
      <c r="AY159" s="5"/>
      <c r="AZ159" s="5"/>
    </row>
    <row r="160" spans="1:52" ht="15.75" x14ac:dyDescent="0.25">
      <c r="A160" s="81" t="s">
        <v>158</v>
      </c>
      <c r="B160" s="58">
        <v>38.520654645994682</v>
      </c>
      <c r="C160" s="69" t="s">
        <v>2</v>
      </c>
      <c r="D160" s="69" t="s">
        <v>2</v>
      </c>
      <c r="E160" s="58">
        <f t="shared" si="134"/>
        <v>38.520654645994739</v>
      </c>
      <c r="F160" s="69"/>
      <c r="G160" s="58">
        <f>'GGyM 1929=100'!E160</f>
        <v>-5.8836347788189247</v>
      </c>
      <c r="H160" s="69" t="s">
        <v>2</v>
      </c>
      <c r="I160" s="69" t="s">
        <v>2</v>
      </c>
      <c r="J160" s="70">
        <f t="shared" si="135"/>
        <v>-5.8836347788189247</v>
      </c>
      <c r="L160" s="2"/>
      <c r="M160" s="88"/>
      <c r="AJ160" s="95" t="s">
        <v>158</v>
      </c>
      <c r="AK160" s="5">
        <f t="shared" si="133"/>
        <v>10.367524953804672</v>
      </c>
      <c r="AL160" s="5">
        <f t="shared" si="136"/>
        <v>-4.2031717866252816</v>
      </c>
      <c r="AM160" s="5"/>
      <c r="AN160" s="5"/>
      <c r="AO160" s="5"/>
      <c r="AP160" s="5"/>
      <c r="AQ160" s="5"/>
      <c r="AR160" s="5"/>
      <c r="AS160" s="5"/>
      <c r="AT160" s="5"/>
      <c r="AU160" s="5"/>
      <c r="AV160" s="5"/>
      <c r="AW160" s="5"/>
      <c r="AX160" s="5"/>
      <c r="AY160" s="5"/>
      <c r="AZ160" s="5"/>
    </row>
    <row r="161" spans="1:52" ht="15.75" x14ac:dyDescent="0.25">
      <c r="A161" s="81" t="s">
        <v>159</v>
      </c>
      <c r="B161" s="58">
        <v>38.128223804498099</v>
      </c>
      <c r="C161" s="69" t="s">
        <v>2</v>
      </c>
      <c r="D161" s="69" t="s">
        <v>2</v>
      </c>
      <c r="E161" s="58">
        <f t="shared" si="134"/>
        <v>38.128223804498155</v>
      </c>
      <c r="F161" s="69"/>
      <c r="G161" s="58">
        <f>'GGyM 1929=100'!E161</f>
        <v>-1.0187543412826905</v>
      </c>
      <c r="H161" s="69" t="s">
        <v>2</v>
      </c>
      <c r="I161" s="69" t="s">
        <v>2</v>
      </c>
      <c r="J161" s="70">
        <f t="shared" si="135"/>
        <v>-1.0187543412826905</v>
      </c>
      <c r="L161" s="76"/>
      <c r="M161" s="88"/>
      <c r="AJ161" s="95" t="s">
        <v>159</v>
      </c>
      <c r="AK161" s="5">
        <f t="shared" si="133"/>
        <v>10.261905343254222</v>
      </c>
      <c r="AL161" s="5">
        <f t="shared" si="136"/>
        <v>-3.9541676027858852</v>
      </c>
      <c r="AM161" s="5"/>
      <c r="AN161" s="5"/>
      <c r="AO161" s="5"/>
      <c r="AP161" s="5"/>
      <c r="AQ161" s="5"/>
      <c r="AR161" s="5"/>
      <c r="AS161" s="5"/>
      <c r="AT161" s="5"/>
      <c r="AU161" s="5"/>
      <c r="AV161" s="5"/>
      <c r="AW161" s="5"/>
      <c r="AX161" s="5"/>
      <c r="AY161" s="5"/>
      <c r="AZ161" s="5"/>
    </row>
    <row r="162" spans="1:52" ht="15.75" x14ac:dyDescent="0.25">
      <c r="A162" s="81" t="s">
        <v>160</v>
      </c>
      <c r="B162" s="58">
        <v>38.685653977078474</v>
      </c>
      <c r="C162" s="69" t="s">
        <v>2</v>
      </c>
      <c r="D162" s="69" t="s">
        <v>2</v>
      </c>
      <c r="E162" s="58">
        <f t="shared" si="134"/>
        <v>38.68565397707853</v>
      </c>
      <c r="F162" s="69"/>
      <c r="G162" s="58">
        <f>'GGyM 1929=100'!E162</f>
        <v>1.4619883040935422</v>
      </c>
      <c r="H162" s="69" t="s">
        <v>2</v>
      </c>
      <c r="I162" s="69" t="s">
        <v>2</v>
      </c>
      <c r="J162" s="70">
        <f t="shared" si="135"/>
        <v>1.4619883040935422</v>
      </c>
      <c r="L162" s="76"/>
      <c r="M162" s="88"/>
      <c r="AJ162" s="95" t="s">
        <v>160</v>
      </c>
      <c r="AK162" s="5">
        <f t="shared" si="133"/>
        <v>10.411933199149749</v>
      </c>
      <c r="AL162" s="5">
        <f t="shared" si="136"/>
        <v>-2.3855069202205592</v>
      </c>
      <c r="AM162" s="5"/>
      <c r="AN162" s="5"/>
      <c r="AO162" s="5"/>
      <c r="AP162" s="5"/>
      <c r="AQ162" s="5"/>
      <c r="AR162" s="5"/>
      <c r="AS162" s="5"/>
      <c r="AT162" s="5"/>
      <c r="AU162" s="5"/>
      <c r="AV162" s="5"/>
      <c r="AW162" s="5"/>
      <c r="AX162" s="5"/>
      <c r="AY162" s="5"/>
      <c r="AZ162" s="5"/>
    </row>
    <row r="163" spans="1:52" ht="15.75" x14ac:dyDescent="0.25">
      <c r="A163" s="81" t="s">
        <v>161</v>
      </c>
      <c r="B163" s="58">
        <v>39.764838791194094</v>
      </c>
      <c r="C163" s="69" t="s">
        <v>2</v>
      </c>
      <c r="D163" s="69" t="s">
        <v>2</v>
      </c>
      <c r="E163" s="58">
        <f t="shared" si="134"/>
        <v>39.764838791194151</v>
      </c>
      <c r="F163" s="69"/>
      <c r="G163" s="58">
        <f>'GGyM 1929=100'!E163</f>
        <v>2.7896253602305521</v>
      </c>
      <c r="H163" s="69" t="s">
        <v>2</v>
      </c>
      <c r="I163" s="69" t="s">
        <v>2</v>
      </c>
      <c r="J163" s="70">
        <f t="shared" si="135"/>
        <v>2.7896253602305521</v>
      </c>
      <c r="L163" s="2"/>
      <c r="M163" s="88"/>
      <c r="AJ163" s="95" t="s">
        <v>161</v>
      </c>
      <c r="AK163" s="5">
        <f t="shared" si="133"/>
        <v>10.702387128163494</v>
      </c>
      <c r="AL163" s="5">
        <f t="shared" si="136"/>
        <v>0.82541836273177793</v>
      </c>
      <c r="AM163" s="5"/>
      <c r="AN163" s="5"/>
      <c r="AO163" s="5"/>
      <c r="AP163" s="5"/>
      <c r="AQ163" s="5"/>
      <c r="AR163" s="5"/>
      <c r="AS163" s="5"/>
      <c r="AT163" s="5"/>
      <c r="AU163" s="5"/>
      <c r="AV163" s="5"/>
      <c r="AW163" s="5"/>
      <c r="AX163" s="5"/>
      <c r="AY163" s="5"/>
      <c r="AZ163" s="5"/>
    </row>
    <row r="164" spans="1:52" ht="15.75" x14ac:dyDescent="0.25">
      <c r="A164" s="81" t="s">
        <v>162</v>
      </c>
      <c r="B164" s="58">
        <v>39.421461804884586</v>
      </c>
      <c r="C164" s="69" t="s">
        <v>2</v>
      </c>
      <c r="D164" s="69" t="s">
        <v>2</v>
      </c>
      <c r="E164" s="58">
        <f t="shared" si="134"/>
        <v>39.421461804884643</v>
      </c>
      <c r="F164" s="69"/>
      <c r="G164" s="58">
        <f>'GGyM 1929=100'!E164</f>
        <v>-0.8635191207805093</v>
      </c>
      <c r="H164" s="69" t="s">
        <v>2</v>
      </c>
      <c r="I164" s="69" t="s">
        <v>2</v>
      </c>
      <c r="J164" s="70">
        <f t="shared" si="135"/>
        <v>-0.8635191207805093</v>
      </c>
      <c r="L164" s="2"/>
      <c r="M164" s="88"/>
      <c r="AJ164" s="95" t="s">
        <v>162</v>
      </c>
      <c r="AK164" s="5">
        <f t="shared" si="133"/>
        <v>10.60996996893185</v>
      </c>
      <c r="AL164" s="5">
        <f t="shared" si="136"/>
        <v>-2.9637760702524774</v>
      </c>
      <c r="AM164" s="5"/>
      <c r="AN164" s="5"/>
      <c r="AO164" s="5"/>
      <c r="AP164" s="5"/>
      <c r="AQ164" s="5"/>
      <c r="AR164" s="5"/>
      <c r="AS164" s="5"/>
      <c r="AT164" s="5"/>
      <c r="AU164" s="5"/>
      <c r="AV164" s="5"/>
      <c r="AW164" s="5"/>
      <c r="AX164" s="5"/>
      <c r="AY164" s="5"/>
      <c r="AZ164" s="5"/>
    </row>
    <row r="165" spans="1:52" ht="15.75" x14ac:dyDescent="0.25">
      <c r="A165" s="81" t="s">
        <v>163</v>
      </c>
      <c r="B165" s="58">
        <v>41.249832770948231</v>
      </c>
      <c r="C165" s="69" t="s">
        <v>2</v>
      </c>
      <c r="D165" s="69" t="s">
        <v>2</v>
      </c>
      <c r="E165" s="58">
        <f t="shared" si="134"/>
        <v>41.249832770948288</v>
      </c>
      <c r="F165" s="69"/>
      <c r="G165" s="58">
        <f>'GGyM 1929=100'!E165</f>
        <v>4.6380090497737392</v>
      </c>
      <c r="H165" s="69" t="s">
        <v>2</v>
      </c>
      <c r="I165" s="69" t="s">
        <v>2</v>
      </c>
      <c r="J165" s="70">
        <f t="shared" si="135"/>
        <v>4.6380090497737392</v>
      </c>
      <c r="L165" s="2"/>
      <c r="M165" s="88"/>
      <c r="AJ165" s="95" t="s">
        <v>163</v>
      </c>
      <c r="AK165" s="5">
        <f t="shared" si="133"/>
        <v>11.102061336269184</v>
      </c>
      <c r="AL165" s="5">
        <f t="shared" si="136"/>
        <v>1.2921594393342062</v>
      </c>
      <c r="AM165" s="5"/>
      <c r="AN165" s="5"/>
      <c r="AO165" s="5"/>
      <c r="AP165" s="5"/>
      <c r="AQ165" s="5"/>
      <c r="AR165" s="5"/>
      <c r="AS165" s="5"/>
      <c r="AT165" s="5"/>
      <c r="AU165" s="5"/>
      <c r="AV165" s="5"/>
      <c r="AW165" s="5"/>
      <c r="AX165" s="5"/>
      <c r="AY165" s="5"/>
      <c r="AZ165" s="5"/>
    </row>
    <row r="166" spans="1:52" ht="15.75" x14ac:dyDescent="0.25">
      <c r="A166" s="81" t="s">
        <v>164</v>
      </c>
      <c r="B166" s="58">
        <v>41.209697798522441</v>
      </c>
      <c r="C166" s="69" t="s">
        <v>2</v>
      </c>
      <c r="D166" s="69" t="s">
        <v>2</v>
      </c>
      <c r="E166" s="58">
        <f t="shared" si="134"/>
        <v>41.209697798522498</v>
      </c>
      <c r="F166" s="69"/>
      <c r="G166" s="58">
        <f>'GGyM 1929=100'!E166</f>
        <v>-9.7297297297305185E-2</v>
      </c>
      <c r="H166" s="69" t="s">
        <v>2</v>
      </c>
      <c r="I166" s="69" t="s">
        <v>2</v>
      </c>
      <c r="J166" s="70">
        <f t="shared" si="135"/>
        <v>-9.7297297297305185E-2</v>
      </c>
      <c r="L166" s="76"/>
      <c r="M166" s="88"/>
      <c r="AJ166" s="95" t="s">
        <v>164</v>
      </c>
      <c r="AK166" s="5">
        <f t="shared" si="133"/>
        <v>11.091259330644705</v>
      </c>
      <c r="AL166" s="5">
        <f t="shared" si="136"/>
        <v>3.5986547085201659</v>
      </c>
      <c r="AM166" s="5"/>
      <c r="AN166" s="5"/>
      <c r="AO166" s="5"/>
      <c r="AP166" s="5"/>
      <c r="AQ166" s="5"/>
      <c r="AR166" s="5"/>
      <c r="AS166" s="5"/>
      <c r="AT166" s="5"/>
      <c r="AU166" s="5"/>
      <c r="AV166" s="5"/>
      <c r="AW166" s="5"/>
      <c r="AX166" s="5"/>
      <c r="AY166" s="5"/>
      <c r="AZ166" s="5"/>
    </row>
    <row r="167" spans="1:52" ht="15.75" x14ac:dyDescent="0.25">
      <c r="A167" s="81" t="s">
        <v>165</v>
      </c>
      <c r="B167" s="58">
        <v>40.986725729490288</v>
      </c>
      <c r="C167" s="69" t="s">
        <v>2</v>
      </c>
      <c r="D167" s="69" t="s">
        <v>2</v>
      </c>
      <c r="E167" s="58">
        <f t="shared" si="134"/>
        <v>40.986725729490345</v>
      </c>
      <c r="F167" s="69"/>
      <c r="G167" s="58">
        <f>'GGyM 1929=100'!E167</f>
        <v>-0.54106698409263076</v>
      </c>
      <c r="H167" s="69" t="s">
        <v>2</v>
      </c>
      <c r="I167" s="69" t="s">
        <v>2</v>
      </c>
      <c r="J167" s="70">
        <f t="shared" si="135"/>
        <v>-0.54106698409263076</v>
      </c>
      <c r="L167" s="76"/>
      <c r="M167" s="88"/>
      <c r="AJ167" s="95" t="s">
        <v>165</v>
      </c>
      <c r="AK167" s="5">
        <f t="shared" si="133"/>
        <v>11.031248188286494</v>
      </c>
      <c r="AL167" s="5">
        <f t="shared" si="136"/>
        <v>-0.79870480302215441</v>
      </c>
      <c r="AM167" s="5"/>
      <c r="AN167" s="5"/>
      <c r="AO167" s="5"/>
      <c r="AP167" s="5"/>
      <c r="AQ167" s="5"/>
      <c r="AR167" s="5"/>
      <c r="AS167" s="5"/>
      <c r="AT167" s="5"/>
      <c r="AU167" s="5"/>
      <c r="AV167" s="5"/>
      <c r="AW167" s="5"/>
      <c r="AX167" s="5"/>
      <c r="AY167" s="5"/>
      <c r="AZ167" s="5"/>
    </row>
    <row r="168" spans="1:52" ht="15.75" x14ac:dyDescent="0.25">
      <c r="A168" s="81" t="s">
        <v>166</v>
      </c>
      <c r="B168" s="58">
        <v>40.848483046690355</v>
      </c>
      <c r="C168" s="69" t="s">
        <v>2</v>
      </c>
      <c r="D168" s="69" t="s">
        <v>2</v>
      </c>
      <c r="E168" s="58">
        <f t="shared" si="134"/>
        <v>40.848483046690411</v>
      </c>
      <c r="F168" s="69"/>
      <c r="G168" s="58">
        <f>'GGyM 1929=100'!E168</f>
        <v>-0.33728647590033356</v>
      </c>
      <c r="H168" s="69" t="s">
        <v>2</v>
      </c>
      <c r="I168" s="69" t="s">
        <v>2</v>
      </c>
      <c r="J168" s="70">
        <f t="shared" si="135"/>
        <v>-0.33728647590033356</v>
      </c>
      <c r="L168" s="2"/>
      <c r="M168" s="88"/>
      <c r="AJ168" s="95" t="s">
        <v>166</v>
      </c>
      <c r="AK168" s="5">
        <f t="shared" si="133"/>
        <v>10.994041280024403</v>
      </c>
      <c r="AL168" s="5">
        <f t="shared" si="136"/>
        <v>1.6648168701442589</v>
      </c>
      <c r="AM168" s="5"/>
      <c r="AN168" s="5"/>
      <c r="AO168" s="5"/>
      <c r="AP168" s="5"/>
      <c r="AQ168" s="5"/>
      <c r="AR168" s="5"/>
      <c r="AS168" s="5"/>
      <c r="AT168" s="5"/>
      <c r="AU168" s="5"/>
      <c r="AV168" s="5"/>
      <c r="AW168" s="5"/>
      <c r="AX168" s="5"/>
      <c r="AY168" s="5"/>
      <c r="AZ168" s="5"/>
    </row>
    <row r="169" spans="1:52" ht="15.75" x14ac:dyDescent="0.25">
      <c r="A169" s="81" t="s">
        <v>167</v>
      </c>
      <c r="B169" s="58">
        <v>41.223076122664374</v>
      </c>
      <c r="C169" s="69" t="s">
        <v>2</v>
      </c>
      <c r="D169" s="69" t="s">
        <v>2</v>
      </c>
      <c r="E169" s="58">
        <f t="shared" si="134"/>
        <v>41.22307612266443</v>
      </c>
      <c r="F169" s="69"/>
      <c r="G169" s="58">
        <f>'GGyM 1929=100'!E169</f>
        <v>0.91703056768559499</v>
      </c>
      <c r="H169" s="69" t="s">
        <v>2</v>
      </c>
      <c r="I169" s="69" t="s">
        <v>2</v>
      </c>
      <c r="J169" s="70">
        <f t="shared" si="135"/>
        <v>0.91703056768559499</v>
      </c>
      <c r="L169" s="2"/>
      <c r="M169" s="88"/>
      <c r="AJ169" s="95" t="s">
        <v>167</v>
      </c>
      <c r="AK169" s="5">
        <f t="shared" si="133"/>
        <v>11.094859999186198</v>
      </c>
      <c r="AL169" s="5">
        <f t="shared" si="136"/>
        <v>-1.9724284199363784</v>
      </c>
      <c r="AM169" s="5"/>
      <c r="AN169" s="5"/>
      <c r="AO169" s="5"/>
      <c r="AP169" s="5"/>
      <c r="AQ169" s="5"/>
      <c r="AR169" s="5"/>
      <c r="AS169" s="5"/>
      <c r="AT169" s="5"/>
      <c r="AU169" s="5"/>
      <c r="AV169" s="5"/>
      <c r="AW169" s="5"/>
      <c r="AX169" s="5"/>
      <c r="AY169" s="5"/>
      <c r="AZ169" s="5"/>
    </row>
    <row r="170" spans="1:52" ht="15.75" x14ac:dyDescent="0.25">
      <c r="A170" s="81" t="s">
        <v>168</v>
      </c>
      <c r="B170" s="58">
        <v>41.883073446999539</v>
      </c>
      <c r="C170" s="69" t="s">
        <v>2</v>
      </c>
      <c r="D170" s="69" t="s">
        <v>2</v>
      </c>
      <c r="E170" s="58">
        <f t="shared" si="134"/>
        <v>41.883073446999603</v>
      </c>
      <c r="F170" s="69"/>
      <c r="G170" s="58">
        <f>'GGyM 1929=100'!E170</f>
        <v>1.6010385114668901</v>
      </c>
      <c r="H170" s="69" t="s">
        <v>2</v>
      </c>
      <c r="I170" s="69" t="s">
        <v>2</v>
      </c>
      <c r="J170" s="70">
        <f t="shared" si="135"/>
        <v>1.6010385114668901</v>
      </c>
      <c r="L170" s="2"/>
      <c r="M170" s="88"/>
      <c r="AJ170" s="95" t="s">
        <v>168</v>
      </c>
      <c r="AK170" s="5">
        <f t="shared" si="133"/>
        <v>11.272492980566506</v>
      </c>
      <c r="AL170" s="5">
        <f t="shared" si="136"/>
        <v>4.9854683657500454</v>
      </c>
      <c r="AM170" s="5"/>
      <c r="AN170" s="5"/>
      <c r="AO170" s="5"/>
      <c r="AP170" s="5"/>
      <c r="AQ170" s="5"/>
      <c r="AR170" s="5"/>
      <c r="AS170" s="5"/>
      <c r="AT170" s="5"/>
      <c r="AU170" s="5"/>
      <c r="AV170" s="5"/>
      <c r="AW170" s="5"/>
      <c r="AX170" s="5"/>
      <c r="AY170" s="5"/>
      <c r="AZ170" s="5"/>
    </row>
    <row r="171" spans="1:52" ht="15.75" x14ac:dyDescent="0.25">
      <c r="A171" s="81" t="s">
        <v>169</v>
      </c>
      <c r="B171" s="58">
        <v>42.757123957605579</v>
      </c>
      <c r="C171" s="69" t="s">
        <v>2</v>
      </c>
      <c r="D171" s="69" t="s">
        <v>2</v>
      </c>
      <c r="E171" s="58">
        <f t="shared" si="134"/>
        <v>42.75712395760565</v>
      </c>
      <c r="F171" s="69"/>
      <c r="G171" s="58">
        <f>'GGyM 1929=100'!E171</f>
        <v>2.0868824531516283</v>
      </c>
      <c r="H171" s="69" t="s">
        <v>2</v>
      </c>
      <c r="I171" s="69" t="s">
        <v>2</v>
      </c>
      <c r="J171" s="70">
        <f t="shared" si="135"/>
        <v>2.0868824531516283</v>
      </c>
      <c r="L171" s="76"/>
      <c r="M171" s="88"/>
      <c r="AJ171" s="95" t="s">
        <v>169</v>
      </c>
      <c r="AK171" s="5">
        <f t="shared" si="133"/>
        <v>11.507736658610698</v>
      </c>
      <c r="AL171" s="5">
        <f t="shared" si="136"/>
        <v>4.467204183918061</v>
      </c>
      <c r="AM171" s="5"/>
      <c r="AN171" s="5"/>
      <c r="AO171" s="5"/>
      <c r="AP171" s="5"/>
      <c r="AQ171" s="5"/>
      <c r="AR171" s="5"/>
      <c r="AS171" s="5"/>
      <c r="AT171" s="5"/>
      <c r="AU171" s="5"/>
      <c r="AV171" s="5"/>
      <c r="AW171" s="5"/>
      <c r="AX171" s="5"/>
      <c r="AY171" s="5"/>
      <c r="AZ171" s="5"/>
    </row>
    <row r="172" spans="1:52" ht="15.75" x14ac:dyDescent="0.25">
      <c r="A172" s="81" t="s">
        <v>170</v>
      </c>
      <c r="B172" s="58">
        <v>42.752664516224939</v>
      </c>
      <c r="C172" s="69" t="s">
        <v>2</v>
      </c>
      <c r="D172" s="69" t="s">
        <v>2</v>
      </c>
      <c r="E172" s="58">
        <f t="shared" si="134"/>
        <v>42.752664516225011</v>
      </c>
      <c r="F172" s="69"/>
      <c r="G172" s="58">
        <f>'GGyM 1929=100'!E172</f>
        <v>-1.0429703796399625E-2</v>
      </c>
      <c r="H172" s="69" t="s">
        <v>2</v>
      </c>
      <c r="I172" s="69" t="s">
        <v>2</v>
      </c>
      <c r="J172" s="70">
        <f t="shared" si="135"/>
        <v>-1.0429703796399625E-2</v>
      </c>
      <c r="L172" s="76"/>
      <c r="M172" s="88"/>
      <c r="AJ172" s="95" t="s">
        <v>170</v>
      </c>
      <c r="AK172" s="5">
        <f t="shared" si="133"/>
        <v>11.506536435763536</v>
      </c>
      <c r="AL172" s="5">
        <f t="shared" si="136"/>
        <v>10.98633943042373</v>
      </c>
      <c r="AM172" s="5"/>
      <c r="AN172" s="5"/>
      <c r="AO172" s="5"/>
      <c r="AP172" s="5"/>
      <c r="AQ172" s="5"/>
      <c r="AR172" s="5"/>
      <c r="AS172" s="5"/>
      <c r="AT172" s="5"/>
      <c r="AU172" s="5"/>
      <c r="AV172" s="5"/>
      <c r="AW172" s="5"/>
      <c r="AX172" s="5"/>
      <c r="AY172" s="5"/>
      <c r="AZ172" s="5"/>
    </row>
    <row r="173" spans="1:52" ht="15.75" x14ac:dyDescent="0.25">
      <c r="A173" s="81" t="s">
        <v>171</v>
      </c>
      <c r="B173" s="58">
        <v>42.899826081786166</v>
      </c>
      <c r="C173" s="69" t="s">
        <v>2</v>
      </c>
      <c r="D173" s="69" t="s">
        <v>2</v>
      </c>
      <c r="E173" s="58">
        <f t="shared" si="134"/>
        <v>42.899826081786237</v>
      </c>
      <c r="F173" s="69"/>
      <c r="G173" s="58">
        <f>'GGyM 1929=100'!E173</f>
        <v>0.34421612600397111</v>
      </c>
      <c r="H173" s="69" t="s">
        <v>2</v>
      </c>
      <c r="I173" s="69" t="s">
        <v>2</v>
      </c>
      <c r="J173" s="70">
        <f t="shared" si="135"/>
        <v>0.34421612600397111</v>
      </c>
      <c r="L173" s="2"/>
      <c r="M173" s="88"/>
      <c r="AJ173" s="95" t="s">
        <v>171</v>
      </c>
      <c r="AK173" s="5">
        <f t="shared" si="133"/>
        <v>11.546143789719956</v>
      </c>
      <c r="AL173" s="5">
        <f t="shared" si="136"/>
        <v>12.514619883040968</v>
      </c>
      <c r="AM173" s="5"/>
      <c r="AN173" s="5"/>
      <c r="AO173" s="5"/>
      <c r="AP173" s="5"/>
      <c r="AQ173" s="5"/>
      <c r="AR173" s="5"/>
      <c r="AS173" s="5"/>
      <c r="AT173" s="5"/>
      <c r="AU173" s="5"/>
      <c r="AV173" s="5"/>
      <c r="AW173" s="5"/>
      <c r="AX173" s="5"/>
      <c r="AY173" s="5"/>
      <c r="AZ173" s="5"/>
    </row>
    <row r="174" spans="1:52" ht="15.75" x14ac:dyDescent="0.25">
      <c r="A174" s="81" t="s">
        <v>172</v>
      </c>
      <c r="B174" s="58">
        <v>43.715903854443837</v>
      </c>
      <c r="C174" s="69" t="s">
        <v>2</v>
      </c>
      <c r="D174" s="69" t="s">
        <v>2</v>
      </c>
      <c r="E174" s="58">
        <f t="shared" si="134"/>
        <v>43.715903854443908</v>
      </c>
      <c r="F174" s="69"/>
      <c r="G174" s="58">
        <f>'GGyM 1929=100'!E174</f>
        <v>1.9022869022868871</v>
      </c>
      <c r="H174" s="69" t="s">
        <v>2</v>
      </c>
      <c r="I174" s="69" t="s">
        <v>2</v>
      </c>
      <c r="J174" s="70">
        <f t="shared" si="135"/>
        <v>1.9022869022868871</v>
      </c>
      <c r="L174" s="2"/>
      <c r="M174" s="88"/>
      <c r="AJ174" s="95" t="s">
        <v>172</v>
      </c>
      <c r="AK174" s="5">
        <f t="shared" si="133"/>
        <v>11.765784570751009</v>
      </c>
      <c r="AL174" s="5">
        <f t="shared" si="136"/>
        <v>13.002881844380433</v>
      </c>
      <c r="AM174" s="5"/>
      <c r="AN174" s="5"/>
      <c r="AO174" s="5"/>
      <c r="AP174" s="5"/>
      <c r="AQ174" s="5"/>
      <c r="AR174" s="5"/>
      <c r="AS174" s="5"/>
      <c r="AT174" s="5"/>
      <c r="AU174" s="5"/>
      <c r="AV174" s="5"/>
      <c r="AW174" s="5"/>
      <c r="AX174" s="5"/>
      <c r="AY174" s="5"/>
      <c r="AZ174" s="5"/>
    </row>
    <row r="175" spans="1:52" ht="15.75" x14ac:dyDescent="0.25">
      <c r="A175" s="81" t="s">
        <v>173</v>
      </c>
      <c r="B175" s="58">
        <v>44.594413806430516</v>
      </c>
      <c r="C175" s="69" t="s">
        <v>2</v>
      </c>
      <c r="D175" s="69" t="s">
        <v>2</v>
      </c>
      <c r="E175" s="58">
        <f t="shared" si="134"/>
        <v>44.594413806430587</v>
      </c>
      <c r="F175" s="69"/>
      <c r="G175" s="58">
        <f>'GGyM 1929=100'!E175</f>
        <v>2.0095889013567181</v>
      </c>
      <c r="H175" s="69" t="s">
        <v>2</v>
      </c>
      <c r="I175" s="69" t="s">
        <v>2</v>
      </c>
      <c r="J175" s="70">
        <f t="shared" si="135"/>
        <v>2.0095889013567181</v>
      </c>
      <c r="L175" s="2"/>
      <c r="M175" s="88"/>
      <c r="AJ175" s="95" t="s">
        <v>173</v>
      </c>
      <c r="AK175" s="5">
        <f t="shared" si="133"/>
        <v>12.002228471642361</v>
      </c>
      <c r="AL175" s="5">
        <f t="shared" si="136"/>
        <v>12.145340361108016</v>
      </c>
      <c r="AM175" s="5"/>
      <c r="AN175" s="5"/>
      <c r="AO175" s="5"/>
      <c r="AP175" s="5"/>
      <c r="AQ175" s="5"/>
      <c r="AR175" s="5"/>
      <c r="AS175" s="5"/>
      <c r="AT175" s="5"/>
      <c r="AU175" s="5"/>
      <c r="AV175" s="5"/>
      <c r="AW175" s="5"/>
      <c r="AX175" s="5"/>
      <c r="AY175" s="5"/>
      <c r="AZ175" s="5"/>
    </row>
    <row r="176" spans="1:52" ht="15.75" x14ac:dyDescent="0.25">
      <c r="A176" s="81" t="s">
        <v>174</v>
      </c>
      <c r="B176" s="58">
        <v>45.348059399759194</v>
      </c>
      <c r="C176" s="69" t="s">
        <v>2</v>
      </c>
      <c r="D176" s="69" t="s">
        <v>2</v>
      </c>
      <c r="E176" s="58">
        <f t="shared" si="134"/>
        <v>45.348059399759272</v>
      </c>
      <c r="F176" s="69"/>
      <c r="G176" s="58">
        <f>'GGyM 1929=100'!E176</f>
        <v>1.6900000000000137</v>
      </c>
      <c r="H176" s="69" t="s">
        <v>2</v>
      </c>
      <c r="I176" s="69" t="s">
        <v>2</v>
      </c>
      <c r="J176" s="70">
        <f t="shared" si="135"/>
        <v>1.6900000000000137</v>
      </c>
      <c r="L176" s="76"/>
      <c r="M176" s="88"/>
      <c r="AJ176" s="95" t="s">
        <v>174</v>
      </c>
      <c r="AK176" s="5">
        <f t="shared" si="133"/>
        <v>12.205066132813121</v>
      </c>
      <c r="AL176" s="5">
        <f t="shared" si="136"/>
        <v>15.033936651583723</v>
      </c>
      <c r="AM176" s="5"/>
      <c r="AN176" s="5"/>
      <c r="AO176" s="5"/>
      <c r="AP176" s="5"/>
      <c r="AQ176" s="5"/>
      <c r="AR176" s="5"/>
      <c r="AS176" s="5"/>
      <c r="AT176" s="5"/>
      <c r="AU176" s="5"/>
      <c r="AV176" s="5"/>
      <c r="AW176" s="5"/>
      <c r="AX176" s="5"/>
      <c r="AY176" s="5"/>
      <c r="AZ176" s="5"/>
    </row>
    <row r="177" spans="1:52" ht="15.75" x14ac:dyDescent="0.25">
      <c r="A177" s="81" t="s">
        <v>175</v>
      </c>
      <c r="B177" s="58">
        <v>43.18523033014732</v>
      </c>
      <c r="C177" s="69" t="s">
        <v>2</v>
      </c>
      <c r="D177" s="69" t="s">
        <v>2</v>
      </c>
      <c r="E177" s="58">
        <f t="shared" si="134"/>
        <v>43.185230330147391</v>
      </c>
      <c r="F177" s="69"/>
      <c r="G177" s="58">
        <f>'GGyM 1929=100'!E177</f>
        <v>-4.7693971875307213</v>
      </c>
      <c r="H177" s="69" t="s">
        <v>2</v>
      </c>
      <c r="I177" s="69" t="s">
        <v>2</v>
      </c>
      <c r="J177" s="70">
        <f t="shared" si="135"/>
        <v>-4.7693971875307213</v>
      </c>
      <c r="L177" s="76"/>
      <c r="M177" s="88"/>
      <c r="AJ177" s="95" t="s">
        <v>175</v>
      </c>
      <c r="AK177" s="5">
        <f t="shared" si="133"/>
        <v>11.622958051938467</v>
      </c>
      <c r="AL177" s="5">
        <f t="shared" si="136"/>
        <v>4.6918918918919195</v>
      </c>
      <c r="AM177" s="5"/>
      <c r="AN177" s="5"/>
      <c r="AO177" s="5"/>
      <c r="AP177" s="5"/>
      <c r="AQ177" s="5"/>
      <c r="AR177" s="5"/>
      <c r="AS177" s="5"/>
      <c r="AT177" s="5"/>
      <c r="AU177" s="5"/>
      <c r="AV177" s="5"/>
      <c r="AW177" s="5"/>
      <c r="AX177" s="5"/>
      <c r="AY177" s="5"/>
      <c r="AZ177" s="5"/>
    </row>
    <row r="178" spans="1:52" ht="15.75" x14ac:dyDescent="0.25">
      <c r="A178" s="81" t="s">
        <v>176</v>
      </c>
      <c r="B178" s="58">
        <v>43.492931785411685</v>
      </c>
      <c r="C178" s="69" t="s">
        <v>2</v>
      </c>
      <c r="D178" s="69" t="s">
        <v>2</v>
      </c>
      <c r="E178" s="58">
        <f t="shared" si="134"/>
        <v>43.492931785411763</v>
      </c>
      <c r="F178" s="69"/>
      <c r="G178" s="58">
        <f>'GGyM 1929=100'!E178</f>
        <v>0.71251548946715815</v>
      </c>
      <c r="H178" s="69" t="s">
        <v>2</v>
      </c>
      <c r="I178" s="69" t="s">
        <v>2</v>
      </c>
      <c r="J178" s="70">
        <f t="shared" si="135"/>
        <v>0.71251548946715815</v>
      </c>
      <c r="L178" s="2"/>
      <c r="M178" s="88"/>
      <c r="AJ178" s="95" t="s">
        <v>176</v>
      </c>
      <c r="AK178" s="5">
        <f t="shared" si="133"/>
        <v>11.705773428392799</v>
      </c>
      <c r="AL178" s="5">
        <f t="shared" si="136"/>
        <v>5.5405259171085852</v>
      </c>
      <c r="AM178" s="5"/>
      <c r="AN178" s="5"/>
      <c r="AO178" s="5"/>
      <c r="AP178" s="5"/>
      <c r="AQ178" s="5"/>
      <c r="AR178" s="5"/>
      <c r="AS178" s="5"/>
      <c r="AT178" s="5"/>
      <c r="AU178" s="5"/>
      <c r="AV178" s="5"/>
      <c r="AW178" s="5"/>
      <c r="AX178" s="5"/>
      <c r="AY178" s="5"/>
      <c r="AZ178" s="5"/>
    </row>
    <row r="179" spans="1:52" ht="15.75" x14ac:dyDescent="0.25">
      <c r="A179" s="81" t="s">
        <v>177</v>
      </c>
      <c r="B179" s="58">
        <v>43.363607985373029</v>
      </c>
      <c r="C179" s="69" t="s">
        <v>2</v>
      </c>
      <c r="D179" s="69" t="s">
        <v>2</v>
      </c>
      <c r="E179" s="58">
        <f t="shared" si="134"/>
        <v>43.363607985373108</v>
      </c>
      <c r="F179" s="69"/>
      <c r="G179" s="58">
        <f>'GGyM 1929=100'!E179</f>
        <v>-0.29734440684918706</v>
      </c>
      <c r="H179" s="69" t="s">
        <v>2</v>
      </c>
      <c r="I179" s="69" t="s">
        <v>2</v>
      </c>
      <c r="J179" s="70">
        <f t="shared" si="135"/>
        <v>-0.29734440684918706</v>
      </c>
      <c r="L179" s="2"/>
      <c r="M179" s="88"/>
      <c r="AJ179" s="95" t="s">
        <v>177</v>
      </c>
      <c r="AK179" s="5">
        <f t="shared" si="133"/>
        <v>11.670966965825034</v>
      </c>
      <c r="AL179" s="5">
        <f t="shared" si="136"/>
        <v>5.7991513437058329</v>
      </c>
      <c r="AM179" s="5"/>
      <c r="AN179" s="5"/>
      <c r="AO179" s="5"/>
      <c r="AP179" s="5"/>
      <c r="AQ179" s="5"/>
      <c r="AR179" s="5"/>
      <c r="AS179" s="5"/>
      <c r="AT179" s="5"/>
      <c r="AU179" s="5"/>
      <c r="AV179" s="5"/>
      <c r="AW179" s="5"/>
      <c r="AX179" s="5"/>
      <c r="AY179" s="5"/>
      <c r="AZ179" s="5"/>
    </row>
    <row r="180" spans="1:52" ht="15.75" x14ac:dyDescent="0.25">
      <c r="A180" s="81" t="s">
        <v>178</v>
      </c>
      <c r="B180" s="58">
        <v>44.112794137321067</v>
      </c>
      <c r="C180" s="69" t="s">
        <v>2</v>
      </c>
      <c r="D180" s="69" t="s">
        <v>2</v>
      </c>
      <c r="E180" s="58">
        <f t="shared" si="134"/>
        <v>44.112794137321146</v>
      </c>
      <c r="F180" s="69"/>
      <c r="G180" s="58">
        <f>'GGyM 1929=100'!E180</f>
        <v>1.7276840806252691</v>
      </c>
      <c r="H180" s="69" t="s">
        <v>2</v>
      </c>
      <c r="I180" s="69" t="s">
        <v>2</v>
      </c>
      <c r="J180" s="70">
        <f t="shared" si="135"/>
        <v>1.7276840806252691</v>
      </c>
      <c r="L180" s="2"/>
      <c r="M180" s="88"/>
      <c r="AJ180" s="95" t="s">
        <v>178</v>
      </c>
      <c r="AK180" s="5">
        <f t="shared" si="133"/>
        <v>11.872604404148628</v>
      </c>
      <c r="AL180" s="5">
        <f t="shared" si="136"/>
        <v>7.9912663755458802</v>
      </c>
      <c r="AM180" s="5"/>
      <c r="AN180" s="5"/>
      <c r="AO180" s="5"/>
      <c r="AP180" s="5"/>
      <c r="AQ180" s="5"/>
      <c r="AR180" s="5"/>
      <c r="AS180" s="5"/>
      <c r="AT180" s="5"/>
      <c r="AU180" s="5"/>
      <c r="AV180" s="5"/>
      <c r="AW180" s="5"/>
      <c r="AX180" s="5"/>
      <c r="AY180" s="5"/>
      <c r="AZ180" s="5"/>
    </row>
    <row r="181" spans="1:52" ht="15.75" x14ac:dyDescent="0.25">
      <c r="A181" s="81" t="s">
        <v>179</v>
      </c>
      <c r="B181" s="58">
        <v>43.778336033772838</v>
      </c>
      <c r="C181" s="69" t="s">
        <v>2</v>
      </c>
      <c r="D181" s="69" t="s">
        <v>2</v>
      </c>
      <c r="E181" s="58">
        <f t="shared" si="134"/>
        <v>43.778336033772916</v>
      </c>
      <c r="F181" s="69"/>
      <c r="G181" s="58">
        <f>'GGyM 1929=100'!E181</f>
        <v>-0.75818843509907197</v>
      </c>
      <c r="H181" s="69" t="s">
        <v>2</v>
      </c>
      <c r="I181" s="69" t="s">
        <v>2</v>
      </c>
      <c r="J181" s="70">
        <f t="shared" si="135"/>
        <v>-0.75818843509907197</v>
      </c>
      <c r="L181" s="76"/>
      <c r="M181" s="88"/>
      <c r="AJ181" s="95" t="s">
        <v>179</v>
      </c>
      <c r="AK181" s="5">
        <f t="shared" si="133"/>
        <v>11.78258769061131</v>
      </c>
      <c r="AL181" s="5">
        <f t="shared" si="136"/>
        <v>6.1986153180441761</v>
      </c>
      <c r="AM181" s="5"/>
      <c r="AN181" s="5"/>
      <c r="AO181" s="5"/>
      <c r="AP181" s="5"/>
      <c r="AQ181" s="5"/>
      <c r="AR181" s="5"/>
      <c r="AS181" s="5"/>
      <c r="AT181" s="5"/>
      <c r="AU181" s="5"/>
      <c r="AV181" s="5"/>
      <c r="AW181" s="5"/>
      <c r="AX181" s="5"/>
      <c r="AY181" s="5"/>
      <c r="AZ181" s="5"/>
    </row>
    <row r="182" spans="1:52" ht="15.75" x14ac:dyDescent="0.25">
      <c r="A182" s="81" t="s">
        <v>180</v>
      </c>
      <c r="B182" s="58">
        <v>45.8564357171525</v>
      </c>
      <c r="C182" s="69" t="s">
        <v>2</v>
      </c>
      <c r="D182" s="69" t="s">
        <v>2</v>
      </c>
      <c r="E182" s="58">
        <f t="shared" si="134"/>
        <v>45.856435717152586</v>
      </c>
      <c r="F182" s="69"/>
      <c r="G182" s="58">
        <f>'GGyM 1929=100'!E182</f>
        <v>4.746867678516864</v>
      </c>
      <c r="H182" s="69" t="s">
        <v>2</v>
      </c>
      <c r="I182" s="69" t="s">
        <v>2</v>
      </c>
      <c r="J182" s="70">
        <f t="shared" si="135"/>
        <v>4.746867678516864</v>
      </c>
      <c r="L182" s="76"/>
      <c r="M182" s="88"/>
      <c r="AJ182" s="95" t="s">
        <v>180</v>
      </c>
      <c r="AK182" s="5">
        <f t="shared" si="133"/>
        <v>12.341891537389845</v>
      </c>
      <c r="AL182" s="5">
        <f t="shared" si="136"/>
        <v>9.4867972742760145</v>
      </c>
      <c r="AM182" s="5"/>
      <c r="AN182" s="5"/>
      <c r="AO182" s="5"/>
      <c r="AP182" s="5"/>
      <c r="AQ182" s="5"/>
      <c r="AR182" s="5"/>
      <c r="AS182" s="5"/>
      <c r="AT182" s="5"/>
      <c r="AU182" s="5"/>
      <c r="AV182" s="5"/>
      <c r="AW182" s="5"/>
      <c r="AX182" s="5"/>
      <c r="AY182" s="5"/>
      <c r="AZ182" s="5"/>
    </row>
    <row r="183" spans="1:52" ht="15.75" x14ac:dyDescent="0.25">
      <c r="A183" s="81" t="s">
        <v>181</v>
      </c>
      <c r="B183" s="58">
        <v>45.026979620352897</v>
      </c>
      <c r="C183" s="69" t="s">
        <v>2</v>
      </c>
      <c r="D183" s="69" t="s">
        <v>2</v>
      </c>
      <c r="E183" s="58">
        <f t="shared" si="134"/>
        <v>45.026979620352975</v>
      </c>
      <c r="F183" s="69"/>
      <c r="G183" s="58">
        <f>'GGyM 1929=100'!E183</f>
        <v>-1.8088106583681762</v>
      </c>
      <c r="H183" s="69" t="s">
        <v>2</v>
      </c>
      <c r="I183" s="69" t="s">
        <v>2</v>
      </c>
      <c r="J183" s="70">
        <f t="shared" si="135"/>
        <v>-1.8088106583681762</v>
      </c>
      <c r="L183" s="2"/>
      <c r="M183" s="88"/>
      <c r="AJ183" s="95" t="s">
        <v>181</v>
      </c>
      <c r="AK183" s="5">
        <f t="shared" si="133"/>
        <v>12.118650087817297</v>
      </c>
      <c r="AL183" s="5">
        <f t="shared" si="136"/>
        <v>5.3087192323738153</v>
      </c>
      <c r="AM183" s="5"/>
      <c r="AN183" s="5"/>
      <c r="AO183" s="5"/>
      <c r="AP183" s="5"/>
      <c r="AQ183" s="5"/>
      <c r="AR183" s="5"/>
      <c r="AS183" s="5"/>
      <c r="AT183" s="5"/>
      <c r="AU183" s="5"/>
      <c r="AV183" s="5"/>
      <c r="AW183" s="5"/>
      <c r="AX183" s="5"/>
      <c r="AY183" s="5"/>
      <c r="AZ183" s="5"/>
    </row>
    <row r="184" spans="1:52" ht="15.75" x14ac:dyDescent="0.25">
      <c r="A184" s="81" t="s">
        <v>182</v>
      </c>
      <c r="B184" s="58">
        <v>45.655760855023566</v>
      </c>
      <c r="C184" s="69" t="s">
        <v>2</v>
      </c>
      <c r="D184" s="69" t="s">
        <v>2</v>
      </c>
      <c r="E184" s="58">
        <f t="shared" si="134"/>
        <v>45.655760855023644</v>
      </c>
      <c r="F184" s="69"/>
      <c r="G184" s="58">
        <f>'GGyM 1929=100'!E184</f>
        <v>1.3964543923937756</v>
      </c>
      <c r="H184" s="69" t="s">
        <v>2</v>
      </c>
      <c r="I184" s="69" t="s">
        <v>2</v>
      </c>
      <c r="J184" s="70">
        <f t="shared" si="135"/>
        <v>1.3964543923937756</v>
      </c>
      <c r="L184" s="2"/>
      <c r="M184" s="88"/>
      <c r="AJ184" s="95" t="s">
        <v>182</v>
      </c>
      <c r="AK184" s="5">
        <f t="shared" si="133"/>
        <v>12.287881509267454</v>
      </c>
      <c r="AL184" s="5">
        <f t="shared" si="136"/>
        <v>6.7904453948054666</v>
      </c>
      <c r="AM184" s="5"/>
      <c r="AN184" s="5"/>
      <c r="AO184" s="5"/>
      <c r="AP184" s="5"/>
      <c r="AQ184" s="5"/>
      <c r="AR184" s="5"/>
      <c r="AS184" s="5"/>
      <c r="AT184" s="5"/>
      <c r="AU184" s="5"/>
      <c r="AV184" s="5"/>
      <c r="AW184" s="5"/>
      <c r="AX184" s="5"/>
      <c r="AY184" s="5"/>
      <c r="AZ184" s="5"/>
    </row>
    <row r="185" spans="1:52" ht="15.75" x14ac:dyDescent="0.25">
      <c r="A185" s="81" t="s">
        <v>183</v>
      </c>
      <c r="B185" s="58">
        <v>46.070488903423367</v>
      </c>
      <c r="C185" s="69" t="s">
        <v>2</v>
      </c>
      <c r="D185" s="69" t="s">
        <v>2</v>
      </c>
      <c r="E185" s="58">
        <f t="shared" si="134"/>
        <v>46.070488903423438</v>
      </c>
      <c r="F185" s="69"/>
      <c r="G185" s="58">
        <f>'GGyM 1929=100'!E185</f>
        <v>0.90838054307480487</v>
      </c>
      <c r="H185" s="69" t="s">
        <v>2</v>
      </c>
      <c r="I185" s="69" t="s">
        <v>2</v>
      </c>
      <c r="J185" s="70">
        <f t="shared" si="135"/>
        <v>0.90838054307480487</v>
      </c>
      <c r="L185" s="2"/>
      <c r="M185" s="88"/>
      <c r="AJ185" s="95" t="s">
        <v>183</v>
      </c>
      <c r="AK185" s="5">
        <f t="shared" si="133"/>
        <v>12.399502234053724</v>
      </c>
      <c r="AL185" s="5">
        <f t="shared" si="136"/>
        <v>7.3908523908523538</v>
      </c>
      <c r="AM185" s="5"/>
      <c r="AN185" s="5"/>
      <c r="AO185" s="5"/>
      <c r="AP185" s="5"/>
      <c r="AQ185" s="5"/>
      <c r="AR185" s="5"/>
      <c r="AS185" s="5"/>
      <c r="AT185" s="5"/>
      <c r="AU185" s="5"/>
      <c r="AV185" s="5"/>
      <c r="AW185" s="5"/>
      <c r="AX185" s="5"/>
      <c r="AY185" s="5"/>
      <c r="AZ185" s="5"/>
    </row>
    <row r="186" spans="1:52" ht="15.75" x14ac:dyDescent="0.25">
      <c r="A186" s="81" t="s">
        <v>184</v>
      </c>
      <c r="B186" s="58">
        <v>46.199812703462015</v>
      </c>
      <c r="C186" s="69" t="s">
        <v>2</v>
      </c>
      <c r="D186" s="69" t="s">
        <v>2</v>
      </c>
      <c r="E186" s="58">
        <f t="shared" si="134"/>
        <v>46.199812703462086</v>
      </c>
      <c r="F186" s="69"/>
      <c r="G186" s="58">
        <f>'GGyM 1929=100'!E186</f>
        <v>0.28070854709127957</v>
      </c>
      <c r="H186" s="69" t="s">
        <v>2</v>
      </c>
      <c r="I186" s="69" t="s">
        <v>2</v>
      </c>
      <c r="J186" s="70">
        <f t="shared" si="135"/>
        <v>0.28070854709127957</v>
      </c>
      <c r="L186" s="76"/>
      <c r="M186" s="88"/>
      <c r="AJ186" s="95" t="s">
        <v>184</v>
      </c>
      <c r="AK186" s="5">
        <f t="shared" si="133"/>
        <v>12.434308696621487</v>
      </c>
      <c r="AL186" s="5">
        <f t="shared" si="136"/>
        <v>5.6819341018055525</v>
      </c>
      <c r="AM186" s="5"/>
      <c r="AN186" s="5"/>
      <c r="AO186" s="5"/>
      <c r="AP186" s="5"/>
      <c r="AQ186" s="5"/>
      <c r="AR186" s="5"/>
      <c r="AS186" s="5"/>
      <c r="AT186" s="5"/>
      <c r="AU186" s="5"/>
      <c r="AV186" s="5"/>
      <c r="AW186" s="5"/>
      <c r="AX186" s="5"/>
      <c r="AY186" s="5"/>
      <c r="AZ186" s="5"/>
    </row>
    <row r="187" spans="1:52" ht="15.75" x14ac:dyDescent="0.25">
      <c r="A187" s="81" t="s">
        <v>185</v>
      </c>
      <c r="B187" s="58">
        <v>47.501969586609789</v>
      </c>
      <c r="C187" s="69" t="s">
        <v>2</v>
      </c>
      <c r="D187" s="69" t="s">
        <v>2</v>
      </c>
      <c r="E187" s="58">
        <f t="shared" si="134"/>
        <v>47.50196958660986</v>
      </c>
      <c r="F187" s="69"/>
      <c r="G187" s="58">
        <f>'GGyM 1929=100'!E187</f>
        <v>2.8185328185328151</v>
      </c>
      <c r="H187" s="69" t="s">
        <v>2</v>
      </c>
      <c r="I187" s="69" t="s">
        <v>2</v>
      </c>
      <c r="J187" s="70">
        <f t="shared" si="135"/>
        <v>2.8185328185328151</v>
      </c>
      <c r="L187" s="76"/>
      <c r="M187" s="88"/>
      <c r="AJ187" s="95" t="s">
        <v>185</v>
      </c>
      <c r="AK187" s="5">
        <f t="shared" si="133"/>
        <v>12.784773767993443</v>
      </c>
      <c r="AL187" s="5">
        <f t="shared" si="136"/>
        <v>6.5199999999999925</v>
      </c>
      <c r="AM187" s="5"/>
      <c r="AN187" s="5"/>
      <c r="AO187" s="5"/>
      <c r="AP187" s="5"/>
      <c r="AQ187" s="5"/>
      <c r="AR187" s="5"/>
      <c r="AS187" s="5"/>
      <c r="AT187" s="5"/>
      <c r="AU187" s="5"/>
      <c r="AV187" s="5"/>
      <c r="AW187" s="5"/>
      <c r="AX187" s="5"/>
      <c r="AY187" s="5"/>
      <c r="AZ187" s="5"/>
    </row>
    <row r="188" spans="1:52" ht="15.75" x14ac:dyDescent="0.25">
      <c r="A188" s="81" t="s">
        <v>186</v>
      </c>
      <c r="B188" s="58">
        <v>46.775080641564969</v>
      </c>
      <c r="C188" s="69" t="s">
        <v>2</v>
      </c>
      <c r="D188" s="69" t="s">
        <v>2</v>
      </c>
      <c r="E188" s="58">
        <f t="shared" si="134"/>
        <v>46.77508064156504</v>
      </c>
      <c r="F188" s="69"/>
      <c r="G188" s="58">
        <f>'GGyM 1929=100'!E188</f>
        <v>-1.530229064964328</v>
      </c>
      <c r="H188" s="69" t="s">
        <v>2</v>
      </c>
      <c r="I188" s="69" t="s">
        <v>2</v>
      </c>
      <c r="J188" s="70">
        <f t="shared" si="135"/>
        <v>-1.530229064964328</v>
      </c>
      <c r="L188" s="2"/>
      <c r="M188" s="88"/>
      <c r="AJ188" s="95" t="s">
        <v>186</v>
      </c>
      <c r="AK188" s="5">
        <f t="shared" si="133"/>
        <v>12.589137443905674</v>
      </c>
      <c r="AL188" s="5">
        <f t="shared" si="136"/>
        <v>3.1468187629068556</v>
      </c>
      <c r="AM188" s="5"/>
      <c r="AN188" s="5"/>
      <c r="AO188" s="5"/>
      <c r="AP188" s="5"/>
      <c r="AQ188" s="5"/>
      <c r="AR188" s="5"/>
      <c r="AS188" s="5"/>
      <c r="AT188" s="5"/>
      <c r="AU188" s="5"/>
      <c r="AV188" s="5"/>
      <c r="AW188" s="5"/>
      <c r="AX188" s="5"/>
      <c r="AY188" s="5"/>
      <c r="AZ188" s="5"/>
    </row>
    <row r="189" spans="1:52" ht="15.75" x14ac:dyDescent="0.25">
      <c r="A189" s="81" t="s">
        <v>187</v>
      </c>
      <c r="B189" s="58">
        <v>46.726026786377901</v>
      </c>
      <c r="C189" s="69" t="s">
        <v>2</v>
      </c>
      <c r="D189" s="69" t="s">
        <v>2</v>
      </c>
      <c r="E189" s="58">
        <f t="shared" si="134"/>
        <v>46.726026786377972</v>
      </c>
      <c r="F189" s="69"/>
      <c r="G189" s="58">
        <f>'GGyM 1929=100'!E189</f>
        <v>-0.10487177042615148</v>
      </c>
      <c r="H189" s="69" t="s">
        <v>2</v>
      </c>
      <c r="I189" s="69" t="s">
        <v>2</v>
      </c>
      <c r="J189" s="70">
        <f t="shared" si="135"/>
        <v>-0.10487177042615148</v>
      </c>
      <c r="L189" s="2"/>
      <c r="M189" s="88"/>
      <c r="AJ189" s="95" t="s">
        <v>187</v>
      </c>
      <c r="AK189" s="5">
        <f t="shared" si="133"/>
        <v>12.575934992586868</v>
      </c>
      <c r="AL189" s="5">
        <f t="shared" si="136"/>
        <v>8.1990912845931305</v>
      </c>
      <c r="AM189" s="5"/>
      <c r="AN189" s="5"/>
      <c r="AO189" s="5"/>
      <c r="AP189" s="5"/>
      <c r="AQ189" s="5"/>
      <c r="AR189" s="5"/>
      <c r="AS189" s="5"/>
      <c r="AT189" s="5"/>
      <c r="AU189" s="5"/>
      <c r="AV189" s="5"/>
      <c r="AW189" s="5"/>
      <c r="AX189" s="5"/>
      <c r="AY189" s="5"/>
      <c r="AZ189" s="5"/>
    </row>
    <row r="190" spans="1:52" ht="15.75" x14ac:dyDescent="0.25">
      <c r="A190" s="81" t="s">
        <v>188</v>
      </c>
      <c r="B190" s="58">
        <v>44.469549447772508</v>
      </c>
      <c r="C190" s="69" t="s">
        <v>2</v>
      </c>
      <c r="D190" s="69" t="s">
        <v>2</v>
      </c>
      <c r="E190" s="58">
        <f t="shared" si="134"/>
        <v>44.469549447772572</v>
      </c>
      <c r="F190" s="69"/>
      <c r="G190" s="58">
        <f>'GGyM 1929=100'!E190</f>
        <v>-4.8291658713495167</v>
      </c>
      <c r="H190" s="69" t="s">
        <v>2</v>
      </c>
      <c r="I190" s="69" t="s">
        <v>2</v>
      </c>
      <c r="J190" s="70">
        <f t="shared" si="135"/>
        <v>-4.8291658713495167</v>
      </c>
      <c r="L190" s="2"/>
      <c r="M190" s="88"/>
      <c r="AJ190" s="95" t="s">
        <v>188</v>
      </c>
      <c r="AK190" s="5">
        <f t="shared" si="133"/>
        <v>11.968622231921762</v>
      </c>
      <c r="AL190" s="5">
        <f t="shared" si="136"/>
        <v>2.2454629344816457</v>
      </c>
      <c r="AM190" s="5"/>
      <c r="AN190" s="5"/>
      <c r="AO190" s="5"/>
      <c r="AP190" s="5"/>
      <c r="AQ190" s="5"/>
      <c r="AR190" s="5"/>
      <c r="AS190" s="5"/>
      <c r="AT190" s="5"/>
      <c r="AU190" s="5"/>
      <c r="AV190" s="5"/>
      <c r="AW190" s="5"/>
      <c r="AX190" s="5"/>
      <c r="AY190" s="5"/>
      <c r="AZ190" s="5"/>
    </row>
    <row r="191" spans="1:52" ht="15.75" x14ac:dyDescent="0.25">
      <c r="A191" s="81" t="s">
        <v>189</v>
      </c>
      <c r="B191" s="58">
        <v>43.475094019889113</v>
      </c>
      <c r="C191" s="69" t="s">
        <v>2</v>
      </c>
      <c r="D191" s="69" t="s">
        <v>2</v>
      </c>
      <c r="E191" s="58">
        <f t="shared" si="134"/>
        <v>43.475094019889177</v>
      </c>
      <c r="F191" s="69"/>
      <c r="G191" s="58">
        <f>'GGyM 1929=100'!E191</f>
        <v>-2.2362615322903956</v>
      </c>
      <c r="H191" s="69" t="s">
        <v>2</v>
      </c>
      <c r="I191" s="69" t="s">
        <v>2</v>
      </c>
      <c r="J191" s="70">
        <f t="shared" si="135"/>
        <v>-2.2362615322903956</v>
      </c>
      <c r="L191" s="76"/>
      <c r="M191" s="88"/>
      <c r="AJ191" s="95" t="s">
        <v>189</v>
      </c>
      <c r="AK191" s="5">
        <f t="shared" si="133"/>
        <v>11.700972537004137</v>
      </c>
      <c r="AL191" s="5">
        <f t="shared" si="136"/>
        <v>0.25709584533111229</v>
      </c>
      <c r="AM191" s="5"/>
      <c r="AN191" s="5"/>
      <c r="AO191" s="5"/>
      <c r="AP191" s="5"/>
      <c r="AQ191" s="5"/>
      <c r="AR191" s="5"/>
      <c r="AS191" s="5"/>
      <c r="AT191" s="5"/>
      <c r="AU191" s="5"/>
      <c r="AV191" s="5"/>
      <c r="AW191" s="5"/>
      <c r="AX191" s="5"/>
      <c r="AY191" s="5"/>
      <c r="AZ191" s="5"/>
    </row>
    <row r="192" spans="1:52" ht="15.75" x14ac:dyDescent="0.25">
      <c r="A192" s="81" t="s">
        <v>190</v>
      </c>
      <c r="B192" s="58">
        <v>42.890907199024873</v>
      </c>
      <c r="C192" s="69" t="s">
        <v>2</v>
      </c>
      <c r="D192" s="69" t="s">
        <v>2</v>
      </c>
      <c r="E192" s="58">
        <f t="shared" si="134"/>
        <v>42.890907199024937</v>
      </c>
      <c r="F192" s="69"/>
      <c r="G192" s="58">
        <f>'GGyM 1929=100'!E192</f>
        <v>-1.3437275618012112</v>
      </c>
      <c r="H192" s="69" t="s">
        <v>2</v>
      </c>
      <c r="I192" s="69" t="s">
        <v>2</v>
      </c>
      <c r="J192" s="70">
        <f t="shared" si="135"/>
        <v>-1.3437275618012112</v>
      </c>
      <c r="L192" s="76"/>
      <c r="M192" s="88"/>
      <c r="AJ192" s="95" t="s">
        <v>190</v>
      </c>
      <c r="AK192" s="5">
        <f t="shared" si="133"/>
        <v>11.543743344025623</v>
      </c>
      <c r="AL192" s="5">
        <f t="shared" si="136"/>
        <v>-2.7699150828952912</v>
      </c>
      <c r="AM192" s="5"/>
      <c r="AN192" s="5"/>
      <c r="AO192" s="5"/>
      <c r="AP192" s="5"/>
      <c r="AQ192" s="5"/>
      <c r="AR192" s="5"/>
      <c r="AS192" s="5"/>
      <c r="AT192" s="5"/>
      <c r="AU192" s="5"/>
      <c r="AV192" s="5"/>
      <c r="AW192" s="5"/>
      <c r="AX192" s="5"/>
      <c r="AY192" s="5"/>
      <c r="AZ192" s="5"/>
    </row>
    <row r="193" spans="1:52" ht="15.75" x14ac:dyDescent="0.25">
      <c r="A193" s="81" t="s">
        <v>191</v>
      </c>
      <c r="B193" s="58">
        <v>43.640093350972911</v>
      </c>
      <c r="C193" s="69" t="s">
        <v>2</v>
      </c>
      <c r="D193" s="69" t="s">
        <v>2</v>
      </c>
      <c r="E193" s="58">
        <f t="shared" si="134"/>
        <v>43.640093350972975</v>
      </c>
      <c r="F193" s="69"/>
      <c r="G193" s="58">
        <f>'GGyM 1929=100'!E193</f>
        <v>1.7467248908296984</v>
      </c>
      <c r="H193" s="69" t="s">
        <v>2</v>
      </c>
      <c r="I193" s="69" t="s">
        <v>2</v>
      </c>
      <c r="J193" s="70">
        <f t="shared" si="135"/>
        <v>1.7467248908296984</v>
      </c>
      <c r="L193" s="2"/>
      <c r="M193" s="88"/>
      <c r="AJ193" s="95" t="s">
        <v>191</v>
      </c>
      <c r="AK193" s="5">
        <f t="shared" si="133"/>
        <v>11.745380782349217</v>
      </c>
      <c r="AL193" s="5">
        <f t="shared" si="136"/>
        <v>-0.31577875114598974</v>
      </c>
      <c r="AM193" s="5"/>
      <c r="AN193" s="5"/>
      <c r="AO193" s="5"/>
      <c r="AP193" s="5"/>
      <c r="AQ193" s="5"/>
      <c r="AR193" s="5"/>
      <c r="AS193" s="5"/>
      <c r="AT193" s="5"/>
      <c r="AU193" s="5"/>
      <c r="AV193" s="5"/>
      <c r="AW193" s="5"/>
      <c r="AX193" s="5"/>
      <c r="AY193" s="5"/>
      <c r="AZ193" s="5"/>
    </row>
    <row r="194" spans="1:52" ht="15.75" x14ac:dyDescent="0.25">
      <c r="A194" s="81" t="s">
        <v>192</v>
      </c>
      <c r="B194" s="58">
        <v>44.737115930611097</v>
      </c>
      <c r="C194" s="69" t="s">
        <v>2</v>
      </c>
      <c r="D194" s="69" t="s">
        <v>2</v>
      </c>
      <c r="E194" s="58">
        <f t="shared" si="134"/>
        <v>44.737115930611161</v>
      </c>
      <c r="F194" s="69"/>
      <c r="G194" s="58">
        <f>'GGyM 1929=100'!E194</f>
        <v>2.513795217657866</v>
      </c>
      <c r="H194" s="69" t="s">
        <v>2</v>
      </c>
      <c r="I194" s="69" t="s">
        <v>2</v>
      </c>
      <c r="J194" s="70">
        <f t="shared" si="135"/>
        <v>2.513795217657866</v>
      </c>
      <c r="L194" s="2"/>
      <c r="M194" s="88"/>
      <c r="AJ194" s="95" t="s">
        <v>192</v>
      </c>
      <c r="AK194" s="5">
        <f t="shared" si="133"/>
        <v>12.040635602751617</v>
      </c>
      <c r="AL194" s="5">
        <f t="shared" si="136"/>
        <v>-2.4409219099484902</v>
      </c>
      <c r="AM194" s="5"/>
      <c r="AN194" s="5"/>
      <c r="AO194" s="5"/>
      <c r="AP194" s="5"/>
      <c r="AQ194" s="5"/>
      <c r="AR194" s="5"/>
      <c r="AS194" s="5"/>
      <c r="AT194" s="5"/>
      <c r="AU194" s="5"/>
      <c r="AV194" s="5"/>
      <c r="AW194" s="5"/>
      <c r="AX194" s="5"/>
      <c r="AY194" s="5"/>
      <c r="AZ194" s="5"/>
    </row>
    <row r="195" spans="1:52" ht="15.75" x14ac:dyDescent="0.25">
      <c r="A195" s="81" t="s">
        <v>193</v>
      </c>
      <c r="B195" s="58">
        <v>44.848601965127173</v>
      </c>
      <c r="C195" s="69" t="s">
        <v>2</v>
      </c>
      <c r="D195" s="69" t="s">
        <v>2</v>
      </c>
      <c r="E195" s="58">
        <f t="shared" si="134"/>
        <v>44.848601965127237</v>
      </c>
      <c r="F195" s="69"/>
      <c r="G195" s="58">
        <f>'GGyM 1929=100'!E195</f>
        <v>0.24920255183413786</v>
      </c>
      <c r="H195" s="69" t="s">
        <v>2</v>
      </c>
      <c r="I195" s="69" t="s">
        <v>2</v>
      </c>
      <c r="J195" s="70">
        <f t="shared" si="135"/>
        <v>0.24920255183413786</v>
      </c>
      <c r="L195" s="2"/>
      <c r="M195" s="88"/>
      <c r="AJ195" s="95" t="s">
        <v>193</v>
      </c>
      <c r="AK195" s="5">
        <f t="shared" si="133"/>
        <v>12.070641173930722</v>
      </c>
      <c r="AL195" s="5">
        <f t="shared" si="136"/>
        <v>-0.39615727443799154</v>
      </c>
      <c r="AM195" s="5"/>
      <c r="AN195" s="5"/>
      <c r="AO195" s="5"/>
      <c r="AP195" s="5"/>
      <c r="AQ195" s="5"/>
      <c r="AR195" s="5"/>
      <c r="AS195" s="5"/>
      <c r="AT195" s="5"/>
      <c r="AU195" s="5"/>
      <c r="AV195" s="5"/>
      <c r="AW195" s="5"/>
      <c r="AX195" s="5"/>
      <c r="AY195" s="5"/>
      <c r="AZ195" s="5"/>
    </row>
    <row r="196" spans="1:52" ht="15.75" x14ac:dyDescent="0.25">
      <c r="A196" s="81" t="s">
        <v>194</v>
      </c>
      <c r="B196" s="58">
        <v>47.31467304862278</v>
      </c>
      <c r="C196" s="69" t="s">
        <v>2</v>
      </c>
      <c r="D196" s="69" t="s">
        <v>2</v>
      </c>
      <c r="E196" s="58">
        <f t="shared" si="134"/>
        <v>47.314673048622844</v>
      </c>
      <c r="F196" s="69"/>
      <c r="G196" s="58">
        <f>'GGyM 1929=100'!E196</f>
        <v>5.4986576513870844</v>
      </c>
      <c r="H196" s="69" t="s">
        <v>2</v>
      </c>
      <c r="I196" s="69" t="s">
        <v>2</v>
      </c>
      <c r="J196" s="70">
        <f t="shared" si="135"/>
        <v>5.4986576513870844</v>
      </c>
      <c r="L196" s="76"/>
      <c r="M196" s="88"/>
      <c r="AJ196" s="95" t="s">
        <v>194</v>
      </c>
      <c r="AK196" s="5">
        <f t="shared" si="133"/>
        <v>12.734364408412544</v>
      </c>
      <c r="AL196" s="5">
        <f t="shared" si="136"/>
        <v>3.6335221722992417</v>
      </c>
      <c r="AM196" s="5"/>
      <c r="AN196" s="5"/>
      <c r="AO196" s="5"/>
      <c r="AP196" s="5"/>
      <c r="AQ196" s="5"/>
      <c r="AR196" s="5"/>
      <c r="AS196" s="5"/>
      <c r="AT196" s="5"/>
      <c r="AU196" s="5"/>
      <c r="AV196" s="5"/>
      <c r="AW196" s="5"/>
      <c r="AX196" s="5"/>
      <c r="AY196" s="5"/>
      <c r="AZ196" s="5"/>
    </row>
    <row r="197" spans="1:52" ht="15.75" x14ac:dyDescent="0.25">
      <c r="A197" s="81" t="s">
        <v>195</v>
      </c>
      <c r="B197" s="58">
        <v>47.408321317616284</v>
      </c>
      <c r="C197" s="69" t="s">
        <v>2</v>
      </c>
      <c r="D197" s="69" t="s">
        <v>2</v>
      </c>
      <c r="E197" s="58">
        <f t="shared" si="134"/>
        <v>47.408321317616348</v>
      </c>
      <c r="F197" s="69"/>
      <c r="G197" s="58">
        <f>'GGyM 1929=100'!E197</f>
        <v>0.19792648444862948</v>
      </c>
      <c r="H197" s="69" t="s">
        <v>2</v>
      </c>
      <c r="I197" s="69" t="s">
        <v>2</v>
      </c>
      <c r="J197" s="70">
        <f t="shared" si="135"/>
        <v>0.19792648444862948</v>
      </c>
      <c r="L197" s="76"/>
      <c r="M197" s="88"/>
      <c r="AJ197" s="95" t="s">
        <v>195</v>
      </c>
      <c r="AK197" s="5">
        <f t="shared" si="133"/>
        <v>12.759569088202994</v>
      </c>
      <c r="AL197" s="5">
        <f t="shared" si="136"/>
        <v>2.9038815216338998</v>
      </c>
      <c r="AM197" s="5"/>
      <c r="AN197" s="5"/>
      <c r="AO197" s="5"/>
      <c r="AP197" s="5"/>
      <c r="AQ197" s="5"/>
      <c r="AR197" s="5"/>
      <c r="AS197" s="5"/>
      <c r="AT197" s="5"/>
      <c r="AU197" s="5"/>
      <c r="AV197" s="5"/>
      <c r="AW197" s="5"/>
      <c r="AX197" s="5"/>
      <c r="AY197" s="5"/>
      <c r="AZ197" s="5"/>
    </row>
    <row r="198" spans="1:52" ht="15.75" x14ac:dyDescent="0.25">
      <c r="A198" s="81" t="s">
        <v>196</v>
      </c>
      <c r="B198" s="58">
        <v>51.47533185676275</v>
      </c>
      <c r="C198" s="69" t="s">
        <v>2</v>
      </c>
      <c r="D198" s="69" t="s">
        <v>2</v>
      </c>
      <c r="E198" s="58">
        <f t="shared" si="134"/>
        <v>51.475331856762821</v>
      </c>
      <c r="F198" s="69"/>
      <c r="G198" s="58">
        <f>'GGyM 1929=100'!E198</f>
        <v>8.5786849778948451</v>
      </c>
      <c r="H198" s="69" t="s">
        <v>2</v>
      </c>
      <c r="I198" s="69" t="s">
        <v>2</v>
      </c>
      <c r="J198" s="70">
        <f t="shared" si="135"/>
        <v>8.5786849778948451</v>
      </c>
      <c r="L198" s="2"/>
      <c r="M198" s="88"/>
      <c r="AJ198" s="95" t="s">
        <v>196</v>
      </c>
      <c r="AK198" s="5">
        <f t="shared" si="133"/>
        <v>13.854172324816776</v>
      </c>
      <c r="AL198" s="5">
        <f t="shared" si="136"/>
        <v>11.418918918918909</v>
      </c>
      <c r="AM198" s="5"/>
      <c r="AN198" s="5"/>
      <c r="AO198" s="5"/>
      <c r="AP198" s="5"/>
      <c r="AQ198" s="5"/>
      <c r="AR198" s="5"/>
      <c r="AS198" s="5"/>
      <c r="AT198" s="5"/>
      <c r="AU198" s="5"/>
      <c r="AV198" s="5"/>
      <c r="AW198" s="5"/>
      <c r="AX198" s="5"/>
      <c r="AY198" s="5"/>
      <c r="AZ198" s="5"/>
    </row>
    <row r="199" spans="1:52" ht="15.75" x14ac:dyDescent="0.25">
      <c r="A199" s="41">
        <v>732</v>
      </c>
      <c r="B199" s="58">
        <v>50.891145035898511</v>
      </c>
      <c r="C199" s="69" t="s">
        <v>2</v>
      </c>
      <c r="D199" s="69" t="s">
        <v>2</v>
      </c>
      <c r="E199" s="58">
        <f t="shared" si="134"/>
        <v>50.891145035898582</v>
      </c>
      <c r="F199" s="69"/>
      <c r="G199" s="58">
        <f>'GGyM 1929=100'!E199</f>
        <v>-1.134886944468505</v>
      </c>
      <c r="H199" s="69" t="s">
        <v>2</v>
      </c>
      <c r="I199" s="69" t="s">
        <v>2</v>
      </c>
      <c r="J199" s="70">
        <f t="shared" si="135"/>
        <v>-1.134886944468505</v>
      </c>
      <c r="L199" s="2"/>
      <c r="M199" s="88"/>
      <c r="AJ199" s="96">
        <v>732</v>
      </c>
      <c r="AK199" s="5">
        <f t="shared" si="133"/>
        <v>13.696943131838262</v>
      </c>
      <c r="AL199" s="5">
        <f t="shared" si="136"/>
        <v>7.134810364250832</v>
      </c>
      <c r="AM199" s="5"/>
      <c r="AN199" s="5"/>
      <c r="AO199" s="5"/>
      <c r="AP199" s="5"/>
      <c r="AQ199" s="5"/>
      <c r="AR199" s="5"/>
      <c r="AS199" s="5"/>
      <c r="AT199" s="5"/>
      <c r="AU199" s="5"/>
      <c r="AV199" s="5"/>
      <c r="AW199" s="5"/>
      <c r="AX199" s="5"/>
      <c r="AY199" s="5"/>
      <c r="AZ199" s="5"/>
    </row>
    <row r="200" spans="1:52" ht="15.75" x14ac:dyDescent="0.25">
      <c r="A200" s="41">
        <v>763</v>
      </c>
      <c r="B200" s="58">
        <v>50.819793973808217</v>
      </c>
      <c r="C200" s="69" t="s">
        <v>2</v>
      </c>
      <c r="D200" s="69" t="s">
        <v>2</v>
      </c>
      <c r="E200" s="58">
        <f t="shared" si="134"/>
        <v>50.819793973808288</v>
      </c>
      <c r="F200" s="69"/>
      <c r="G200" s="58">
        <f>'GGyM 1929=100'!E200</f>
        <v>-0.1402032947774412</v>
      </c>
      <c r="H200" s="69" t="s">
        <v>2</v>
      </c>
      <c r="I200" s="69" t="s">
        <v>2</v>
      </c>
      <c r="J200" s="70">
        <f t="shared" si="135"/>
        <v>-0.1402032947774412</v>
      </c>
      <c r="L200" s="2"/>
      <c r="M200" s="88"/>
      <c r="AJ200" s="96">
        <v>763</v>
      </c>
      <c r="AK200" s="5">
        <f t="shared" si="133"/>
        <v>13.677739566283634</v>
      </c>
      <c r="AL200" s="5">
        <f t="shared" si="136"/>
        <v>8.6471541615025238</v>
      </c>
      <c r="AM200" s="5"/>
      <c r="AN200" s="5"/>
      <c r="AO200" s="5"/>
      <c r="AP200" s="5"/>
      <c r="AQ200" s="5"/>
      <c r="AR200" s="5"/>
      <c r="AS200" s="5"/>
      <c r="AT200" s="5"/>
      <c r="AU200" s="5"/>
      <c r="AV200" s="5"/>
      <c r="AW200" s="5"/>
      <c r="AX200" s="5"/>
      <c r="AY200" s="5"/>
      <c r="AZ200" s="5"/>
    </row>
    <row r="201" spans="1:52" ht="15.75" x14ac:dyDescent="0.25">
      <c r="A201" s="41">
        <v>791</v>
      </c>
      <c r="B201" s="58">
        <v>51.898978787923831</v>
      </c>
      <c r="C201" s="69" t="s">
        <v>2</v>
      </c>
      <c r="D201" s="69" t="s">
        <v>2</v>
      </c>
      <c r="E201" s="58">
        <f t="shared" si="134"/>
        <v>51.898978787923902</v>
      </c>
      <c r="F201" s="69"/>
      <c r="G201" s="58">
        <f>'GGyM 1929=100'!E201</f>
        <v>2.1235521235521082</v>
      </c>
      <c r="H201" s="69" t="s">
        <v>2</v>
      </c>
      <c r="I201" s="69" t="s">
        <v>2</v>
      </c>
      <c r="J201" s="70">
        <f t="shared" si="135"/>
        <v>2.1235521235521082</v>
      </c>
      <c r="K201" s="17"/>
      <c r="L201" s="76"/>
      <c r="M201" s="88"/>
      <c r="N201" s="17"/>
      <c r="O201" s="17"/>
      <c r="P201" s="17"/>
      <c r="Q201" s="17"/>
      <c r="R201" s="17"/>
      <c r="S201" s="17"/>
      <c r="T201" s="17"/>
      <c r="U201" s="17"/>
      <c r="V201" s="17"/>
      <c r="W201" s="17"/>
      <c r="AJ201" s="96">
        <v>791</v>
      </c>
      <c r="AK201" s="5">
        <f t="shared" ref="AK201:AK264" si="137">(E201/AM$5)*100</f>
        <v>13.968193495297376</v>
      </c>
      <c r="AL201" s="5">
        <f t="shared" si="136"/>
        <v>11.07081504103833</v>
      </c>
      <c r="AM201" s="5"/>
      <c r="AN201" s="5"/>
      <c r="AO201" s="5"/>
      <c r="AP201" s="5"/>
      <c r="AQ201" s="5"/>
      <c r="AR201" s="5"/>
      <c r="AS201" s="5"/>
      <c r="AT201" s="5"/>
      <c r="AU201" s="5"/>
      <c r="AV201" s="5"/>
      <c r="AW201" s="5"/>
      <c r="AX201" s="5"/>
      <c r="AY201" s="5"/>
      <c r="AZ201" s="5"/>
    </row>
    <row r="202" spans="1:52" ht="15.75" x14ac:dyDescent="0.25">
      <c r="A202" s="41">
        <v>822</v>
      </c>
      <c r="B202" s="58">
        <v>51.640331187846542</v>
      </c>
      <c r="C202" s="69" t="s">
        <v>2</v>
      </c>
      <c r="D202" s="69" t="s">
        <v>2</v>
      </c>
      <c r="E202" s="58">
        <f t="shared" si="134"/>
        <v>51.640331187846613</v>
      </c>
      <c r="F202" s="69"/>
      <c r="G202" s="58">
        <f>'GGyM 1929=100'!E202</f>
        <v>-0.49836741708195742</v>
      </c>
      <c r="H202" s="69" t="s">
        <v>2</v>
      </c>
      <c r="I202" s="69" t="s">
        <v>2</v>
      </c>
      <c r="J202" s="70">
        <f t="shared" si="135"/>
        <v>-0.49836741708195742</v>
      </c>
      <c r="K202" s="18"/>
      <c r="L202" s="76"/>
      <c r="M202" s="88"/>
      <c r="AJ202" s="96">
        <v>822</v>
      </c>
      <c r="AK202" s="5">
        <f t="shared" si="137"/>
        <v>13.898580570161853</v>
      </c>
      <c r="AL202" s="5">
        <f t="shared" si="136"/>
        <v>16.125150421179303</v>
      </c>
      <c r="AM202" s="5"/>
      <c r="AN202" s="5"/>
      <c r="AO202" s="5"/>
      <c r="AP202" s="5"/>
      <c r="AQ202" s="5"/>
      <c r="AR202" s="5"/>
      <c r="AS202" s="5"/>
      <c r="AT202" s="5"/>
      <c r="AU202" s="5"/>
      <c r="AV202" s="5"/>
      <c r="AW202" s="5"/>
      <c r="AX202" s="5"/>
      <c r="AY202" s="5"/>
      <c r="AZ202" s="5"/>
    </row>
    <row r="203" spans="1:52" ht="15.75" x14ac:dyDescent="0.25">
      <c r="A203" s="41">
        <v>852</v>
      </c>
      <c r="B203" s="58">
        <v>53.548972098761773</v>
      </c>
      <c r="C203" s="69" t="s">
        <v>2</v>
      </c>
      <c r="D203" s="69" t="s">
        <v>2</v>
      </c>
      <c r="E203" s="58">
        <f t="shared" ref="E203:E266" si="138">E202*(1+(J203/100))</f>
        <v>53.548972098761851</v>
      </c>
      <c r="F203" s="69"/>
      <c r="G203" s="58">
        <f>'GGyM 1929=100'!E203</f>
        <v>3.6960276338514841</v>
      </c>
      <c r="H203" s="69" t="s">
        <v>2</v>
      </c>
      <c r="I203" s="69" t="s">
        <v>2</v>
      </c>
      <c r="J203" s="70">
        <f t="shared" ref="J203:J266" si="139">G203</f>
        <v>3.6960276338514841</v>
      </c>
      <c r="K203" s="18"/>
      <c r="L203" s="2"/>
      <c r="M203" s="88"/>
      <c r="AJ203" s="96">
        <v>852</v>
      </c>
      <c r="AK203" s="5">
        <f t="shared" si="137"/>
        <v>14.41227594874815</v>
      </c>
      <c r="AL203" s="5">
        <f t="shared" si="136"/>
        <v>23.171607344343027</v>
      </c>
      <c r="AM203" s="5"/>
      <c r="AN203" s="5"/>
      <c r="AO203" s="5"/>
      <c r="AP203" s="5"/>
      <c r="AQ203" s="5"/>
      <c r="AR203" s="5"/>
      <c r="AS203" s="5"/>
      <c r="AT203" s="5"/>
      <c r="AU203" s="5"/>
      <c r="AV203" s="5"/>
      <c r="AW203" s="5"/>
      <c r="AX203" s="5"/>
      <c r="AY203" s="5"/>
      <c r="AZ203" s="5"/>
    </row>
    <row r="204" spans="1:52" ht="15.75" x14ac:dyDescent="0.25">
      <c r="A204" s="41">
        <v>883</v>
      </c>
      <c r="B204" s="58">
        <v>53.473161595290833</v>
      </c>
      <c r="C204" s="69" t="s">
        <v>2</v>
      </c>
      <c r="D204" s="69" t="s">
        <v>2</v>
      </c>
      <c r="E204" s="58">
        <f t="shared" si="138"/>
        <v>53.473161595290911</v>
      </c>
      <c r="F204" s="69"/>
      <c r="G204" s="58">
        <f>'GGyM 1929=100'!E204</f>
        <v>-0.14157228514325437</v>
      </c>
      <c r="H204" s="69" t="s">
        <v>2</v>
      </c>
      <c r="I204" s="69" t="s">
        <v>2</v>
      </c>
      <c r="J204" s="70">
        <f t="shared" si="139"/>
        <v>-0.14157228514325437</v>
      </c>
      <c r="K204" s="18"/>
      <c r="L204" s="2"/>
      <c r="M204" s="88"/>
      <c r="AJ204" s="96">
        <v>883</v>
      </c>
      <c r="AK204" s="5">
        <f t="shared" si="137"/>
        <v>14.391872160346356</v>
      </c>
      <c r="AL204" s="5">
        <f t="shared" si="136"/>
        <v>24.672489082969417</v>
      </c>
      <c r="AM204" s="5"/>
      <c r="AN204" s="5"/>
      <c r="AO204" s="5"/>
      <c r="AP204" s="5"/>
      <c r="AQ204" s="5"/>
      <c r="AR204" s="5"/>
      <c r="AS204" s="5"/>
      <c r="AT204" s="5"/>
      <c r="AU204" s="5"/>
      <c r="AV204" s="5"/>
      <c r="AW204" s="5"/>
      <c r="AX204" s="5"/>
      <c r="AY204" s="5"/>
      <c r="AZ204" s="5"/>
    </row>
    <row r="205" spans="1:52" ht="15.75" x14ac:dyDescent="0.25">
      <c r="A205" s="41">
        <v>913</v>
      </c>
      <c r="B205" s="58">
        <v>54.387347078322655</v>
      </c>
      <c r="C205" s="69" t="s">
        <v>2</v>
      </c>
      <c r="D205" s="69" t="s">
        <v>2</v>
      </c>
      <c r="E205" s="58">
        <f t="shared" si="138"/>
        <v>54.387347078322733</v>
      </c>
      <c r="F205" s="69"/>
      <c r="G205" s="58">
        <f>'GGyM 1929=100'!E205</f>
        <v>1.7096155449920714</v>
      </c>
      <c r="H205" s="69" t="s">
        <v>2</v>
      </c>
      <c r="I205" s="69" t="s">
        <v>2</v>
      </c>
      <c r="J205" s="70">
        <f t="shared" si="139"/>
        <v>1.7096155449920714</v>
      </c>
      <c r="K205" s="18"/>
      <c r="L205" s="2"/>
      <c r="M205" s="88"/>
      <c r="AJ205" s="96">
        <v>913</v>
      </c>
      <c r="AK205" s="5">
        <f t="shared" si="137"/>
        <v>14.637917844015021</v>
      </c>
      <c r="AL205" s="5">
        <f t="shared" si="136"/>
        <v>24.627018189249906</v>
      </c>
      <c r="AM205" s="5"/>
      <c r="AN205" s="5"/>
      <c r="AO205" s="5"/>
      <c r="AP205" s="5"/>
      <c r="AQ205" s="5"/>
      <c r="AR205" s="5"/>
      <c r="AS205" s="5"/>
      <c r="AT205" s="5"/>
      <c r="AU205" s="5"/>
      <c r="AV205" s="5"/>
      <c r="AW205" s="5"/>
      <c r="AX205" s="5"/>
      <c r="AY205" s="5"/>
      <c r="AZ205" s="5"/>
    </row>
    <row r="206" spans="1:52" ht="15.75" x14ac:dyDescent="0.25">
      <c r="A206" s="41">
        <v>944</v>
      </c>
      <c r="B206" s="58">
        <v>53.143162933123243</v>
      </c>
      <c r="C206" s="69" t="s">
        <v>2</v>
      </c>
      <c r="D206" s="69" t="s">
        <v>2</v>
      </c>
      <c r="E206" s="58">
        <f t="shared" si="138"/>
        <v>53.143162933123321</v>
      </c>
      <c r="F206" s="69"/>
      <c r="G206" s="58">
        <f>'GGyM 1929=100'!E206</f>
        <v>-2.2876352902591046</v>
      </c>
      <c r="H206" s="69" t="s">
        <v>2</v>
      </c>
      <c r="I206" s="69" t="s">
        <v>2</v>
      </c>
      <c r="J206" s="70">
        <f t="shared" si="139"/>
        <v>-2.2876352902591046</v>
      </c>
      <c r="K206" s="18"/>
      <c r="L206" s="76"/>
      <c r="M206" s="88"/>
      <c r="AJ206" s="96">
        <v>944</v>
      </c>
      <c r="AK206" s="5">
        <f t="shared" si="137"/>
        <v>14.303055669656201</v>
      </c>
      <c r="AL206" s="5">
        <f t="shared" si="136"/>
        <v>18.789872408293441</v>
      </c>
      <c r="AM206" s="5"/>
      <c r="AN206" s="5"/>
      <c r="AO206" s="5"/>
      <c r="AP206" s="5"/>
      <c r="AQ206" s="5"/>
      <c r="AR206" s="5"/>
      <c r="AS206" s="5"/>
      <c r="AT206" s="5"/>
      <c r="AU206" s="5"/>
      <c r="AV206" s="5"/>
      <c r="AW206" s="5"/>
      <c r="AX206" s="5"/>
      <c r="AY206" s="5"/>
      <c r="AZ206" s="5"/>
    </row>
    <row r="207" spans="1:52" ht="15.75" x14ac:dyDescent="0.25">
      <c r="A207" s="41">
        <v>975</v>
      </c>
      <c r="B207" s="58">
        <v>52.023843146581839</v>
      </c>
      <c r="C207" s="69" t="s">
        <v>2</v>
      </c>
      <c r="D207" s="69" t="s">
        <v>2</v>
      </c>
      <c r="E207" s="58">
        <f t="shared" si="138"/>
        <v>52.023843146581918</v>
      </c>
      <c r="F207" s="69"/>
      <c r="G207" s="58">
        <f>'GGyM 1929=100'!E207</f>
        <v>-2.1062347906352197</v>
      </c>
      <c r="H207" s="69" t="s">
        <v>2</v>
      </c>
      <c r="I207" s="69" t="s">
        <v>2</v>
      </c>
      <c r="J207" s="70">
        <f t="shared" si="139"/>
        <v>-2.1062347906352197</v>
      </c>
      <c r="K207" s="18"/>
      <c r="L207" s="76"/>
      <c r="M207" s="88"/>
      <c r="AJ207" s="96">
        <v>975</v>
      </c>
      <c r="AK207" s="5">
        <f t="shared" si="137"/>
        <v>14.001799735017977</v>
      </c>
      <c r="AL207" s="5">
        <f t="shared" si="136"/>
        <v>15.998806801232979</v>
      </c>
      <c r="AM207" s="5"/>
      <c r="AN207" s="5"/>
      <c r="AO207" s="5"/>
      <c r="AP207" s="5"/>
      <c r="AQ207" s="5"/>
      <c r="AR207" s="5"/>
      <c r="AS207" s="5"/>
      <c r="AT207" s="5"/>
      <c r="AU207" s="5"/>
      <c r="AV207" s="5"/>
      <c r="AW207" s="5"/>
      <c r="AX207" s="5"/>
      <c r="AY207" s="5"/>
      <c r="AZ207" s="5"/>
    </row>
    <row r="208" spans="1:52" ht="15.75" x14ac:dyDescent="0.25">
      <c r="A208" s="41">
        <v>1005</v>
      </c>
      <c r="B208" s="58">
        <v>52.367220132891354</v>
      </c>
      <c r="C208" s="69" t="s">
        <v>2</v>
      </c>
      <c r="D208" s="69" t="s">
        <v>2</v>
      </c>
      <c r="E208" s="58">
        <f t="shared" si="138"/>
        <v>52.367220132891433</v>
      </c>
      <c r="F208" s="69"/>
      <c r="G208" s="58">
        <f>'GGyM 1929=100'!E208</f>
        <v>0.66003771644094211</v>
      </c>
      <c r="H208" s="69" t="s">
        <v>2</v>
      </c>
      <c r="I208" s="69" t="s">
        <v>2</v>
      </c>
      <c r="J208" s="70">
        <f t="shared" si="139"/>
        <v>0.66003771644094211</v>
      </c>
      <c r="K208" s="18"/>
      <c r="L208" s="2"/>
      <c r="M208" s="88"/>
      <c r="AJ208" s="96">
        <v>1005</v>
      </c>
      <c r="AK208" s="5">
        <f t="shared" si="137"/>
        <v>14.094216894249625</v>
      </c>
      <c r="AL208" s="5">
        <f t="shared" si="136"/>
        <v>10.678605089538173</v>
      </c>
      <c r="AM208" s="5"/>
      <c r="AN208" s="5"/>
      <c r="AO208" s="5"/>
      <c r="AP208" s="5"/>
      <c r="AQ208" s="5"/>
      <c r="AR208" s="5"/>
      <c r="AS208" s="5"/>
      <c r="AT208" s="5"/>
      <c r="AU208" s="5"/>
      <c r="AV208" s="5"/>
      <c r="AW208" s="5"/>
      <c r="AX208" s="5"/>
      <c r="AY208" s="5"/>
      <c r="AZ208" s="5"/>
    </row>
    <row r="209" spans="1:52" ht="15.75" x14ac:dyDescent="0.25">
      <c r="A209" s="41">
        <v>1036</v>
      </c>
      <c r="B209" s="58">
        <v>52.358301250130069</v>
      </c>
      <c r="C209" s="69" t="s">
        <v>2</v>
      </c>
      <c r="D209" s="69" t="s">
        <v>2</v>
      </c>
      <c r="E209" s="58">
        <f t="shared" si="138"/>
        <v>52.358301250130147</v>
      </c>
      <c r="F209" s="69"/>
      <c r="G209" s="58">
        <f>'GGyM 1929=100'!E209</f>
        <v>-1.7031422975388733E-2</v>
      </c>
      <c r="H209" s="69" t="s">
        <v>2</v>
      </c>
      <c r="I209" s="69" t="s">
        <v>2</v>
      </c>
      <c r="J209" s="70">
        <f t="shared" si="139"/>
        <v>-1.7031422975388733E-2</v>
      </c>
      <c r="K209" s="18"/>
      <c r="L209" s="2"/>
      <c r="M209" s="88"/>
      <c r="AJ209" s="96">
        <v>1036</v>
      </c>
      <c r="AK209" s="5">
        <f t="shared" si="137"/>
        <v>14.091816448555297</v>
      </c>
      <c r="AL209" s="5">
        <f t="shared" si="136"/>
        <v>10.441162637569379</v>
      </c>
      <c r="AM209" s="5"/>
      <c r="AN209" s="5"/>
      <c r="AO209" s="5"/>
      <c r="AP209" s="5"/>
      <c r="AQ209" s="5"/>
      <c r="AR209" s="5"/>
      <c r="AS209" s="5"/>
      <c r="AT209" s="5"/>
      <c r="AU209" s="5"/>
      <c r="AV209" s="5"/>
      <c r="AW209" s="5"/>
      <c r="AX209" s="5"/>
      <c r="AY209" s="5"/>
      <c r="AZ209" s="5"/>
    </row>
    <row r="210" spans="1:52" ht="15.75" x14ac:dyDescent="0.25">
      <c r="A210" s="41">
        <v>1066</v>
      </c>
      <c r="B210" s="58">
        <v>53.299243381445748</v>
      </c>
      <c r="C210" s="69" t="s">
        <v>2</v>
      </c>
      <c r="D210" s="69" t="s">
        <v>2</v>
      </c>
      <c r="E210" s="58">
        <f t="shared" si="138"/>
        <v>53.299243381445834</v>
      </c>
      <c r="F210" s="69"/>
      <c r="G210" s="58">
        <f>'GGyM 1929=100'!E210</f>
        <v>1.7971211992164227</v>
      </c>
      <c r="H210" s="69" t="s">
        <v>2</v>
      </c>
      <c r="I210" s="69" t="s">
        <v>2</v>
      </c>
      <c r="J210" s="70">
        <f t="shared" si="139"/>
        <v>1.7971211992164227</v>
      </c>
      <c r="K210" s="18"/>
      <c r="L210" s="2"/>
      <c r="M210" s="88"/>
      <c r="AJ210" s="96">
        <v>1066</v>
      </c>
      <c r="AK210" s="5">
        <f t="shared" si="137"/>
        <v>14.34506346930695</v>
      </c>
      <c r="AL210" s="5">
        <f t="shared" si="136"/>
        <v>3.5432729792948203</v>
      </c>
      <c r="AM210" s="5"/>
      <c r="AN210" s="5"/>
      <c r="AO210" s="5"/>
      <c r="AP210" s="5"/>
      <c r="AQ210" s="5"/>
      <c r="AR210" s="5"/>
      <c r="AS210" s="5"/>
      <c r="AT210" s="5"/>
      <c r="AU210" s="5"/>
      <c r="AV210" s="5"/>
      <c r="AW210" s="5"/>
      <c r="AX210" s="5"/>
      <c r="AY210" s="5"/>
      <c r="AZ210" s="5"/>
    </row>
    <row r="211" spans="1:52" ht="15.75" x14ac:dyDescent="0.25">
      <c r="A211" s="41">
        <v>1097</v>
      </c>
      <c r="B211" s="58">
        <v>52.911271981329811</v>
      </c>
      <c r="C211" s="69" t="s">
        <v>2</v>
      </c>
      <c r="D211" s="69" t="s">
        <v>2</v>
      </c>
      <c r="E211" s="58">
        <f t="shared" si="138"/>
        <v>52.911271981329897</v>
      </c>
      <c r="F211" s="69"/>
      <c r="G211" s="58">
        <f>'GGyM 1929=100'!E211</f>
        <v>-0.72791164658633223</v>
      </c>
      <c r="H211" s="69" t="s">
        <v>2</v>
      </c>
      <c r="I211" s="69" t="s">
        <v>2</v>
      </c>
      <c r="J211" s="70">
        <f t="shared" si="139"/>
        <v>-0.72791164658633223</v>
      </c>
      <c r="K211" s="18"/>
      <c r="L211" s="76"/>
      <c r="M211" s="88"/>
      <c r="AJ211" s="96">
        <v>1097</v>
      </c>
      <c r="AK211" s="5">
        <f t="shared" si="137"/>
        <v>14.240644081603666</v>
      </c>
      <c r="AL211" s="5">
        <f t="shared" si="136"/>
        <v>3.9695057833859293</v>
      </c>
      <c r="AM211" s="5"/>
      <c r="AN211" s="5"/>
      <c r="AO211" s="5"/>
      <c r="AP211" s="5"/>
      <c r="AQ211" s="5"/>
      <c r="AR211" s="5"/>
      <c r="AS211" s="5"/>
      <c r="AT211" s="5"/>
      <c r="AU211" s="5"/>
      <c r="AV211" s="5"/>
      <c r="AW211" s="5"/>
      <c r="AX211" s="5"/>
      <c r="AY211" s="5"/>
      <c r="AZ211" s="5"/>
    </row>
    <row r="212" spans="1:52" ht="15.75" x14ac:dyDescent="0.25">
      <c r="A212" s="41">
        <v>1128</v>
      </c>
      <c r="B212" s="58">
        <v>53.214513995213544</v>
      </c>
      <c r="C212" s="69" t="s">
        <v>2</v>
      </c>
      <c r="D212" s="69" t="s">
        <v>2</v>
      </c>
      <c r="E212" s="58">
        <f t="shared" si="138"/>
        <v>53.214513995213636</v>
      </c>
      <c r="F212" s="69"/>
      <c r="G212" s="58">
        <f>'GGyM 1929=100'!E212</f>
        <v>0.57311420143280056</v>
      </c>
      <c r="H212" s="69" t="s">
        <v>2</v>
      </c>
      <c r="I212" s="69" t="s">
        <v>2</v>
      </c>
      <c r="J212" s="70">
        <f t="shared" si="139"/>
        <v>0.57311420143280056</v>
      </c>
      <c r="K212" s="18"/>
      <c r="L212" s="76"/>
      <c r="M212" s="88"/>
      <c r="AJ212" s="96">
        <v>1128</v>
      </c>
      <c r="AK212" s="5">
        <f t="shared" si="137"/>
        <v>14.322259235210835</v>
      </c>
      <c r="AL212" s="5">
        <f t="shared" si="136"/>
        <v>4.7121797121797648</v>
      </c>
      <c r="AM212" s="5"/>
      <c r="AN212" s="5"/>
      <c r="AO212" s="5"/>
      <c r="AP212" s="5"/>
      <c r="AQ212" s="5"/>
      <c r="AR212" s="5"/>
      <c r="AS212" s="5"/>
      <c r="AT212" s="5"/>
      <c r="AU212" s="5"/>
      <c r="AV212" s="5"/>
      <c r="AW212" s="5"/>
      <c r="AX212" s="5"/>
      <c r="AY212" s="5"/>
      <c r="AZ212" s="5"/>
    </row>
    <row r="213" spans="1:52" ht="15.75" x14ac:dyDescent="0.25">
      <c r="A213" s="41">
        <v>1156</v>
      </c>
      <c r="B213" s="58">
        <v>53.129784608981325</v>
      </c>
      <c r="C213" s="69" t="s">
        <v>2</v>
      </c>
      <c r="D213" s="69" t="s">
        <v>2</v>
      </c>
      <c r="E213" s="58">
        <f t="shared" si="138"/>
        <v>53.129784608981417</v>
      </c>
      <c r="F213" s="69"/>
      <c r="G213" s="58">
        <f>'GGyM 1929=100'!E213</f>
        <v>-0.15922232464594677</v>
      </c>
      <c r="H213" s="69" t="s">
        <v>2</v>
      </c>
      <c r="I213" s="69" t="s">
        <v>2</v>
      </c>
      <c r="J213" s="70">
        <f t="shared" si="139"/>
        <v>-0.15922232464594677</v>
      </c>
      <c r="K213" s="18"/>
      <c r="L213" s="2"/>
      <c r="M213" s="88"/>
      <c r="AJ213" s="96">
        <v>1156</v>
      </c>
      <c r="AK213" s="5">
        <f t="shared" si="137"/>
        <v>14.299455001114717</v>
      </c>
      <c r="AL213" s="5">
        <f t="shared" si="136"/>
        <v>2.3715415019763375</v>
      </c>
      <c r="AM213" s="5"/>
      <c r="AN213" s="5"/>
      <c r="AO213" s="5"/>
      <c r="AP213" s="5"/>
      <c r="AQ213" s="5"/>
      <c r="AR213" s="5"/>
      <c r="AS213" s="5"/>
      <c r="AT213" s="5"/>
      <c r="AU213" s="5"/>
      <c r="AV213" s="5"/>
      <c r="AW213" s="5"/>
      <c r="AX213" s="5"/>
      <c r="AY213" s="5"/>
      <c r="AZ213" s="5"/>
    </row>
    <row r="214" spans="1:52" ht="15.75" x14ac:dyDescent="0.25">
      <c r="A214" s="41">
        <v>1187</v>
      </c>
      <c r="B214" s="58">
        <v>52.715056560581516</v>
      </c>
      <c r="C214" s="69" t="s">
        <v>2</v>
      </c>
      <c r="D214" s="69" t="s">
        <v>2</v>
      </c>
      <c r="E214" s="58">
        <f t="shared" si="138"/>
        <v>52.715056560581608</v>
      </c>
      <c r="F214" s="69"/>
      <c r="G214" s="58">
        <f>'GGyM 1929=100'!E214</f>
        <v>-0.78059425885513845</v>
      </c>
      <c r="H214" s="69" t="s">
        <v>2</v>
      </c>
      <c r="I214" s="69" t="s">
        <v>2</v>
      </c>
      <c r="J214" s="70">
        <f t="shared" si="139"/>
        <v>-0.78059425885513845</v>
      </c>
      <c r="K214" s="18"/>
      <c r="L214" s="2"/>
      <c r="M214" s="88"/>
      <c r="AJ214" s="96">
        <v>1187</v>
      </c>
      <c r="AK214" s="5">
        <f t="shared" si="137"/>
        <v>14.18783427632844</v>
      </c>
      <c r="AL214" s="5">
        <f t="shared" ref="AL214:AL277" si="140">((E214/E202)-1)*100</f>
        <v>2.0811744386874276</v>
      </c>
      <c r="AM214" s="5"/>
      <c r="AN214" s="5"/>
      <c r="AO214" s="5"/>
      <c r="AP214" s="5"/>
      <c r="AQ214" s="5"/>
      <c r="AR214" s="5"/>
      <c r="AS214" s="5"/>
      <c r="AT214" s="5"/>
      <c r="AU214" s="5"/>
      <c r="AV214" s="5"/>
      <c r="AW214" s="5"/>
      <c r="AX214" s="5"/>
      <c r="AY214" s="5"/>
      <c r="AZ214" s="5"/>
    </row>
    <row r="215" spans="1:52" ht="15.75" x14ac:dyDescent="0.25">
      <c r="A215" s="41">
        <v>1217</v>
      </c>
      <c r="B215" s="58">
        <v>52.006005381059275</v>
      </c>
      <c r="C215" s="69" t="s">
        <v>2</v>
      </c>
      <c r="D215" s="69" t="s">
        <v>2</v>
      </c>
      <c r="E215" s="58">
        <f t="shared" si="138"/>
        <v>52.006005381059367</v>
      </c>
      <c r="F215" s="69"/>
      <c r="G215" s="58">
        <f>'GGyM 1929=100'!E215</f>
        <v>-1.3450638693849881</v>
      </c>
      <c r="H215" s="69" t="s">
        <v>2</v>
      </c>
      <c r="I215" s="69" t="s">
        <v>2</v>
      </c>
      <c r="J215" s="70">
        <f t="shared" si="139"/>
        <v>-1.3450638693849881</v>
      </c>
      <c r="K215" s="18"/>
      <c r="L215" s="2"/>
      <c r="M215" s="88"/>
      <c r="AJ215" s="96">
        <v>1217</v>
      </c>
      <c r="AK215" s="5">
        <f t="shared" si="137"/>
        <v>13.996998843629328</v>
      </c>
      <c r="AL215" s="5">
        <f t="shared" si="140"/>
        <v>-2.8814123917388135</v>
      </c>
      <c r="AM215" s="5"/>
      <c r="AN215" s="5"/>
      <c r="AO215" s="5"/>
      <c r="AP215" s="5"/>
      <c r="AQ215" s="5"/>
      <c r="AR215" s="5"/>
      <c r="AS215" s="5"/>
      <c r="AT215" s="5"/>
      <c r="AU215" s="5"/>
      <c r="AV215" s="5"/>
      <c r="AW215" s="5"/>
      <c r="AX215" s="5"/>
      <c r="AY215" s="5"/>
      <c r="AZ215" s="5"/>
    </row>
    <row r="216" spans="1:52" ht="15.75" x14ac:dyDescent="0.25">
      <c r="A216" s="41">
        <v>1248</v>
      </c>
      <c r="B216" s="58">
        <v>53.241270643497394</v>
      </c>
      <c r="C216" s="69" t="s">
        <v>2</v>
      </c>
      <c r="D216" s="69" t="s">
        <v>2</v>
      </c>
      <c r="E216" s="58">
        <f t="shared" si="138"/>
        <v>53.241270643497487</v>
      </c>
      <c r="F216" s="69"/>
      <c r="G216" s="58">
        <f>'GGyM 1929=100'!E216</f>
        <v>2.3752358086091441</v>
      </c>
      <c r="H216" s="69" t="s">
        <v>2</v>
      </c>
      <c r="I216" s="69" t="s">
        <v>2</v>
      </c>
      <c r="J216" s="70">
        <f t="shared" si="139"/>
        <v>2.3752358086091441</v>
      </c>
      <c r="K216" s="18"/>
      <c r="L216" s="76"/>
      <c r="M216" s="88"/>
      <c r="AJ216" s="96">
        <v>1248</v>
      </c>
      <c r="AK216" s="5">
        <f t="shared" si="137"/>
        <v>14.32946057229382</v>
      </c>
      <c r="AL216" s="5">
        <f t="shared" si="140"/>
        <v>-0.43365857726626045</v>
      </c>
      <c r="AM216" s="5"/>
      <c r="AN216" s="5"/>
      <c r="AO216" s="5"/>
      <c r="AP216" s="5"/>
      <c r="AQ216" s="5"/>
      <c r="AR216" s="5"/>
      <c r="AS216" s="5"/>
      <c r="AT216" s="5"/>
      <c r="AU216" s="5"/>
      <c r="AV216" s="5"/>
      <c r="AW216" s="5"/>
      <c r="AX216" s="5"/>
      <c r="AY216" s="5"/>
      <c r="AZ216" s="5"/>
    </row>
    <row r="217" spans="1:52" ht="15.75" x14ac:dyDescent="0.25">
      <c r="A217" s="41">
        <v>1278</v>
      </c>
      <c r="B217" s="58">
        <v>53.972619029922853</v>
      </c>
      <c r="C217" s="69" t="s">
        <v>2</v>
      </c>
      <c r="D217" s="69" t="s">
        <v>2</v>
      </c>
      <c r="E217" s="58">
        <f t="shared" si="138"/>
        <v>53.972619029922946</v>
      </c>
      <c r="F217" s="69"/>
      <c r="G217" s="58">
        <f>'GGyM 1929=100'!E217</f>
        <v>1.3736493843705455</v>
      </c>
      <c r="H217" s="69" t="s">
        <v>2</v>
      </c>
      <c r="I217" s="69" t="s">
        <v>2</v>
      </c>
      <c r="J217" s="70">
        <f t="shared" si="139"/>
        <v>1.3736493843705455</v>
      </c>
      <c r="K217" s="18"/>
      <c r="L217" s="76"/>
      <c r="M217" s="88"/>
      <c r="AJ217" s="96">
        <v>1278</v>
      </c>
      <c r="AK217" s="5">
        <f t="shared" si="137"/>
        <v>14.526297119228754</v>
      </c>
      <c r="AL217" s="5">
        <f t="shared" si="140"/>
        <v>-0.76254509675299786</v>
      </c>
      <c r="AM217" s="5"/>
      <c r="AN217" s="5"/>
      <c r="AO217" s="5"/>
      <c r="AP217" s="5"/>
      <c r="AQ217" s="5"/>
      <c r="AR217" s="5"/>
      <c r="AS217" s="5"/>
      <c r="AT217" s="5"/>
      <c r="AU217" s="5"/>
      <c r="AV217" s="5"/>
      <c r="AW217" s="5"/>
      <c r="AX217" s="5"/>
      <c r="AY217" s="5"/>
      <c r="AZ217" s="5"/>
    </row>
    <row r="218" spans="1:52" ht="15.75" x14ac:dyDescent="0.25">
      <c r="A218" s="41">
        <v>1309</v>
      </c>
      <c r="B218" s="58">
        <v>53.468702153910201</v>
      </c>
      <c r="C218" s="69" t="s">
        <v>2</v>
      </c>
      <c r="D218" s="69" t="s">
        <v>2</v>
      </c>
      <c r="E218" s="58">
        <f t="shared" si="138"/>
        <v>53.468702153910293</v>
      </c>
      <c r="F218" s="69"/>
      <c r="G218" s="58">
        <f>'GGyM 1929=100'!E218</f>
        <v>-0.9336528133520372</v>
      </c>
      <c r="H218" s="69" t="s">
        <v>2</v>
      </c>
      <c r="I218" s="69" t="s">
        <v>2</v>
      </c>
      <c r="J218" s="70">
        <f t="shared" si="139"/>
        <v>-0.9336528133520372</v>
      </c>
      <c r="K218" s="18"/>
      <c r="L218" s="2"/>
      <c r="M218" s="88"/>
      <c r="AJ218" s="96">
        <v>1309</v>
      </c>
      <c r="AK218" s="5">
        <f t="shared" si="137"/>
        <v>14.390671937499198</v>
      </c>
      <c r="AL218" s="5">
        <f t="shared" si="140"/>
        <v>0.61257027775452055</v>
      </c>
      <c r="AM218" s="5"/>
      <c r="AN218" s="5"/>
      <c r="AO218" s="5"/>
      <c r="AP218" s="5"/>
      <c r="AQ218" s="5"/>
      <c r="AR218" s="5"/>
      <c r="AS218" s="5"/>
      <c r="AT218" s="5"/>
      <c r="AU218" s="5"/>
      <c r="AV218" s="5"/>
      <c r="AW218" s="5"/>
      <c r="AX218" s="5"/>
      <c r="AY218" s="5"/>
      <c r="AZ218" s="5"/>
    </row>
    <row r="219" spans="1:52" ht="15.75" x14ac:dyDescent="0.25">
      <c r="A219" s="41">
        <v>1340</v>
      </c>
      <c r="B219" s="58">
        <v>52.45640896050422</v>
      </c>
      <c r="C219" s="69" t="s">
        <v>2</v>
      </c>
      <c r="D219" s="69" t="s">
        <v>2</v>
      </c>
      <c r="E219" s="58">
        <f t="shared" si="138"/>
        <v>52.456408960504312</v>
      </c>
      <c r="F219" s="69"/>
      <c r="G219" s="58">
        <f>'GGyM 1929=100'!E219</f>
        <v>-1.8932443703085999</v>
      </c>
      <c r="H219" s="69" t="s">
        <v>2</v>
      </c>
      <c r="I219" s="69" t="s">
        <v>2</v>
      </c>
      <c r="J219" s="70">
        <f t="shared" si="139"/>
        <v>-1.8932443703085999</v>
      </c>
      <c r="K219" s="18"/>
      <c r="L219" s="2"/>
      <c r="M219" s="88"/>
      <c r="AJ219" s="96">
        <v>1340</v>
      </c>
      <c r="AK219" s="5">
        <f t="shared" si="137"/>
        <v>14.118221351192913</v>
      </c>
      <c r="AL219" s="5">
        <f t="shared" si="140"/>
        <v>0.83147608434770426</v>
      </c>
      <c r="AM219" s="5"/>
      <c r="AN219" s="5"/>
      <c r="AO219" s="5"/>
      <c r="AP219" s="5"/>
      <c r="AQ219" s="5"/>
      <c r="AR219" s="5"/>
      <c r="AS219" s="5"/>
      <c r="AT219" s="5"/>
      <c r="AU219" s="5"/>
      <c r="AV219" s="5"/>
      <c r="AW219" s="5"/>
      <c r="AX219" s="5"/>
      <c r="AY219" s="5"/>
      <c r="AZ219" s="5"/>
    </row>
    <row r="220" spans="1:52" ht="15.75" x14ac:dyDescent="0.25">
      <c r="A220" s="41">
        <v>1370</v>
      </c>
      <c r="B220" s="58">
        <v>53.299243381445748</v>
      </c>
      <c r="C220" s="69" t="s">
        <v>2</v>
      </c>
      <c r="D220" s="69" t="s">
        <v>2</v>
      </c>
      <c r="E220" s="58">
        <f t="shared" si="138"/>
        <v>53.299243381445848</v>
      </c>
      <c r="F220" s="69"/>
      <c r="G220" s="58">
        <f>'GGyM 1929=100'!E220</f>
        <v>1.6067329762815552</v>
      </c>
      <c r="H220" s="69" t="s">
        <v>2</v>
      </c>
      <c r="I220" s="69" t="s">
        <v>2</v>
      </c>
      <c r="J220" s="70">
        <f t="shared" si="139"/>
        <v>1.6067329762815552</v>
      </c>
      <c r="K220" s="18"/>
      <c r="L220" s="2"/>
      <c r="M220" s="88"/>
      <c r="AJ220" s="96">
        <v>1370</v>
      </c>
      <c r="AK220" s="5">
        <f t="shared" si="137"/>
        <v>14.345063469306954</v>
      </c>
      <c r="AL220" s="5">
        <f t="shared" si="140"/>
        <v>1.7797837009282391</v>
      </c>
      <c r="AM220" s="5"/>
      <c r="AN220" s="5"/>
      <c r="AO220" s="5"/>
      <c r="AP220" s="5"/>
      <c r="AQ220" s="5"/>
      <c r="AR220" s="5"/>
      <c r="AS220" s="5"/>
      <c r="AT220" s="5"/>
      <c r="AU220" s="5"/>
      <c r="AV220" s="5"/>
      <c r="AW220" s="5"/>
      <c r="AX220" s="5"/>
      <c r="AY220" s="5"/>
      <c r="AZ220" s="5"/>
    </row>
    <row r="221" spans="1:52" ht="15.75" x14ac:dyDescent="0.25">
      <c r="A221" s="41">
        <v>1401</v>
      </c>
      <c r="B221" s="58">
        <v>52.70613767782023</v>
      </c>
      <c r="C221" s="69" t="s">
        <v>2</v>
      </c>
      <c r="D221" s="69" t="s">
        <v>2</v>
      </c>
      <c r="E221" s="58">
        <f t="shared" si="138"/>
        <v>52.70613767782033</v>
      </c>
      <c r="F221" s="69"/>
      <c r="G221" s="58">
        <f>'GGyM 1929=100'!E221</f>
        <v>-1.1127844712181867</v>
      </c>
      <c r="H221" s="69" t="s">
        <v>2</v>
      </c>
      <c r="I221" s="69" t="s">
        <v>2</v>
      </c>
      <c r="J221" s="70">
        <f t="shared" si="139"/>
        <v>-1.1127844712181867</v>
      </c>
      <c r="K221" s="18"/>
      <c r="L221" s="76"/>
      <c r="M221" s="88"/>
      <c r="AJ221" s="96">
        <v>1401</v>
      </c>
      <c r="AK221" s="5">
        <f t="shared" si="137"/>
        <v>14.185433830634114</v>
      </c>
      <c r="AL221" s="5">
        <f t="shared" si="140"/>
        <v>0.66433864236441487</v>
      </c>
      <c r="AM221" s="5"/>
      <c r="AN221" s="5"/>
      <c r="AO221" s="5"/>
      <c r="AP221" s="5"/>
      <c r="AQ221" s="5"/>
      <c r="AR221" s="5"/>
      <c r="AS221" s="5"/>
      <c r="AT221" s="5"/>
      <c r="AU221" s="5"/>
      <c r="AV221" s="5"/>
      <c r="AW221" s="5"/>
      <c r="AX221" s="5"/>
      <c r="AY221" s="5"/>
      <c r="AZ221" s="5"/>
    </row>
    <row r="222" spans="1:52" ht="15.75" x14ac:dyDescent="0.25">
      <c r="A222" s="41">
        <v>1431</v>
      </c>
      <c r="B222" s="58">
        <v>51.948032643110906</v>
      </c>
      <c r="C222" s="69" t="s">
        <v>2</v>
      </c>
      <c r="D222" s="69" t="s">
        <v>2</v>
      </c>
      <c r="E222" s="58">
        <f t="shared" si="138"/>
        <v>51.948032643111006</v>
      </c>
      <c r="F222" s="69"/>
      <c r="G222" s="58">
        <f>'GGyM 1929=100'!E222</f>
        <v>-1.4383619595566555</v>
      </c>
      <c r="H222" s="69" t="s">
        <v>2</v>
      </c>
      <c r="I222" s="69" t="s">
        <v>2</v>
      </c>
      <c r="J222" s="70">
        <f t="shared" si="139"/>
        <v>-1.4383619595566555</v>
      </c>
      <c r="K222" s="18"/>
      <c r="L222" s="76"/>
      <c r="M222" s="88"/>
      <c r="AJ222" s="96">
        <v>1431</v>
      </c>
      <c r="AK222" s="5">
        <f t="shared" si="137"/>
        <v>13.981395946616193</v>
      </c>
      <c r="AL222" s="5">
        <f t="shared" si="140"/>
        <v>-2.5351405622489609</v>
      </c>
      <c r="AM222" s="5"/>
      <c r="AN222" s="5"/>
      <c r="AO222" s="5"/>
      <c r="AP222" s="5"/>
      <c r="AQ222" s="5"/>
      <c r="AR222" s="5"/>
      <c r="AS222" s="5"/>
      <c r="AT222" s="5"/>
      <c r="AU222" s="5"/>
      <c r="AV222" s="5"/>
      <c r="AW222" s="5"/>
      <c r="AX222" s="5"/>
      <c r="AY222" s="5"/>
      <c r="AZ222" s="5"/>
    </row>
    <row r="223" spans="1:52" ht="15.75" x14ac:dyDescent="0.25">
      <c r="A223" s="41">
        <v>1462</v>
      </c>
      <c r="B223" s="58">
        <v>50.16871553223433</v>
      </c>
      <c r="C223" s="69" t="s">
        <v>2</v>
      </c>
      <c r="D223" s="69" t="s">
        <v>2</v>
      </c>
      <c r="E223" s="58">
        <f t="shared" si="138"/>
        <v>50.168715532234422</v>
      </c>
      <c r="F223" s="69"/>
      <c r="G223" s="58">
        <f>'GGyM 1929=100'!E223</f>
        <v>-3.4251867113056944</v>
      </c>
      <c r="H223" s="69" t="s">
        <v>2</v>
      </c>
      <c r="I223" s="69" t="s">
        <v>2</v>
      </c>
      <c r="J223" s="70">
        <f t="shared" si="139"/>
        <v>-3.4251867113056944</v>
      </c>
      <c r="K223" s="18"/>
      <c r="L223" s="2"/>
      <c r="M223" s="88"/>
      <c r="AJ223" s="96">
        <v>1462</v>
      </c>
      <c r="AK223" s="5">
        <f t="shared" si="137"/>
        <v>13.502507030597661</v>
      </c>
      <c r="AL223" s="5">
        <f t="shared" si="140"/>
        <v>-5.1833122629582622</v>
      </c>
      <c r="AM223" s="5"/>
      <c r="AN223" s="5"/>
      <c r="AO223" s="5"/>
      <c r="AP223" s="5"/>
      <c r="AQ223" s="5"/>
      <c r="AR223" s="5"/>
      <c r="AS223" s="5"/>
      <c r="AT223" s="5"/>
      <c r="AU223" s="5"/>
      <c r="AV223" s="5"/>
      <c r="AW223" s="5"/>
      <c r="AX223" s="5"/>
      <c r="AY223" s="5"/>
      <c r="AZ223" s="5"/>
    </row>
    <row r="224" spans="1:52" ht="15.75" x14ac:dyDescent="0.25">
      <c r="A224" s="41">
        <v>1493</v>
      </c>
      <c r="B224" s="58">
        <v>51.261278670491883</v>
      </c>
      <c r="C224" s="69" t="s">
        <v>2</v>
      </c>
      <c r="D224" s="69" t="s">
        <v>2</v>
      </c>
      <c r="E224" s="58">
        <f t="shared" si="138"/>
        <v>51.261278670491976</v>
      </c>
      <c r="F224" s="69"/>
      <c r="G224" s="58">
        <f>'GGyM 1929=100'!E224</f>
        <v>2.1777777777777896</v>
      </c>
      <c r="H224" s="69" t="s">
        <v>2</v>
      </c>
      <c r="I224" s="69" t="s">
        <v>2</v>
      </c>
      <c r="J224" s="70">
        <f t="shared" si="139"/>
        <v>2.1777777777777896</v>
      </c>
      <c r="K224" s="18"/>
      <c r="L224" s="2"/>
      <c r="M224" s="88"/>
      <c r="AJ224" s="96">
        <v>1493</v>
      </c>
      <c r="AK224" s="5">
        <f t="shared" si="137"/>
        <v>13.796561628152901</v>
      </c>
      <c r="AL224" s="5">
        <f t="shared" si="140"/>
        <v>-3.6704935892064028</v>
      </c>
      <c r="AM224" s="5"/>
      <c r="AN224" s="5"/>
      <c r="AO224" s="5"/>
      <c r="AP224" s="5"/>
      <c r="AQ224" s="5"/>
      <c r="AR224" s="5"/>
      <c r="AS224" s="5"/>
      <c r="AT224" s="5"/>
      <c r="AU224" s="5"/>
      <c r="AV224" s="5"/>
      <c r="AW224" s="5"/>
      <c r="AX224" s="5"/>
      <c r="AY224" s="5"/>
      <c r="AZ224" s="5"/>
    </row>
    <row r="225" spans="1:52" ht="15.75" x14ac:dyDescent="0.25">
      <c r="A225" s="41">
        <v>1522</v>
      </c>
      <c r="B225" s="58">
        <v>51.555601801614323</v>
      </c>
      <c r="C225" s="69" t="s">
        <v>2</v>
      </c>
      <c r="D225" s="69" t="s">
        <v>2</v>
      </c>
      <c r="E225" s="58">
        <f t="shared" si="138"/>
        <v>51.555601801614415</v>
      </c>
      <c r="F225" s="69"/>
      <c r="G225" s="58">
        <f>'GGyM 1929=100'!E225</f>
        <v>0.57416267942582699</v>
      </c>
      <c r="H225" s="69" t="s">
        <v>2</v>
      </c>
      <c r="I225" s="69" t="s">
        <v>2</v>
      </c>
      <c r="J225" s="70">
        <f t="shared" si="139"/>
        <v>0.57416267942582699</v>
      </c>
      <c r="K225" s="18"/>
      <c r="L225" s="2"/>
      <c r="M225" s="88"/>
      <c r="AJ225" s="96">
        <v>1522</v>
      </c>
      <c r="AK225" s="5">
        <f t="shared" si="137"/>
        <v>13.875776336065741</v>
      </c>
      <c r="AL225" s="5">
        <f t="shared" si="140"/>
        <v>-2.9629007889877546</v>
      </c>
      <c r="AM225" s="5"/>
      <c r="AN225" s="5"/>
      <c r="AO225" s="5"/>
      <c r="AP225" s="5"/>
      <c r="AQ225" s="5"/>
      <c r="AR225" s="5"/>
      <c r="AS225" s="5"/>
      <c r="AT225" s="5"/>
      <c r="AU225" s="5"/>
      <c r="AV225" s="5"/>
      <c r="AW225" s="5"/>
      <c r="AX225" s="5"/>
      <c r="AY225" s="5"/>
      <c r="AZ225" s="5"/>
    </row>
    <row r="226" spans="1:52" ht="15.75" x14ac:dyDescent="0.25">
      <c r="A226" s="41">
        <v>1553</v>
      </c>
      <c r="B226" s="58">
        <v>51.421818560195035</v>
      </c>
      <c r="C226" s="69" t="s">
        <v>2</v>
      </c>
      <c r="D226" s="69" t="s">
        <v>2</v>
      </c>
      <c r="E226" s="58">
        <f t="shared" si="138"/>
        <v>51.421818560195128</v>
      </c>
      <c r="F226" s="69"/>
      <c r="G226" s="58">
        <f>'GGyM 1929=100'!E226</f>
        <v>-0.25949312343221953</v>
      </c>
      <c r="H226" s="69" t="s">
        <v>2</v>
      </c>
      <c r="I226" s="69" t="s">
        <v>2</v>
      </c>
      <c r="J226" s="70">
        <f t="shared" si="139"/>
        <v>-0.25949312343221953</v>
      </c>
      <c r="K226" s="18"/>
      <c r="L226" s="76"/>
      <c r="M226" s="88"/>
      <c r="AJ226" s="96">
        <v>1553</v>
      </c>
      <c r="AK226" s="5">
        <f t="shared" si="137"/>
        <v>13.839769650650812</v>
      </c>
      <c r="AL226" s="5">
        <f t="shared" si="140"/>
        <v>-2.4532611454191611</v>
      </c>
      <c r="AM226" s="5"/>
      <c r="AN226" s="5"/>
      <c r="AO226" s="5"/>
      <c r="AP226" s="5"/>
      <c r="AQ226" s="5"/>
      <c r="AR226" s="5"/>
      <c r="AS226" s="5"/>
      <c r="AT226" s="5"/>
      <c r="AU226" s="5"/>
      <c r="AV226" s="5"/>
      <c r="AW226" s="5"/>
      <c r="AX226" s="5"/>
      <c r="AY226" s="5"/>
      <c r="AZ226" s="5"/>
    </row>
    <row r="227" spans="1:52" ht="15.75" x14ac:dyDescent="0.25">
      <c r="A227" s="41">
        <v>1583</v>
      </c>
      <c r="B227" s="58">
        <v>51.033847160079084</v>
      </c>
      <c r="C227" s="69" t="s">
        <v>2</v>
      </c>
      <c r="D227" s="69" t="s">
        <v>2</v>
      </c>
      <c r="E227" s="58">
        <f t="shared" si="138"/>
        <v>51.033847160079176</v>
      </c>
      <c r="F227" s="69"/>
      <c r="G227" s="58">
        <f>'GGyM 1929=100'!E227</f>
        <v>-0.7544879021767481</v>
      </c>
      <c r="H227" s="69" t="s">
        <v>2</v>
      </c>
      <c r="I227" s="69" t="s">
        <v>2</v>
      </c>
      <c r="J227" s="70">
        <f t="shared" si="139"/>
        <v>-0.7544879021767481</v>
      </c>
      <c r="K227" s="18"/>
      <c r="L227" s="76"/>
      <c r="M227" s="88"/>
      <c r="AJ227" s="96">
        <v>1583</v>
      </c>
      <c r="AK227" s="5">
        <f t="shared" si="137"/>
        <v>13.735350262947524</v>
      </c>
      <c r="AL227" s="5">
        <f t="shared" si="140"/>
        <v>-1.8693191562339284</v>
      </c>
      <c r="AM227" s="5"/>
      <c r="AN227" s="5"/>
      <c r="AO227" s="5"/>
      <c r="AP227" s="5"/>
      <c r="AQ227" s="5"/>
      <c r="AR227" s="5"/>
      <c r="AS227" s="5"/>
      <c r="AT227" s="5"/>
      <c r="AU227" s="5"/>
      <c r="AV227" s="5"/>
      <c r="AW227" s="5"/>
      <c r="AX227" s="5"/>
      <c r="AY227" s="5"/>
      <c r="AZ227" s="5"/>
    </row>
    <row r="228" spans="1:52" ht="15.75" x14ac:dyDescent="0.25">
      <c r="A228" s="41">
        <v>1614</v>
      </c>
      <c r="B228" s="58">
        <v>51.653709511988467</v>
      </c>
      <c r="C228" s="69" t="s">
        <v>2</v>
      </c>
      <c r="D228" s="69" t="s">
        <v>2</v>
      </c>
      <c r="E228" s="58">
        <f t="shared" si="138"/>
        <v>51.653709511988552</v>
      </c>
      <c r="F228" s="69"/>
      <c r="G228" s="58">
        <f>'GGyM 1929=100'!E228</f>
        <v>1.2146102761272148</v>
      </c>
      <c r="H228" s="69" t="s">
        <v>2</v>
      </c>
      <c r="I228" s="69" t="s">
        <v>2</v>
      </c>
      <c r="J228" s="70">
        <f t="shared" si="139"/>
        <v>1.2146102761272148</v>
      </c>
      <c r="K228" s="18"/>
      <c r="L228" s="2"/>
      <c r="M228" s="88"/>
      <c r="AJ228" s="96">
        <v>1614</v>
      </c>
      <c r="AK228" s="5">
        <f t="shared" si="137"/>
        <v>13.902181238703349</v>
      </c>
      <c r="AL228" s="5">
        <f t="shared" si="140"/>
        <v>-2.9818242733897438</v>
      </c>
      <c r="AM228" s="5"/>
      <c r="AN228" s="5"/>
      <c r="AO228" s="5"/>
      <c r="AP228" s="5"/>
      <c r="AQ228" s="5"/>
      <c r="AR228" s="5"/>
      <c r="AS228" s="5"/>
      <c r="AT228" s="5"/>
      <c r="AU228" s="5"/>
      <c r="AV228" s="5"/>
      <c r="AW228" s="5"/>
      <c r="AX228" s="5"/>
      <c r="AY228" s="5"/>
      <c r="AZ228" s="5"/>
    </row>
    <row r="229" spans="1:52" ht="15.75" x14ac:dyDescent="0.25">
      <c r="A229" s="41">
        <v>1644</v>
      </c>
      <c r="B229" s="58">
        <v>51.760736105123904</v>
      </c>
      <c r="C229" s="69" t="s">
        <v>2</v>
      </c>
      <c r="D229" s="69" t="s">
        <v>2</v>
      </c>
      <c r="E229" s="58">
        <f t="shared" si="138"/>
        <v>51.760736105123989</v>
      </c>
      <c r="F229" s="69"/>
      <c r="G229" s="58">
        <f>'GGyM 1929=100'!E229</f>
        <v>0.20720020720021992</v>
      </c>
      <c r="H229" s="69" t="s">
        <v>2</v>
      </c>
      <c r="I229" s="69" t="s">
        <v>2</v>
      </c>
      <c r="J229" s="70">
        <f t="shared" si="139"/>
        <v>0.20720020720021992</v>
      </c>
      <c r="K229" s="18"/>
      <c r="L229" s="2"/>
      <c r="M229" s="88"/>
      <c r="AJ229" s="96">
        <v>1644</v>
      </c>
      <c r="AK229" s="5">
        <f t="shared" si="137"/>
        <v>13.930986587035294</v>
      </c>
      <c r="AL229" s="5">
        <f t="shared" si="140"/>
        <v>-4.098157481616127</v>
      </c>
      <c r="AM229" s="5"/>
      <c r="AN229" s="5"/>
      <c r="AO229" s="5"/>
      <c r="AP229" s="5"/>
      <c r="AQ229" s="5"/>
      <c r="AR229" s="5"/>
      <c r="AS229" s="5"/>
      <c r="AT229" s="5"/>
      <c r="AU229" s="5"/>
      <c r="AV229" s="5"/>
      <c r="AW229" s="5"/>
      <c r="AX229" s="5"/>
      <c r="AY229" s="5"/>
      <c r="AZ229" s="5"/>
    </row>
    <row r="230" spans="1:52" ht="15.75" x14ac:dyDescent="0.25">
      <c r="A230" s="41">
        <v>1675</v>
      </c>
      <c r="B230" s="58">
        <v>52.683840470917019</v>
      </c>
      <c r="C230" s="69" t="s">
        <v>2</v>
      </c>
      <c r="D230" s="69" t="s">
        <v>2</v>
      </c>
      <c r="E230" s="58">
        <f t="shared" si="138"/>
        <v>52.683840470917104</v>
      </c>
      <c r="F230" s="69"/>
      <c r="G230" s="58">
        <f>'GGyM 1929=100'!E230</f>
        <v>1.7834065650038866</v>
      </c>
      <c r="H230" s="69" t="s">
        <v>2</v>
      </c>
      <c r="I230" s="69" t="s">
        <v>2</v>
      </c>
      <c r="J230" s="70">
        <f t="shared" si="139"/>
        <v>1.7834065650038866</v>
      </c>
      <c r="K230" s="18"/>
      <c r="L230" s="2"/>
      <c r="M230" s="88"/>
      <c r="AJ230" s="96">
        <v>1675</v>
      </c>
      <c r="AK230" s="5">
        <f t="shared" si="137"/>
        <v>14.17943271639829</v>
      </c>
      <c r="AL230" s="5">
        <f t="shared" si="140"/>
        <v>-1.467889908256903</v>
      </c>
      <c r="AM230" s="5"/>
      <c r="AN230" s="5"/>
      <c r="AO230" s="5"/>
      <c r="AP230" s="5"/>
      <c r="AQ230" s="5"/>
      <c r="AR230" s="5"/>
      <c r="AS230" s="5"/>
      <c r="AT230" s="5"/>
      <c r="AU230" s="5"/>
      <c r="AV230" s="5"/>
      <c r="AW230" s="5"/>
      <c r="AX230" s="5"/>
      <c r="AY230" s="5"/>
      <c r="AZ230" s="5"/>
    </row>
    <row r="231" spans="1:52" ht="15.75" x14ac:dyDescent="0.25">
      <c r="A231" s="41">
        <v>1706</v>
      </c>
      <c r="B231" s="58">
        <v>54.142077802387291</v>
      </c>
      <c r="C231" s="69" t="s">
        <v>2</v>
      </c>
      <c r="D231" s="69" t="s">
        <v>2</v>
      </c>
      <c r="E231" s="58">
        <f t="shared" si="138"/>
        <v>54.142077802387377</v>
      </c>
      <c r="F231" s="69"/>
      <c r="G231" s="58">
        <f>'GGyM 1929=100'!E231</f>
        <v>2.7679024885728598</v>
      </c>
      <c r="H231" s="69" t="s">
        <v>2</v>
      </c>
      <c r="I231" s="69" t="s">
        <v>2</v>
      </c>
      <c r="J231" s="70">
        <f t="shared" si="139"/>
        <v>2.7679024885728598</v>
      </c>
      <c r="K231" s="18"/>
      <c r="L231" s="76"/>
      <c r="M231" s="88"/>
      <c r="AJ231" s="96">
        <v>1706</v>
      </c>
      <c r="AK231" s="5">
        <f t="shared" si="137"/>
        <v>14.571905587420995</v>
      </c>
      <c r="AL231" s="5">
        <f t="shared" si="140"/>
        <v>3.2134659525630882</v>
      </c>
      <c r="AM231" s="5"/>
      <c r="AN231" s="5"/>
      <c r="AO231" s="5"/>
      <c r="AP231" s="5"/>
      <c r="AQ231" s="5"/>
      <c r="AR231" s="5"/>
      <c r="AS231" s="5"/>
      <c r="AT231" s="5"/>
      <c r="AU231" s="5"/>
      <c r="AV231" s="5"/>
      <c r="AW231" s="5"/>
      <c r="AX231" s="5"/>
      <c r="AY231" s="5"/>
      <c r="AZ231" s="5"/>
    </row>
    <row r="232" spans="1:52" ht="15.75" x14ac:dyDescent="0.25">
      <c r="A232" s="41">
        <v>1736</v>
      </c>
      <c r="B232" s="58">
        <v>54.057348416155072</v>
      </c>
      <c r="C232" s="69" t="s">
        <v>2</v>
      </c>
      <c r="D232" s="69" t="s">
        <v>2</v>
      </c>
      <c r="E232" s="58">
        <f t="shared" si="138"/>
        <v>54.057348416155158</v>
      </c>
      <c r="F232" s="69"/>
      <c r="G232" s="58">
        <f>'GGyM 1929=100'!E232</f>
        <v>-0.15649452269170805</v>
      </c>
      <c r="H232" s="69" t="s">
        <v>2</v>
      </c>
      <c r="I232" s="69" t="s">
        <v>2</v>
      </c>
      <c r="J232" s="70">
        <f t="shared" si="139"/>
        <v>-0.15649452269170805</v>
      </c>
      <c r="K232" s="18"/>
      <c r="L232" s="76"/>
      <c r="M232" s="88"/>
      <c r="AJ232" s="96">
        <v>1736</v>
      </c>
      <c r="AK232" s="5">
        <f t="shared" si="137"/>
        <v>14.549101353324872</v>
      </c>
      <c r="AL232" s="5">
        <f t="shared" si="140"/>
        <v>1.4223560910307631</v>
      </c>
      <c r="AM232" s="5"/>
      <c r="AN232" s="5"/>
      <c r="AO232" s="5"/>
      <c r="AP232" s="5"/>
      <c r="AQ232" s="5"/>
      <c r="AR232" s="5"/>
      <c r="AS232" s="5"/>
      <c r="AT232" s="5"/>
      <c r="AU232" s="5"/>
      <c r="AV232" s="5"/>
      <c r="AW232" s="5"/>
      <c r="AX232" s="5"/>
      <c r="AY232" s="5"/>
      <c r="AZ232" s="5"/>
    </row>
    <row r="233" spans="1:52" ht="15.75" x14ac:dyDescent="0.25">
      <c r="A233" s="41">
        <v>1767</v>
      </c>
      <c r="B233" s="58">
        <v>53.999375678206718</v>
      </c>
      <c r="C233" s="69" t="s">
        <v>2</v>
      </c>
      <c r="D233" s="69" t="s">
        <v>2</v>
      </c>
      <c r="E233" s="58">
        <f t="shared" si="138"/>
        <v>53.999375678206803</v>
      </c>
      <c r="F233" s="69"/>
      <c r="G233" s="58">
        <f>'GGyM 1929=100'!E233</f>
        <v>-0.10724302920309681</v>
      </c>
      <c r="H233" s="69" t="s">
        <v>2</v>
      </c>
      <c r="I233" s="69" t="s">
        <v>2</v>
      </c>
      <c r="J233" s="70">
        <f t="shared" si="139"/>
        <v>-0.10724302920309681</v>
      </c>
      <c r="K233" s="18"/>
      <c r="L233" s="2"/>
      <c r="M233" s="88"/>
      <c r="AJ233" s="96">
        <v>1767</v>
      </c>
      <c r="AK233" s="5">
        <f t="shared" si="137"/>
        <v>14.533498456311738</v>
      </c>
      <c r="AL233" s="5">
        <f t="shared" si="140"/>
        <v>2.4536762839495463</v>
      </c>
      <c r="AM233" s="5"/>
      <c r="AN233" s="5"/>
      <c r="AO233" s="5"/>
      <c r="AP233" s="5"/>
      <c r="AQ233" s="5"/>
      <c r="AR233" s="5"/>
      <c r="AS233" s="5"/>
      <c r="AT233" s="5"/>
      <c r="AU233" s="5"/>
      <c r="AV233" s="5"/>
      <c r="AW233" s="5"/>
      <c r="AX233" s="5"/>
      <c r="AY233" s="5"/>
      <c r="AZ233" s="5"/>
    </row>
    <row r="234" spans="1:52" ht="15.75" x14ac:dyDescent="0.25">
      <c r="A234" s="41">
        <v>1797</v>
      </c>
      <c r="B234" s="58">
        <v>54.164375009290509</v>
      </c>
      <c r="C234" s="69" t="s">
        <v>2</v>
      </c>
      <c r="D234" s="69" t="s">
        <v>2</v>
      </c>
      <c r="E234" s="58">
        <f t="shared" si="138"/>
        <v>54.164375009290602</v>
      </c>
      <c r="F234" s="69"/>
      <c r="G234" s="58">
        <f>'GGyM 1929=100'!E234</f>
        <v>0.30555784953341103</v>
      </c>
      <c r="H234" s="69" t="s">
        <v>2</v>
      </c>
      <c r="I234" s="69" t="s">
        <v>2</v>
      </c>
      <c r="J234" s="70">
        <f t="shared" si="139"/>
        <v>0.30555784953341103</v>
      </c>
      <c r="K234" s="18"/>
      <c r="L234" s="2"/>
      <c r="M234" s="88"/>
      <c r="AJ234" s="96">
        <v>1797</v>
      </c>
      <c r="AK234" s="5">
        <f t="shared" si="137"/>
        <v>14.577906701656818</v>
      </c>
      <c r="AL234" s="5">
        <f t="shared" si="140"/>
        <v>4.2664606403983063</v>
      </c>
      <c r="AM234" s="5"/>
      <c r="AN234" s="5"/>
      <c r="AO234" s="5"/>
      <c r="AP234" s="5"/>
      <c r="AQ234" s="5"/>
      <c r="AR234" s="5"/>
      <c r="AS234" s="5"/>
      <c r="AT234" s="5"/>
      <c r="AU234" s="5"/>
      <c r="AV234" s="5"/>
      <c r="AW234" s="5"/>
      <c r="AX234" s="5"/>
      <c r="AY234" s="5"/>
      <c r="AZ234" s="5"/>
    </row>
    <row r="235" spans="1:52" ht="15.75" x14ac:dyDescent="0.25">
      <c r="A235" s="41">
        <v>1828</v>
      </c>
      <c r="B235" s="58">
        <v>51.854384374117416</v>
      </c>
      <c r="C235" s="69" t="s">
        <v>2</v>
      </c>
      <c r="D235" s="69" t="s">
        <v>2</v>
      </c>
      <c r="E235" s="58">
        <f t="shared" si="138"/>
        <v>51.854384374117508</v>
      </c>
      <c r="F235" s="69"/>
      <c r="G235" s="58">
        <f>'GGyM 1929=100'!E235</f>
        <v>-4.2647785279104067</v>
      </c>
      <c r="H235" s="69" t="s">
        <v>2</v>
      </c>
      <c r="I235" s="69" t="s">
        <v>2</v>
      </c>
      <c r="J235" s="70">
        <f t="shared" si="139"/>
        <v>-4.2647785279104067</v>
      </c>
      <c r="K235" s="18"/>
      <c r="L235" s="2"/>
      <c r="M235" s="88"/>
      <c r="AJ235" s="96">
        <v>1828</v>
      </c>
      <c r="AK235" s="5">
        <f t="shared" si="137"/>
        <v>13.956191266825746</v>
      </c>
      <c r="AL235" s="5">
        <f t="shared" si="140"/>
        <v>3.3600000000000074</v>
      </c>
      <c r="AM235" s="5"/>
      <c r="AN235" s="5"/>
      <c r="AO235" s="5"/>
      <c r="AP235" s="5"/>
      <c r="AQ235" s="5"/>
      <c r="AR235" s="5"/>
      <c r="AS235" s="5"/>
      <c r="AT235" s="5"/>
      <c r="AU235" s="5"/>
      <c r="AV235" s="5"/>
      <c r="AW235" s="5"/>
      <c r="AX235" s="5"/>
      <c r="AY235" s="5"/>
      <c r="AZ235" s="5"/>
    </row>
    <row r="236" spans="1:52" ht="15.75" x14ac:dyDescent="0.25">
      <c r="A236" s="41">
        <v>1859</v>
      </c>
      <c r="B236" s="58">
        <v>51.216684256685454</v>
      </c>
      <c r="C236" s="69" t="s">
        <v>2</v>
      </c>
      <c r="D236" s="69" t="s">
        <v>2</v>
      </c>
      <c r="E236" s="58">
        <f t="shared" si="138"/>
        <v>51.216684256685546</v>
      </c>
      <c r="F236" s="69"/>
      <c r="G236" s="58">
        <f>'GGyM 1929=100'!E236</f>
        <v>-1.2297901616787121</v>
      </c>
      <c r="H236" s="69" t="s">
        <v>2</v>
      </c>
      <c r="I236" s="69" t="s">
        <v>2</v>
      </c>
      <c r="J236" s="70">
        <f t="shared" si="139"/>
        <v>-1.2297901616787121</v>
      </c>
      <c r="K236" s="18"/>
      <c r="L236" s="76"/>
      <c r="M236" s="88"/>
      <c r="AJ236" s="96">
        <v>1859</v>
      </c>
      <c r="AK236" s="5">
        <f t="shared" si="137"/>
        <v>13.784559399681259</v>
      </c>
      <c r="AL236" s="5">
        <f t="shared" si="140"/>
        <v>-8.6994345367552572E-2</v>
      </c>
      <c r="AM236" s="5"/>
      <c r="AN236" s="5"/>
      <c r="AO236" s="5"/>
      <c r="AP236" s="5"/>
      <c r="AQ236" s="5"/>
      <c r="AR236" s="5"/>
      <c r="AS236" s="5"/>
      <c r="AT236" s="5"/>
      <c r="AU236" s="5"/>
      <c r="AV236" s="5"/>
      <c r="AW236" s="5"/>
      <c r="AX236" s="5"/>
      <c r="AY236" s="5"/>
      <c r="AZ236" s="5"/>
    </row>
    <row r="237" spans="1:52" ht="15.75" x14ac:dyDescent="0.25">
      <c r="A237" s="41">
        <v>1887</v>
      </c>
      <c r="B237" s="58">
        <v>51.493169622285315</v>
      </c>
      <c r="C237" s="69" t="s">
        <v>2</v>
      </c>
      <c r="D237" s="69" t="s">
        <v>2</v>
      </c>
      <c r="E237" s="58">
        <f t="shared" si="138"/>
        <v>51.4931696222854</v>
      </c>
      <c r="F237" s="69"/>
      <c r="G237" s="58">
        <f>'GGyM 1929=100'!E237</f>
        <v>0.5398345668262694</v>
      </c>
      <c r="H237" s="69" t="s">
        <v>2</v>
      </c>
      <c r="I237" s="69" t="s">
        <v>2</v>
      </c>
      <c r="J237" s="70">
        <f t="shared" si="139"/>
        <v>0.5398345668262694</v>
      </c>
      <c r="K237" s="18"/>
      <c r="L237" s="76"/>
      <c r="M237" s="88"/>
      <c r="AJ237" s="96">
        <v>1887</v>
      </c>
      <c r="AK237" s="5">
        <f t="shared" si="137"/>
        <v>13.858973216205436</v>
      </c>
      <c r="AL237" s="5">
        <f t="shared" si="140"/>
        <v>-0.12109679093506021</v>
      </c>
      <c r="AM237" s="5"/>
      <c r="AN237" s="5"/>
      <c r="AO237" s="5"/>
      <c r="AP237" s="5"/>
      <c r="AQ237" s="5"/>
      <c r="AR237" s="5"/>
      <c r="AS237" s="5"/>
      <c r="AT237" s="5"/>
      <c r="AU237" s="5"/>
      <c r="AV237" s="5"/>
      <c r="AW237" s="5"/>
      <c r="AX237" s="5"/>
      <c r="AY237" s="5"/>
      <c r="AZ237" s="5"/>
    </row>
    <row r="238" spans="1:52" ht="15.75" x14ac:dyDescent="0.25">
      <c r="A238" s="41">
        <v>1918</v>
      </c>
      <c r="B238" s="58">
        <v>51.479791298143383</v>
      </c>
      <c r="C238" s="69" t="s">
        <v>2</v>
      </c>
      <c r="D238" s="69" t="s">
        <v>2</v>
      </c>
      <c r="E238" s="58">
        <f t="shared" si="138"/>
        <v>51.479791298143468</v>
      </c>
      <c r="F238" s="69"/>
      <c r="G238" s="58">
        <f>'GGyM 1929=100'!E238</f>
        <v>-2.5980774227074566E-2</v>
      </c>
      <c r="H238" s="69" t="s">
        <v>2</v>
      </c>
      <c r="I238" s="69" t="s">
        <v>2</v>
      </c>
      <c r="J238" s="70">
        <f t="shared" si="139"/>
        <v>-2.5980774227074566E-2</v>
      </c>
      <c r="K238" s="17"/>
      <c r="L238" s="2"/>
      <c r="M238" s="88"/>
      <c r="AJ238" s="96">
        <v>1918</v>
      </c>
      <c r="AK238" s="5">
        <f t="shared" si="137"/>
        <v>13.855372547663944</v>
      </c>
      <c r="AL238" s="5">
        <f t="shared" si="140"/>
        <v>0.11273957158959291</v>
      </c>
      <c r="AM238" s="5"/>
      <c r="AN238" s="5"/>
      <c r="AO238" s="5"/>
      <c r="AP238" s="5"/>
      <c r="AQ238" s="5"/>
      <c r="AR238" s="5"/>
      <c r="AS238" s="5"/>
      <c r="AT238" s="5"/>
      <c r="AU238" s="5"/>
      <c r="AV238" s="5"/>
      <c r="AW238" s="5"/>
      <c r="AX238" s="5"/>
      <c r="AY238" s="5"/>
      <c r="AZ238" s="5"/>
    </row>
    <row r="239" spans="1:52" ht="15.75" x14ac:dyDescent="0.25">
      <c r="A239" s="41">
        <v>1948</v>
      </c>
      <c r="B239" s="58">
        <v>51.667087836130399</v>
      </c>
      <c r="C239" s="69" t="s">
        <v>2</v>
      </c>
      <c r="D239" s="69" t="s">
        <v>2</v>
      </c>
      <c r="E239" s="58">
        <f t="shared" si="138"/>
        <v>51.667087836130484</v>
      </c>
      <c r="F239" s="69"/>
      <c r="G239" s="58">
        <f>'GGyM 1929=100'!E239</f>
        <v>0.36382536382537634</v>
      </c>
      <c r="H239" s="69" t="s">
        <v>2</v>
      </c>
      <c r="I239" s="69" t="s">
        <v>2</v>
      </c>
      <c r="J239" s="70">
        <f t="shared" si="139"/>
        <v>0.36382536382537634</v>
      </c>
      <c r="K239" s="17"/>
      <c r="L239" s="2"/>
      <c r="M239" s="88"/>
      <c r="AJ239" s="96">
        <v>1948</v>
      </c>
      <c r="AK239" s="5">
        <f t="shared" si="137"/>
        <v>13.905781907244844</v>
      </c>
      <c r="AL239" s="5">
        <f t="shared" si="140"/>
        <v>1.2408248864033355</v>
      </c>
      <c r="AM239" s="5"/>
      <c r="AN239" s="5"/>
      <c r="AO239" s="5"/>
      <c r="AP239" s="5"/>
      <c r="AQ239" s="5"/>
      <c r="AR239" s="5"/>
      <c r="AS239" s="5"/>
      <c r="AT239" s="5"/>
      <c r="AU239" s="5"/>
      <c r="AV239" s="5"/>
      <c r="AW239" s="5"/>
      <c r="AX239" s="5"/>
      <c r="AY239" s="5"/>
      <c r="AZ239" s="5"/>
    </row>
    <row r="240" spans="1:52" ht="15.75" x14ac:dyDescent="0.25">
      <c r="A240" s="41">
        <v>1979</v>
      </c>
      <c r="B240" s="58">
        <v>52.451949519123573</v>
      </c>
      <c r="C240" s="69" t="s">
        <v>2</v>
      </c>
      <c r="D240" s="69" t="s">
        <v>2</v>
      </c>
      <c r="E240" s="58">
        <f t="shared" si="138"/>
        <v>52.451949519123659</v>
      </c>
      <c r="F240" s="69"/>
      <c r="G240" s="58">
        <f>'GGyM 1929=100'!E240</f>
        <v>1.5190747453823539</v>
      </c>
      <c r="H240" s="69" t="s">
        <v>2</v>
      </c>
      <c r="I240" s="69" t="s">
        <v>2</v>
      </c>
      <c r="J240" s="70">
        <f t="shared" si="139"/>
        <v>1.5190747453823539</v>
      </c>
      <c r="K240" s="17"/>
      <c r="L240" s="2"/>
      <c r="M240" s="88"/>
      <c r="AJ240" s="96">
        <v>1979</v>
      </c>
      <c r="AK240" s="5">
        <f t="shared" si="137"/>
        <v>14.117021128345748</v>
      </c>
      <c r="AL240" s="5">
        <f t="shared" si="140"/>
        <v>1.5453682120348811</v>
      </c>
      <c r="AM240" s="5"/>
      <c r="AN240" s="5"/>
      <c r="AO240" s="5"/>
      <c r="AP240" s="5"/>
      <c r="AQ240" s="5"/>
      <c r="AR240" s="5"/>
      <c r="AS240" s="5"/>
      <c r="AT240" s="5"/>
      <c r="AU240" s="5"/>
      <c r="AV240" s="5"/>
      <c r="AW240" s="5"/>
      <c r="AX240" s="5"/>
      <c r="AY240" s="5"/>
      <c r="AZ240" s="5"/>
    </row>
    <row r="241" spans="1:52" ht="15.75" x14ac:dyDescent="0.25">
      <c r="A241" s="41">
        <v>2009</v>
      </c>
      <c r="B241" s="58">
        <v>52.848839802000811</v>
      </c>
      <c r="C241" s="69" t="s">
        <v>2</v>
      </c>
      <c r="D241" s="69" t="s">
        <v>2</v>
      </c>
      <c r="E241" s="58">
        <f t="shared" si="138"/>
        <v>52.848839802000896</v>
      </c>
      <c r="F241" s="69"/>
      <c r="G241" s="58">
        <f>'GGyM 1929=100'!E241</f>
        <v>0.75667403502805985</v>
      </c>
      <c r="H241" s="69" t="s">
        <v>2</v>
      </c>
      <c r="I241" s="69" t="s">
        <v>2</v>
      </c>
      <c r="J241" s="70">
        <f t="shared" si="139"/>
        <v>0.75667403502805985</v>
      </c>
      <c r="L241" s="76"/>
      <c r="M241" s="88"/>
      <c r="AJ241" s="96">
        <v>2009</v>
      </c>
      <c r="AK241" s="5">
        <f t="shared" si="137"/>
        <v>14.223840961743367</v>
      </c>
      <c r="AL241" s="5">
        <f t="shared" si="140"/>
        <v>2.102179719135</v>
      </c>
      <c r="AM241" s="5"/>
      <c r="AN241" s="5"/>
      <c r="AO241" s="5"/>
      <c r="AP241" s="5"/>
      <c r="AQ241" s="5"/>
      <c r="AR241" s="5"/>
      <c r="AS241" s="5"/>
      <c r="AT241" s="5"/>
      <c r="AU241" s="5"/>
      <c r="AV241" s="5"/>
      <c r="AW241" s="5"/>
      <c r="AX241" s="5"/>
      <c r="AY241" s="5"/>
      <c r="AZ241" s="5"/>
    </row>
    <row r="242" spans="1:52" ht="15.75" x14ac:dyDescent="0.25">
      <c r="A242" s="41">
        <v>2040</v>
      </c>
      <c r="B242" s="58">
        <v>52.982623043420098</v>
      </c>
      <c r="C242" s="69" t="s">
        <v>2</v>
      </c>
      <c r="D242" s="69" t="s">
        <v>2</v>
      </c>
      <c r="E242" s="58">
        <f t="shared" si="138"/>
        <v>52.98262304342019</v>
      </c>
      <c r="F242" s="69"/>
      <c r="G242" s="58">
        <f>'GGyM 1929=100'!E242</f>
        <v>0.25314319466711588</v>
      </c>
      <c r="H242" s="69" t="s">
        <v>2</v>
      </c>
      <c r="I242" s="69" t="s">
        <v>2</v>
      </c>
      <c r="J242" s="70">
        <f t="shared" si="139"/>
        <v>0.25314319466711588</v>
      </c>
      <c r="L242" s="76"/>
      <c r="M242" s="88"/>
      <c r="AJ242" s="96">
        <v>2040</v>
      </c>
      <c r="AK242" s="5">
        <f t="shared" si="137"/>
        <v>14.259847647158294</v>
      </c>
      <c r="AL242" s="5">
        <f t="shared" si="140"/>
        <v>0.56712375148129102</v>
      </c>
      <c r="AM242" s="5"/>
      <c r="AN242" s="5"/>
      <c r="AO242" s="5"/>
      <c r="AP242" s="5"/>
      <c r="AQ242" s="5"/>
      <c r="AR242" s="5"/>
      <c r="AS242" s="5"/>
      <c r="AT242" s="5"/>
      <c r="AU242" s="5"/>
      <c r="AV242" s="5"/>
      <c r="AW242" s="5"/>
      <c r="AX242" s="5"/>
      <c r="AY242" s="5"/>
      <c r="AZ242" s="5"/>
    </row>
    <row r="243" spans="1:52" ht="15.75" x14ac:dyDescent="0.25">
      <c r="A243" s="41">
        <v>2071</v>
      </c>
      <c r="B243" s="58">
        <v>53.192216788310319</v>
      </c>
      <c r="C243" s="69" t="s">
        <v>2</v>
      </c>
      <c r="D243" s="69" t="s">
        <v>2</v>
      </c>
      <c r="E243" s="58">
        <f t="shared" si="138"/>
        <v>53.192216788310411</v>
      </c>
      <c r="F243" s="69"/>
      <c r="G243" s="58">
        <f>'GGyM 1929=100'!E243</f>
        <v>0.39558959683527739</v>
      </c>
      <c r="H243" s="69" t="s">
        <v>2</v>
      </c>
      <c r="I243" s="69" t="s">
        <v>2</v>
      </c>
      <c r="J243" s="70">
        <f t="shared" si="139"/>
        <v>0.39558959683527739</v>
      </c>
      <c r="L243" s="2"/>
      <c r="M243" s="88"/>
      <c r="AJ243" s="96">
        <v>2071</v>
      </c>
      <c r="AK243" s="5">
        <f t="shared" si="137"/>
        <v>14.316258120975011</v>
      </c>
      <c r="AL243" s="5">
        <f t="shared" si="140"/>
        <v>-1.7543859649122751</v>
      </c>
      <c r="AM243" s="5"/>
      <c r="AN243" s="5"/>
      <c r="AO243" s="5"/>
      <c r="AP243" s="5"/>
      <c r="AQ243" s="5"/>
      <c r="AR243" s="5"/>
      <c r="AS243" s="5"/>
      <c r="AT243" s="5"/>
      <c r="AU243" s="5"/>
      <c r="AV243" s="5"/>
      <c r="AW243" s="5"/>
      <c r="AX243" s="5"/>
      <c r="AY243" s="5"/>
      <c r="AZ243" s="5"/>
    </row>
    <row r="244" spans="1:52" ht="15.75" x14ac:dyDescent="0.25">
      <c r="A244" s="41">
        <v>2101</v>
      </c>
      <c r="B244" s="58">
        <v>53.749646960890708</v>
      </c>
      <c r="C244" s="69" t="s">
        <v>2</v>
      </c>
      <c r="D244" s="69" t="s">
        <v>2</v>
      </c>
      <c r="E244" s="58">
        <f t="shared" si="138"/>
        <v>53.7496469608908</v>
      </c>
      <c r="F244" s="69"/>
      <c r="G244" s="58">
        <f>'GGyM 1929=100'!E244</f>
        <v>1.0479543930248303</v>
      </c>
      <c r="H244" s="69" t="s">
        <v>2</v>
      </c>
      <c r="I244" s="69" t="s">
        <v>2</v>
      </c>
      <c r="J244" s="70">
        <f t="shared" si="139"/>
        <v>1.0479543930248303</v>
      </c>
      <c r="L244" s="2"/>
      <c r="M244" s="88"/>
      <c r="AJ244" s="96">
        <v>2101</v>
      </c>
      <c r="AK244" s="5">
        <f t="shared" si="137"/>
        <v>14.466285976870545</v>
      </c>
      <c r="AL244" s="5">
        <f t="shared" si="140"/>
        <v>-0.56921300115490014</v>
      </c>
      <c r="AM244" s="5"/>
      <c r="AN244" s="5"/>
      <c r="AO244" s="5"/>
      <c r="AP244" s="5"/>
      <c r="AQ244" s="5"/>
      <c r="AR244" s="5"/>
      <c r="AS244" s="5"/>
      <c r="AT244" s="5"/>
      <c r="AU244" s="5"/>
      <c r="AV244" s="5"/>
      <c r="AW244" s="5"/>
      <c r="AX244" s="5"/>
      <c r="AY244" s="5"/>
      <c r="AZ244" s="5"/>
    </row>
    <row r="245" spans="1:52" ht="15.75" x14ac:dyDescent="0.25">
      <c r="A245" s="41">
        <v>2132</v>
      </c>
      <c r="B245" s="58">
        <v>53.281405615923184</v>
      </c>
      <c r="C245" s="69" t="s">
        <v>2</v>
      </c>
      <c r="D245" s="69" t="s">
        <v>2</v>
      </c>
      <c r="E245" s="58">
        <f t="shared" si="138"/>
        <v>53.281405615923276</v>
      </c>
      <c r="F245" s="69"/>
      <c r="G245" s="58">
        <f>'GGyM 1929=100'!E245</f>
        <v>-0.87115241018833611</v>
      </c>
      <c r="H245" s="69" t="s">
        <v>2</v>
      </c>
      <c r="I245" s="69" t="s">
        <v>2</v>
      </c>
      <c r="J245" s="70">
        <f t="shared" si="139"/>
        <v>-0.87115241018833611</v>
      </c>
      <c r="L245" s="2"/>
      <c r="M245" s="88"/>
      <c r="AJ245" s="96">
        <v>2132</v>
      </c>
      <c r="AK245" s="5">
        <f t="shared" si="137"/>
        <v>14.340262577918297</v>
      </c>
      <c r="AL245" s="5">
        <f t="shared" si="140"/>
        <v>-1.3295895614831799</v>
      </c>
      <c r="AM245" s="5"/>
      <c r="AN245" s="5"/>
      <c r="AO245" s="5"/>
      <c r="AP245" s="5"/>
      <c r="AQ245" s="5"/>
      <c r="AR245" s="5"/>
      <c r="AS245" s="5"/>
      <c r="AT245" s="5"/>
      <c r="AU245" s="5"/>
      <c r="AV245" s="5"/>
      <c r="AW245" s="5"/>
      <c r="AX245" s="5"/>
      <c r="AY245" s="5"/>
      <c r="AZ245" s="5"/>
    </row>
    <row r="246" spans="1:52" ht="15.75" x14ac:dyDescent="0.25">
      <c r="A246" s="41">
        <v>2162</v>
      </c>
      <c r="B246" s="58">
        <v>52.884515333045954</v>
      </c>
      <c r="C246" s="69" t="s">
        <v>2</v>
      </c>
      <c r="D246" s="69" t="s">
        <v>2</v>
      </c>
      <c r="E246" s="58">
        <f t="shared" si="138"/>
        <v>52.884515333046046</v>
      </c>
      <c r="F246" s="69"/>
      <c r="G246" s="58">
        <f>'GGyM 1929=100'!E246</f>
        <v>-0.74489454301974733</v>
      </c>
      <c r="H246" s="69" t="s">
        <v>2</v>
      </c>
      <c r="I246" s="69" t="s">
        <v>2</v>
      </c>
      <c r="J246" s="70">
        <f t="shared" si="139"/>
        <v>-0.74489454301974733</v>
      </c>
      <c r="L246" s="76"/>
      <c r="M246" s="88"/>
      <c r="AJ246" s="96">
        <v>2162</v>
      </c>
      <c r="AK246" s="5">
        <f t="shared" si="137"/>
        <v>14.23344274452068</v>
      </c>
      <c r="AL246" s="5">
        <f t="shared" si="140"/>
        <v>-2.3629178330314415</v>
      </c>
      <c r="AM246" s="5"/>
      <c r="AN246" s="5"/>
      <c r="AO246" s="5"/>
      <c r="AP246" s="5"/>
      <c r="AQ246" s="5"/>
      <c r="AR246" s="5"/>
      <c r="AS246" s="5"/>
      <c r="AT246" s="5"/>
      <c r="AU246" s="5"/>
      <c r="AV246" s="5"/>
      <c r="AW246" s="5"/>
      <c r="AX246" s="5"/>
      <c r="AY246" s="5"/>
      <c r="AZ246" s="5"/>
    </row>
    <row r="247" spans="1:52" ht="15.75" x14ac:dyDescent="0.25">
      <c r="A247" s="41">
        <v>2193</v>
      </c>
      <c r="B247" s="58">
        <v>50.311417656414903</v>
      </c>
      <c r="C247" s="69" t="s">
        <v>2</v>
      </c>
      <c r="D247" s="69" t="s">
        <v>2</v>
      </c>
      <c r="E247" s="58">
        <f t="shared" si="138"/>
        <v>50.311417656414996</v>
      </c>
      <c r="F247" s="69"/>
      <c r="G247" s="58">
        <f>'GGyM 1929=100'!E247</f>
        <v>-4.8655029935070537</v>
      </c>
      <c r="H247" s="69" t="s">
        <v>2</v>
      </c>
      <c r="I247" s="69" t="s">
        <v>2</v>
      </c>
      <c r="J247" s="70">
        <f t="shared" si="139"/>
        <v>-4.8655029935070537</v>
      </c>
      <c r="L247" s="76"/>
      <c r="M247" s="88"/>
      <c r="AJ247" s="96">
        <v>2193</v>
      </c>
      <c r="AK247" s="5">
        <f t="shared" si="137"/>
        <v>13.540914161706915</v>
      </c>
      <c r="AL247" s="5">
        <f t="shared" si="140"/>
        <v>-2.9755761953904614</v>
      </c>
      <c r="AM247" s="5"/>
      <c r="AN247" s="5"/>
      <c r="AO247" s="5"/>
      <c r="AP247" s="5"/>
      <c r="AQ247" s="5"/>
      <c r="AR247" s="5"/>
      <c r="AS247" s="5"/>
      <c r="AT247" s="5"/>
      <c r="AU247" s="5"/>
      <c r="AV247" s="5"/>
      <c r="AW247" s="5"/>
      <c r="AX247" s="5"/>
      <c r="AY247" s="5"/>
      <c r="AZ247" s="5"/>
    </row>
    <row r="248" spans="1:52" ht="15.75" x14ac:dyDescent="0.25">
      <c r="A248" s="41">
        <v>2224</v>
      </c>
      <c r="B248" s="58">
        <v>51.573439567136901</v>
      </c>
      <c r="C248" s="69" t="s">
        <v>2</v>
      </c>
      <c r="D248" s="69" t="s">
        <v>2</v>
      </c>
      <c r="E248" s="58">
        <f t="shared" si="138"/>
        <v>51.573439567136994</v>
      </c>
      <c r="F248" s="69"/>
      <c r="G248" s="58">
        <f>'GGyM 1929=100'!E248</f>
        <v>2.5084204928204512</v>
      </c>
      <c r="H248" s="69" t="s">
        <v>2</v>
      </c>
      <c r="I248" s="69" t="s">
        <v>2</v>
      </c>
      <c r="J248" s="70">
        <f t="shared" si="139"/>
        <v>2.5084204928204512</v>
      </c>
      <c r="L248" s="2"/>
      <c r="M248" s="88"/>
      <c r="AJ248" s="96">
        <v>2224</v>
      </c>
      <c r="AK248" s="5">
        <f t="shared" si="137"/>
        <v>13.880577227454397</v>
      </c>
      <c r="AL248" s="5">
        <f t="shared" si="140"/>
        <v>0.69656073138877339</v>
      </c>
      <c r="AM248" s="5"/>
      <c r="AN248" s="5"/>
      <c r="AO248" s="5"/>
      <c r="AP248" s="5"/>
      <c r="AQ248" s="5"/>
      <c r="AR248" s="5"/>
      <c r="AS248" s="5"/>
      <c r="AT248" s="5"/>
      <c r="AU248" s="5"/>
      <c r="AV248" s="5"/>
      <c r="AW248" s="5"/>
      <c r="AX248" s="5"/>
      <c r="AY248" s="5"/>
      <c r="AZ248" s="5"/>
    </row>
    <row r="249" spans="1:52" ht="15.75" x14ac:dyDescent="0.25">
      <c r="A249" s="41">
        <v>2252</v>
      </c>
      <c r="B249" s="58">
        <v>50.253444918466549</v>
      </c>
      <c r="C249" s="69" t="s">
        <v>2</v>
      </c>
      <c r="D249" s="69" t="s">
        <v>2</v>
      </c>
      <c r="E249" s="58">
        <f t="shared" si="138"/>
        <v>50.253444918466641</v>
      </c>
      <c r="F249" s="69"/>
      <c r="G249" s="58">
        <f>'GGyM 1929=100'!E249</f>
        <v>-2.5594466061392263</v>
      </c>
      <c r="H249" s="69" t="s">
        <v>2</v>
      </c>
      <c r="I249" s="69" t="s">
        <v>2</v>
      </c>
      <c r="J249" s="70">
        <f t="shared" si="139"/>
        <v>-2.5594466061392263</v>
      </c>
      <c r="L249" s="2"/>
      <c r="M249" s="88"/>
      <c r="AJ249" s="96">
        <v>2252</v>
      </c>
      <c r="AK249" s="5">
        <f t="shared" si="137"/>
        <v>13.525311264693782</v>
      </c>
      <c r="AL249" s="5">
        <f t="shared" si="140"/>
        <v>-2.4075517450419803</v>
      </c>
      <c r="AM249" s="5"/>
      <c r="AN249" s="5"/>
      <c r="AO249" s="5"/>
      <c r="AP249" s="5"/>
      <c r="AQ249" s="5"/>
      <c r="AR249" s="5"/>
      <c r="AS249" s="5"/>
      <c r="AT249" s="5"/>
      <c r="AU249" s="5"/>
      <c r="AV249" s="5"/>
      <c r="AW249" s="5"/>
      <c r="AX249" s="5"/>
      <c r="AY249" s="5"/>
      <c r="AZ249" s="5"/>
    </row>
    <row r="250" spans="1:52" ht="15.75" x14ac:dyDescent="0.25">
      <c r="A250" s="41">
        <v>2283</v>
      </c>
      <c r="B250" s="58">
        <v>49.263448931963794</v>
      </c>
      <c r="C250" s="69" t="s">
        <v>2</v>
      </c>
      <c r="D250" s="69" t="s">
        <v>2</v>
      </c>
      <c r="E250" s="58">
        <f t="shared" si="138"/>
        <v>49.263448931963886</v>
      </c>
      <c r="F250" s="69"/>
      <c r="G250" s="58">
        <f>'GGyM 1929=100'!E250</f>
        <v>-1.97000621173129</v>
      </c>
      <c r="H250" s="69" t="s">
        <v>2</v>
      </c>
      <c r="I250" s="69" t="s">
        <v>2</v>
      </c>
      <c r="J250" s="70">
        <f t="shared" si="139"/>
        <v>-1.97000621173129</v>
      </c>
      <c r="L250" s="2"/>
      <c r="M250" s="88"/>
      <c r="AJ250" s="96">
        <v>2283</v>
      </c>
      <c r="AK250" s="5">
        <f t="shared" si="137"/>
        <v>13.258861792623321</v>
      </c>
      <c r="AL250" s="5">
        <f t="shared" si="140"/>
        <v>-4.305266805266772</v>
      </c>
      <c r="AM250" s="5"/>
      <c r="AN250" s="5"/>
      <c r="AO250" s="5"/>
      <c r="AP250" s="5"/>
      <c r="AQ250" s="5"/>
      <c r="AR250" s="5"/>
      <c r="AS250" s="5"/>
      <c r="AT250" s="5"/>
      <c r="AU250" s="5"/>
      <c r="AV250" s="5"/>
      <c r="AW250" s="5"/>
      <c r="AX250" s="5"/>
      <c r="AY250" s="5"/>
      <c r="AZ250" s="5"/>
    </row>
    <row r="251" spans="1:52" ht="15.75" x14ac:dyDescent="0.25">
      <c r="A251" s="41">
        <v>2313</v>
      </c>
      <c r="B251" s="58">
        <v>49.049395745692927</v>
      </c>
      <c r="C251" s="69" t="s">
        <v>2</v>
      </c>
      <c r="D251" s="69" t="s">
        <v>2</v>
      </c>
      <c r="E251" s="58">
        <f t="shared" si="138"/>
        <v>49.049395745693019</v>
      </c>
      <c r="F251" s="69"/>
      <c r="G251" s="58">
        <f>'GGyM 1929=100'!E251</f>
        <v>-0.43450710600163589</v>
      </c>
      <c r="H251" s="69" t="s">
        <v>2</v>
      </c>
      <c r="I251" s="69" t="s">
        <v>2</v>
      </c>
      <c r="J251" s="70">
        <f t="shared" si="139"/>
        <v>-0.43450710600163589</v>
      </c>
      <c r="L251" s="76"/>
      <c r="M251" s="88"/>
      <c r="AJ251" s="96">
        <v>2313</v>
      </c>
      <c r="AK251" s="5">
        <f t="shared" si="137"/>
        <v>13.20125109595944</v>
      </c>
      <c r="AL251" s="5">
        <f t="shared" si="140"/>
        <v>-5.0664595201104561</v>
      </c>
      <c r="AM251" s="5"/>
      <c r="AN251" s="5"/>
      <c r="AO251" s="5"/>
      <c r="AP251" s="5"/>
      <c r="AQ251" s="5"/>
      <c r="AR251" s="5"/>
      <c r="AS251" s="5"/>
      <c r="AT251" s="5"/>
      <c r="AU251" s="5"/>
      <c r="AV251" s="5"/>
      <c r="AW251" s="5"/>
      <c r="AX251" s="5"/>
      <c r="AY251" s="5"/>
      <c r="AZ251" s="5"/>
    </row>
    <row r="252" spans="1:52" ht="15.75" x14ac:dyDescent="0.25">
      <c r="A252" s="41">
        <v>2344</v>
      </c>
      <c r="B252" s="58">
        <v>49.584528711370091</v>
      </c>
      <c r="C252" s="69" t="s">
        <v>2</v>
      </c>
      <c r="D252" s="69" t="s">
        <v>2</v>
      </c>
      <c r="E252" s="58">
        <f t="shared" si="138"/>
        <v>49.58452871137019</v>
      </c>
      <c r="F252" s="69"/>
      <c r="G252" s="58">
        <f>'GGyM 1929=100'!E252</f>
        <v>1.0910082734794102</v>
      </c>
      <c r="H252" s="69" t="s">
        <v>2</v>
      </c>
      <c r="I252" s="69" t="s">
        <v>2</v>
      </c>
      <c r="J252" s="70">
        <f t="shared" si="139"/>
        <v>1.0910082734794102</v>
      </c>
      <c r="L252" s="76"/>
      <c r="M252" s="88"/>
      <c r="AJ252" s="96">
        <v>2344</v>
      </c>
      <c r="AK252" s="5">
        <f t="shared" si="137"/>
        <v>13.345277837619149</v>
      </c>
      <c r="AL252" s="5">
        <f t="shared" si="140"/>
        <v>-5.4667573541914312</v>
      </c>
      <c r="AM252" s="5"/>
      <c r="AN252" s="5"/>
      <c r="AO252" s="5"/>
      <c r="AP252" s="5"/>
      <c r="AQ252" s="5"/>
      <c r="AR252" s="5"/>
      <c r="AS252" s="5"/>
      <c r="AT252" s="5"/>
      <c r="AU252" s="5"/>
      <c r="AV252" s="5"/>
      <c r="AW252" s="5"/>
      <c r="AX252" s="5"/>
      <c r="AY252" s="5"/>
      <c r="AZ252" s="5"/>
    </row>
    <row r="253" spans="1:52" ht="15.75" x14ac:dyDescent="0.25">
      <c r="A253" s="41">
        <v>2374</v>
      </c>
      <c r="B253" s="58">
        <v>51.68938504303361</v>
      </c>
      <c r="C253" s="69" t="s">
        <v>2</v>
      </c>
      <c r="D253" s="69" t="s">
        <v>2</v>
      </c>
      <c r="E253" s="58">
        <f t="shared" si="138"/>
        <v>51.689385043033717</v>
      </c>
      <c r="F253" s="69"/>
      <c r="G253" s="58">
        <f>'GGyM 1929=100'!E253</f>
        <v>4.2449860598974709</v>
      </c>
      <c r="H253" s="69" t="s">
        <v>2</v>
      </c>
      <c r="I253" s="69" t="s">
        <v>2</v>
      </c>
      <c r="J253" s="70">
        <f t="shared" si="139"/>
        <v>4.2449860598974709</v>
      </c>
      <c r="L253" s="2"/>
      <c r="M253" s="88"/>
      <c r="AJ253" s="96">
        <v>2374</v>
      </c>
      <c r="AK253" s="5">
        <f t="shared" si="137"/>
        <v>13.911783021480669</v>
      </c>
      <c r="AL253" s="5">
        <f t="shared" si="140"/>
        <v>-2.1939076871149821</v>
      </c>
      <c r="AM253" s="5"/>
      <c r="AN253" s="5"/>
      <c r="AO253" s="5"/>
      <c r="AP253" s="5"/>
      <c r="AQ253" s="5"/>
      <c r="AR253" s="5"/>
      <c r="AS253" s="5"/>
      <c r="AT253" s="5"/>
      <c r="AU253" s="5"/>
      <c r="AV253" s="5"/>
      <c r="AW253" s="5"/>
      <c r="AX253" s="5"/>
      <c r="AY253" s="5"/>
      <c r="AZ253" s="5"/>
    </row>
    <row r="254" spans="1:52" ht="15.75" x14ac:dyDescent="0.25">
      <c r="A254" s="41">
        <v>2405</v>
      </c>
      <c r="B254" s="58">
        <v>52.964785277897533</v>
      </c>
      <c r="C254" s="69" t="s">
        <v>2</v>
      </c>
      <c r="D254" s="69" t="s">
        <v>2</v>
      </c>
      <c r="E254" s="58">
        <f t="shared" si="138"/>
        <v>52.964785277897647</v>
      </c>
      <c r="F254" s="69"/>
      <c r="G254" s="58">
        <f>'GGyM 1929=100'!E254</f>
        <v>2.4674316279872599</v>
      </c>
      <c r="H254" s="69" t="s">
        <v>2</v>
      </c>
      <c r="I254" s="69" t="s">
        <v>2</v>
      </c>
      <c r="J254" s="70">
        <f t="shared" si="139"/>
        <v>2.4674316279872599</v>
      </c>
      <c r="L254" s="2"/>
      <c r="M254" s="88"/>
      <c r="AJ254" s="96">
        <v>2405</v>
      </c>
      <c r="AK254" s="5">
        <f t="shared" si="137"/>
        <v>14.255046755769646</v>
      </c>
      <c r="AL254" s="5">
        <f t="shared" si="140"/>
        <v>-3.3667199730602615E-2</v>
      </c>
      <c r="AM254" s="5"/>
      <c r="AN254" s="5"/>
      <c r="AO254" s="5"/>
      <c r="AP254" s="5"/>
      <c r="AQ254" s="5"/>
      <c r="AR254" s="5"/>
      <c r="AS254" s="5"/>
      <c r="AT254" s="5"/>
      <c r="AU254" s="5"/>
      <c r="AV254" s="5"/>
      <c r="AW254" s="5"/>
      <c r="AX254" s="5"/>
      <c r="AY254" s="5"/>
      <c r="AZ254" s="5"/>
    </row>
    <row r="255" spans="1:52" ht="15.75" x14ac:dyDescent="0.25">
      <c r="A255" s="41">
        <v>2436</v>
      </c>
      <c r="B255" s="58">
        <v>52.670462146775087</v>
      </c>
      <c r="C255" s="69" t="s">
        <v>2</v>
      </c>
      <c r="D255" s="69" t="s">
        <v>2</v>
      </c>
      <c r="E255" s="58">
        <f t="shared" si="138"/>
        <v>52.670462146775201</v>
      </c>
      <c r="F255" s="69"/>
      <c r="G255" s="58">
        <f>'GGyM 1929=100'!E255</f>
        <v>-0.5556958827987013</v>
      </c>
      <c r="H255" s="69" t="s">
        <v>2</v>
      </c>
      <c r="I255" s="69" t="s">
        <v>2</v>
      </c>
      <c r="J255" s="70">
        <f t="shared" si="139"/>
        <v>-0.5556958827987013</v>
      </c>
      <c r="L255" s="2"/>
      <c r="M255" s="88"/>
      <c r="AJ255" s="96">
        <v>2436</v>
      </c>
      <c r="AK255" s="5">
        <f t="shared" si="137"/>
        <v>14.175832047856805</v>
      </c>
      <c r="AL255" s="5">
        <f t="shared" si="140"/>
        <v>-0.98088531187117134</v>
      </c>
      <c r="AM255" s="5"/>
      <c r="AN255" s="5"/>
      <c r="AO255" s="5"/>
      <c r="AP255" s="5"/>
      <c r="AQ255" s="5"/>
      <c r="AR255" s="5"/>
      <c r="AS255" s="5"/>
      <c r="AT255" s="5"/>
      <c r="AU255" s="5"/>
      <c r="AV255" s="5"/>
      <c r="AW255" s="5"/>
      <c r="AX255" s="5"/>
      <c r="AY255" s="5"/>
      <c r="AZ255" s="5"/>
    </row>
    <row r="256" spans="1:52" ht="15.75" x14ac:dyDescent="0.25">
      <c r="A256" s="41">
        <v>2466</v>
      </c>
      <c r="B256" s="58">
        <v>54.01275400234865</v>
      </c>
      <c r="C256" s="69" t="s">
        <v>2</v>
      </c>
      <c r="D256" s="69" t="s">
        <v>2</v>
      </c>
      <c r="E256" s="58">
        <f t="shared" si="138"/>
        <v>54.012754002348764</v>
      </c>
      <c r="F256" s="69"/>
      <c r="G256" s="58">
        <f>'GGyM 1929=100'!E256</f>
        <v>2.5484717636101939</v>
      </c>
      <c r="H256" s="69" t="s">
        <v>2</v>
      </c>
      <c r="I256" s="69" t="s">
        <v>2</v>
      </c>
      <c r="J256" s="70">
        <f t="shared" si="139"/>
        <v>2.5484717636101939</v>
      </c>
      <c r="L256" s="76"/>
      <c r="M256" s="88"/>
      <c r="AJ256" s="96">
        <v>2466</v>
      </c>
      <c r="AK256" s="5">
        <f t="shared" si="137"/>
        <v>14.53709912485324</v>
      </c>
      <c r="AL256" s="5">
        <f t="shared" si="140"/>
        <v>0.48950468762967159</v>
      </c>
      <c r="AM256" s="5"/>
      <c r="AN256" s="5"/>
      <c r="AO256" s="5"/>
      <c r="AP256" s="5"/>
      <c r="AQ256" s="5"/>
      <c r="AR256" s="5"/>
      <c r="AS256" s="5"/>
      <c r="AT256" s="5"/>
      <c r="AU256" s="5"/>
      <c r="AV256" s="5"/>
      <c r="AW256" s="5"/>
      <c r="AX256" s="5"/>
      <c r="AY256" s="5"/>
      <c r="AZ256" s="5"/>
    </row>
    <row r="257" spans="1:52" ht="15.75" x14ac:dyDescent="0.25">
      <c r="A257" s="41">
        <v>2497</v>
      </c>
      <c r="B257" s="58">
        <v>53.798700816077783</v>
      </c>
      <c r="C257" s="69" t="s">
        <v>2</v>
      </c>
      <c r="D257" s="69" t="s">
        <v>2</v>
      </c>
      <c r="E257" s="58">
        <f t="shared" si="138"/>
        <v>53.798700816077897</v>
      </c>
      <c r="F257" s="69"/>
      <c r="G257" s="58">
        <f>'GGyM 1929=100'!E257</f>
        <v>-0.39630118890356947</v>
      </c>
      <c r="H257" s="69" t="s">
        <v>2</v>
      </c>
      <c r="I257" s="69" t="s">
        <v>2</v>
      </c>
      <c r="J257" s="70">
        <f t="shared" si="139"/>
        <v>-0.39630118890356947</v>
      </c>
      <c r="L257" s="76"/>
      <c r="M257" s="88"/>
      <c r="AJ257" s="96">
        <v>2497</v>
      </c>
      <c r="AK257" s="5">
        <f t="shared" si="137"/>
        <v>14.479488428189354</v>
      </c>
      <c r="AL257" s="5">
        <f t="shared" si="140"/>
        <v>0.97087378640781097</v>
      </c>
      <c r="AM257" s="5"/>
      <c r="AN257" s="5"/>
      <c r="AO257" s="5"/>
      <c r="AP257" s="5"/>
      <c r="AQ257" s="5"/>
      <c r="AR257" s="5"/>
      <c r="AS257" s="5"/>
      <c r="AT257" s="5"/>
      <c r="AU257" s="5"/>
      <c r="AV257" s="5"/>
      <c r="AW257" s="5"/>
      <c r="AX257" s="5"/>
      <c r="AY257" s="5"/>
      <c r="AZ257" s="5"/>
    </row>
    <row r="258" spans="1:52" ht="15.75" x14ac:dyDescent="0.25">
      <c r="A258" s="41">
        <v>2527</v>
      </c>
      <c r="B258" s="58">
        <v>53.196676229690965</v>
      </c>
      <c r="C258" s="69" t="s">
        <v>2</v>
      </c>
      <c r="D258" s="69" t="s">
        <v>2</v>
      </c>
      <c r="E258" s="58">
        <f t="shared" si="138"/>
        <v>53.196676229691079</v>
      </c>
      <c r="F258" s="69"/>
      <c r="G258" s="58">
        <f>'GGyM 1929=100'!E258</f>
        <v>-1.119031830238737</v>
      </c>
      <c r="H258" s="69" t="s">
        <v>2</v>
      </c>
      <c r="I258" s="69" t="s">
        <v>2</v>
      </c>
      <c r="J258" s="70">
        <f t="shared" si="139"/>
        <v>-1.119031830238737</v>
      </c>
      <c r="L258" s="2"/>
      <c r="M258" s="88"/>
      <c r="AJ258" s="96">
        <v>2527</v>
      </c>
      <c r="AK258" s="5">
        <f t="shared" si="137"/>
        <v>14.317458343822183</v>
      </c>
      <c r="AL258" s="5">
        <f t="shared" si="140"/>
        <v>0.59026899401302124</v>
      </c>
      <c r="AM258" s="5"/>
      <c r="AN258" s="5"/>
      <c r="AO258" s="5"/>
      <c r="AP258" s="5"/>
      <c r="AQ258" s="5"/>
      <c r="AR258" s="5"/>
      <c r="AS258" s="5"/>
      <c r="AT258" s="5"/>
      <c r="AU258" s="5"/>
      <c r="AV258" s="5"/>
      <c r="AW258" s="5"/>
      <c r="AX258" s="5"/>
      <c r="AY258" s="5"/>
      <c r="AZ258" s="5"/>
    </row>
    <row r="259" spans="1:52" ht="15.75" x14ac:dyDescent="0.25">
      <c r="A259" s="41">
        <v>2558</v>
      </c>
      <c r="B259" s="58">
        <v>51.466412974001464</v>
      </c>
      <c r="C259" s="69" t="s">
        <v>2</v>
      </c>
      <c r="D259" s="69" t="s">
        <v>2</v>
      </c>
      <c r="E259" s="58">
        <f t="shared" si="138"/>
        <v>51.466412974001571</v>
      </c>
      <c r="F259" s="69"/>
      <c r="G259" s="58">
        <f>'GGyM 1929=100'!E259</f>
        <v>-3.2525777516975385</v>
      </c>
      <c r="H259" s="69" t="s">
        <v>2</v>
      </c>
      <c r="I259" s="69" t="s">
        <v>2</v>
      </c>
      <c r="J259" s="70">
        <f t="shared" si="139"/>
        <v>-3.2525777516975385</v>
      </c>
      <c r="L259" s="2"/>
      <c r="M259" s="88"/>
      <c r="AJ259" s="96">
        <v>2558</v>
      </c>
      <c r="AK259" s="5">
        <f t="shared" si="137"/>
        <v>13.85177187912246</v>
      </c>
      <c r="AL259" s="5">
        <f t="shared" si="140"/>
        <v>2.2956922531466528</v>
      </c>
      <c r="AM259" s="5"/>
      <c r="AN259" s="5"/>
      <c r="AO259" s="5"/>
      <c r="AP259" s="5"/>
      <c r="AQ259" s="5"/>
      <c r="AR259" s="5"/>
      <c r="AS259" s="5"/>
      <c r="AT259" s="5"/>
      <c r="AU259" s="5"/>
      <c r="AV259" s="5"/>
      <c r="AW259" s="5"/>
      <c r="AX259" s="5"/>
      <c r="AY259" s="5"/>
      <c r="AZ259" s="5"/>
    </row>
    <row r="260" spans="1:52" ht="15.75" x14ac:dyDescent="0.25">
      <c r="A260" s="41">
        <v>2589</v>
      </c>
      <c r="B260" s="58">
        <v>53.094109077936182</v>
      </c>
      <c r="C260" s="69" t="s">
        <v>2</v>
      </c>
      <c r="D260" s="69" t="s">
        <v>2</v>
      </c>
      <c r="E260" s="58">
        <f t="shared" si="138"/>
        <v>53.094109077936295</v>
      </c>
      <c r="F260" s="69"/>
      <c r="G260" s="58">
        <f>'GGyM 1929=100'!E260</f>
        <v>3.1626375530716677</v>
      </c>
      <c r="H260" s="69" t="s">
        <v>2</v>
      </c>
      <c r="I260" s="69" t="s">
        <v>2</v>
      </c>
      <c r="J260" s="70">
        <f t="shared" si="139"/>
        <v>3.1626375530716677</v>
      </c>
      <c r="L260" s="2"/>
      <c r="M260" s="88"/>
      <c r="AJ260" s="96">
        <v>2589</v>
      </c>
      <c r="AK260" s="5">
        <f t="shared" si="137"/>
        <v>14.289853218337406</v>
      </c>
      <c r="AL260" s="5">
        <f t="shared" si="140"/>
        <v>2.9485516645050058</v>
      </c>
      <c r="AM260" s="5"/>
      <c r="AN260" s="5"/>
      <c r="AO260" s="5"/>
      <c r="AP260" s="5"/>
      <c r="AQ260" s="5"/>
      <c r="AR260" s="5"/>
      <c r="AS260" s="5"/>
      <c r="AT260" s="5"/>
      <c r="AU260" s="5"/>
      <c r="AV260" s="5"/>
      <c r="AW260" s="5"/>
      <c r="AX260" s="5"/>
      <c r="AY260" s="5"/>
      <c r="AZ260" s="5"/>
    </row>
    <row r="261" spans="1:52" ht="15.75" x14ac:dyDescent="0.25">
      <c r="A261" s="41">
        <v>2617</v>
      </c>
      <c r="B261" s="58">
        <v>52.059518677626983</v>
      </c>
      <c r="C261" s="69" t="s">
        <v>2</v>
      </c>
      <c r="D261" s="69" t="s">
        <v>2</v>
      </c>
      <c r="E261" s="58">
        <f t="shared" si="138"/>
        <v>52.059518677627096</v>
      </c>
      <c r="F261" s="69"/>
      <c r="G261" s="58">
        <f>'GGyM 1929=100'!E261</f>
        <v>-1.9485973458760464</v>
      </c>
      <c r="H261" s="69" t="s">
        <v>2</v>
      </c>
      <c r="I261" s="69" t="s">
        <v>2</v>
      </c>
      <c r="J261" s="70">
        <f t="shared" si="139"/>
        <v>-1.9485973458760464</v>
      </c>
      <c r="L261" s="76"/>
      <c r="M261" s="88"/>
      <c r="AJ261" s="96">
        <v>2617</v>
      </c>
      <c r="AK261" s="5">
        <f t="shared" si="137"/>
        <v>14.011401517795303</v>
      </c>
      <c r="AL261" s="5">
        <f t="shared" si="140"/>
        <v>3.5939302511314608</v>
      </c>
      <c r="AM261" s="5"/>
      <c r="AN261" s="5"/>
      <c r="AO261" s="5"/>
      <c r="AP261" s="5"/>
      <c r="AQ261" s="5"/>
      <c r="AR261" s="5"/>
      <c r="AS261" s="5"/>
      <c r="AT261" s="5"/>
      <c r="AU261" s="5"/>
      <c r="AV261" s="5"/>
      <c r="AW261" s="5"/>
      <c r="AX261" s="5"/>
      <c r="AY261" s="5"/>
      <c r="AZ261" s="5"/>
    </row>
    <row r="262" spans="1:52" ht="15.75" x14ac:dyDescent="0.25">
      <c r="A262" s="41">
        <v>2648</v>
      </c>
      <c r="B262" s="58">
        <v>52.799785946813735</v>
      </c>
      <c r="C262" s="69" t="s">
        <v>2</v>
      </c>
      <c r="D262" s="69" t="s">
        <v>2</v>
      </c>
      <c r="E262" s="58">
        <f t="shared" si="138"/>
        <v>52.799785946813849</v>
      </c>
      <c r="F262" s="69"/>
      <c r="G262" s="58">
        <f>'GGyM 1929=100'!E262</f>
        <v>1.4219633373308227</v>
      </c>
      <c r="H262" s="69" t="s">
        <v>2</v>
      </c>
      <c r="I262" s="69" t="s">
        <v>2</v>
      </c>
      <c r="J262" s="70">
        <f t="shared" si="139"/>
        <v>1.4219633373308227</v>
      </c>
      <c r="L262" s="76"/>
      <c r="M262" s="88"/>
      <c r="AJ262" s="96">
        <v>2648</v>
      </c>
      <c r="AK262" s="5">
        <f t="shared" si="137"/>
        <v>14.210638510424566</v>
      </c>
      <c r="AL262" s="5">
        <f t="shared" si="140"/>
        <v>7.178419480401943</v>
      </c>
      <c r="AM262" s="5"/>
      <c r="AN262" s="5"/>
      <c r="AO262" s="5"/>
      <c r="AP262" s="5"/>
      <c r="AQ262" s="5"/>
      <c r="AR262" s="5"/>
      <c r="AS262" s="5"/>
      <c r="AT262" s="5"/>
      <c r="AU262" s="5"/>
      <c r="AV262" s="5"/>
      <c r="AW262" s="5"/>
      <c r="AX262" s="5"/>
      <c r="AY262" s="5"/>
      <c r="AZ262" s="5"/>
    </row>
    <row r="263" spans="1:52" ht="15.75" x14ac:dyDescent="0.25">
      <c r="A263" s="41">
        <v>2678</v>
      </c>
      <c r="B263" s="58">
        <v>52.960325836516887</v>
      </c>
      <c r="C263" s="69" t="s">
        <v>2</v>
      </c>
      <c r="D263" s="69" t="s">
        <v>2</v>
      </c>
      <c r="E263" s="58">
        <f t="shared" si="138"/>
        <v>52.960325836516994</v>
      </c>
      <c r="F263" s="69"/>
      <c r="G263" s="58">
        <f>'GGyM 1929=100'!E263</f>
        <v>0.30405405405404817</v>
      </c>
      <c r="H263" s="69" t="s">
        <v>2</v>
      </c>
      <c r="I263" s="69" t="s">
        <v>2</v>
      </c>
      <c r="J263" s="70">
        <f t="shared" si="139"/>
        <v>0.30405405405404817</v>
      </c>
      <c r="L263" s="2"/>
      <c r="M263" s="88"/>
      <c r="AJ263" s="96">
        <v>2678</v>
      </c>
      <c r="AK263" s="5">
        <f t="shared" si="137"/>
        <v>14.253846532922477</v>
      </c>
      <c r="AL263" s="5">
        <f t="shared" si="140"/>
        <v>7.9734521320120155</v>
      </c>
      <c r="AM263" s="5"/>
      <c r="AN263" s="5"/>
      <c r="AO263" s="5"/>
      <c r="AP263" s="5"/>
      <c r="AQ263" s="5"/>
      <c r="AR263" s="5"/>
      <c r="AS263" s="5"/>
      <c r="AT263" s="5"/>
      <c r="AU263" s="5"/>
      <c r="AV263" s="5"/>
      <c r="AW263" s="5"/>
      <c r="AX263" s="5"/>
      <c r="AY263" s="5"/>
      <c r="AZ263" s="5"/>
    </row>
    <row r="264" spans="1:52" ht="15.75" x14ac:dyDescent="0.25">
      <c r="A264" s="41">
        <v>2709</v>
      </c>
      <c r="B264" s="58">
        <v>53.6872147815617</v>
      </c>
      <c r="C264" s="69" t="s">
        <v>2</v>
      </c>
      <c r="D264" s="69" t="s">
        <v>2</v>
      </c>
      <c r="E264" s="58">
        <f t="shared" si="138"/>
        <v>53.687214781561806</v>
      </c>
      <c r="F264" s="69"/>
      <c r="G264" s="58">
        <f>'GGyM 1929=100'!E264</f>
        <v>1.3725159986527347</v>
      </c>
      <c r="H264" s="69" t="s">
        <v>2</v>
      </c>
      <c r="I264" s="69" t="s">
        <v>2</v>
      </c>
      <c r="J264" s="70">
        <f t="shared" si="139"/>
        <v>1.3725159986527347</v>
      </c>
      <c r="L264" s="2"/>
      <c r="M264" s="88"/>
      <c r="AJ264" s="96">
        <v>2709</v>
      </c>
      <c r="AK264" s="5">
        <f t="shared" si="137"/>
        <v>14.449482857010246</v>
      </c>
      <c r="AL264" s="5">
        <f t="shared" si="140"/>
        <v>8.2741253709865958</v>
      </c>
      <c r="AM264" s="5"/>
      <c r="AN264" s="5"/>
      <c r="AO264" s="5"/>
      <c r="AP264" s="5"/>
      <c r="AQ264" s="5"/>
      <c r="AR264" s="5"/>
      <c r="AS264" s="5"/>
      <c r="AT264" s="5"/>
      <c r="AU264" s="5"/>
      <c r="AV264" s="5"/>
      <c r="AW264" s="5"/>
      <c r="AX264" s="5"/>
      <c r="AY264" s="5"/>
      <c r="AZ264" s="5"/>
    </row>
    <row r="265" spans="1:52" ht="15.75" x14ac:dyDescent="0.25">
      <c r="A265" s="41">
        <v>2739</v>
      </c>
      <c r="B265" s="58">
        <v>56.608148885882905</v>
      </c>
      <c r="C265" s="69" t="s">
        <v>2</v>
      </c>
      <c r="D265" s="69" t="s">
        <v>2</v>
      </c>
      <c r="E265" s="58">
        <f t="shared" si="138"/>
        <v>56.608148885883018</v>
      </c>
      <c r="F265" s="69"/>
      <c r="G265" s="58">
        <f>'GGyM 1929=100'!E265</f>
        <v>5.4406512168784893</v>
      </c>
      <c r="H265" s="69" t="s">
        <v>2</v>
      </c>
      <c r="I265" s="69" t="s">
        <v>2</v>
      </c>
      <c r="J265" s="70">
        <f t="shared" si="139"/>
        <v>5.4406512168784893</v>
      </c>
      <c r="L265" s="2"/>
      <c r="M265" s="88"/>
      <c r="AJ265" s="96">
        <v>2739</v>
      </c>
      <c r="AK265" s="5">
        <f t="shared" ref="AK265:AK328" si="141">(E265/AM$5)*100</f>
        <v>15.235628821902825</v>
      </c>
      <c r="AL265" s="5">
        <f t="shared" si="140"/>
        <v>9.5160037960486665</v>
      </c>
      <c r="AM265" s="5"/>
      <c r="AN265" s="5"/>
      <c r="AO265" s="5"/>
      <c r="AP265" s="5"/>
      <c r="AQ265" s="5"/>
      <c r="AR265" s="5"/>
      <c r="AS265" s="5"/>
      <c r="AT265" s="5"/>
      <c r="AU265" s="5"/>
      <c r="AV265" s="5"/>
      <c r="AW265" s="5"/>
      <c r="AX265" s="5"/>
      <c r="AY265" s="5"/>
      <c r="AZ265" s="5"/>
    </row>
    <row r="266" spans="1:52" ht="15.75" x14ac:dyDescent="0.25">
      <c r="A266" s="41">
        <v>2770</v>
      </c>
      <c r="B266" s="58">
        <v>55.198965409599701</v>
      </c>
      <c r="C266" s="69" t="s">
        <v>2</v>
      </c>
      <c r="D266" s="69" t="s">
        <v>2</v>
      </c>
      <c r="E266" s="58">
        <f t="shared" si="138"/>
        <v>55.198965409599815</v>
      </c>
      <c r="F266" s="69"/>
      <c r="G266" s="58">
        <f>'GGyM 1929=100'!E266</f>
        <v>-2.489365054356385</v>
      </c>
      <c r="H266" s="69" t="s">
        <v>2</v>
      </c>
      <c r="I266" s="69" t="s">
        <v>2</v>
      </c>
      <c r="J266" s="70">
        <f t="shared" si="139"/>
        <v>-2.489365054356385</v>
      </c>
      <c r="L266" s="76"/>
      <c r="M266" s="88"/>
      <c r="AJ266" s="96">
        <v>2770</v>
      </c>
      <c r="AK266" s="5">
        <f t="shared" si="141"/>
        <v>14.856358402198927</v>
      </c>
      <c r="AL266" s="5">
        <f t="shared" si="140"/>
        <v>4.2182369285172827</v>
      </c>
      <c r="AM266" s="5"/>
      <c r="AN266" s="5"/>
      <c r="AO266" s="5"/>
      <c r="AP266" s="5"/>
      <c r="AQ266" s="5"/>
      <c r="AR266" s="5"/>
      <c r="AS266" s="5"/>
      <c r="AT266" s="5"/>
      <c r="AU266" s="5"/>
      <c r="AV266" s="5"/>
      <c r="AW266" s="5"/>
      <c r="AX266" s="5"/>
      <c r="AY266" s="5"/>
      <c r="AZ266" s="5"/>
    </row>
    <row r="267" spans="1:52" ht="15.75" x14ac:dyDescent="0.25">
      <c r="A267" s="41">
        <v>2801</v>
      </c>
      <c r="B267" s="58">
        <v>56.282609665095947</v>
      </c>
      <c r="C267" s="69" t="s">
        <v>2</v>
      </c>
      <c r="D267" s="69" t="s">
        <v>2</v>
      </c>
      <c r="E267" s="58">
        <f t="shared" ref="E267:E330" si="142">E266*(1+(J267/100))</f>
        <v>56.282609665096061</v>
      </c>
      <c r="F267" s="69"/>
      <c r="G267" s="58">
        <f>'GGyM 1929=100'!E267</f>
        <v>1.963160445952461</v>
      </c>
      <c r="H267" s="69" t="s">
        <v>2</v>
      </c>
      <c r="I267" s="69" t="s">
        <v>2</v>
      </c>
      <c r="J267" s="70">
        <f t="shared" ref="J267:J330" si="143">G267</f>
        <v>1.963160445952461</v>
      </c>
      <c r="L267" s="76"/>
      <c r="M267" s="88"/>
      <c r="AJ267" s="96">
        <v>2801</v>
      </c>
      <c r="AK267" s="5">
        <f t="shared" si="141"/>
        <v>15.14801255405983</v>
      </c>
      <c r="AL267" s="5">
        <f t="shared" si="140"/>
        <v>6.8580137160273891</v>
      </c>
      <c r="AM267" s="5"/>
      <c r="AN267" s="5"/>
      <c r="AO267" s="5"/>
      <c r="AP267" s="5"/>
      <c r="AQ267" s="5"/>
      <c r="AR267" s="5"/>
      <c r="AS267" s="5"/>
      <c r="AT267" s="5"/>
      <c r="AU267" s="5"/>
      <c r="AV267" s="5"/>
      <c r="AW267" s="5"/>
      <c r="AX267" s="5"/>
      <c r="AY267" s="5"/>
      <c r="AZ267" s="5"/>
    </row>
    <row r="268" spans="1:52" ht="15.75" x14ac:dyDescent="0.25">
      <c r="A268" s="41">
        <v>2831</v>
      </c>
      <c r="B268" s="58">
        <v>54.860047864670825</v>
      </c>
      <c r="C268" s="69" t="s">
        <v>2</v>
      </c>
      <c r="D268" s="69" t="s">
        <v>2</v>
      </c>
      <c r="E268" s="58">
        <f t="shared" si="142"/>
        <v>54.860047864670932</v>
      </c>
      <c r="F268" s="69"/>
      <c r="G268" s="58">
        <f>'GGyM 1929=100'!E268</f>
        <v>-2.527533475952759</v>
      </c>
      <c r="H268" s="69" t="s">
        <v>2</v>
      </c>
      <c r="I268" s="69" t="s">
        <v>2</v>
      </c>
      <c r="J268" s="70">
        <f t="shared" si="143"/>
        <v>-2.527533475952759</v>
      </c>
      <c r="L268" s="2"/>
      <c r="M268" s="88"/>
      <c r="AJ268" s="96">
        <v>2831</v>
      </c>
      <c r="AK268" s="5">
        <f t="shared" si="141"/>
        <v>14.765141465814441</v>
      </c>
      <c r="AL268" s="5">
        <f t="shared" si="140"/>
        <v>1.5686922060765829</v>
      </c>
      <c r="AM268" s="5"/>
      <c r="AN268" s="5"/>
      <c r="AO268" s="5"/>
      <c r="AP268" s="5"/>
      <c r="AQ268" s="5"/>
      <c r="AR268" s="5"/>
      <c r="AS268" s="5"/>
      <c r="AT268" s="5"/>
      <c r="AU268" s="5"/>
      <c r="AV268" s="5"/>
      <c r="AW268" s="5"/>
      <c r="AX268" s="5"/>
      <c r="AY268" s="5"/>
      <c r="AZ268" s="5"/>
    </row>
    <row r="269" spans="1:52" ht="15.75" x14ac:dyDescent="0.25">
      <c r="A269" s="41">
        <v>2862</v>
      </c>
      <c r="B269" s="58">
        <v>54.819912892245036</v>
      </c>
      <c r="C269" s="69" t="s">
        <v>2</v>
      </c>
      <c r="D269" s="69" t="s">
        <v>2</v>
      </c>
      <c r="E269" s="58">
        <f t="shared" si="142"/>
        <v>54.819912892245142</v>
      </c>
      <c r="F269" s="69"/>
      <c r="G269" s="58">
        <f>'GGyM 1929=100'!E269</f>
        <v>-7.3158835961639745E-2</v>
      </c>
      <c r="H269" s="69" t="s">
        <v>2</v>
      </c>
      <c r="I269" s="69" t="s">
        <v>2</v>
      </c>
      <c r="J269" s="70">
        <f t="shared" si="143"/>
        <v>-7.3158835961639745E-2</v>
      </c>
      <c r="L269" s="2"/>
      <c r="M269" s="88"/>
      <c r="AJ269" s="96">
        <v>2862</v>
      </c>
      <c r="AK269" s="5">
        <f t="shared" si="141"/>
        <v>14.754339460189964</v>
      </c>
      <c r="AL269" s="5">
        <f t="shared" si="140"/>
        <v>1.8982095490715833</v>
      </c>
      <c r="AM269" s="5"/>
      <c r="AN269" s="5"/>
      <c r="AO269" s="5"/>
      <c r="AP269" s="5"/>
      <c r="AQ269" s="5"/>
      <c r="AR269" s="5"/>
      <c r="AS269" s="5"/>
      <c r="AT269" s="5"/>
      <c r="AU269" s="5"/>
      <c r="AV269" s="5"/>
      <c r="AW269" s="5"/>
      <c r="AX269" s="5"/>
      <c r="AY269" s="5"/>
      <c r="AZ269" s="5"/>
    </row>
    <row r="270" spans="1:52" ht="15.75" x14ac:dyDescent="0.25">
      <c r="A270" s="41">
        <v>2892</v>
      </c>
      <c r="B270" s="58">
        <v>53.6872147815617</v>
      </c>
      <c r="C270" s="69" t="s">
        <v>2</v>
      </c>
      <c r="D270" s="69" t="s">
        <v>2</v>
      </c>
      <c r="E270" s="58">
        <f t="shared" si="142"/>
        <v>53.687214781561806</v>
      </c>
      <c r="F270" s="69"/>
      <c r="G270" s="58">
        <f>'GGyM 1929=100'!E270</f>
        <v>-2.0662165460017867</v>
      </c>
      <c r="H270" s="69" t="s">
        <v>2</v>
      </c>
      <c r="I270" s="69" t="s">
        <v>2</v>
      </c>
      <c r="J270" s="70">
        <f t="shared" si="143"/>
        <v>-2.0662165460017867</v>
      </c>
      <c r="L270" s="2"/>
      <c r="M270" s="88"/>
      <c r="AJ270" s="96">
        <v>2892</v>
      </c>
      <c r="AK270" s="5">
        <f t="shared" si="141"/>
        <v>14.449482857010246</v>
      </c>
      <c r="AL270" s="5">
        <f t="shared" si="140"/>
        <v>0.92212255847092806</v>
      </c>
      <c r="AM270" s="5"/>
      <c r="AN270" s="5"/>
      <c r="AO270" s="5"/>
      <c r="AP270" s="5"/>
      <c r="AQ270" s="5"/>
      <c r="AR270" s="5"/>
      <c r="AS270" s="5"/>
      <c r="AT270" s="5"/>
      <c r="AU270" s="5"/>
      <c r="AV270" s="5"/>
      <c r="AW270" s="5"/>
      <c r="AX270" s="5"/>
      <c r="AY270" s="5"/>
      <c r="AZ270" s="5"/>
    </row>
    <row r="271" spans="1:52" ht="15.75" x14ac:dyDescent="0.25">
      <c r="A271" s="41">
        <v>2923</v>
      </c>
      <c r="B271" s="58">
        <v>53.575728747045623</v>
      </c>
      <c r="C271" s="69" t="s">
        <v>2</v>
      </c>
      <c r="D271" s="69" t="s">
        <v>2</v>
      </c>
      <c r="E271" s="58">
        <f t="shared" si="142"/>
        <v>53.57572874704573</v>
      </c>
      <c r="F271" s="69"/>
      <c r="G271" s="58">
        <f>'GGyM 1929=100'!E271</f>
        <v>-0.20765844339231121</v>
      </c>
      <c r="H271" s="69" t="s">
        <v>2</v>
      </c>
      <c r="I271" s="69" t="s">
        <v>2</v>
      </c>
      <c r="J271" s="70">
        <f t="shared" si="143"/>
        <v>-0.20765844339231121</v>
      </c>
      <c r="L271" s="76"/>
      <c r="M271" s="88"/>
      <c r="AJ271" s="96">
        <v>2923</v>
      </c>
      <c r="AK271" s="5">
        <f t="shared" si="141"/>
        <v>14.419477285831139</v>
      </c>
      <c r="AL271" s="5">
        <f t="shared" si="140"/>
        <v>4.0984316783640784</v>
      </c>
      <c r="AM271" s="5"/>
      <c r="AN271" s="5"/>
      <c r="AO271" s="5"/>
      <c r="AP271" s="5"/>
      <c r="AQ271" s="5"/>
      <c r="AR271" s="5"/>
      <c r="AS271" s="5"/>
      <c r="AT271" s="5"/>
      <c r="AU271" s="5"/>
      <c r="AV271" s="5"/>
      <c r="AW271" s="5"/>
      <c r="AX271" s="5"/>
      <c r="AY271" s="5"/>
      <c r="AZ271" s="5"/>
    </row>
    <row r="272" spans="1:52" ht="15.75" x14ac:dyDescent="0.25">
      <c r="A272" s="41">
        <v>2954</v>
      </c>
      <c r="B272" s="58">
        <v>53.312621705587681</v>
      </c>
      <c r="C272" s="69" t="s">
        <v>2</v>
      </c>
      <c r="D272" s="69" t="s">
        <v>2</v>
      </c>
      <c r="E272" s="58">
        <f t="shared" si="142"/>
        <v>53.312621705587787</v>
      </c>
      <c r="F272" s="69"/>
      <c r="G272" s="58">
        <f>'GGyM 1929=100'!E272</f>
        <v>-0.49109372398868922</v>
      </c>
      <c r="H272" s="69" t="s">
        <v>2</v>
      </c>
      <c r="I272" s="69" t="s">
        <v>2</v>
      </c>
      <c r="J272" s="70">
        <f t="shared" si="143"/>
        <v>-0.49109372398868922</v>
      </c>
      <c r="L272" s="76"/>
      <c r="M272" s="88"/>
      <c r="AJ272" s="96">
        <v>2954</v>
      </c>
      <c r="AK272" s="5">
        <f t="shared" si="141"/>
        <v>14.348664137848449</v>
      </c>
      <c r="AL272" s="5">
        <f t="shared" si="140"/>
        <v>0.41155719805137103</v>
      </c>
      <c r="AM272" s="5"/>
      <c r="AN272" s="5"/>
      <c r="AO272" s="5"/>
      <c r="AP272" s="5"/>
      <c r="AQ272" s="5"/>
      <c r="AR272" s="5"/>
      <c r="AS272" s="5"/>
      <c r="AT272" s="5"/>
      <c r="AU272" s="5"/>
      <c r="AV272" s="5"/>
      <c r="AW272" s="5"/>
      <c r="AX272" s="5"/>
      <c r="AY272" s="5"/>
      <c r="AZ272" s="5"/>
    </row>
    <row r="273" spans="1:52" ht="15.75" x14ac:dyDescent="0.25">
      <c r="A273" s="41">
        <v>2983</v>
      </c>
      <c r="B273" s="58">
        <v>53.000460808942677</v>
      </c>
      <c r="C273" s="69" t="s">
        <v>2</v>
      </c>
      <c r="D273" s="69" t="s">
        <v>2</v>
      </c>
      <c r="E273" s="58">
        <f t="shared" si="142"/>
        <v>53.000460808942783</v>
      </c>
      <c r="F273" s="69"/>
      <c r="G273" s="58">
        <f>'GGyM 1929=100'!E273</f>
        <v>-0.58552906733582155</v>
      </c>
      <c r="H273" s="69" t="s">
        <v>2</v>
      </c>
      <c r="I273" s="69" t="s">
        <v>2</v>
      </c>
      <c r="J273" s="70">
        <f t="shared" si="143"/>
        <v>-0.58552906733582155</v>
      </c>
      <c r="L273" s="2"/>
      <c r="M273" s="88"/>
      <c r="AJ273" s="96">
        <v>2983</v>
      </c>
      <c r="AK273" s="5">
        <f t="shared" si="141"/>
        <v>14.264648538546956</v>
      </c>
      <c r="AL273" s="5">
        <f t="shared" si="140"/>
        <v>1.8074353263662912</v>
      </c>
      <c r="AM273" s="5"/>
      <c r="AN273" s="5"/>
      <c r="AO273" s="5"/>
      <c r="AP273" s="5"/>
      <c r="AQ273" s="5"/>
      <c r="AR273" s="5"/>
      <c r="AS273" s="5"/>
      <c r="AT273" s="5"/>
      <c r="AU273" s="5"/>
      <c r="AV273" s="5"/>
      <c r="AW273" s="5"/>
      <c r="AX273" s="5"/>
      <c r="AY273" s="5"/>
      <c r="AZ273" s="5"/>
    </row>
    <row r="274" spans="1:52" ht="15.75" x14ac:dyDescent="0.25">
      <c r="A274" s="41">
        <v>3014</v>
      </c>
      <c r="B274" s="58">
        <v>53.6872147815617</v>
      </c>
      <c r="C274" s="69" t="s">
        <v>2</v>
      </c>
      <c r="D274" s="69" t="s">
        <v>2</v>
      </c>
      <c r="E274" s="58">
        <f t="shared" si="142"/>
        <v>53.687214781561813</v>
      </c>
      <c r="F274" s="69"/>
      <c r="G274" s="58">
        <f>'GGyM 1929=100'!E274</f>
        <v>1.2957509465713057</v>
      </c>
      <c r="H274" s="69" t="s">
        <v>2</v>
      </c>
      <c r="I274" s="69" t="s">
        <v>2</v>
      </c>
      <c r="J274" s="70">
        <f t="shared" si="143"/>
        <v>1.2957509465713057</v>
      </c>
      <c r="L274" s="2"/>
      <c r="M274" s="88"/>
      <c r="AJ274" s="96">
        <v>3014</v>
      </c>
      <c r="AK274" s="5">
        <f t="shared" si="141"/>
        <v>14.449482857010249</v>
      </c>
      <c r="AL274" s="5">
        <f t="shared" si="140"/>
        <v>1.6807432432432323</v>
      </c>
      <c r="AM274" s="5"/>
      <c r="AN274" s="5"/>
      <c r="AO274" s="5"/>
      <c r="AP274" s="5"/>
      <c r="AQ274" s="5"/>
      <c r="AR274" s="5"/>
      <c r="AS274" s="5"/>
      <c r="AT274" s="5"/>
      <c r="AU274" s="5"/>
      <c r="AV274" s="5"/>
      <c r="AW274" s="5"/>
      <c r="AX274" s="5"/>
      <c r="AY274" s="5"/>
      <c r="AZ274" s="5"/>
    </row>
    <row r="275" spans="1:52" ht="15.75" x14ac:dyDescent="0.25">
      <c r="A275" s="41">
        <v>3044</v>
      </c>
      <c r="B275" s="58">
        <v>54.668291885303177</v>
      </c>
      <c r="C275" s="69" t="s">
        <v>2</v>
      </c>
      <c r="D275" s="69" t="s">
        <v>2</v>
      </c>
      <c r="E275" s="58">
        <f t="shared" si="142"/>
        <v>54.66829188530329</v>
      </c>
      <c r="F275" s="69"/>
      <c r="G275" s="58">
        <f>'GGyM 1929=100'!E275</f>
        <v>1.8273943018523253</v>
      </c>
      <c r="H275" s="69" t="s">
        <v>2</v>
      </c>
      <c r="I275" s="69" t="s">
        <v>2</v>
      </c>
      <c r="J275" s="70">
        <f t="shared" si="143"/>
        <v>1.8273943018523253</v>
      </c>
      <c r="K275" s="17"/>
      <c r="L275" s="2"/>
      <c r="M275" s="88"/>
      <c r="AJ275" s="96">
        <v>3044</v>
      </c>
      <c r="AK275" s="5">
        <f t="shared" si="141"/>
        <v>14.713531883386382</v>
      </c>
      <c r="AL275" s="5">
        <f t="shared" si="140"/>
        <v>3.2249915796564554</v>
      </c>
      <c r="AM275" s="5"/>
      <c r="AN275" s="5"/>
      <c r="AO275" s="5"/>
      <c r="AP275" s="5"/>
      <c r="AQ275" s="5"/>
      <c r="AR275" s="5"/>
      <c r="AS275" s="5"/>
      <c r="AT275" s="5"/>
      <c r="AU275" s="5"/>
      <c r="AV275" s="5"/>
      <c r="AW275" s="5"/>
      <c r="AX275" s="5"/>
      <c r="AY275" s="5"/>
      <c r="AZ275" s="5"/>
    </row>
    <row r="276" spans="1:52" ht="15.75" x14ac:dyDescent="0.25">
      <c r="A276" s="41">
        <v>3075</v>
      </c>
      <c r="B276" s="58">
        <v>53.562350422903691</v>
      </c>
      <c r="C276" s="69" t="s">
        <v>2</v>
      </c>
      <c r="D276" s="69" t="s">
        <v>2</v>
      </c>
      <c r="E276" s="58">
        <f t="shared" si="142"/>
        <v>53.562350422903805</v>
      </c>
      <c r="F276" s="69"/>
      <c r="G276" s="58">
        <f>'GGyM 1929=100'!E276</f>
        <v>-2.0230035076270636</v>
      </c>
      <c r="H276" s="69" t="s">
        <v>2</v>
      </c>
      <c r="I276" s="69" t="s">
        <v>2</v>
      </c>
      <c r="J276" s="70">
        <f t="shared" si="143"/>
        <v>-2.0230035076270636</v>
      </c>
      <c r="K276" s="17"/>
      <c r="L276" s="76"/>
      <c r="M276" s="88"/>
      <c r="AJ276" s="96">
        <v>3075</v>
      </c>
      <c r="AK276" s="5">
        <f t="shared" si="141"/>
        <v>14.41587661728965</v>
      </c>
      <c r="AL276" s="5">
        <f t="shared" si="140"/>
        <v>-0.23257745659938101</v>
      </c>
      <c r="AM276" s="5"/>
      <c r="AN276" s="5"/>
      <c r="AO276" s="5"/>
      <c r="AP276" s="5"/>
      <c r="AQ276" s="5"/>
      <c r="AR276" s="5"/>
      <c r="AS276" s="5"/>
      <c r="AT276" s="5"/>
      <c r="AU276" s="5"/>
      <c r="AV276" s="5"/>
      <c r="AW276" s="5"/>
      <c r="AX276" s="5"/>
      <c r="AY276" s="5"/>
      <c r="AZ276" s="5"/>
    </row>
    <row r="277" spans="1:52" ht="15.75" x14ac:dyDescent="0.25">
      <c r="A277" s="41">
        <v>3105</v>
      </c>
      <c r="B277" s="58">
        <v>52.960325836516887</v>
      </c>
      <c r="C277" s="69" t="s">
        <v>2</v>
      </c>
      <c r="D277" s="69" t="s">
        <v>2</v>
      </c>
      <c r="E277" s="58">
        <f t="shared" si="142"/>
        <v>52.960325836516994</v>
      </c>
      <c r="F277" s="69"/>
      <c r="G277" s="58">
        <f>'GGyM 1929=100'!E277</f>
        <v>-1.123969694446747</v>
      </c>
      <c r="H277" s="69" t="s">
        <v>2</v>
      </c>
      <c r="I277" s="69" t="s">
        <v>2</v>
      </c>
      <c r="J277" s="70">
        <f t="shared" si="143"/>
        <v>-1.123969694446747</v>
      </c>
      <c r="K277" s="17"/>
      <c r="L277" s="76"/>
      <c r="M277" s="88"/>
      <c r="AJ277" s="96">
        <v>3105</v>
      </c>
      <c r="AK277" s="5">
        <f t="shared" si="141"/>
        <v>14.253846532922477</v>
      </c>
      <c r="AL277" s="5">
        <f t="shared" si="140"/>
        <v>-6.4439892862769854</v>
      </c>
      <c r="AM277" s="5"/>
      <c r="AN277" s="5"/>
      <c r="AO277" s="5"/>
      <c r="AP277" s="5"/>
      <c r="AQ277" s="5"/>
      <c r="AR277" s="5"/>
      <c r="AS277" s="5"/>
      <c r="AT277" s="5"/>
      <c r="AU277" s="5"/>
      <c r="AV277" s="5"/>
      <c r="AW277" s="5"/>
      <c r="AX277" s="5"/>
      <c r="AY277" s="5"/>
      <c r="AZ277" s="5"/>
    </row>
    <row r="278" spans="1:52" ht="15.75" x14ac:dyDescent="0.25">
      <c r="A278" s="41">
        <v>3136</v>
      </c>
      <c r="B278" s="58">
        <v>54.958155575044962</v>
      </c>
      <c r="C278" s="69" t="s">
        <v>2</v>
      </c>
      <c r="D278" s="69" t="s">
        <v>2</v>
      </c>
      <c r="E278" s="58">
        <f t="shared" si="142"/>
        <v>54.958155575045076</v>
      </c>
      <c r="F278" s="69"/>
      <c r="G278" s="58">
        <f>'GGyM 1929=100'!E278</f>
        <v>3.7723139104075321</v>
      </c>
      <c r="H278" s="69" t="s">
        <v>2</v>
      </c>
      <c r="I278" s="69" t="s">
        <v>2</v>
      </c>
      <c r="J278" s="70">
        <f t="shared" si="143"/>
        <v>3.7723139104075321</v>
      </c>
      <c r="K278" s="18"/>
      <c r="L278" s="2"/>
      <c r="M278" s="88"/>
      <c r="AJ278" s="96">
        <v>3136</v>
      </c>
      <c r="AK278" s="5">
        <f t="shared" si="141"/>
        <v>14.791546368452051</v>
      </c>
      <c r="AL278" s="5">
        <f t="shared" ref="AL278:AL341" si="144">((E278/E266)-1)*100</f>
        <v>-0.43625787687835427</v>
      </c>
      <c r="AM278" s="5"/>
      <c r="AN278" s="5"/>
      <c r="AO278" s="5"/>
      <c r="AP278" s="5"/>
      <c r="AQ278" s="5"/>
      <c r="AR278" s="5"/>
      <c r="AS278" s="5"/>
      <c r="AT278" s="5"/>
      <c r="AU278" s="5"/>
      <c r="AV278" s="5"/>
      <c r="AW278" s="5"/>
      <c r="AX278" s="5"/>
      <c r="AY278" s="5"/>
      <c r="AZ278" s="5"/>
    </row>
    <row r="279" spans="1:52" ht="15.75" x14ac:dyDescent="0.25">
      <c r="A279" s="41">
        <v>3167</v>
      </c>
      <c r="B279" s="58">
        <v>55.127614347509414</v>
      </c>
      <c r="C279" s="69" t="s">
        <v>2</v>
      </c>
      <c r="D279" s="69" t="s">
        <v>2</v>
      </c>
      <c r="E279" s="58">
        <f t="shared" si="142"/>
        <v>55.127614347509528</v>
      </c>
      <c r="F279" s="69"/>
      <c r="G279" s="58">
        <f>'GGyM 1929=100'!E279</f>
        <v>0.30834144758198345</v>
      </c>
      <c r="H279" s="69" t="s">
        <v>2</v>
      </c>
      <c r="I279" s="69" t="s">
        <v>2</v>
      </c>
      <c r="J279" s="70">
        <f t="shared" si="143"/>
        <v>0.30834144758198345</v>
      </c>
      <c r="K279" s="18"/>
      <c r="L279" s="2"/>
      <c r="M279" s="88"/>
      <c r="AJ279" s="96">
        <v>3167</v>
      </c>
      <c r="AK279" s="5">
        <f t="shared" si="141"/>
        <v>14.837154836644299</v>
      </c>
      <c r="AL279" s="5">
        <f t="shared" si="144"/>
        <v>-2.0521353300055112</v>
      </c>
      <c r="AM279" s="5"/>
      <c r="AN279" s="5"/>
      <c r="AO279" s="5"/>
      <c r="AP279" s="5"/>
      <c r="AQ279" s="5"/>
      <c r="AR279" s="5"/>
      <c r="AS279" s="5"/>
      <c r="AT279" s="5"/>
      <c r="AU279" s="5"/>
      <c r="AV279" s="5"/>
      <c r="AW279" s="5"/>
      <c r="AX279" s="5"/>
      <c r="AY279" s="5"/>
      <c r="AZ279" s="5"/>
    </row>
    <row r="280" spans="1:52" ht="15.75" x14ac:dyDescent="0.25">
      <c r="A280" s="41">
        <v>3197</v>
      </c>
      <c r="B280" s="58">
        <v>55.386261947586704</v>
      </c>
      <c r="C280" s="69" t="s">
        <v>2</v>
      </c>
      <c r="D280" s="69" t="s">
        <v>2</v>
      </c>
      <c r="E280" s="58">
        <f t="shared" si="142"/>
        <v>55.386261947586817</v>
      </c>
      <c r="F280" s="69"/>
      <c r="G280" s="58">
        <f>'GGyM 1929=100'!E280</f>
        <v>0.46917974437792331</v>
      </c>
      <c r="H280" s="69" t="s">
        <v>2</v>
      </c>
      <c r="I280" s="69" t="s">
        <v>2</v>
      </c>
      <c r="J280" s="70">
        <f t="shared" si="143"/>
        <v>0.46917974437792331</v>
      </c>
      <c r="K280" s="18"/>
      <c r="L280" s="2"/>
      <c r="M280" s="88"/>
      <c r="AJ280" s="96">
        <v>3197</v>
      </c>
      <c r="AK280" s="5">
        <f t="shared" si="141"/>
        <v>14.906767761779822</v>
      </c>
      <c r="AL280" s="5">
        <f t="shared" si="144"/>
        <v>0.95919362705252365</v>
      </c>
      <c r="AM280" s="5"/>
      <c r="AN280" s="5"/>
      <c r="AO280" s="5"/>
      <c r="AP280" s="5"/>
      <c r="AQ280" s="5"/>
      <c r="AR280" s="5"/>
      <c r="AS280" s="5"/>
      <c r="AT280" s="5"/>
      <c r="AU280" s="5"/>
      <c r="AV280" s="5"/>
      <c r="AW280" s="5"/>
      <c r="AX280" s="5"/>
      <c r="AY280" s="5"/>
      <c r="AZ280" s="5"/>
    </row>
    <row r="281" spans="1:52" ht="15.75" x14ac:dyDescent="0.25">
      <c r="A281" s="41">
        <v>3228</v>
      </c>
      <c r="B281" s="58">
        <v>55.190046526838408</v>
      </c>
      <c r="C281" s="69" t="s">
        <v>2</v>
      </c>
      <c r="D281" s="69" t="s">
        <v>2</v>
      </c>
      <c r="E281" s="58">
        <f t="shared" si="142"/>
        <v>55.190046526838522</v>
      </c>
      <c r="F281" s="69"/>
      <c r="G281" s="58">
        <f>'GGyM 1929=100'!E281</f>
        <v>-0.35426731078904705</v>
      </c>
      <c r="H281" s="69" t="s">
        <v>2</v>
      </c>
      <c r="I281" s="69" t="s">
        <v>2</v>
      </c>
      <c r="J281" s="70">
        <f t="shared" si="143"/>
        <v>-0.35426731078904705</v>
      </c>
      <c r="K281" s="19"/>
      <c r="L281" s="76"/>
      <c r="M281" s="88"/>
      <c r="AJ281" s="96">
        <v>3228</v>
      </c>
      <c r="AK281" s="5">
        <f t="shared" si="141"/>
        <v>14.853957956504596</v>
      </c>
      <c r="AL281" s="5">
        <f t="shared" si="144"/>
        <v>0.67518099731556092</v>
      </c>
      <c r="AM281" s="5"/>
      <c r="AN281" s="5"/>
      <c r="AO281" s="5"/>
      <c r="AP281" s="5"/>
      <c r="AQ281" s="5"/>
      <c r="AR281" s="5"/>
      <c r="AS281" s="5"/>
      <c r="AT281" s="5"/>
      <c r="AU281" s="5"/>
      <c r="AV281" s="5"/>
      <c r="AW281" s="5"/>
      <c r="AX281" s="5"/>
      <c r="AY281" s="5"/>
      <c r="AZ281" s="5"/>
    </row>
    <row r="282" spans="1:52" ht="15.75" x14ac:dyDescent="0.25">
      <c r="A282" s="41">
        <v>3258</v>
      </c>
      <c r="B282" s="58">
        <v>54.360590430038805</v>
      </c>
      <c r="C282" s="69" t="s">
        <v>2</v>
      </c>
      <c r="D282" s="69" t="s">
        <v>2</v>
      </c>
      <c r="E282" s="58">
        <f t="shared" si="142"/>
        <v>54.360590430038918</v>
      </c>
      <c r="F282" s="69"/>
      <c r="G282" s="58">
        <f>'GGyM 1929=100'!E282</f>
        <v>-1.502908855850027</v>
      </c>
      <c r="H282" s="69" t="s">
        <v>2</v>
      </c>
      <c r="I282" s="69" t="s">
        <v>2</v>
      </c>
      <c r="J282" s="70">
        <f t="shared" si="143"/>
        <v>-1.502908855850027</v>
      </c>
      <c r="K282" s="18"/>
      <c r="L282" s="76"/>
      <c r="M282" s="88"/>
      <c r="AJ282" s="96">
        <v>3258</v>
      </c>
      <c r="AK282" s="5">
        <f t="shared" si="141"/>
        <v>14.630716506932048</v>
      </c>
      <c r="AL282" s="5">
        <f t="shared" si="144"/>
        <v>1.2542569980895646</v>
      </c>
      <c r="AM282" s="5"/>
      <c r="AN282" s="5"/>
      <c r="AO282" s="5"/>
      <c r="AP282" s="5"/>
      <c r="AQ282" s="5"/>
      <c r="AR282" s="5"/>
      <c r="AS282" s="5"/>
      <c r="AT282" s="5"/>
      <c r="AU282" s="5"/>
      <c r="AV282" s="5"/>
      <c r="AW282" s="5"/>
      <c r="AX282" s="5"/>
      <c r="AY282" s="5"/>
      <c r="AZ282" s="5"/>
    </row>
    <row r="283" spans="1:52" ht="15.75" x14ac:dyDescent="0.25">
      <c r="A283" s="41">
        <v>3289</v>
      </c>
      <c r="B283" s="58">
        <v>54.289239367948518</v>
      </c>
      <c r="C283" s="69" t="s">
        <v>2</v>
      </c>
      <c r="D283" s="69" t="s">
        <v>2</v>
      </c>
      <c r="E283" s="58">
        <f t="shared" si="142"/>
        <v>54.289239367948632</v>
      </c>
      <c r="F283" s="69"/>
      <c r="G283" s="58">
        <f>'GGyM 1929=100'!E283</f>
        <v>-0.13125512715339571</v>
      </c>
      <c r="H283" s="69" t="s">
        <v>2</v>
      </c>
      <c r="I283" s="69" t="s">
        <v>2</v>
      </c>
      <c r="J283" s="70">
        <f t="shared" si="143"/>
        <v>-0.13125512715339571</v>
      </c>
      <c r="K283" s="18"/>
      <c r="L283" s="2"/>
      <c r="M283" s="88"/>
      <c r="AJ283" s="96">
        <v>3289</v>
      </c>
      <c r="AK283" s="5">
        <f t="shared" si="141"/>
        <v>14.611512941377422</v>
      </c>
      <c r="AL283" s="5">
        <f t="shared" si="144"/>
        <v>1.3317795904777885</v>
      </c>
      <c r="AM283" s="5"/>
      <c r="AN283" s="5"/>
      <c r="AO283" s="5"/>
      <c r="AP283" s="5"/>
      <c r="AQ283" s="5"/>
      <c r="AR283" s="5"/>
      <c r="AS283" s="5"/>
      <c r="AT283" s="5"/>
      <c r="AU283" s="5"/>
      <c r="AV283" s="5"/>
      <c r="AW283" s="5"/>
      <c r="AX283" s="5"/>
      <c r="AY283" s="5"/>
      <c r="AZ283" s="5"/>
    </row>
    <row r="284" spans="1:52" ht="15.75" x14ac:dyDescent="0.25">
      <c r="A284" s="41">
        <v>3320</v>
      </c>
      <c r="B284" s="58">
        <v>54.480995347316167</v>
      </c>
      <c r="C284" s="69" t="s">
        <v>2</v>
      </c>
      <c r="D284" s="69" t="s">
        <v>2</v>
      </c>
      <c r="E284" s="58">
        <f t="shared" si="142"/>
        <v>54.480995347316281</v>
      </c>
      <c r="F284" s="69"/>
      <c r="G284" s="58">
        <f>'GGyM 1929=100'!E284</f>
        <v>0.35321176277312016</v>
      </c>
      <c r="H284" s="69" t="s">
        <v>2</v>
      </c>
      <c r="I284" s="69" t="s">
        <v>2</v>
      </c>
      <c r="J284" s="70">
        <f t="shared" si="143"/>
        <v>0.35321176277312016</v>
      </c>
      <c r="K284" s="18"/>
      <c r="L284" s="2"/>
      <c r="M284" s="88"/>
      <c r="AJ284" s="96">
        <v>3320</v>
      </c>
      <c r="AK284" s="5">
        <f t="shared" si="141"/>
        <v>14.663122523805484</v>
      </c>
      <c r="AL284" s="5">
        <f t="shared" si="144"/>
        <v>2.1915516520284672</v>
      </c>
      <c r="AM284" s="5"/>
      <c r="AN284" s="5"/>
      <c r="AO284" s="5"/>
      <c r="AP284" s="5"/>
      <c r="AQ284" s="5"/>
      <c r="AR284" s="5"/>
      <c r="AS284" s="5"/>
      <c r="AT284" s="5"/>
      <c r="AU284" s="5"/>
      <c r="AV284" s="5"/>
      <c r="AW284" s="5"/>
      <c r="AX284" s="5"/>
      <c r="AY284" s="5"/>
      <c r="AZ284" s="5"/>
    </row>
    <row r="285" spans="1:52" ht="15.75" x14ac:dyDescent="0.25">
      <c r="A285" s="41">
        <v>3348</v>
      </c>
      <c r="B285" s="58">
        <v>54.971533899186895</v>
      </c>
      <c r="C285" s="69" t="s">
        <v>2</v>
      </c>
      <c r="D285" s="69" t="s">
        <v>2</v>
      </c>
      <c r="E285" s="58">
        <f t="shared" si="142"/>
        <v>54.971533899187015</v>
      </c>
      <c r="F285" s="69"/>
      <c r="G285" s="58">
        <f>'GGyM 1929=100'!E285</f>
        <v>0.90038470983055952</v>
      </c>
      <c r="H285" s="69" t="s">
        <v>2</v>
      </c>
      <c r="I285" s="69" t="s">
        <v>2</v>
      </c>
      <c r="J285" s="70">
        <f t="shared" si="143"/>
        <v>0.90038470983055952</v>
      </c>
      <c r="K285" s="18"/>
      <c r="L285" s="2"/>
      <c r="M285" s="88"/>
      <c r="AJ285" s="96">
        <v>3348</v>
      </c>
      <c r="AK285" s="5">
        <f t="shared" si="141"/>
        <v>14.79514703699355</v>
      </c>
      <c r="AL285" s="5">
        <f t="shared" si="144"/>
        <v>3.7189734960033638</v>
      </c>
      <c r="AM285" s="5"/>
      <c r="AN285" s="5"/>
      <c r="AO285" s="5"/>
      <c r="AP285" s="5"/>
      <c r="AQ285" s="5"/>
      <c r="AR285" s="5"/>
      <c r="AS285" s="5"/>
      <c r="AT285" s="5"/>
      <c r="AU285" s="5"/>
      <c r="AV285" s="5"/>
      <c r="AW285" s="5"/>
      <c r="AX285" s="5"/>
      <c r="AY285" s="5"/>
      <c r="AZ285" s="5"/>
    </row>
    <row r="286" spans="1:52" ht="15.75" x14ac:dyDescent="0.25">
      <c r="A286" s="41">
        <v>3379</v>
      </c>
      <c r="B286" s="58">
        <v>54.815453450864396</v>
      </c>
      <c r="C286" s="69" t="s">
        <v>2</v>
      </c>
      <c r="D286" s="69" t="s">
        <v>2</v>
      </c>
      <c r="E286" s="58">
        <f t="shared" si="142"/>
        <v>54.815453450864517</v>
      </c>
      <c r="F286" s="69"/>
      <c r="G286" s="58">
        <f>'GGyM 1929=100'!E286</f>
        <v>-0.28392958546279434</v>
      </c>
      <c r="H286" s="69" t="s">
        <v>2</v>
      </c>
      <c r="I286" s="69" t="s">
        <v>2</v>
      </c>
      <c r="J286" s="70">
        <f t="shared" si="143"/>
        <v>-0.28392958546279434</v>
      </c>
      <c r="K286" s="18"/>
      <c r="L286" s="76"/>
      <c r="M286" s="88"/>
      <c r="AJ286" s="96">
        <v>3379</v>
      </c>
      <c r="AK286" s="5">
        <f t="shared" si="141"/>
        <v>14.753139237342802</v>
      </c>
      <c r="AL286" s="5">
        <f t="shared" si="144"/>
        <v>2.1015034471301819</v>
      </c>
      <c r="AM286" s="5"/>
      <c r="AN286" s="5"/>
      <c r="AO286" s="5"/>
      <c r="AP286" s="5"/>
      <c r="AQ286" s="5"/>
      <c r="AR286" s="5"/>
      <c r="AS286" s="5"/>
      <c r="AT286" s="5"/>
      <c r="AU286" s="5"/>
      <c r="AV286" s="5"/>
      <c r="AW286" s="5"/>
      <c r="AX286" s="5"/>
      <c r="AY286" s="5"/>
      <c r="AZ286" s="5"/>
    </row>
    <row r="287" spans="1:52" ht="15.75" x14ac:dyDescent="0.25">
      <c r="A287" s="41">
        <v>3409</v>
      </c>
      <c r="B287" s="58">
        <v>55.778692789083294</v>
      </c>
      <c r="C287" s="69" t="s">
        <v>2</v>
      </c>
      <c r="D287" s="69" t="s">
        <v>2</v>
      </c>
      <c r="E287" s="58">
        <f t="shared" si="142"/>
        <v>55.778692789083415</v>
      </c>
      <c r="F287" s="69"/>
      <c r="G287" s="58">
        <f>'GGyM 1929=100'!E287</f>
        <v>1.757240481614053</v>
      </c>
      <c r="H287" s="69" t="s">
        <v>2</v>
      </c>
      <c r="I287" s="69" t="s">
        <v>2</v>
      </c>
      <c r="J287" s="70">
        <f t="shared" si="143"/>
        <v>1.757240481614053</v>
      </c>
      <c r="K287" s="18"/>
      <c r="L287" s="76"/>
      <c r="M287" s="88"/>
      <c r="AJ287" s="96">
        <v>3409</v>
      </c>
      <c r="AK287" s="5">
        <f t="shared" si="141"/>
        <v>15.012387372330277</v>
      </c>
      <c r="AL287" s="5">
        <f t="shared" si="144"/>
        <v>2.0311607798352282</v>
      </c>
      <c r="AM287" s="5"/>
      <c r="AN287" s="5"/>
      <c r="AO287" s="5"/>
      <c r="AP287" s="5"/>
      <c r="AQ287" s="5"/>
      <c r="AR287" s="5"/>
      <c r="AS287" s="5"/>
      <c r="AT287" s="5"/>
      <c r="AU287" s="5"/>
      <c r="AV287" s="5"/>
      <c r="AW287" s="5"/>
      <c r="AX287" s="5"/>
      <c r="AY287" s="5"/>
      <c r="AZ287" s="5"/>
    </row>
    <row r="288" spans="1:52" ht="15.75" x14ac:dyDescent="0.25">
      <c r="A288" s="41">
        <v>3440</v>
      </c>
      <c r="B288" s="58">
        <v>54.846669540528893</v>
      </c>
      <c r="C288" s="69" t="s">
        <v>2</v>
      </c>
      <c r="D288" s="69" t="s">
        <v>2</v>
      </c>
      <c r="E288" s="58">
        <f t="shared" si="142"/>
        <v>54.846669540529014</v>
      </c>
      <c r="F288" s="69"/>
      <c r="G288" s="58">
        <f>'GGyM 1929=100'!E288</f>
        <v>-1.6709306044131789</v>
      </c>
      <c r="H288" s="69" t="s">
        <v>2</v>
      </c>
      <c r="I288" s="69" t="s">
        <v>2</v>
      </c>
      <c r="J288" s="70">
        <f t="shared" si="143"/>
        <v>-1.6709306044131789</v>
      </c>
      <c r="K288" s="18"/>
      <c r="L288" s="2"/>
      <c r="M288" s="88"/>
      <c r="AJ288" s="96">
        <v>3440</v>
      </c>
      <c r="AK288" s="5">
        <f t="shared" si="141"/>
        <v>14.761540797272952</v>
      </c>
      <c r="AL288" s="5">
        <f t="shared" si="144"/>
        <v>2.397802014819761</v>
      </c>
      <c r="AM288" s="5"/>
      <c r="AN288" s="5"/>
      <c r="AO288" s="5"/>
      <c r="AP288" s="5"/>
      <c r="AQ288" s="5"/>
      <c r="AR288" s="5"/>
      <c r="AS288" s="5"/>
      <c r="AT288" s="5"/>
      <c r="AU288" s="5"/>
      <c r="AV288" s="5"/>
      <c r="AW288" s="5"/>
      <c r="AX288" s="5"/>
      <c r="AY288" s="5"/>
      <c r="AZ288" s="5"/>
    </row>
    <row r="289" spans="1:52" ht="15.75" x14ac:dyDescent="0.25">
      <c r="A289" s="41">
        <v>3470</v>
      </c>
      <c r="B289" s="58">
        <v>58.851247900346358</v>
      </c>
      <c r="C289" s="69" t="s">
        <v>2</v>
      </c>
      <c r="D289" s="69" t="s">
        <v>2</v>
      </c>
      <c r="E289" s="58">
        <f t="shared" si="142"/>
        <v>58.851247900346486</v>
      </c>
      <c r="F289" s="69"/>
      <c r="G289" s="58">
        <f>'GGyM 1929=100'!E289</f>
        <v>7.3014066184242665</v>
      </c>
      <c r="H289" s="69" t="s">
        <v>2</v>
      </c>
      <c r="I289" s="69" t="s">
        <v>2</v>
      </c>
      <c r="J289" s="70">
        <f t="shared" si="143"/>
        <v>7.3014066184242665</v>
      </c>
      <c r="K289" s="18"/>
      <c r="L289" s="2"/>
      <c r="M289" s="88"/>
      <c r="AJ289" s="96">
        <v>3470</v>
      </c>
      <c r="AK289" s="5">
        <f t="shared" si="141"/>
        <v>15.839340914026437</v>
      </c>
      <c r="AL289" s="5">
        <f t="shared" si="144"/>
        <v>11.123273829572256</v>
      </c>
      <c r="AM289" s="5"/>
      <c r="AN289" s="5"/>
      <c r="AO289" s="5"/>
      <c r="AP289" s="5"/>
      <c r="AQ289" s="5"/>
      <c r="AR289" s="5"/>
      <c r="AS289" s="5"/>
      <c r="AT289" s="5"/>
      <c r="AU289" s="5"/>
      <c r="AV289" s="5"/>
      <c r="AW289" s="5"/>
      <c r="AX289" s="5"/>
      <c r="AY289" s="5"/>
      <c r="AZ289" s="5"/>
    </row>
    <row r="290" spans="1:52" ht="15.75" x14ac:dyDescent="0.25">
      <c r="A290" s="41">
        <v>3501</v>
      </c>
      <c r="B290" s="58">
        <v>62.922717880873456</v>
      </c>
      <c r="C290" s="69" t="s">
        <v>2</v>
      </c>
      <c r="D290" s="69" t="s">
        <v>2</v>
      </c>
      <c r="E290" s="58">
        <f t="shared" si="142"/>
        <v>62.922717880873584</v>
      </c>
      <c r="F290" s="69"/>
      <c r="G290" s="58">
        <f>'GGyM 1929=100'!E290</f>
        <v>6.9182389937106681</v>
      </c>
      <c r="H290" s="69" t="s">
        <v>2</v>
      </c>
      <c r="I290" s="69" t="s">
        <v>2</v>
      </c>
      <c r="J290" s="70">
        <f t="shared" si="143"/>
        <v>6.9182389937106681</v>
      </c>
      <c r="K290" s="18"/>
      <c r="L290" s="2"/>
      <c r="M290" s="88"/>
      <c r="AJ290" s="96">
        <v>3501</v>
      </c>
      <c r="AK290" s="5">
        <f t="shared" si="141"/>
        <v>16.935144373487383</v>
      </c>
      <c r="AL290" s="5">
        <f t="shared" si="144"/>
        <v>14.492048036351846</v>
      </c>
      <c r="AM290" s="5"/>
      <c r="AN290" s="5"/>
      <c r="AO290" s="5"/>
      <c r="AP290" s="5"/>
      <c r="AQ290" s="5"/>
      <c r="AR290" s="5"/>
      <c r="AS290" s="5"/>
      <c r="AT290" s="5"/>
      <c r="AU290" s="5"/>
      <c r="AV290" s="5"/>
      <c r="AW290" s="5"/>
      <c r="AX290" s="5"/>
      <c r="AY290" s="5"/>
      <c r="AZ290" s="5"/>
    </row>
    <row r="291" spans="1:52" ht="15.75" x14ac:dyDescent="0.25">
      <c r="A291" s="41">
        <v>3532</v>
      </c>
      <c r="B291" s="58">
        <v>63.506904701737696</v>
      </c>
      <c r="C291" s="69" t="s">
        <v>2</v>
      </c>
      <c r="D291" s="69" t="s">
        <v>2</v>
      </c>
      <c r="E291" s="58">
        <f t="shared" si="142"/>
        <v>63.506904701737831</v>
      </c>
      <c r="F291" s="69"/>
      <c r="G291" s="58">
        <f>'GGyM 1929=100'!E291</f>
        <v>0.92841956059532826</v>
      </c>
      <c r="H291" s="69" t="s">
        <v>2</v>
      </c>
      <c r="I291" s="69" t="s">
        <v>2</v>
      </c>
      <c r="J291" s="70">
        <f t="shared" si="143"/>
        <v>0.92841956059532826</v>
      </c>
      <c r="K291" s="18"/>
      <c r="L291" s="76"/>
      <c r="M291" s="88"/>
      <c r="AJ291" s="96">
        <v>3532</v>
      </c>
      <c r="AK291" s="5">
        <f t="shared" si="141"/>
        <v>17.092373566465895</v>
      </c>
      <c r="AL291" s="5">
        <f t="shared" si="144"/>
        <v>15.199805856657477</v>
      </c>
      <c r="AM291" s="5"/>
      <c r="AN291" s="5"/>
      <c r="AO291" s="5"/>
      <c r="AP291" s="5"/>
      <c r="AQ291" s="5"/>
      <c r="AR291" s="5"/>
      <c r="AS291" s="5"/>
      <c r="AT291" s="5"/>
      <c r="AU291" s="5"/>
      <c r="AV291" s="5"/>
      <c r="AW291" s="5"/>
      <c r="AX291" s="5"/>
      <c r="AY291" s="5"/>
      <c r="AZ291" s="5"/>
    </row>
    <row r="292" spans="1:52" ht="15.75" x14ac:dyDescent="0.25">
      <c r="A292" s="41">
        <v>3562</v>
      </c>
      <c r="B292" s="58">
        <v>63.680822915582795</v>
      </c>
      <c r="C292" s="69" t="s">
        <v>2</v>
      </c>
      <c r="D292" s="69" t="s">
        <v>2</v>
      </c>
      <c r="E292" s="58">
        <f t="shared" si="142"/>
        <v>63.68082291558293</v>
      </c>
      <c r="F292" s="69"/>
      <c r="G292" s="58">
        <f>'GGyM 1929=100'!E292</f>
        <v>0.27385717295136391</v>
      </c>
      <c r="H292" s="69" t="s">
        <v>2</v>
      </c>
      <c r="I292" s="69" t="s">
        <v>2</v>
      </c>
      <c r="J292" s="70">
        <f t="shared" si="143"/>
        <v>0.27385717295136391</v>
      </c>
      <c r="K292" s="18"/>
      <c r="L292" s="76"/>
      <c r="M292" s="88"/>
      <c r="AJ292" s="96">
        <v>3562</v>
      </c>
      <c r="AK292" s="5">
        <f t="shared" si="141"/>
        <v>17.139182257505308</v>
      </c>
      <c r="AL292" s="5">
        <f t="shared" si="144"/>
        <v>14.975845410628065</v>
      </c>
      <c r="AM292" s="5"/>
      <c r="AN292" s="5"/>
      <c r="AO292" s="5"/>
      <c r="AP292" s="5"/>
      <c r="AQ292" s="5"/>
      <c r="AR292" s="5"/>
      <c r="AS292" s="5"/>
      <c r="AT292" s="5"/>
      <c r="AU292" s="5"/>
      <c r="AV292" s="5"/>
      <c r="AW292" s="5"/>
      <c r="AX292" s="5"/>
      <c r="AY292" s="5"/>
      <c r="AZ292" s="5"/>
    </row>
    <row r="293" spans="1:52" ht="15.75" x14ac:dyDescent="0.25">
      <c r="A293" s="41">
        <v>3593</v>
      </c>
      <c r="B293" s="58">
        <v>62.311774411725359</v>
      </c>
      <c r="C293" s="69" t="s">
        <v>2</v>
      </c>
      <c r="D293" s="69" t="s">
        <v>2</v>
      </c>
      <c r="E293" s="58">
        <f t="shared" si="142"/>
        <v>62.311774411725494</v>
      </c>
      <c r="F293" s="69"/>
      <c r="G293" s="58">
        <f>'GGyM 1929=100'!E293</f>
        <v>-2.1498599439776167</v>
      </c>
      <c r="H293" s="69" t="s">
        <v>2</v>
      </c>
      <c r="I293" s="69" t="s">
        <v>2</v>
      </c>
      <c r="J293" s="70">
        <f t="shared" si="143"/>
        <v>-2.1498599439776167</v>
      </c>
      <c r="K293" s="18"/>
      <c r="L293" s="2"/>
      <c r="M293" s="88"/>
      <c r="AJ293" s="96">
        <v>3593</v>
      </c>
      <c r="AK293" s="5">
        <f t="shared" si="141"/>
        <v>16.770713843425884</v>
      </c>
      <c r="AL293" s="5">
        <f t="shared" si="144"/>
        <v>12.904007756948932</v>
      </c>
      <c r="AM293" s="5"/>
      <c r="AN293" s="5"/>
      <c r="AO293" s="5"/>
      <c r="AP293" s="5"/>
      <c r="AQ293" s="5"/>
      <c r="AR293" s="5"/>
      <c r="AS293" s="5"/>
      <c r="AT293" s="5"/>
      <c r="AU293" s="5"/>
      <c r="AV293" s="5"/>
      <c r="AW293" s="5"/>
      <c r="AX293" s="5"/>
      <c r="AY293" s="5"/>
      <c r="AZ293" s="5"/>
    </row>
    <row r="294" spans="1:52" ht="15.75" x14ac:dyDescent="0.25">
      <c r="A294" s="41">
        <v>3623</v>
      </c>
      <c r="B294" s="58">
        <v>64.960682591827336</v>
      </c>
      <c r="C294" s="69" t="s">
        <v>2</v>
      </c>
      <c r="D294" s="69" t="s">
        <v>2</v>
      </c>
      <c r="E294" s="58">
        <f t="shared" si="142"/>
        <v>64.960682591827478</v>
      </c>
      <c r="F294" s="69"/>
      <c r="G294" s="58">
        <f>'GGyM 1929=100'!E294</f>
        <v>4.2510556072425487</v>
      </c>
      <c r="H294" s="69" t="s">
        <v>2</v>
      </c>
      <c r="I294" s="69" t="s">
        <v>2</v>
      </c>
      <c r="J294" s="70">
        <f t="shared" si="143"/>
        <v>4.2510556072425487</v>
      </c>
      <c r="K294" s="18"/>
      <c r="L294" s="2"/>
      <c r="M294" s="88"/>
      <c r="AJ294" s="96">
        <v>3623</v>
      </c>
      <c r="AK294" s="5">
        <f t="shared" si="141"/>
        <v>17.483646214641439</v>
      </c>
      <c r="AL294" s="5">
        <f t="shared" si="144"/>
        <v>19.499589827727661</v>
      </c>
      <c r="AM294" s="5"/>
      <c r="AN294" s="5"/>
      <c r="AO294" s="5"/>
      <c r="AP294" s="5"/>
      <c r="AQ294" s="5"/>
      <c r="AR294" s="5"/>
      <c r="AS294" s="5"/>
      <c r="AT294" s="5"/>
      <c r="AU294" s="5"/>
      <c r="AV294" s="5"/>
      <c r="AW294" s="5"/>
      <c r="AX294" s="5"/>
      <c r="AY294" s="5"/>
      <c r="AZ294" s="5"/>
    </row>
    <row r="295" spans="1:52" ht="15.75" x14ac:dyDescent="0.25">
      <c r="A295" s="41">
        <v>3654</v>
      </c>
      <c r="B295" s="58">
        <v>65.865949192097872</v>
      </c>
      <c r="C295" s="69" t="s">
        <v>2</v>
      </c>
      <c r="D295" s="69" t="s">
        <v>2</v>
      </c>
      <c r="E295" s="58">
        <f t="shared" si="142"/>
        <v>65.865949192098014</v>
      </c>
      <c r="F295" s="69"/>
      <c r="G295" s="58">
        <f>'GGyM 1929=100'!E295</f>
        <v>1.3935607880826373</v>
      </c>
      <c r="H295" s="69" t="s">
        <v>2</v>
      </c>
      <c r="I295" s="69" t="s">
        <v>2</v>
      </c>
      <c r="J295" s="70">
        <f t="shared" si="143"/>
        <v>1.3935607880826373</v>
      </c>
      <c r="K295" s="18"/>
      <c r="L295" s="2"/>
      <c r="M295" s="88"/>
      <c r="AJ295" s="96">
        <v>3654</v>
      </c>
      <c r="AK295" s="5">
        <f t="shared" si="141"/>
        <v>17.727291452615781</v>
      </c>
      <c r="AL295" s="5">
        <f t="shared" si="144"/>
        <v>21.324133399047128</v>
      </c>
      <c r="AM295" s="5"/>
      <c r="AN295" s="5"/>
      <c r="AO295" s="5"/>
      <c r="AP295" s="5"/>
      <c r="AQ295" s="5"/>
      <c r="AR295" s="5"/>
      <c r="AS295" s="5"/>
      <c r="AT295" s="5"/>
      <c r="AU295" s="5"/>
      <c r="AV295" s="5"/>
      <c r="AW295" s="5"/>
      <c r="AX295" s="5"/>
      <c r="AY295" s="5"/>
      <c r="AZ295" s="5"/>
    </row>
    <row r="296" spans="1:52" ht="15.75" x14ac:dyDescent="0.25">
      <c r="A296" s="41">
        <v>3685</v>
      </c>
      <c r="B296" s="58">
        <v>63.110014418860473</v>
      </c>
      <c r="C296" s="69" t="s">
        <v>2</v>
      </c>
      <c r="D296" s="69" t="s">
        <v>2</v>
      </c>
      <c r="E296" s="58">
        <f t="shared" si="142"/>
        <v>63.110014418860608</v>
      </c>
      <c r="F296" s="69"/>
      <c r="G296" s="58">
        <f>'GGyM 1929=100'!E296</f>
        <v>-4.1841570751523278</v>
      </c>
      <c r="H296" s="69" t="s">
        <v>2</v>
      </c>
      <c r="I296" s="69" t="s">
        <v>2</v>
      </c>
      <c r="J296" s="70">
        <f t="shared" si="143"/>
        <v>-4.1841570751523278</v>
      </c>
      <c r="K296" s="18"/>
      <c r="L296" s="76"/>
      <c r="M296" s="88"/>
      <c r="AJ296" s="96">
        <v>3685</v>
      </c>
      <c r="AK296" s="5">
        <f t="shared" si="141"/>
        <v>16.985553733068283</v>
      </c>
      <c r="AL296" s="5">
        <f t="shared" si="144"/>
        <v>15.838585577474017</v>
      </c>
      <c r="AM296" s="5"/>
      <c r="AN296" s="5"/>
      <c r="AO296" s="5"/>
      <c r="AP296" s="5"/>
      <c r="AQ296" s="5"/>
      <c r="AR296" s="5"/>
      <c r="AS296" s="5"/>
      <c r="AT296" s="5"/>
      <c r="AU296" s="5"/>
      <c r="AV296" s="5"/>
      <c r="AW296" s="5"/>
      <c r="AX296" s="5"/>
      <c r="AY296" s="5"/>
      <c r="AZ296" s="5"/>
    </row>
    <row r="297" spans="1:52" ht="15.75" x14ac:dyDescent="0.25">
      <c r="A297" s="41">
        <v>3713</v>
      </c>
      <c r="B297" s="58">
        <v>63.676363474202134</v>
      </c>
      <c r="C297" s="69" t="s">
        <v>2</v>
      </c>
      <c r="D297" s="69" t="s">
        <v>2</v>
      </c>
      <c r="E297" s="58">
        <f t="shared" si="142"/>
        <v>63.676363474202269</v>
      </c>
      <c r="F297" s="69"/>
      <c r="G297" s="58">
        <f>'GGyM 1929=100'!E297</f>
        <v>0.89739966082531542</v>
      </c>
      <c r="H297" s="69" t="s">
        <v>2</v>
      </c>
      <c r="I297" s="69" t="s">
        <v>2</v>
      </c>
      <c r="J297" s="70">
        <f t="shared" si="143"/>
        <v>0.89739966082531542</v>
      </c>
      <c r="K297" s="18"/>
      <c r="L297" s="76"/>
      <c r="M297" s="88"/>
      <c r="AJ297" s="96">
        <v>3713</v>
      </c>
      <c r="AK297" s="5">
        <f t="shared" si="141"/>
        <v>17.13798203465814</v>
      </c>
      <c r="AL297" s="5">
        <f t="shared" si="144"/>
        <v>15.835158594954169</v>
      </c>
      <c r="AM297" s="5"/>
      <c r="AN297" s="5"/>
      <c r="AO297" s="5"/>
      <c r="AP297" s="5"/>
      <c r="AQ297" s="5"/>
      <c r="AR297" s="5"/>
      <c r="AS297" s="5"/>
      <c r="AT297" s="5"/>
      <c r="AU297" s="5"/>
      <c r="AV297" s="5"/>
      <c r="AW297" s="5"/>
      <c r="AX297" s="5"/>
      <c r="AY297" s="5"/>
      <c r="AZ297" s="5"/>
    </row>
    <row r="298" spans="1:52" ht="15.75" x14ac:dyDescent="0.25">
      <c r="A298" s="41">
        <v>3744</v>
      </c>
      <c r="B298" s="58">
        <v>64.050956550176153</v>
      </c>
      <c r="C298" s="69" t="s">
        <v>2</v>
      </c>
      <c r="D298" s="69" t="s">
        <v>2</v>
      </c>
      <c r="E298" s="58">
        <f t="shared" si="142"/>
        <v>64.050956550176281</v>
      </c>
      <c r="F298" s="69"/>
      <c r="G298" s="58">
        <f>'GGyM 1929=100'!E298</f>
        <v>0.58827648995027904</v>
      </c>
      <c r="H298" s="69" t="s">
        <v>2</v>
      </c>
      <c r="I298" s="69" t="s">
        <v>2</v>
      </c>
      <c r="J298" s="70">
        <f t="shared" si="143"/>
        <v>0.58827648995027904</v>
      </c>
      <c r="K298" s="18"/>
      <c r="L298" s="2"/>
      <c r="M298" s="88"/>
      <c r="AJ298" s="96">
        <v>3744</v>
      </c>
      <c r="AK298" s="5">
        <f t="shared" si="141"/>
        <v>17.238800753819934</v>
      </c>
      <c r="AL298" s="5">
        <f t="shared" si="144"/>
        <v>16.848356654734765</v>
      </c>
      <c r="AM298" s="5"/>
      <c r="AN298" s="5"/>
      <c r="AO298" s="5"/>
      <c r="AP298" s="5"/>
      <c r="AQ298" s="5"/>
      <c r="AR298" s="5"/>
      <c r="AS298" s="5"/>
      <c r="AT298" s="5"/>
      <c r="AU298" s="5"/>
      <c r="AV298" s="5"/>
      <c r="AW298" s="5"/>
      <c r="AX298" s="5"/>
      <c r="AY298" s="5"/>
      <c r="AZ298" s="5"/>
    </row>
    <row r="299" spans="1:52" ht="15.75" x14ac:dyDescent="0.25">
      <c r="A299" s="41">
        <v>3774</v>
      </c>
      <c r="B299" s="58">
        <v>63.881497777711715</v>
      </c>
      <c r="C299" s="69" t="s">
        <v>2</v>
      </c>
      <c r="D299" s="69" t="s">
        <v>2</v>
      </c>
      <c r="E299" s="58">
        <f t="shared" si="142"/>
        <v>63.881497777711843</v>
      </c>
      <c r="F299" s="69"/>
      <c r="G299" s="58">
        <f>'GGyM 1929=100'!E299</f>
        <v>-0.26456868342268347</v>
      </c>
      <c r="H299" s="69" t="s">
        <v>2</v>
      </c>
      <c r="I299" s="69" t="s">
        <v>2</v>
      </c>
      <c r="J299" s="70">
        <f t="shared" si="143"/>
        <v>-0.26456868342268347</v>
      </c>
      <c r="K299" s="18"/>
      <c r="L299" s="2"/>
      <c r="M299" s="88"/>
      <c r="AJ299" s="96">
        <v>3774</v>
      </c>
      <c r="AK299" s="5">
        <f t="shared" si="141"/>
        <v>17.193192285627692</v>
      </c>
      <c r="AL299" s="5">
        <f t="shared" si="144"/>
        <v>14.526702910137491</v>
      </c>
      <c r="AM299" s="5"/>
      <c r="AN299" s="5"/>
      <c r="AO299" s="5"/>
      <c r="AP299" s="5"/>
      <c r="AQ299" s="5"/>
      <c r="AR299" s="5"/>
      <c r="AS299" s="5"/>
      <c r="AT299" s="5"/>
      <c r="AU299" s="5"/>
      <c r="AV299" s="5"/>
      <c r="AW299" s="5"/>
      <c r="AX299" s="5"/>
      <c r="AY299" s="5"/>
      <c r="AZ299" s="5"/>
    </row>
    <row r="300" spans="1:52" ht="15.75" x14ac:dyDescent="0.25">
      <c r="A300" s="41">
        <v>3805</v>
      </c>
      <c r="B300" s="58">
        <v>70.619713703863368</v>
      </c>
      <c r="C300" s="69" t="s">
        <v>2</v>
      </c>
      <c r="D300" s="69" t="s">
        <v>2</v>
      </c>
      <c r="E300" s="58">
        <f t="shared" si="142"/>
        <v>70.619713703863511</v>
      </c>
      <c r="F300" s="69"/>
      <c r="G300" s="58">
        <f>'GGyM 1929=100'!E300</f>
        <v>10.547993019197222</v>
      </c>
      <c r="H300" s="69" t="s">
        <v>2</v>
      </c>
      <c r="I300" s="69" t="s">
        <v>2</v>
      </c>
      <c r="J300" s="70">
        <f t="shared" si="143"/>
        <v>10.547993019197222</v>
      </c>
      <c r="K300" s="18"/>
      <c r="L300" s="2"/>
      <c r="M300" s="88"/>
      <c r="AJ300" s="96">
        <v>3805</v>
      </c>
      <c r="AK300" s="5">
        <f t="shared" si="141"/>
        <v>19.006729007692854</v>
      </c>
      <c r="AL300" s="5">
        <f t="shared" si="144"/>
        <v>28.758435645174373</v>
      </c>
      <c r="AM300" s="5"/>
      <c r="AN300" s="5"/>
      <c r="AO300" s="5"/>
      <c r="AP300" s="5"/>
      <c r="AQ300" s="5"/>
      <c r="AR300" s="5"/>
      <c r="AS300" s="5"/>
      <c r="AT300" s="5"/>
      <c r="AU300" s="5"/>
      <c r="AV300" s="5"/>
      <c r="AW300" s="5"/>
      <c r="AX300" s="5"/>
      <c r="AY300" s="5"/>
      <c r="AZ300" s="5"/>
    </row>
    <row r="301" spans="1:52" ht="15.75" x14ac:dyDescent="0.25">
      <c r="A301" s="41">
        <v>3835</v>
      </c>
      <c r="B301" s="58">
        <v>73.170514173591201</v>
      </c>
      <c r="C301" s="69" t="s">
        <v>2</v>
      </c>
      <c r="D301" s="69" t="s">
        <v>2</v>
      </c>
      <c r="E301" s="58">
        <f t="shared" si="142"/>
        <v>73.170514173591357</v>
      </c>
      <c r="F301" s="69"/>
      <c r="G301" s="58">
        <f>'GGyM 1929=100'!E301</f>
        <v>3.6120232381914752</v>
      </c>
      <c r="H301" s="69" t="s">
        <v>2</v>
      </c>
      <c r="I301" s="69" t="s">
        <v>2</v>
      </c>
      <c r="J301" s="70">
        <f t="shared" si="143"/>
        <v>3.6120232381914752</v>
      </c>
      <c r="K301" s="18"/>
      <c r="L301" s="76"/>
      <c r="M301" s="88"/>
      <c r="AJ301" s="96">
        <v>3835</v>
      </c>
      <c r="AK301" s="5">
        <f t="shared" si="141"/>
        <v>19.6932564762708</v>
      </c>
      <c r="AL301" s="5">
        <f t="shared" si="144"/>
        <v>24.331287413806169</v>
      </c>
      <c r="AM301" s="5"/>
      <c r="AN301" s="5"/>
      <c r="AO301" s="5"/>
      <c r="AP301" s="5"/>
      <c r="AQ301" s="5"/>
      <c r="AR301" s="5"/>
      <c r="AS301" s="5"/>
      <c r="AT301" s="5"/>
      <c r="AU301" s="5"/>
      <c r="AV301" s="5"/>
      <c r="AW301" s="5"/>
      <c r="AX301" s="5"/>
      <c r="AY301" s="5"/>
      <c r="AZ301" s="5"/>
    </row>
    <row r="302" spans="1:52" ht="15.75" x14ac:dyDescent="0.25">
      <c r="A302" s="41">
        <v>3866</v>
      </c>
      <c r="B302" s="58">
        <v>71.57849360070162</v>
      </c>
      <c r="C302" s="69" t="s">
        <v>2</v>
      </c>
      <c r="D302" s="69" t="s">
        <v>2</v>
      </c>
      <c r="E302" s="58">
        <f t="shared" si="142"/>
        <v>71.578493600701776</v>
      </c>
      <c r="F302" s="69"/>
      <c r="G302" s="58">
        <f>'GGyM 1929=100'!E302</f>
        <v>-2.1757679180887557</v>
      </c>
      <c r="H302" s="69" t="s">
        <v>2</v>
      </c>
      <c r="I302" s="69" t="s">
        <v>2</v>
      </c>
      <c r="J302" s="70">
        <f t="shared" si="143"/>
        <v>-2.1757679180887557</v>
      </c>
      <c r="K302" s="18"/>
      <c r="L302" s="76"/>
      <c r="M302" s="88"/>
      <c r="AJ302" s="96">
        <v>3866</v>
      </c>
      <c r="AK302" s="5">
        <f t="shared" si="141"/>
        <v>19.264776919833167</v>
      </c>
      <c r="AL302" s="5">
        <f t="shared" si="144"/>
        <v>13.756201275691016</v>
      </c>
      <c r="AM302" s="5"/>
      <c r="AN302" s="5"/>
      <c r="AO302" s="5"/>
      <c r="AP302" s="5"/>
      <c r="AQ302" s="5"/>
      <c r="AR302" s="5"/>
      <c r="AS302" s="5"/>
      <c r="AT302" s="5"/>
      <c r="AU302" s="5"/>
      <c r="AV302" s="5"/>
      <c r="AW302" s="5"/>
      <c r="AX302" s="5"/>
      <c r="AY302" s="5"/>
      <c r="AZ302" s="5"/>
    </row>
    <row r="303" spans="1:52" ht="15.75" x14ac:dyDescent="0.25">
      <c r="A303" s="41">
        <v>3897</v>
      </c>
      <c r="B303" s="58">
        <v>71.627547455888703</v>
      </c>
      <c r="C303" s="69" t="s">
        <v>2</v>
      </c>
      <c r="D303" s="69" t="s">
        <v>2</v>
      </c>
      <c r="E303" s="58">
        <f t="shared" si="142"/>
        <v>71.627547455888859</v>
      </c>
      <c r="F303" s="69"/>
      <c r="G303" s="58">
        <f>'GGyM 1929=100'!E303</f>
        <v>6.8531555666329069E-2</v>
      </c>
      <c r="H303" s="69" t="s">
        <v>2</v>
      </c>
      <c r="I303" s="69" t="s">
        <v>2</v>
      </c>
      <c r="J303" s="70">
        <f t="shared" si="143"/>
        <v>6.8531555666329069E-2</v>
      </c>
      <c r="K303" s="18"/>
      <c r="L303" s="2"/>
      <c r="M303" s="88"/>
      <c r="AJ303" s="96">
        <v>3897</v>
      </c>
      <c r="AK303" s="5">
        <f t="shared" si="141"/>
        <v>19.277979371151975</v>
      </c>
      <c r="AL303" s="5">
        <f t="shared" si="144"/>
        <v>12.7870233831894</v>
      </c>
      <c r="AM303" s="5"/>
      <c r="AN303" s="5"/>
      <c r="AO303" s="5"/>
      <c r="AP303" s="5"/>
      <c r="AQ303" s="5"/>
      <c r="AR303" s="5"/>
      <c r="AS303" s="5"/>
      <c r="AT303" s="5"/>
      <c r="AU303" s="5"/>
      <c r="AV303" s="5"/>
      <c r="AW303" s="5"/>
      <c r="AX303" s="5"/>
      <c r="AY303" s="5"/>
      <c r="AZ303" s="5"/>
    </row>
    <row r="304" spans="1:52" ht="15.75" x14ac:dyDescent="0.25">
      <c r="A304" s="41">
        <v>3927</v>
      </c>
      <c r="B304" s="58">
        <v>71.101333372972817</v>
      </c>
      <c r="C304" s="69" t="s">
        <v>2</v>
      </c>
      <c r="D304" s="69" t="s">
        <v>2</v>
      </c>
      <c r="E304" s="58">
        <f t="shared" si="142"/>
        <v>71.101333372972974</v>
      </c>
      <c r="F304" s="69"/>
      <c r="G304" s="58">
        <f>'GGyM 1929=100'!E304</f>
        <v>-0.7346532187772481</v>
      </c>
      <c r="H304" s="69" t="s">
        <v>2</v>
      </c>
      <c r="I304" s="69" t="s">
        <v>2</v>
      </c>
      <c r="J304" s="70">
        <f t="shared" si="143"/>
        <v>-0.7346532187772481</v>
      </c>
      <c r="K304" s="18"/>
      <c r="L304" s="2"/>
      <c r="M304" s="88"/>
      <c r="AJ304" s="96">
        <v>3927</v>
      </c>
      <c r="AK304" s="5">
        <f t="shared" si="141"/>
        <v>19.136353075186598</v>
      </c>
      <c r="AL304" s="5">
        <f t="shared" si="144"/>
        <v>11.65266106442575</v>
      </c>
      <c r="AM304" s="5"/>
      <c r="AN304" s="5"/>
      <c r="AO304" s="5"/>
      <c r="AP304" s="5"/>
      <c r="AQ304" s="5"/>
      <c r="AR304" s="5"/>
      <c r="AS304" s="5"/>
      <c r="AT304" s="5"/>
      <c r="AU304" s="5"/>
      <c r="AV304" s="5"/>
      <c r="AW304" s="5"/>
      <c r="AX304" s="5"/>
      <c r="AY304" s="5"/>
      <c r="AZ304" s="5"/>
    </row>
    <row r="305" spans="1:52" ht="15.75" x14ac:dyDescent="0.25">
      <c r="A305" s="41">
        <v>3958</v>
      </c>
      <c r="B305" s="58">
        <v>70.958631248792244</v>
      </c>
      <c r="C305" s="69" t="s">
        <v>2</v>
      </c>
      <c r="D305" s="69" t="s">
        <v>2</v>
      </c>
      <c r="E305" s="58">
        <f t="shared" si="142"/>
        <v>70.9586312487924</v>
      </c>
      <c r="F305" s="69"/>
      <c r="G305" s="58">
        <f>'GGyM 1929=100'!E305</f>
        <v>-0.20070245860510649</v>
      </c>
      <c r="H305" s="69" t="s">
        <v>2</v>
      </c>
      <c r="I305" s="69" t="s">
        <v>2</v>
      </c>
      <c r="J305" s="70">
        <f t="shared" si="143"/>
        <v>-0.20070245860510649</v>
      </c>
      <c r="K305" s="18"/>
      <c r="L305" s="2"/>
      <c r="M305" s="88"/>
      <c r="AJ305" s="96">
        <v>3958</v>
      </c>
      <c r="AK305" s="5">
        <f t="shared" si="141"/>
        <v>19.097945944077342</v>
      </c>
      <c r="AL305" s="5">
        <f t="shared" si="144"/>
        <v>13.876762327345604</v>
      </c>
      <c r="AM305" s="5"/>
      <c r="AN305" s="5"/>
      <c r="AO305" s="5"/>
      <c r="AP305" s="5"/>
      <c r="AQ305" s="5"/>
      <c r="AR305" s="5"/>
      <c r="AS305" s="5"/>
      <c r="AT305" s="5"/>
      <c r="AU305" s="5"/>
      <c r="AV305" s="5"/>
      <c r="AW305" s="5"/>
      <c r="AX305" s="5"/>
      <c r="AY305" s="5"/>
      <c r="AZ305" s="5"/>
    </row>
    <row r="306" spans="1:52" ht="15.75" x14ac:dyDescent="0.25">
      <c r="A306" s="41">
        <v>3988</v>
      </c>
      <c r="B306" s="58">
        <v>72.367814725075448</v>
      </c>
      <c r="C306" s="69" t="s">
        <v>2</v>
      </c>
      <c r="D306" s="69" t="s">
        <v>2</v>
      </c>
      <c r="E306" s="58">
        <f t="shared" si="142"/>
        <v>72.367814725075604</v>
      </c>
      <c r="F306" s="69"/>
      <c r="G306" s="58">
        <f>'GGyM 1929=100'!E306</f>
        <v>1.9859225741578612</v>
      </c>
      <c r="H306" s="69" t="s">
        <v>2</v>
      </c>
      <c r="I306" s="69" t="s">
        <v>2</v>
      </c>
      <c r="J306" s="70">
        <f t="shared" si="143"/>
        <v>1.9859225741578612</v>
      </c>
      <c r="K306" s="18"/>
      <c r="L306" s="76"/>
      <c r="M306" s="88"/>
      <c r="AJ306" s="96">
        <v>3988</v>
      </c>
      <c r="AK306" s="5">
        <f t="shared" si="141"/>
        <v>19.477216363781238</v>
      </c>
      <c r="AL306" s="5">
        <f t="shared" si="144"/>
        <v>11.402485068991552</v>
      </c>
      <c r="AM306" s="5"/>
      <c r="AN306" s="5"/>
      <c r="AO306" s="5"/>
      <c r="AP306" s="5"/>
      <c r="AQ306" s="5"/>
      <c r="AR306" s="5"/>
      <c r="AS306" s="5"/>
      <c r="AT306" s="5"/>
      <c r="AU306" s="5"/>
      <c r="AV306" s="5"/>
      <c r="AW306" s="5"/>
      <c r="AX306" s="5"/>
      <c r="AY306" s="5"/>
      <c r="AZ306" s="5"/>
    </row>
    <row r="307" spans="1:52" ht="15.75" x14ac:dyDescent="0.25">
      <c r="A307" s="41">
        <v>4019</v>
      </c>
      <c r="B307" s="58">
        <v>71.025522869501884</v>
      </c>
      <c r="C307" s="69" t="s">
        <v>2</v>
      </c>
      <c r="D307" s="69" t="s">
        <v>2</v>
      </c>
      <c r="E307" s="58">
        <f t="shared" si="142"/>
        <v>71.025522869502041</v>
      </c>
      <c r="F307" s="69"/>
      <c r="G307" s="58">
        <f>'GGyM 1929=100'!E307</f>
        <v>-1.8548188316490077</v>
      </c>
      <c r="H307" s="69" t="s">
        <v>2</v>
      </c>
      <c r="I307" s="69" t="s">
        <v>2</v>
      </c>
      <c r="J307" s="70">
        <f t="shared" si="143"/>
        <v>-1.8548188316490077</v>
      </c>
      <c r="K307" s="18"/>
      <c r="L307" s="76"/>
      <c r="M307" s="88"/>
      <c r="AJ307" s="96">
        <v>4019</v>
      </c>
      <c r="AK307" s="5">
        <f t="shared" si="141"/>
        <v>19.115949286784804</v>
      </c>
      <c r="AL307" s="5">
        <f t="shared" si="144"/>
        <v>7.8334461746784045</v>
      </c>
      <c r="AM307" s="5"/>
      <c r="AN307" s="5"/>
      <c r="AO307" s="5"/>
      <c r="AP307" s="5"/>
      <c r="AQ307" s="5"/>
      <c r="AR307" s="5"/>
      <c r="AS307" s="5"/>
      <c r="AT307" s="5"/>
      <c r="AU307" s="5"/>
      <c r="AV307" s="5"/>
      <c r="AW307" s="5"/>
      <c r="AX307" s="5"/>
      <c r="AY307" s="5"/>
      <c r="AZ307" s="5"/>
    </row>
    <row r="308" spans="1:52" ht="15.75" x14ac:dyDescent="0.25">
      <c r="A308" s="41">
        <v>4050</v>
      </c>
      <c r="B308" s="58">
        <v>70.423498283115066</v>
      </c>
      <c r="C308" s="69" t="s">
        <v>2</v>
      </c>
      <c r="D308" s="69" t="s">
        <v>2</v>
      </c>
      <c r="E308" s="58">
        <f t="shared" si="142"/>
        <v>70.423498283115222</v>
      </c>
      <c r="F308" s="69"/>
      <c r="G308" s="58">
        <f>'GGyM 1929=100'!E308</f>
        <v>-0.8476172537201121</v>
      </c>
      <c r="H308" s="69" t="s">
        <v>2</v>
      </c>
      <c r="I308" s="69" t="s">
        <v>2</v>
      </c>
      <c r="J308" s="70">
        <f t="shared" si="143"/>
        <v>-0.8476172537201121</v>
      </c>
      <c r="K308" s="18"/>
      <c r="L308" s="2"/>
      <c r="M308" s="88"/>
      <c r="AJ308" s="96">
        <v>4050</v>
      </c>
      <c r="AK308" s="5">
        <f t="shared" si="141"/>
        <v>18.95391920241763</v>
      </c>
      <c r="AL308" s="5">
        <f t="shared" si="144"/>
        <v>11.588468061051426</v>
      </c>
      <c r="AM308" s="5"/>
      <c r="AN308" s="5"/>
      <c r="AO308" s="5"/>
      <c r="AP308" s="5"/>
      <c r="AQ308" s="5"/>
      <c r="AR308" s="5"/>
      <c r="AS308" s="5"/>
      <c r="AT308" s="5"/>
      <c r="AU308" s="5"/>
      <c r="AV308" s="5"/>
      <c r="AW308" s="5"/>
      <c r="AX308" s="5"/>
      <c r="AY308" s="5"/>
      <c r="AZ308" s="5"/>
    </row>
    <row r="309" spans="1:52" ht="15.75" x14ac:dyDescent="0.25">
      <c r="A309" s="41">
        <v>4078</v>
      </c>
      <c r="B309" s="58">
        <v>69.540528889747748</v>
      </c>
      <c r="C309" s="69" t="s">
        <v>2</v>
      </c>
      <c r="D309" s="69" t="s">
        <v>2</v>
      </c>
      <c r="E309" s="58">
        <f t="shared" si="142"/>
        <v>69.540528889747904</v>
      </c>
      <c r="F309" s="69"/>
      <c r="G309" s="58">
        <f>'GGyM 1929=100'!E309</f>
        <v>-1.2537993920972546</v>
      </c>
      <c r="H309" s="69" t="s">
        <v>2</v>
      </c>
      <c r="I309" s="69" t="s">
        <v>2</v>
      </c>
      <c r="J309" s="70">
        <f t="shared" si="143"/>
        <v>-1.2537993920972546</v>
      </c>
      <c r="K309" s="18"/>
      <c r="L309" s="2"/>
      <c r="M309" s="88"/>
      <c r="AJ309" s="96">
        <v>4078</v>
      </c>
      <c r="AK309" s="5">
        <f t="shared" si="141"/>
        <v>18.716275078679111</v>
      </c>
      <c r="AL309" s="5">
        <f t="shared" si="144"/>
        <v>9.2093283843406546</v>
      </c>
      <c r="AM309" s="5"/>
      <c r="AN309" s="5"/>
      <c r="AO309" s="5"/>
      <c r="AP309" s="5"/>
      <c r="AQ309" s="5"/>
      <c r="AR309" s="5"/>
      <c r="AS309" s="5"/>
      <c r="AT309" s="5"/>
      <c r="AU309" s="5"/>
      <c r="AV309" s="5"/>
      <c r="AW309" s="5"/>
      <c r="AX309" s="5"/>
      <c r="AY309" s="5"/>
      <c r="AZ309" s="5"/>
    </row>
    <row r="310" spans="1:52" ht="15.75" x14ac:dyDescent="0.25">
      <c r="A310" s="41">
        <v>4109</v>
      </c>
      <c r="B310" s="58">
        <v>70.035526882999136</v>
      </c>
      <c r="C310" s="69" t="s">
        <v>2</v>
      </c>
      <c r="D310" s="69" t="s">
        <v>2</v>
      </c>
      <c r="E310" s="58">
        <f t="shared" si="142"/>
        <v>70.035526882999307</v>
      </c>
      <c r="F310" s="69"/>
      <c r="G310" s="58">
        <f>'GGyM 1929=100'!E310</f>
        <v>0.71181223547520656</v>
      </c>
      <c r="H310" s="69" t="s">
        <v>2</v>
      </c>
      <c r="I310" s="69" t="s">
        <v>2</v>
      </c>
      <c r="J310" s="70">
        <f t="shared" si="143"/>
        <v>0.71181223547520656</v>
      </c>
      <c r="K310" s="18"/>
      <c r="L310" s="2"/>
      <c r="M310" s="88"/>
      <c r="AJ310" s="96">
        <v>4109</v>
      </c>
      <c r="AK310" s="5">
        <f t="shared" si="141"/>
        <v>18.849499814714349</v>
      </c>
      <c r="AL310" s="5">
        <f t="shared" si="144"/>
        <v>9.3434519250853434</v>
      </c>
      <c r="AM310" s="5"/>
      <c r="AN310" s="5"/>
      <c r="AO310" s="5"/>
      <c r="AP310" s="5"/>
      <c r="AQ310" s="5"/>
      <c r="AR310" s="5"/>
      <c r="AS310" s="5"/>
      <c r="AT310" s="5"/>
      <c r="AU310" s="5"/>
      <c r="AV310" s="5"/>
      <c r="AW310" s="5"/>
      <c r="AX310" s="5"/>
      <c r="AY310" s="5"/>
      <c r="AZ310" s="5"/>
    </row>
    <row r="311" spans="1:52" ht="15.75" x14ac:dyDescent="0.25">
      <c r="A311" s="41">
        <v>4139</v>
      </c>
      <c r="B311" s="58">
        <v>69.241746317244662</v>
      </c>
      <c r="C311" s="69" t="s">
        <v>2</v>
      </c>
      <c r="D311" s="69" t="s">
        <v>2</v>
      </c>
      <c r="E311" s="58">
        <f t="shared" si="142"/>
        <v>69.241746317244832</v>
      </c>
      <c r="F311" s="69"/>
      <c r="G311" s="58">
        <f>'GGyM 1929=100'!E311</f>
        <v>-1.133397007322523</v>
      </c>
      <c r="H311" s="69" t="s">
        <v>2</v>
      </c>
      <c r="I311" s="69" t="s">
        <v>2</v>
      </c>
      <c r="J311" s="70">
        <f t="shared" si="143"/>
        <v>-1.133397007322523</v>
      </c>
      <c r="K311" s="18"/>
      <c r="L311" s="76"/>
      <c r="M311" s="88"/>
      <c r="AJ311" s="96">
        <v>4139</v>
      </c>
      <c r="AK311" s="5">
        <f t="shared" si="141"/>
        <v>18.635860147919111</v>
      </c>
      <c r="AL311" s="5">
        <f t="shared" si="144"/>
        <v>8.3909249563700392</v>
      </c>
      <c r="AM311" s="5"/>
      <c r="AN311" s="5"/>
      <c r="AO311" s="5"/>
      <c r="AP311" s="5"/>
      <c r="AQ311" s="5"/>
      <c r="AR311" s="5"/>
      <c r="AS311" s="5"/>
      <c r="AT311" s="5"/>
      <c r="AU311" s="5"/>
      <c r="AV311" s="5"/>
      <c r="AW311" s="5"/>
      <c r="AX311" s="5"/>
      <c r="AY311" s="5"/>
      <c r="AZ311" s="5"/>
    </row>
    <row r="312" spans="1:52" ht="15.75" x14ac:dyDescent="0.25">
      <c r="A312" s="41">
        <v>4170</v>
      </c>
      <c r="B312" s="58">
        <v>68.488100723916006</v>
      </c>
      <c r="C312" s="69" t="s">
        <v>2</v>
      </c>
      <c r="D312" s="69" t="s">
        <v>2</v>
      </c>
      <c r="E312" s="58">
        <f t="shared" si="142"/>
        <v>68.488100723916176</v>
      </c>
      <c r="F312" s="69"/>
      <c r="G312" s="58">
        <f>'GGyM 1929=100'!E312</f>
        <v>-1.0884266117086039</v>
      </c>
      <c r="H312" s="69" t="s">
        <v>2</v>
      </c>
      <c r="I312" s="69" t="s">
        <v>2</v>
      </c>
      <c r="J312" s="70">
        <f t="shared" si="143"/>
        <v>-1.0884266117086039</v>
      </c>
      <c r="K312" s="18"/>
      <c r="L312" s="76"/>
      <c r="M312" s="88"/>
      <c r="AJ312" s="96">
        <v>4170</v>
      </c>
      <c r="AK312" s="5">
        <f t="shared" si="141"/>
        <v>18.433022486748364</v>
      </c>
      <c r="AL312" s="5">
        <f t="shared" si="144"/>
        <v>-3.0184389997473415</v>
      </c>
      <c r="AM312" s="5"/>
      <c r="AN312" s="5"/>
      <c r="AO312" s="5"/>
      <c r="AP312" s="5"/>
      <c r="AQ312" s="5"/>
      <c r="AR312" s="5"/>
      <c r="AS312" s="5"/>
      <c r="AT312" s="5"/>
      <c r="AU312" s="5"/>
      <c r="AV312" s="5"/>
      <c r="AW312" s="5"/>
      <c r="AX312" s="5"/>
      <c r="AY312" s="5"/>
      <c r="AZ312" s="5"/>
    </row>
    <row r="313" spans="1:52" ht="15.75" x14ac:dyDescent="0.25">
      <c r="A313" s="41">
        <v>4200</v>
      </c>
      <c r="B313" s="58">
        <v>68.340939158354772</v>
      </c>
      <c r="C313" s="69" t="s">
        <v>2</v>
      </c>
      <c r="D313" s="69" t="s">
        <v>2</v>
      </c>
      <c r="E313" s="58">
        <f t="shared" si="142"/>
        <v>68.340939158354942</v>
      </c>
      <c r="F313" s="69"/>
      <c r="G313" s="58">
        <f>'GGyM 1929=100'!E313</f>
        <v>-0.21487172808961619</v>
      </c>
      <c r="H313" s="69" t="s">
        <v>2</v>
      </c>
      <c r="I313" s="69" t="s">
        <v>2</v>
      </c>
      <c r="J313" s="70">
        <f t="shared" si="143"/>
        <v>-0.21487172808961619</v>
      </c>
      <c r="K313" s="18"/>
      <c r="L313" s="2"/>
      <c r="M313" s="88"/>
      <c r="AJ313" s="96">
        <v>4200</v>
      </c>
      <c r="AK313" s="5">
        <f t="shared" si="141"/>
        <v>18.393415132791937</v>
      </c>
      <c r="AL313" s="5">
        <f t="shared" si="144"/>
        <v>-6.6004388103363958</v>
      </c>
      <c r="AM313" s="5"/>
      <c r="AN313" s="5"/>
      <c r="AO313" s="5"/>
      <c r="AP313" s="5"/>
      <c r="AQ313" s="5"/>
      <c r="AR313" s="5"/>
      <c r="AS313" s="5"/>
      <c r="AT313" s="5"/>
      <c r="AU313" s="5"/>
      <c r="AV313" s="5"/>
      <c r="AW313" s="5"/>
      <c r="AX313" s="5"/>
      <c r="AY313" s="5"/>
      <c r="AZ313" s="5"/>
    </row>
    <row r="314" spans="1:52" ht="15.75" x14ac:dyDescent="0.25">
      <c r="A314" s="41">
        <v>4231</v>
      </c>
      <c r="B314" s="58">
        <v>68.621883965335286</v>
      </c>
      <c r="C314" s="69" t="s">
        <v>2</v>
      </c>
      <c r="D314" s="69" t="s">
        <v>2</v>
      </c>
      <c r="E314" s="58">
        <f t="shared" si="142"/>
        <v>68.621883965335456</v>
      </c>
      <c r="F314" s="69"/>
      <c r="G314" s="58">
        <f>'GGyM 1929=100'!E314</f>
        <v>0.41109298531811778</v>
      </c>
      <c r="H314" s="69" t="s">
        <v>2</v>
      </c>
      <c r="I314" s="69" t="s">
        <v>2</v>
      </c>
      <c r="J314" s="70">
        <f t="shared" si="143"/>
        <v>0.41109298531811778</v>
      </c>
      <c r="K314" s="18"/>
      <c r="L314" s="2"/>
      <c r="M314" s="88"/>
      <c r="AJ314" s="96">
        <v>4231</v>
      </c>
      <c r="AK314" s="5">
        <f t="shared" si="141"/>
        <v>18.469029172163289</v>
      </c>
      <c r="AL314" s="5">
        <f t="shared" si="144"/>
        <v>-4.1305837642514049</v>
      </c>
      <c r="AM314" s="5"/>
      <c r="AN314" s="5"/>
      <c r="AO314" s="5"/>
      <c r="AP314" s="5"/>
      <c r="AQ314" s="5"/>
      <c r="AR314" s="5"/>
      <c r="AS314" s="5"/>
      <c r="AT314" s="5"/>
      <c r="AU314" s="5"/>
      <c r="AV314" s="5"/>
      <c r="AW314" s="5"/>
      <c r="AX314" s="5"/>
      <c r="AY314" s="5"/>
      <c r="AZ314" s="5"/>
    </row>
    <row r="315" spans="1:52" ht="15.75" x14ac:dyDescent="0.25">
      <c r="A315" s="41">
        <v>4262</v>
      </c>
      <c r="B315" s="58">
        <v>68.572830110148203</v>
      </c>
      <c r="C315" s="69" t="s">
        <v>2</v>
      </c>
      <c r="D315" s="69" t="s">
        <v>2</v>
      </c>
      <c r="E315" s="58">
        <f t="shared" si="142"/>
        <v>68.572830110148374</v>
      </c>
      <c r="F315" s="69"/>
      <c r="G315" s="58">
        <f>'GGyM 1929=100'!E315</f>
        <v>-7.1484273459854197E-2</v>
      </c>
      <c r="H315" s="69" t="s">
        <v>2</v>
      </c>
      <c r="I315" s="69" t="s">
        <v>2</v>
      </c>
      <c r="J315" s="70">
        <f t="shared" si="143"/>
        <v>-7.1484273459854197E-2</v>
      </c>
      <c r="K315" s="18"/>
      <c r="L315" s="2"/>
      <c r="M315" s="88"/>
      <c r="AJ315" s="96">
        <v>4262</v>
      </c>
      <c r="AK315" s="5">
        <f t="shared" si="141"/>
        <v>18.455826720844478</v>
      </c>
      <c r="AL315" s="5">
        <f t="shared" si="144"/>
        <v>-4.2647241937492026</v>
      </c>
      <c r="AM315" s="5"/>
      <c r="AN315" s="5"/>
      <c r="AO315" s="5"/>
      <c r="AP315" s="5"/>
      <c r="AQ315" s="5"/>
      <c r="AR315" s="5"/>
      <c r="AS315" s="5"/>
      <c r="AT315" s="5"/>
      <c r="AU315" s="5"/>
      <c r="AV315" s="5"/>
      <c r="AW315" s="5"/>
      <c r="AX315" s="5"/>
      <c r="AY315" s="5"/>
      <c r="AZ315" s="5"/>
    </row>
    <row r="316" spans="1:52" ht="15.75" x14ac:dyDescent="0.25">
      <c r="A316" s="41">
        <v>4292</v>
      </c>
      <c r="B316" s="58">
        <v>67.7433740133486</v>
      </c>
      <c r="C316" s="69" t="s">
        <v>2</v>
      </c>
      <c r="D316" s="69" t="s">
        <v>2</v>
      </c>
      <c r="E316" s="58">
        <f t="shared" si="142"/>
        <v>67.74337401334877</v>
      </c>
      <c r="F316" s="69"/>
      <c r="G316" s="58">
        <f>'GGyM 1929=100'!E316</f>
        <v>-1.209598751381924</v>
      </c>
      <c r="H316" s="69" t="s">
        <v>2</v>
      </c>
      <c r="I316" s="69" t="s">
        <v>2</v>
      </c>
      <c r="J316" s="70">
        <f t="shared" si="143"/>
        <v>-1.209598751381924</v>
      </c>
      <c r="K316" s="18"/>
      <c r="L316" s="76"/>
      <c r="M316" s="88"/>
      <c r="AJ316" s="96">
        <v>4292</v>
      </c>
      <c r="AK316" s="5">
        <f t="shared" si="141"/>
        <v>18.23258527127193</v>
      </c>
      <c r="AL316" s="5">
        <f t="shared" si="144"/>
        <v>-4.722779729051652</v>
      </c>
      <c r="AM316" s="5"/>
      <c r="AN316" s="5"/>
      <c r="AO316" s="5"/>
      <c r="AP316" s="5"/>
      <c r="AQ316" s="5"/>
      <c r="AR316" s="5"/>
      <c r="AS316" s="5"/>
      <c r="AT316" s="5"/>
      <c r="AU316" s="5"/>
      <c r="AV316" s="5"/>
      <c r="AW316" s="5"/>
      <c r="AX316" s="5"/>
      <c r="AY316" s="5"/>
      <c r="AZ316" s="5"/>
    </row>
    <row r="317" spans="1:52" ht="15.75" x14ac:dyDescent="0.25">
      <c r="A317" s="41">
        <v>4323</v>
      </c>
      <c r="B317" s="58">
        <v>65.736625392059224</v>
      </c>
      <c r="C317" s="69" t="s">
        <v>2</v>
      </c>
      <c r="D317" s="69" t="s">
        <v>2</v>
      </c>
      <c r="E317" s="58">
        <f t="shared" si="142"/>
        <v>65.736625392059381</v>
      </c>
      <c r="F317" s="69"/>
      <c r="G317" s="58">
        <f>'GGyM 1929=100'!E317</f>
        <v>-2.9622802975446061</v>
      </c>
      <c r="H317" s="69" t="s">
        <v>2</v>
      </c>
      <c r="I317" s="69" t="s">
        <v>2</v>
      </c>
      <c r="J317" s="70">
        <f t="shared" si="143"/>
        <v>-2.9622802975446061</v>
      </c>
      <c r="L317" s="76"/>
      <c r="M317" s="88"/>
      <c r="AJ317" s="96">
        <v>4323</v>
      </c>
      <c r="AK317" s="5">
        <f t="shared" si="141"/>
        <v>17.692484990048023</v>
      </c>
      <c r="AL317" s="5">
        <f t="shared" si="144"/>
        <v>-7.3592257415786788</v>
      </c>
      <c r="AM317" s="5"/>
      <c r="AN317" s="5"/>
      <c r="AO317" s="5"/>
      <c r="AP317" s="5"/>
      <c r="AQ317" s="5"/>
      <c r="AR317" s="5"/>
      <c r="AS317" s="5"/>
      <c r="AT317" s="5"/>
      <c r="AU317" s="5"/>
      <c r="AV317" s="5"/>
      <c r="AW317" s="5"/>
      <c r="AX317" s="5"/>
      <c r="AY317" s="5"/>
      <c r="AZ317" s="5"/>
    </row>
    <row r="318" spans="1:52" ht="15.75" x14ac:dyDescent="0.25">
      <c r="A318" s="41">
        <v>4353</v>
      </c>
      <c r="B318" s="58">
        <v>66.610675902665278</v>
      </c>
      <c r="C318" s="69" t="s">
        <v>2</v>
      </c>
      <c r="D318" s="69" t="s">
        <v>2</v>
      </c>
      <c r="E318" s="58">
        <f t="shared" si="142"/>
        <v>66.610675902665434</v>
      </c>
      <c r="F318" s="69"/>
      <c r="G318" s="58">
        <f>'GGyM 1929=100'!E318</f>
        <v>1.3296248558442691</v>
      </c>
      <c r="H318" s="69" t="s">
        <v>2</v>
      </c>
      <c r="I318" s="69" t="s">
        <v>2</v>
      </c>
      <c r="J318" s="70">
        <f t="shared" si="143"/>
        <v>1.3296248558442691</v>
      </c>
      <c r="L318" s="2"/>
      <c r="M318" s="88"/>
      <c r="AJ318" s="96">
        <v>4353</v>
      </c>
      <c r="AK318" s="5">
        <f t="shared" si="141"/>
        <v>17.927728668092215</v>
      </c>
      <c r="AL318" s="5">
        <f t="shared" si="144"/>
        <v>-7.9553857530194394</v>
      </c>
      <c r="AM318" s="5"/>
      <c r="AN318" s="5"/>
      <c r="AO318" s="5"/>
      <c r="AP318" s="5"/>
      <c r="AQ318" s="5"/>
      <c r="AR318" s="5"/>
      <c r="AS318" s="5"/>
      <c r="AT318" s="5"/>
      <c r="AU318" s="5"/>
      <c r="AV318" s="5"/>
      <c r="AW318" s="5"/>
      <c r="AX318" s="5"/>
      <c r="AY318" s="5"/>
      <c r="AZ318" s="5"/>
    </row>
    <row r="319" spans="1:52" ht="15.75" x14ac:dyDescent="0.25">
      <c r="A319" s="41">
        <v>4384</v>
      </c>
      <c r="B319" s="58">
        <v>68.051075468612964</v>
      </c>
      <c r="C319" s="69" t="s">
        <v>2</v>
      </c>
      <c r="D319" s="69" t="s">
        <v>2</v>
      </c>
      <c r="E319" s="58">
        <f t="shared" si="142"/>
        <v>68.051075468613135</v>
      </c>
      <c r="F319" s="69"/>
      <c r="G319" s="58">
        <f>'GGyM 1929=100'!E319</f>
        <v>2.1624154783423499</v>
      </c>
      <c r="H319" s="69" t="s">
        <v>2</v>
      </c>
      <c r="I319" s="69" t="s">
        <v>2</v>
      </c>
      <c r="J319" s="70">
        <f t="shared" si="143"/>
        <v>2.1624154783423499</v>
      </c>
      <c r="L319" s="2"/>
      <c r="M319" s="88"/>
      <c r="AJ319" s="96">
        <v>4384</v>
      </c>
      <c r="AK319" s="5">
        <f t="shared" si="141"/>
        <v>18.315400647726264</v>
      </c>
      <c r="AL319" s="5">
        <f t="shared" si="144"/>
        <v>-4.1878570980096512</v>
      </c>
      <c r="AM319" s="5"/>
      <c r="AN319" s="5"/>
      <c r="AO319" s="5"/>
      <c r="AP319" s="5"/>
      <c r="AQ319" s="5"/>
      <c r="AR319" s="5"/>
      <c r="AS319" s="5"/>
      <c r="AT319" s="5"/>
      <c r="AU319" s="5"/>
      <c r="AV319" s="5"/>
      <c r="AW319" s="5"/>
      <c r="AX319" s="5"/>
      <c r="AY319" s="5"/>
      <c r="AZ319" s="5"/>
    </row>
    <row r="320" spans="1:52" ht="15.75" x14ac:dyDescent="0.25">
      <c r="A320" s="41">
        <v>4415</v>
      </c>
      <c r="B320" s="58">
        <v>68.706613351567498</v>
      </c>
      <c r="C320" s="69" t="s">
        <v>2</v>
      </c>
      <c r="D320" s="69" t="s">
        <v>2</v>
      </c>
      <c r="E320" s="58">
        <f t="shared" si="142"/>
        <v>68.706613351567682</v>
      </c>
      <c r="F320" s="69"/>
      <c r="G320" s="58">
        <f>'GGyM 1929=100'!E320</f>
        <v>0.9633027522935933</v>
      </c>
      <c r="H320" s="69" t="s">
        <v>2</v>
      </c>
      <c r="I320" s="69" t="s">
        <v>2</v>
      </c>
      <c r="J320" s="70">
        <f t="shared" si="143"/>
        <v>0.9633027522935933</v>
      </c>
      <c r="L320" s="2"/>
      <c r="M320" s="88"/>
      <c r="AJ320" s="96">
        <v>4415</v>
      </c>
      <c r="AK320" s="5">
        <f t="shared" si="141"/>
        <v>18.49183340625941</v>
      </c>
      <c r="AL320" s="5">
        <f t="shared" si="144"/>
        <v>-2.4379432624112907</v>
      </c>
      <c r="AM320" s="5"/>
      <c r="AN320" s="5"/>
      <c r="AO320" s="5"/>
      <c r="AP320" s="5"/>
      <c r="AQ320" s="5"/>
      <c r="AR320" s="5"/>
      <c r="AS320" s="5"/>
      <c r="AT320" s="5"/>
      <c r="AU320" s="5"/>
      <c r="AV320" s="5"/>
      <c r="AW320" s="5"/>
      <c r="AX320" s="5"/>
      <c r="AY320" s="5"/>
      <c r="AZ320" s="5"/>
    </row>
    <row r="321" spans="1:52" ht="15.75" x14ac:dyDescent="0.25">
      <c r="A321" s="41">
        <v>4444</v>
      </c>
      <c r="B321" s="58">
        <v>68.376614689399915</v>
      </c>
      <c r="C321" s="69" t="s">
        <v>2</v>
      </c>
      <c r="D321" s="69" t="s">
        <v>2</v>
      </c>
      <c r="E321" s="58">
        <f t="shared" si="142"/>
        <v>68.3766146894001</v>
      </c>
      <c r="F321" s="69"/>
      <c r="G321" s="58">
        <f>'GGyM 1929=100'!E321</f>
        <v>-0.48030116180955984</v>
      </c>
      <c r="H321" s="69" t="s">
        <v>2</v>
      </c>
      <c r="I321" s="69" t="s">
        <v>2</v>
      </c>
      <c r="J321" s="70">
        <f t="shared" si="143"/>
        <v>-0.48030116180955984</v>
      </c>
      <c r="L321" s="76"/>
      <c r="M321" s="88"/>
      <c r="AJ321" s="96">
        <v>4444</v>
      </c>
      <c r="AK321" s="5">
        <f t="shared" si="141"/>
        <v>18.403016915569257</v>
      </c>
      <c r="AL321" s="5">
        <f t="shared" si="144"/>
        <v>-1.6737206617929434</v>
      </c>
      <c r="AM321" s="5"/>
      <c r="AN321" s="5"/>
      <c r="AO321" s="5"/>
      <c r="AP321" s="5"/>
      <c r="AQ321" s="5"/>
      <c r="AR321" s="5"/>
      <c r="AS321" s="5"/>
      <c r="AT321" s="5"/>
      <c r="AU321" s="5"/>
      <c r="AV321" s="5"/>
      <c r="AW321" s="5"/>
      <c r="AX321" s="5"/>
      <c r="AY321" s="5"/>
      <c r="AZ321" s="5"/>
    </row>
    <row r="322" spans="1:52" ht="15.75" x14ac:dyDescent="0.25">
      <c r="A322" s="41">
        <v>4475</v>
      </c>
      <c r="B322" s="58">
        <v>69.536069448367115</v>
      </c>
      <c r="C322" s="69" t="s">
        <v>2</v>
      </c>
      <c r="D322" s="69" t="s">
        <v>2</v>
      </c>
      <c r="E322" s="58">
        <f t="shared" si="142"/>
        <v>69.5360694483673</v>
      </c>
      <c r="F322" s="69"/>
      <c r="G322" s="58">
        <f>'GGyM 1929=100'!E322</f>
        <v>1.6956890367181954</v>
      </c>
      <c r="H322" s="69" t="s">
        <v>2</v>
      </c>
      <c r="I322" s="69" t="s">
        <v>2</v>
      </c>
      <c r="J322" s="70">
        <f t="shared" si="143"/>
        <v>1.6956890367181954</v>
      </c>
      <c r="L322" s="76"/>
      <c r="M322" s="88"/>
      <c r="AJ322" s="96">
        <v>4475</v>
      </c>
      <c r="AK322" s="5">
        <f t="shared" si="141"/>
        <v>18.715074855831958</v>
      </c>
      <c r="AL322" s="5">
        <f t="shared" si="144"/>
        <v>-0.71314867876469679</v>
      </c>
      <c r="AM322" s="5"/>
      <c r="AN322" s="5"/>
      <c r="AO322" s="5"/>
      <c r="AP322" s="5"/>
      <c r="AQ322" s="5"/>
      <c r="AR322" s="5"/>
      <c r="AS322" s="5"/>
      <c r="AT322" s="5"/>
      <c r="AU322" s="5"/>
      <c r="AV322" s="5"/>
      <c r="AW322" s="5"/>
      <c r="AX322" s="5"/>
      <c r="AY322" s="5"/>
      <c r="AZ322" s="5"/>
    </row>
    <row r="323" spans="1:52" ht="15.75" x14ac:dyDescent="0.25">
      <c r="A323" s="41">
        <v>4505</v>
      </c>
      <c r="B323" s="58">
        <v>70.802550800469746</v>
      </c>
      <c r="C323" s="69" t="s">
        <v>2</v>
      </c>
      <c r="D323" s="69" t="s">
        <v>2</v>
      </c>
      <c r="E323" s="58">
        <f t="shared" si="142"/>
        <v>70.80255080046993</v>
      </c>
      <c r="F323" s="69"/>
      <c r="G323" s="58">
        <f>'GGyM 1929=100'!E323</f>
        <v>1.8213300840120628</v>
      </c>
      <c r="H323" s="69" t="s">
        <v>2</v>
      </c>
      <c r="I323" s="69" t="s">
        <v>2</v>
      </c>
      <c r="J323" s="70">
        <f t="shared" si="143"/>
        <v>1.8213300840120628</v>
      </c>
      <c r="L323" s="2"/>
      <c r="M323" s="88"/>
      <c r="AJ323" s="96">
        <v>4505</v>
      </c>
      <c r="AK323" s="5">
        <f t="shared" si="141"/>
        <v>19.055938144426605</v>
      </c>
      <c r="AL323" s="5">
        <f t="shared" si="144"/>
        <v>2.2541379532427852</v>
      </c>
      <c r="AM323" s="5"/>
      <c r="AN323" s="5"/>
      <c r="AO323" s="5"/>
      <c r="AP323" s="5"/>
      <c r="AQ323" s="5"/>
      <c r="AR323" s="5"/>
      <c r="AS323" s="5"/>
      <c r="AT323" s="5"/>
      <c r="AU323" s="5"/>
      <c r="AV323" s="5"/>
      <c r="AW323" s="5"/>
      <c r="AX323" s="5"/>
      <c r="AY323" s="5"/>
      <c r="AZ323" s="5"/>
    </row>
    <row r="324" spans="1:52" ht="15.75" x14ac:dyDescent="0.25">
      <c r="A324" s="41">
        <v>4536</v>
      </c>
      <c r="B324" s="58">
        <v>70.490389903824706</v>
      </c>
      <c r="C324" s="69" t="s">
        <v>2</v>
      </c>
      <c r="D324" s="69" t="s">
        <v>2</v>
      </c>
      <c r="E324" s="58">
        <f t="shared" si="142"/>
        <v>70.490389903824891</v>
      </c>
      <c r="F324" s="69"/>
      <c r="G324" s="58">
        <f>'GGyM 1929=100'!E324</f>
        <v>-0.44088933677650655</v>
      </c>
      <c r="H324" s="69" t="s">
        <v>2</v>
      </c>
      <c r="I324" s="69" t="s">
        <v>2</v>
      </c>
      <c r="J324" s="70">
        <f t="shared" si="143"/>
        <v>-0.44088933677650655</v>
      </c>
      <c r="L324" s="2"/>
      <c r="M324" s="88"/>
      <c r="AJ324" s="96">
        <v>4536</v>
      </c>
      <c r="AK324" s="5">
        <f t="shared" si="141"/>
        <v>18.9719225451251</v>
      </c>
      <c r="AL324" s="5">
        <f t="shared" si="144"/>
        <v>2.923557754915973</v>
      </c>
      <c r="AM324" s="5"/>
      <c r="AN324" s="5"/>
      <c r="AO324" s="5"/>
      <c r="AP324" s="5"/>
      <c r="AQ324" s="5"/>
      <c r="AR324" s="5"/>
      <c r="AS324" s="5"/>
      <c r="AT324" s="5"/>
      <c r="AU324" s="5"/>
      <c r="AV324" s="5"/>
      <c r="AW324" s="5"/>
      <c r="AX324" s="5"/>
      <c r="AY324" s="5"/>
      <c r="AZ324" s="5"/>
    </row>
    <row r="325" spans="1:52" ht="15.75" x14ac:dyDescent="0.25">
      <c r="A325" s="41">
        <v>4566</v>
      </c>
      <c r="B325" s="58">
        <v>70.218363979605499</v>
      </c>
      <c r="C325" s="69" t="s">
        <v>2</v>
      </c>
      <c r="D325" s="69" t="s">
        <v>2</v>
      </c>
      <c r="E325" s="58">
        <f t="shared" si="142"/>
        <v>70.218363979605684</v>
      </c>
      <c r="F325" s="69"/>
      <c r="G325" s="58">
        <f>'GGyM 1929=100'!E325</f>
        <v>-0.38590497880682806</v>
      </c>
      <c r="H325" s="69" t="s">
        <v>2</v>
      </c>
      <c r="I325" s="69" t="s">
        <v>2</v>
      </c>
      <c r="J325" s="70">
        <f t="shared" si="143"/>
        <v>-0.38590497880682806</v>
      </c>
      <c r="L325" s="2"/>
      <c r="M325" s="88"/>
      <c r="AJ325" s="96">
        <v>4566</v>
      </c>
      <c r="AK325" s="5">
        <f t="shared" si="141"/>
        <v>18.898708951448086</v>
      </c>
      <c r="AL325" s="5">
        <f t="shared" si="144"/>
        <v>2.7471451876019737</v>
      </c>
      <c r="AM325" s="5"/>
      <c r="AN325" s="5"/>
      <c r="AO325" s="5"/>
      <c r="AP325" s="5"/>
      <c r="AQ325" s="5"/>
      <c r="AR325" s="5"/>
      <c r="AS325" s="5"/>
      <c r="AT325" s="5"/>
      <c r="AU325" s="5"/>
      <c r="AV325" s="5"/>
      <c r="AW325" s="5"/>
      <c r="AX325" s="5"/>
      <c r="AY325" s="5"/>
      <c r="AZ325" s="5"/>
    </row>
    <row r="326" spans="1:52" ht="15.75" x14ac:dyDescent="0.25">
      <c r="A326" s="41">
        <v>4597</v>
      </c>
      <c r="B326" s="58">
        <v>70.503768227966646</v>
      </c>
      <c r="C326" s="69" t="s">
        <v>2</v>
      </c>
      <c r="D326" s="69" t="s">
        <v>2</v>
      </c>
      <c r="E326" s="58">
        <f t="shared" si="142"/>
        <v>70.50376822796683</v>
      </c>
      <c r="F326" s="69"/>
      <c r="G326" s="58">
        <f>'GGyM 1929=100'!E326</f>
        <v>0.4064524323637686</v>
      </c>
      <c r="H326" s="69" t="s">
        <v>2</v>
      </c>
      <c r="I326" s="69" t="s">
        <v>2</v>
      </c>
      <c r="J326" s="70">
        <f t="shared" si="143"/>
        <v>0.4064524323637686</v>
      </c>
      <c r="L326" s="76"/>
      <c r="M326" s="88"/>
      <c r="AJ326" s="96">
        <v>4597</v>
      </c>
      <c r="AK326" s="5">
        <f t="shared" si="141"/>
        <v>18.975523213666595</v>
      </c>
      <c r="AL326" s="5">
        <f t="shared" si="144"/>
        <v>2.7423966727319948</v>
      </c>
      <c r="AM326" s="5"/>
      <c r="AN326" s="5"/>
      <c r="AO326" s="5"/>
      <c r="AP326" s="5"/>
      <c r="AQ326" s="5"/>
      <c r="AR326" s="5"/>
      <c r="AS326" s="5"/>
      <c r="AT326" s="5"/>
      <c r="AU326" s="5"/>
      <c r="AV326" s="5"/>
      <c r="AW326" s="5"/>
      <c r="AX326" s="5"/>
      <c r="AY326" s="5"/>
      <c r="AZ326" s="5"/>
    </row>
    <row r="327" spans="1:52" ht="15.75" x14ac:dyDescent="0.25">
      <c r="A327" s="41">
        <v>4628</v>
      </c>
      <c r="B327" s="58">
        <v>70.61079482110209</v>
      </c>
      <c r="C327" s="69" t="s">
        <v>2</v>
      </c>
      <c r="D327" s="69" t="s">
        <v>2</v>
      </c>
      <c r="E327" s="58">
        <f t="shared" si="142"/>
        <v>70.610794821102274</v>
      </c>
      <c r="F327" s="69"/>
      <c r="G327" s="58">
        <f>'GGyM 1929=100'!E327</f>
        <v>0.15180265654650693</v>
      </c>
      <c r="H327" s="69" t="s">
        <v>2</v>
      </c>
      <c r="I327" s="69" t="s">
        <v>2</v>
      </c>
      <c r="J327" s="70">
        <f t="shared" si="143"/>
        <v>0.15180265654650693</v>
      </c>
      <c r="L327" s="76"/>
      <c r="M327" s="88"/>
      <c r="AJ327" s="96">
        <v>4628</v>
      </c>
      <c r="AK327" s="5">
        <f t="shared" si="141"/>
        <v>19.004328561998541</v>
      </c>
      <c r="AL327" s="5">
        <f t="shared" si="144"/>
        <v>2.9719711257072623</v>
      </c>
      <c r="AM327" s="5"/>
      <c r="AN327" s="5"/>
      <c r="AO327" s="5"/>
      <c r="AP327" s="5"/>
      <c r="AQ327" s="5"/>
      <c r="AR327" s="5"/>
      <c r="AS327" s="5"/>
      <c r="AT327" s="5"/>
      <c r="AU327" s="5"/>
      <c r="AV327" s="5"/>
      <c r="AW327" s="5"/>
      <c r="AX327" s="5"/>
      <c r="AY327" s="5"/>
      <c r="AZ327" s="5"/>
    </row>
    <row r="328" spans="1:52" ht="15.75" x14ac:dyDescent="0.25">
      <c r="A328" s="41">
        <v>4658</v>
      </c>
      <c r="B328" s="58">
        <v>70.829307448753596</v>
      </c>
      <c r="C328" s="69" t="s">
        <v>2</v>
      </c>
      <c r="D328" s="69" t="s">
        <v>2</v>
      </c>
      <c r="E328" s="58">
        <f t="shared" si="142"/>
        <v>70.829307448753781</v>
      </c>
      <c r="F328" s="69"/>
      <c r="G328" s="58">
        <f>'GGyM 1929=100'!E328</f>
        <v>0.30946065428822944</v>
      </c>
      <c r="H328" s="69" t="s">
        <v>2</v>
      </c>
      <c r="I328" s="69" t="s">
        <v>2</v>
      </c>
      <c r="J328" s="70">
        <f t="shared" si="143"/>
        <v>0.30946065428822944</v>
      </c>
      <c r="L328" s="2"/>
      <c r="M328" s="88"/>
      <c r="AJ328" s="96">
        <v>4658</v>
      </c>
      <c r="AK328" s="5">
        <f t="shared" si="141"/>
        <v>19.063139481509587</v>
      </c>
      <c r="AL328" s="5">
        <f t="shared" si="144"/>
        <v>4.5553288131130465</v>
      </c>
      <c r="AM328" s="5"/>
      <c r="AN328" s="5"/>
      <c r="AO328" s="5"/>
      <c r="AP328" s="5"/>
      <c r="AQ328" s="5"/>
      <c r="AR328" s="5"/>
      <c r="AS328" s="5"/>
      <c r="AT328" s="5"/>
      <c r="AU328" s="5"/>
      <c r="AV328" s="5"/>
      <c r="AW328" s="5"/>
      <c r="AX328" s="5"/>
      <c r="AY328" s="5"/>
      <c r="AZ328" s="5"/>
    </row>
    <row r="329" spans="1:52" ht="15.75" x14ac:dyDescent="0.25">
      <c r="A329" s="41">
        <v>4689</v>
      </c>
      <c r="B329" s="58">
        <v>70.552822083153728</v>
      </c>
      <c r="C329" s="69" t="s">
        <v>2</v>
      </c>
      <c r="D329" s="69" t="s">
        <v>2</v>
      </c>
      <c r="E329" s="58">
        <f t="shared" si="142"/>
        <v>70.552822083153913</v>
      </c>
      <c r="F329" s="69"/>
      <c r="G329" s="58">
        <f>'GGyM 1929=100'!E329</f>
        <v>-0.39035446704023258</v>
      </c>
      <c r="H329" s="69" t="s">
        <v>2</v>
      </c>
      <c r="I329" s="69" t="s">
        <v>2</v>
      </c>
      <c r="J329" s="70">
        <f t="shared" si="143"/>
        <v>-0.39035446704023258</v>
      </c>
      <c r="L329" s="2"/>
      <c r="M329" s="88"/>
      <c r="AJ329" s="96">
        <v>4689</v>
      </c>
      <c r="AK329" s="5">
        <f t="shared" ref="AK329:AK392" si="145">(E329/AM$5)*100</f>
        <v>18.988725664985402</v>
      </c>
      <c r="AL329" s="5">
        <f t="shared" si="144"/>
        <v>7.3265043077132219</v>
      </c>
      <c r="AM329" s="5"/>
      <c r="AN329" s="5"/>
      <c r="AO329" s="5"/>
      <c r="AP329" s="5"/>
      <c r="AQ329" s="5"/>
      <c r="AR329" s="5"/>
      <c r="AS329" s="5"/>
      <c r="AT329" s="5"/>
      <c r="AU329" s="5"/>
      <c r="AV329" s="5"/>
      <c r="AW329" s="5"/>
      <c r="AX329" s="5"/>
      <c r="AY329" s="5"/>
      <c r="AZ329" s="5"/>
    </row>
    <row r="330" spans="1:52" ht="15.75" x14ac:dyDescent="0.25">
      <c r="A330" s="41">
        <v>4719</v>
      </c>
      <c r="B330" s="58">
        <v>70.606335379721443</v>
      </c>
      <c r="C330" s="69" t="s">
        <v>2</v>
      </c>
      <c r="D330" s="69" t="s">
        <v>2</v>
      </c>
      <c r="E330" s="58">
        <f t="shared" si="142"/>
        <v>70.606335379721628</v>
      </c>
      <c r="F330" s="69"/>
      <c r="G330" s="58">
        <f>'GGyM 1929=100'!E330</f>
        <v>7.5848555717072941E-2</v>
      </c>
      <c r="H330" s="69" t="s">
        <v>2</v>
      </c>
      <c r="I330" s="69" t="s">
        <v>2</v>
      </c>
      <c r="J330" s="70">
        <f t="shared" si="143"/>
        <v>7.5848555717072941E-2</v>
      </c>
      <c r="L330" s="2"/>
      <c r="M330" s="88"/>
      <c r="AJ330" s="96">
        <v>4719</v>
      </c>
      <c r="AK330" s="5">
        <f t="shared" si="145"/>
        <v>19.003128339151374</v>
      </c>
      <c r="AL330" s="5">
        <f t="shared" si="144"/>
        <v>5.9985271473522284</v>
      </c>
      <c r="AM330" s="5"/>
      <c r="AN330" s="5"/>
      <c r="AO330" s="5"/>
      <c r="AP330" s="5"/>
      <c r="AQ330" s="5"/>
      <c r="AR330" s="5"/>
      <c r="AS330" s="5"/>
      <c r="AT330" s="5"/>
      <c r="AU330" s="5"/>
      <c r="AV330" s="5"/>
      <c r="AW330" s="5"/>
      <c r="AX330" s="5"/>
      <c r="AY330" s="5"/>
      <c r="AZ330" s="5"/>
    </row>
    <row r="331" spans="1:52" ht="15.75" x14ac:dyDescent="0.25">
      <c r="A331" s="41">
        <v>4750</v>
      </c>
      <c r="B331" s="58">
        <v>70.387822752069923</v>
      </c>
      <c r="C331" s="69" t="s">
        <v>2</v>
      </c>
      <c r="D331" s="69" t="s">
        <v>2</v>
      </c>
      <c r="E331" s="58">
        <f t="shared" ref="E331:E394" si="146">E330*(1+(J331/100))</f>
        <v>70.387822752070107</v>
      </c>
      <c r="F331" s="69"/>
      <c r="G331" s="58">
        <f>'GGyM 1929=100'!E331</f>
        <v>-0.30948019958316753</v>
      </c>
      <c r="H331" s="69" t="s">
        <v>2</v>
      </c>
      <c r="I331" s="69" t="s">
        <v>2</v>
      </c>
      <c r="J331" s="70">
        <f t="shared" ref="J331:J394" si="147">G331</f>
        <v>-0.30948019958316753</v>
      </c>
      <c r="L331" s="76"/>
      <c r="M331" s="88"/>
      <c r="AJ331" s="96">
        <v>4750</v>
      </c>
      <c r="AK331" s="5">
        <f t="shared" si="145"/>
        <v>18.944317419640324</v>
      </c>
      <c r="AL331" s="5">
        <f t="shared" si="144"/>
        <v>3.4338138925295025</v>
      </c>
      <c r="AM331" s="5"/>
      <c r="AN331" s="5"/>
      <c r="AO331" s="5"/>
      <c r="AP331" s="5"/>
      <c r="AQ331" s="5"/>
      <c r="AR331" s="5"/>
      <c r="AS331" s="5"/>
      <c r="AT331" s="5"/>
      <c r="AU331" s="5"/>
      <c r="AV331" s="5"/>
      <c r="AW331" s="5"/>
      <c r="AX331" s="5"/>
      <c r="AY331" s="5"/>
      <c r="AZ331" s="5"/>
    </row>
    <row r="332" spans="1:52" ht="15.75" x14ac:dyDescent="0.25">
      <c r="A332" s="41">
        <v>4781</v>
      </c>
      <c r="B332" s="58">
        <v>70.989847338456741</v>
      </c>
      <c r="C332" s="69" t="s">
        <v>2</v>
      </c>
      <c r="D332" s="69" t="s">
        <v>2</v>
      </c>
      <c r="E332" s="58">
        <f t="shared" si="146"/>
        <v>70.989847338456926</v>
      </c>
      <c r="F332" s="69"/>
      <c r="G332" s="58">
        <f>'GGyM 1929=100'!E332</f>
        <v>0.85529650278763913</v>
      </c>
      <c r="H332" s="69" t="s">
        <v>2</v>
      </c>
      <c r="I332" s="69" t="s">
        <v>2</v>
      </c>
      <c r="J332" s="70">
        <f t="shared" si="147"/>
        <v>0.85529650278763913</v>
      </c>
      <c r="L332" s="76"/>
      <c r="M332" s="88"/>
      <c r="AJ332" s="96">
        <v>4781</v>
      </c>
      <c r="AK332" s="5">
        <f t="shared" si="145"/>
        <v>19.106347504007498</v>
      </c>
      <c r="AL332" s="5">
        <f t="shared" si="144"/>
        <v>3.3231647952229437</v>
      </c>
      <c r="AM332" s="5"/>
      <c r="AN332" s="5"/>
      <c r="AO332" s="5"/>
      <c r="AP332" s="5"/>
      <c r="AQ332" s="5"/>
      <c r="AR332" s="5"/>
      <c r="AS332" s="5"/>
      <c r="AT332" s="5"/>
      <c r="AU332" s="5"/>
      <c r="AV332" s="5"/>
      <c r="AW332" s="5"/>
      <c r="AX332" s="5"/>
      <c r="AY332" s="5"/>
      <c r="AZ332" s="5"/>
    </row>
    <row r="333" spans="1:52" ht="15.75" x14ac:dyDescent="0.25">
      <c r="A333" s="41">
        <v>4809</v>
      </c>
      <c r="B333" s="58">
        <v>70.499308786586013</v>
      </c>
      <c r="C333" s="69" t="s">
        <v>2</v>
      </c>
      <c r="D333" s="69" t="s">
        <v>2</v>
      </c>
      <c r="E333" s="58">
        <f t="shared" si="146"/>
        <v>70.499308786586198</v>
      </c>
      <c r="F333" s="69"/>
      <c r="G333" s="58">
        <f>'GGyM 1929=100'!E333</f>
        <v>-0.6909981782775132</v>
      </c>
      <c r="H333" s="69" t="s">
        <v>2</v>
      </c>
      <c r="I333" s="69" t="s">
        <v>2</v>
      </c>
      <c r="J333" s="70">
        <f t="shared" si="147"/>
        <v>-0.6909981782775132</v>
      </c>
      <c r="L333" s="2"/>
      <c r="M333" s="88"/>
      <c r="AJ333" s="96">
        <v>4809</v>
      </c>
      <c r="AK333" s="5">
        <f t="shared" si="145"/>
        <v>18.974322990819434</v>
      </c>
      <c r="AL333" s="5">
        <f t="shared" si="144"/>
        <v>3.1044153133763741</v>
      </c>
      <c r="AM333" s="5"/>
      <c r="AN333" s="5"/>
      <c r="AO333" s="5"/>
      <c r="AP333" s="5"/>
      <c r="AQ333" s="5"/>
      <c r="AR333" s="5"/>
      <c r="AS333" s="5"/>
      <c r="AT333" s="5"/>
      <c r="AU333" s="5"/>
      <c r="AV333" s="5"/>
      <c r="AW333" s="5"/>
      <c r="AX333" s="5"/>
      <c r="AY333" s="5"/>
      <c r="AZ333" s="5"/>
    </row>
    <row r="334" spans="1:52" ht="15.75" x14ac:dyDescent="0.25">
      <c r="A334" s="41">
        <v>4840</v>
      </c>
      <c r="B334" s="58">
        <v>70.664308117669805</v>
      </c>
      <c r="C334" s="69" t="s">
        <v>2</v>
      </c>
      <c r="D334" s="69" t="s">
        <v>2</v>
      </c>
      <c r="E334" s="58">
        <f t="shared" si="146"/>
        <v>70.664308117669989</v>
      </c>
      <c r="F334" s="69"/>
      <c r="G334" s="58">
        <f>'GGyM 1929=100'!E334</f>
        <v>0.23404389904484457</v>
      </c>
      <c r="H334" s="69" t="s">
        <v>2</v>
      </c>
      <c r="I334" s="69" t="s">
        <v>2</v>
      </c>
      <c r="J334" s="70">
        <f t="shared" si="147"/>
        <v>0.23404389904484457</v>
      </c>
      <c r="L334" s="2"/>
      <c r="M334" s="88"/>
      <c r="AJ334" s="96">
        <v>4840</v>
      </c>
      <c r="AK334" s="5">
        <f t="shared" si="145"/>
        <v>19.018731236164509</v>
      </c>
      <c r="AL334" s="5">
        <f t="shared" si="144"/>
        <v>1.622522926954395</v>
      </c>
      <c r="AM334" s="5"/>
      <c r="AN334" s="5"/>
      <c r="AO334" s="5"/>
      <c r="AP334" s="5"/>
      <c r="AQ334" s="5"/>
      <c r="AR334" s="5"/>
      <c r="AS334" s="5"/>
      <c r="AT334" s="5"/>
      <c r="AU334" s="5"/>
      <c r="AV334" s="5"/>
      <c r="AW334" s="5"/>
      <c r="AX334" s="5"/>
      <c r="AY334" s="5"/>
      <c r="AZ334" s="5"/>
    </row>
    <row r="335" spans="1:52" ht="15.75" x14ac:dyDescent="0.25">
      <c r="A335" s="41">
        <v>4870</v>
      </c>
      <c r="B335" s="58">
        <v>70.133634593373287</v>
      </c>
      <c r="C335" s="69" t="s">
        <v>2</v>
      </c>
      <c r="D335" s="69" t="s">
        <v>2</v>
      </c>
      <c r="E335" s="58">
        <f t="shared" si="146"/>
        <v>70.133634593373472</v>
      </c>
      <c r="F335" s="69"/>
      <c r="G335" s="58">
        <f>'GGyM 1929=100'!E335</f>
        <v>-0.75097816483654656</v>
      </c>
      <c r="H335" s="69" t="s">
        <v>2</v>
      </c>
      <c r="I335" s="69" t="s">
        <v>2</v>
      </c>
      <c r="J335" s="70">
        <f t="shared" si="147"/>
        <v>-0.75097816483654656</v>
      </c>
      <c r="L335" s="2"/>
      <c r="M335" s="88"/>
      <c r="AJ335" s="96">
        <v>4870</v>
      </c>
      <c r="AK335" s="5">
        <f t="shared" si="145"/>
        <v>18.875904717351968</v>
      </c>
      <c r="AL335" s="5">
        <f t="shared" si="144"/>
        <v>-0.94476286452099822</v>
      </c>
      <c r="AM335" s="5"/>
      <c r="AN335" s="5"/>
      <c r="AO335" s="5"/>
      <c r="AP335" s="5"/>
      <c r="AQ335" s="5"/>
      <c r="AR335" s="5"/>
      <c r="AS335" s="5"/>
      <c r="AT335" s="5"/>
      <c r="AU335" s="5"/>
      <c r="AV335" s="5"/>
      <c r="AW335" s="5"/>
      <c r="AX335" s="5"/>
      <c r="AY335" s="5"/>
      <c r="AZ335" s="5"/>
    </row>
    <row r="336" spans="1:52" ht="15.75" x14ac:dyDescent="0.25">
      <c r="A336" s="41">
        <v>4901</v>
      </c>
      <c r="B336" s="58">
        <v>70.552822083153728</v>
      </c>
      <c r="C336" s="69" t="s">
        <v>2</v>
      </c>
      <c r="D336" s="69" t="s">
        <v>2</v>
      </c>
      <c r="E336" s="58">
        <f t="shared" si="146"/>
        <v>70.552822083153913</v>
      </c>
      <c r="F336" s="69"/>
      <c r="G336" s="58">
        <f>'GGyM 1929=100'!E336</f>
        <v>0.5976982259807917</v>
      </c>
      <c r="H336" s="69" t="s">
        <v>2</v>
      </c>
      <c r="I336" s="69" t="s">
        <v>2</v>
      </c>
      <c r="J336" s="70">
        <f t="shared" si="147"/>
        <v>0.5976982259807917</v>
      </c>
      <c r="L336" s="76"/>
      <c r="M336" s="88"/>
      <c r="AJ336" s="96">
        <v>4901</v>
      </c>
      <c r="AK336" s="5">
        <f t="shared" si="145"/>
        <v>18.988725664985402</v>
      </c>
      <c r="AL336" s="5">
        <f t="shared" si="144"/>
        <v>8.8568355791762698E-2</v>
      </c>
      <c r="AM336" s="5"/>
      <c r="AN336" s="5"/>
      <c r="AO336" s="5"/>
      <c r="AP336" s="5"/>
      <c r="AQ336" s="5"/>
      <c r="AR336" s="5"/>
      <c r="AS336" s="5"/>
      <c r="AT336" s="5"/>
      <c r="AU336" s="5"/>
      <c r="AV336" s="5"/>
      <c r="AW336" s="5"/>
      <c r="AX336" s="5"/>
      <c r="AY336" s="5"/>
      <c r="AZ336" s="5"/>
    </row>
    <row r="337" spans="1:52" ht="15.75" x14ac:dyDescent="0.25">
      <c r="A337" s="41">
        <v>4931</v>
      </c>
      <c r="B337" s="58">
        <v>71.32430544200497</v>
      </c>
      <c r="C337" s="69" t="s">
        <v>2</v>
      </c>
      <c r="D337" s="69" t="s">
        <v>2</v>
      </c>
      <c r="E337" s="58">
        <f t="shared" si="146"/>
        <v>71.324305442005155</v>
      </c>
      <c r="F337" s="69"/>
      <c r="G337" s="58">
        <f>'GGyM 1929=100'!E337</f>
        <v>1.0934833449212977</v>
      </c>
      <c r="H337" s="69" t="s">
        <v>2</v>
      </c>
      <c r="I337" s="69" t="s">
        <v>2</v>
      </c>
      <c r="J337" s="70">
        <f t="shared" si="147"/>
        <v>1.0934833449212977</v>
      </c>
      <c r="L337" s="76"/>
      <c r="M337" s="88"/>
      <c r="AJ337" s="96">
        <v>4931</v>
      </c>
      <c r="AK337" s="5">
        <f t="shared" si="145"/>
        <v>19.196364217544815</v>
      </c>
      <c r="AL337" s="5">
        <f t="shared" si="144"/>
        <v>1.5750031754096172</v>
      </c>
      <c r="AM337" s="5"/>
      <c r="AN337" s="5"/>
      <c r="AO337" s="5"/>
      <c r="AP337" s="5"/>
      <c r="AQ337" s="5"/>
      <c r="AR337" s="5"/>
      <c r="AS337" s="5"/>
      <c r="AT337" s="5"/>
      <c r="AU337" s="5"/>
      <c r="AV337" s="5"/>
      <c r="AW337" s="5"/>
      <c r="AX337" s="5"/>
      <c r="AY337" s="5"/>
      <c r="AZ337" s="5"/>
    </row>
    <row r="338" spans="1:52" ht="15.75" x14ac:dyDescent="0.25">
      <c r="A338" s="41">
        <v>4962</v>
      </c>
      <c r="B338" s="58">
        <v>71.587412483462913</v>
      </c>
      <c r="C338" s="69" t="s">
        <v>2</v>
      </c>
      <c r="D338" s="69" t="s">
        <v>2</v>
      </c>
      <c r="E338" s="58">
        <f t="shared" si="146"/>
        <v>71.587412483463098</v>
      </c>
      <c r="F338" s="69"/>
      <c r="G338" s="58">
        <f>'GGyM 1929=100'!E338</f>
        <v>0.36888833312491709</v>
      </c>
      <c r="H338" s="69" t="s">
        <v>2</v>
      </c>
      <c r="I338" s="69" t="s">
        <v>2</v>
      </c>
      <c r="J338" s="70">
        <f t="shared" si="147"/>
        <v>0.36888833312491709</v>
      </c>
      <c r="L338" s="2"/>
      <c r="M338" s="88"/>
      <c r="AJ338" s="96">
        <v>4962</v>
      </c>
      <c r="AK338" s="5">
        <f t="shared" si="145"/>
        <v>19.267177365527505</v>
      </c>
      <c r="AL338" s="5">
        <f t="shared" si="144"/>
        <v>1.5370018975332078</v>
      </c>
      <c r="AM338" s="5"/>
      <c r="AN338" s="5"/>
      <c r="AO338" s="5"/>
      <c r="AP338" s="5"/>
      <c r="AQ338" s="5"/>
      <c r="AR338" s="5"/>
      <c r="AS338" s="5"/>
      <c r="AT338" s="5"/>
      <c r="AU338" s="5"/>
      <c r="AV338" s="5"/>
      <c r="AW338" s="5"/>
      <c r="AX338" s="5"/>
      <c r="AY338" s="5"/>
      <c r="AZ338" s="5"/>
    </row>
    <row r="339" spans="1:52" ht="15.75" x14ac:dyDescent="0.25">
      <c r="A339" s="41">
        <v>4993</v>
      </c>
      <c r="B339" s="58">
        <v>72.037816062907851</v>
      </c>
      <c r="C339" s="69" t="s">
        <v>2</v>
      </c>
      <c r="D339" s="69" t="s">
        <v>2</v>
      </c>
      <c r="E339" s="58">
        <f t="shared" si="146"/>
        <v>72.037816062908036</v>
      </c>
      <c r="F339" s="69"/>
      <c r="G339" s="58">
        <f>'GGyM 1929=100'!E339</f>
        <v>0.62916588799599715</v>
      </c>
      <c r="H339" s="69" t="s">
        <v>2</v>
      </c>
      <c r="I339" s="69" t="s">
        <v>2</v>
      </c>
      <c r="J339" s="70">
        <f t="shared" si="147"/>
        <v>0.62916588799599715</v>
      </c>
      <c r="L339" s="2"/>
      <c r="M339" s="88"/>
      <c r="AJ339" s="96">
        <v>4993</v>
      </c>
      <c r="AK339" s="5">
        <f t="shared" si="145"/>
        <v>19.388399873091089</v>
      </c>
      <c r="AL339" s="5">
        <f t="shared" si="144"/>
        <v>2.0209675382088843</v>
      </c>
      <c r="AM339" s="5"/>
      <c r="AN339" s="5"/>
      <c r="AO339" s="5"/>
      <c r="AP339" s="5"/>
      <c r="AQ339" s="5"/>
      <c r="AR339" s="5"/>
      <c r="AS339" s="5"/>
      <c r="AT339" s="5"/>
      <c r="AU339" s="5"/>
      <c r="AV339" s="5"/>
      <c r="AW339" s="5"/>
      <c r="AX339" s="5"/>
      <c r="AY339" s="5"/>
      <c r="AZ339" s="5"/>
    </row>
    <row r="340" spans="1:52" ht="15.75" x14ac:dyDescent="0.25">
      <c r="A340" s="41">
        <v>5023</v>
      </c>
      <c r="B340" s="58">
        <v>71.801465669733773</v>
      </c>
      <c r="C340" s="69" t="s">
        <v>2</v>
      </c>
      <c r="D340" s="69" t="s">
        <v>2</v>
      </c>
      <c r="E340" s="58">
        <f t="shared" si="146"/>
        <v>71.801465669733957</v>
      </c>
      <c r="F340" s="69"/>
      <c r="G340" s="58">
        <f>'GGyM 1929=100'!E340</f>
        <v>-0.32809211340844024</v>
      </c>
      <c r="H340" s="69" t="s">
        <v>2</v>
      </c>
      <c r="I340" s="69" t="s">
        <v>2</v>
      </c>
      <c r="J340" s="70">
        <f t="shared" si="147"/>
        <v>-0.32809211340844024</v>
      </c>
      <c r="L340" s="2"/>
      <c r="M340" s="88"/>
      <c r="AJ340" s="96">
        <v>5023</v>
      </c>
      <c r="AK340" s="5">
        <f t="shared" si="145"/>
        <v>19.324788062191388</v>
      </c>
      <c r="AL340" s="5">
        <f t="shared" si="144"/>
        <v>1.3725366744317569</v>
      </c>
      <c r="AM340" s="5"/>
      <c r="AN340" s="5"/>
      <c r="AO340" s="5"/>
      <c r="AP340" s="5"/>
      <c r="AQ340" s="5"/>
      <c r="AR340" s="5"/>
      <c r="AS340" s="5"/>
      <c r="AT340" s="5"/>
      <c r="AU340" s="5"/>
      <c r="AV340" s="5"/>
      <c r="AW340" s="5"/>
      <c r="AX340" s="5"/>
      <c r="AY340" s="5"/>
      <c r="AZ340" s="5"/>
    </row>
    <row r="341" spans="1:52" ht="15.75" x14ac:dyDescent="0.25">
      <c r="A341" s="41">
        <v>5054</v>
      </c>
      <c r="B341" s="77">
        <v>74.163102734171318</v>
      </c>
      <c r="C341" s="69" t="s">
        <v>2</v>
      </c>
      <c r="D341" s="69" t="s">
        <v>2</v>
      </c>
      <c r="E341" s="58">
        <f t="shared" si="146"/>
        <v>74.163102734171503</v>
      </c>
      <c r="F341" s="69"/>
      <c r="G341" s="58">
        <f>'GGyM 1929=100'!E341</f>
        <v>3.2891209704553948</v>
      </c>
      <c r="H341" s="69" t="s">
        <v>2</v>
      </c>
      <c r="I341" s="69" t="s">
        <v>2</v>
      </c>
      <c r="J341" s="70">
        <f t="shared" si="147"/>
        <v>3.2891209704553948</v>
      </c>
      <c r="K341" s="11"/>
      <c r="L341" s="76"/>
      <c r="M341" s="88"/>
      <c r="AJ341" s="96">
        <v>5054</v>
      </c>
      <c r="AK341" s="5">
        <f t="shared" si="145"/>
        <v>19.960403718840983</v>
      </c>
      <c r="AL341" s="5">
        <f t="shared" si="144"/>
        <v>5.117131454731183</v>
      </c>
      <c r="AM341" s="5"/>
      <c r="AN341" s="5"/>
      <c r="AO341" s="5"/>
      <c r="AP341" s="5"/>
      <c r="AQ341" s="5"/>
      <c r="AR341" s="5"/>
      <c r="AS341" s="5"/>
      <c r="AT341" s="5"/>
      <c r="AU341" s="5"/>
      <c r="AV341" s="5"/>
      <c r="AW341" s="5"/>
      <c r="AX341" s="5"/>
      <c r="AY341" s="5"/>
      <c r="AZ341" s="5"/>
    </row>
    <row r="342" spans="1:52" ht="15.75" x14ac:dyDescent="0.25">
      <c r="A342" s="41">
        <v>5084</v>
      </c>
      <c r="B342" s="77">
        <v>74.498682384552197</v>
      </c>
      <c r="C342" s="69" t="s">
        <v>2</v>
      </c>
      <c r="D342" s="69" t="s">
        <v>2</v>
      </c>
      <c r="E342" s="58">
        <f t="shared" si="146"/>
        <v>74.498682384552382</v>
      </c>
      <c r="F342" s="69"/>
      <c r="G342" s="58">
        <f>'GGyM 1929=100'!E342</f>
        <v>0.45248868778282603</v>
      </c>
      <c r="H342" s="69" t="s">
        <v>2</v>
      </c>
      <c r="I342" s="69" t="s">
        <v>2</v>
      </c>
      <c r="J342" s="70">
        <f t="shared" si="147"/>
        <v>0.45248868778282603</v>
      </c>
      <c r="L342" s="76"/>
      <c r="M342" s="88"/>
      <c r="AJ342" s="96">
        <v>5084</v>
      </c>
      <c r="AK342" s="5">
        <f t="shared" si="145"/>
        <v>20.05072228770452</v>
      </c>
      <c r="AL342" s="5">
        <f t="shared" ref="AL342:AL405" si="148">((E342/E330)-1)*100</f>
        <v>5.5127446905403943</v>
      </c>
      <c r="AM342" s="5"/>
      <c r="AN342" s="5"/>
      <c r="AO342" s="5"/>
      <c r="AP342" s="5"/>
      <c r="AQ342" s="5"/>
      <c r="AR342" s="5"/>
      <c r="AS342" s="5"/>
      <c r="AT342" s="5"/>
      <c r="AU342" s="5"/>
      <c r="AV342" s="5"/>
      <c r="AW342" s="5"/>
      <c r="AX342" s="5"/>
      <c r="AY342" s="5"/>
      <c r="AZ342" s="5"/>
    </row>
    <row r="343" spans="1:52" ht="15.75" x14ac:dyDescent="0.25">
      <c r="A343" s="41">
        <v>5115</v>
      </c>
      <c r="B343" s="77">
        <v>90.606505602833749</v>
      </c>
      <c r="C343" s="69" t="s">
        <v>2</v>
      </c>
      <c r="D343" s="69" t="s">
        <v>2</v>
      </c>
      <c r="E343" s="58">
        <f t="shared" si="146"/>
        <v>90.606505602833977</v>
      </c>
      <c r="F343" s="69"/>
      <c r="G343" s="58">
        <f>'GGyM 1929=100'!E343</f>
        <v>21.621621621621621</v>
      </c>
      <c r="H343" s="69" t="s">
        <v>2</v>
      </c>
      <c r="I343" s="69" t="s">
        <v>2</v>
      </c>
      <c r="J343" s="70">
        <f t="shared" si="147"/>
        <v>21.621621621621621</v>
      </c>
      <c r="L343" s="2"/>
      <c r="M343" s="88"/>
      <c r="AJ343" s="96">
        <v>5115</v>
      </c>
      <c r="AK343" s="5">
        <f t="shared" si="145"/>
        <v>24.386013593154146</v>
      </c>
      <c r="AL343" s="5">
        <f t="shared" si="148"/>
        <v>28.724688533101748</v>
      </c>
      <c r="AM343" s="5"/>
      <c r="AN343" s="5"/>
      <c r="AO343" s="5"/>
      <c r="AP343" s="5"/>
      <c r="AQ343" s="5"/>
      <c r="AR343" s="5"/>
      <c r="AS343" s="5"/>
      <c r="AT343" s="5"/>
      <c r="AU343" s="5"/>
      <c r="AV343" s="5"/>
      <c r="AW343" s="5"/>
      <c r="AX343" s="5"/>
      <c r="AY343" s="5"/>
      <c r="AZ343" s="5"/>
    </row>
    <row r="344" spans="1:52" ht="15.75" x14ac:dyDescent="0.25">
      <c r="A344" s="41">
        <v>5146</v>
      </c>
      <c r="B344" s="77">
        <v>96.646939309689301</v>
      </c>
      <c r="C344" s="69" t="s">
        <v>2</v>
      </c>
      <c r="D344" s="69" t="s">
        <v>2</v>
      </c>
      <c r="E344" s="58">
        <f t="shared" si="146"/>
        <v>96.646939309689557</v>
      </c>
      <c r="F344" s="69"/>
      <c r="G344" s="58">
        <f>'GGyM 1929=100'!E344</f>
        <v>6.666666666666643</v>
      </c>
      <c r="H344" s="69" t="s">
        <v>2</v>
      </c>
      <c r="I344" s="69" t="s">
        <v>2</v>
      </c>
      <c r="J344" s="70">
        <f t="shared" si="147"/>
        <v>6.666666666666643</v>
      </c>
      <c r="L344" s="2"/>
      <c r="M344" s="88"/>
      <c r="AJ344" s="96">
        <v>5146</v>
      </c>
      <c r="AK344" s="5">
        <f t="shared" si="145"/>
        <v>26.01174783269775</v>
      </c>
      <c r="AL344" s="5">
        <f t="shared" si="148"/>
        <v>36.141917377153689</v>
      </c>
      <c r="AM344" s="5"/>
      <c r="AN344" s="5"/>
      <c r="AO344" s="5"/>
      <c r="AP344" s="5"/>
      <c r="AQ344" s="5"/>
      <c r="AR344" s="5"/>
      <c r="AS344" s="5"/>
      <c r="AT344" s="5"/>
      <c r="AU344" s="5"/>
      <c r="AV344" s="5"/>
      <c r="AW344" s="5"/>
      <c r="AX344" s="5"/>
      <c r="AY344" s="5"/>
      <c r="AZ344" s="5"/>
    </row>
    <row r="345" spans="1:52" ht="15.75" x14ac:dyDescent="0.25">
      <c r="A345" s="41">
        <v>5174</v>
      </c>
      <c r="B345" s="77">
        <v>107.04990847149615</v>
      </c>
      <c r="C345" s="69" t="s">
        <v>2</v>
      </c>
      <c r="D345" s="69" t="s">
        <v>2</v>
      </c>
      <c r="E345" s="58">
        <f t="shared" si="146"/>
        <v>107.04990847149644</v>
      </c>
      <c r="F345" s="69"/>
      <c r="G345" s="58">
        <f>'GGyM 1929=100'!E345</f>
        <v>10.763888888888907</v>
      </c>
      <c r="H345" s="69" t="s">
        <v>2</v>
      </c>
      <c r="I345" s="69" t="s">
        <v>2</v>
      </c>
      <c r="J345" s="70">
        <f t="shared" si="147"/>
        <v>10.763888888888907</v>
      </c>
      <c r="L345" s="2"/>
      <c r="M345" s="88"/>
      <c r="AJ345" s="96">
        <v>5174</v>
      </c>
      <c r="AK345" s="5">
        <f t="shared" si="145"/>
        <v>28.811623467467307</v>
      </c>
      <c r="AL345" s="5">
        <f t="shared" si="148"/>
        <v>51.845330562822014</v>
      </c>
      <c r="AM345" s="5"/>
      <c r="AN345" s="5"/>
      <c r="AO345" s="5"/>
      <c r="AP345" s="5"/>
      <c r="AQ345" s="5"/>
      <c r="AR345" s="5"/>
      <c r="AS345" s="5"/>
      <c r="AT345" s="5"/>
      <c r="AU345" s="5"/>
      <c r="AV345" s="5"/>
      <c r="AW345" s="5"/>
      <c r="AX345" s="5"/>
      <c r="AY345" s="5"/>
      <c r="AZ345" s="5"/>
    </row>
    <row r="346" spans="1:52" ht="15.75" x14ac:dyDescent="0.25">
      <c r="A346" s="41">
        <v>5205</v>
      </c>
      <c r="B346" s="77">
        <v>111.74802357682829</v>
      </c>
      <c r="C346" s="69" t="s">
        <v>2</v>
      </c>
      <c r="D346" s="69" t="s">
        <v>2</v>
      </c>
      <c r="E346" s="58">
        <f t="shared" si="146"/>
        <v>111.74802357682859</v>
      </c>
      <c r="F346" s="69"/>
      <c r="G346" s="58">
        <f>'GGyM 1929=100'!E346</f>
        <v>4.3887147335423426</v>
      </c>
      <c r="H346" s="69" t="s">
        <v>2</v>
      </c>
      <c r="I346" s="69" t="s">
        <v>2</v>
      </c>
      <c r="J346" s="70">
        <f t="shared" si="147"/>
        <v>4.3887147335423426</v>
      </c>
      <c r="L346" s="76"/>
      <c r="M346" s="88"/>
      <c r="AJ346" s="96">
        <v>5205</v>
      </c>
      <c r="AK346" s="5">
        <f t="shared" si="145"/>
        <v>30.076083431556782</v>
      </c>
      <c r="AL346" s="5">
        <f t="shared" si="148"/>
        <v>58.139273635490937</v>
      </c>
      <c r="AM346" s="5"/>
      <c r="AN346" s="5"/>
      <c r="AO346" s="5"/>
      <c r="AP346" s="5"/>
      <c r="AQ346" s="5"/>
      <c r="AR346" s="5"/>
      <c r="AS346" s="5"/>
      <c r="AT346" s="5"/>
      <c r="AU346" s="5"/>
      <c r="AV346" s="5"/>
      <c r="AW346" s="5"/>
      <c r="AX346" s="5"/>
      <c r="AY346" s="5"/>
      <c r="AZ346" s="5"/>
    </row>
    <row r="347" spans="1:52" ht="15.75" x14ac:dyDescent="0.25">
      <c r="A347" s="41">
        <v>5235</v>
      </c>
      <c r="B347" s="77">
        <v>100.00273581349796</v>
      </c>
      <c r="C347" s="69" t="s">
        <v>2</v>
      </c>
      <c r="D347" s="69" t="s">
        <v>2</v>
      </c>
      <c r="E347" s="58">
        <f t="shared" si="146"/>
        <v>100.00273581349823</v>
      </c>
      <c r="F347" s="69"/>
      <c r="G347" s="58">
        <f>'GGyM 1929=100'!E347</f>
        <v>-10.510510510510528</v>
      </c>
      <c r="H347" s="69" t="s">
        <v>2</v>
      </c>
      <c r="I347" s="69" t="s">
        <v>2</v>
      </c>
      <c r="J347" s="70">
        <f t="shared" si="147"/>
        <v>-10.510510510510528</v>
      </c>
      <c r="L347" s="76"/>
      <c r="M347" s="88"/>
      <c r="AJ347" s="96">
        <v>5235</v>
      </c>
      <c r="AK347" s="5">
        <f t="shared" si="145"/>
        <v>26.91493352133309</v>
      </c>
      <c r="AL347" s="5">
        <f t="shared" si="148"/>
        <v>42.588839710507351</v>
      </c>
      <c r="AM347" s="5"/>
      <c r="AN347" s="5"/>
      <c r="AO347" s="5"/>
      <c r="AP347" s="5"/>
      <c r="AQ347" s="5"/>
      <c r="AR347" s="5"/>
      <c r="AS347" s="5"/>
      <c r="AT347" s="5"/>
      <c r="AU347" s="5"/>
      <c r="AV347" s="5"/>
      <c r="AW347" s="5"/>
      <c r="AX347" s="5"/>
      <c r="AY347" s="5"/>
      <c r="AZ347" s="5"/>
    </row>
    <row r="348" spans="1:52" ht="15.75" x14ac:dyDescent="0.25">
      <c r="A348" s="41">
        <v>5266</v>
      </c>
      <c r="B348" s="77">
        <v>101.34505441502144</v>
      </c>
      <c r="C348" s="69" t="s">
        <v>2</v>
      </c>
      <c r="D348" s="69" t="s">
        <v>2</v>
      </c>
      <c r="E348" s="58">
        <f t="shared" si="146"/>
        <v>101.34505441502172</v>
      </c>
      <c r="F348" s="69"/>
      <c r="G348" s="58">
        <f>'GGyM 1929=100'!E348</f>
        <v>1.3422818791946511</v>
      </c>
      <c r="H348" s="69" t="s">
        <v>2</v>
      </c>
      <c r="I348" s="69" t="s">
        <v>2</v>
      </c>
      <c r="J348" s="70">
        <f t="shared" si="147"/>
        <v>1.3422818791946511</v>
      </c>
      <c r="L348" s="2"/>
      <c r="M348" s="88"/>
      <c r="AJ348" s="96">
        <v>5266</v>
      </c>
      <c r="AK348" s="5">
        <f t="shared" si="145"/>
        <v>27.276207796787233</v>
      </c>
      <c r="AL348" s="5">
        <f t="shared" si="148"/>
        <v>43.644224883840835</v>
      </c>
      <c r="AM348" s="5"/>
      <c r="AN348" s="5"/>
      <c r="AO348" s="5"/>
      <c r="AP348" s="5"/>
      <c r="AQ348" s="5"/>
      <c r="AR348" s="5"/>
      <c r="AS348" s="5"/>
      <c r="AT348" s="5"/>
      <c r="AU348" s="5"/>
      <c r="AV348" s="5"/>
      <c r="AW348" s="5"/>
      <c r="AX348" s="5"/>
      <c r="AY348" s="5"/>
      <c r="AZ348" s="5"/>
    </row>
    <row r="349" spans="1:52" ht="15.75" x14ac:dyDescent="0.25">
      <c r="A349" s="41">
        <v>5296</v>
      </c>
      <c r="B349" s="77">
        <v>106.71432882111532</v>
      </c>
      <c r="C349" s="69" t="s">
        <v>2</v>
      </c>
      <c r="D349" s="69" t="s">
        <v>2</v>
      </c>
      <c r="E349" s="58">
        <f t="shared" si="146"/>
        <v>106.71432882111561</v>
      </c>
      <c r="F349" s="69"/>
      <c r="G349" s="58">
        <f>'GGyM 1929=100'!E349</f>
        <v>5.2980132450331396</v>
      </c>
      <c r="H349" s="69" t="s">
        <v>2</v>
      </c>
      <c r="I349" s="69" t="s">
        <v>2</v>
      </c>
      <c r="J349" s="70">
        <f t="shared" si="147"/>
        <v>5.2980132450331396</v>
      </c>
      <c r="L349" s="2"/>
      <c r="M349" s="88"/>
      <c r="AJ349" s="96">
        <v>5296</v>
      </c>
      <c r="AK349" s="5">
        <f t="shared" si="145"/>
        <v>28.721304898603783</v>
      </c>
      <c r="AL349" s="5">
        <f t="shared" si="148"/>
        <v>49.618461981219866</v>
      </c>
      <c r="AM349" s="5"/>
      <c r="AN349" s="5"/>
      <c r="AO349" s="5"/>
      <c r="AP349" s="5"/>
      <c r="AQ349" s="5"/>
      <c r="AR349" s="5"/>
      <c r="AS349" s="5"/>
      <c r="AT349" s="5"/>
      <c r="AU349" s="5"/>
      <c r="AV349" s="5"/>
      <c r="AW349" s="5"/>
      <c r="AX349" s="5"/>
      <c r="AY349" s="5"/>
      <c r="AZ349" s="5"/>
    </row>
    <row r="350" spans="1:52" ht="15.75" x14ac:dyDescent="0.25">
      <c r="A350" s="41">
        <v>5327</v>
      </c>
      <c r="B350" s="77">
        <v>127.52026714472898</v>
      </c>
      <c r="C350" s="69" t="s">
        <v>2</v>
      </c>
      <c r="D350" s="69" t="s">
        <v>2</v>
      </c>
      <c r="E350" s="58">
        <f t="shared" si="146"/>
        <v>127.52026714472932</v>
      </c>
      <c r="F350" s="69"/>
      <c r="G350" s="58">
        <f>'GGyM 1929=100'!E350</f>
        <v>19.496855345911925</v>
      </c>
      <c r="H350" s="69" t="s">
        <v>2</v>
      </c>
      <c r="I350" s="69" t="s">
        <v>2</v>
      </c>
      <c r="J350" s="70">
        <f t="shared" si="147"/>
        <v>19.496855345911925</v>
      </c>
      <c r="L350" s="2"/>
      <c r="M350" s="88"/>
      <c r="AJ350" s="96">
        <v>5327</v>
      </c>
      <c r="AK350" s="5">
        <f t="shared" si="145"/>
        <v>34.321056168142874</v>
      </c>
      <c r="AL350" s="5">
        <f t="shared" si="148"/>
        <v>78.132248004056407</v>
      </c>
      <c r="AM350" s="5"/>
      <c r="AN350" s="5"/>
      <c r="AO350" s="5"/>
      <c r="AP350" s="5"/>
      <c r="AQ350" s="5"/>
      <c r="AR350" s="5"/>
      <c r="AS350" s="5"/>
      <c r="AT350" s="5"/>
      <c r="AU350" s="5"/>
      <c r="AV350" s="5"/>
      <c r="AW350" s="5"/>
      <c r="AX350" s="5"/>
      <c r="AY350" s="5"/>
      <c r="AZ350" s="5"/>
    </row>
    <row r="351" spans="1:52" ht="15.75" x14ac:dyDescent="0.25">
      <c r="A351" s="41">
        <v>5358</v>
      </c>
      <c r="B351" s="77">
        <v>159.06475428053034</v>
      </c>
      <c r="C351" s="69" t="s">
        <v>2</v>
      </c>
      <c r="D351" s="69" t="s">
        <v>2</v>
      </c>
      <c r="E351" s="58">
        <f t="shared" si="146"/>
        <v>159.06475428053076</v>
      </c>
      <c r="F351" s="69"/>
      <c r="G351" s="58">
        <f>'GGyM 1929=100'!E351</f>
        <v>24.736842105263147</v>
      </c>
      <c r="H351" s="69" t="s">
        <v>2</v>
      </c>
      <c r="I351" s="69" t="s">
        <v>2</v>
      </c>
      <c r="J351" s="70">
        <f t="shared" si="147"/>
        <v>24.736842105263147</v>
      </c>
      <c r="L351" s="76"/>
      <c r="M351" s="88"/>
      <c r="AJ351" s="96">
        <v>5358</v>
      </c>
      <c r="AK351" s="5">
        <f t="shared" si="145"/>
        <v>42.811001641315052</v>
      </c>
      <c r="AL351" s="5">
        <f t="shared" si="148"/>
        <v>120.8072967420684</v>
      </c>
      <c r="AM351" s="5"/>
      <c r="AN351" s="5"/>
      <c r="AO351" s="5"/>
      <c r="AP351" s="5"/>
      <c r="AQ351" s="5"/>
      <c r="AR351" s="5"/>
      <c r="AS351" s="5"/>
      <c r="AT351" s="5"/>
      <c r="AU351" s="5"/>
      <c r="AV351" s="5"/>
      <c r="AW351" s="5"/>
      <c r="AX351" s="5"/>
      <c r="AY351" s="5"/>
      <c r="AZ351" s="5"/>
    </row>
    <row r="352" spans="1:52" ht="15.75" x14ac:dyDescent="0.25">
      <c r="A352" s="41">
        <v>5388</v>
      </c>
      <c r="B352" s="77">
        <v>163.42728973548157</v>
      </c>
      <c r="C352" s="69" t="s">
        <v>2</v>
      </c>
      <c r="D352" s="69" t="s">
        <v>2</v>
      </c>
      <c r="E352" s="58">
        <f t="shared" si="146"/>
        <v>163.42728973548199</v>
      </c>
      <c r="F352" s="69"/>
      <c r="G352" s="58">
        <f>'GGyM 1929=100'!E352</f>
        <v>2.7426160337552519</v>
      </c>
      <c r="H352" s="69" t="s">
        <v>2</v>
      </c>
      <c r="I352" s="69" t="s">
        <v>2</v>
      </c>
      <c r="J352" s="70">
        <f t="shared" si="147"/>
        <v>2.7426160337552519</v>
      </c>
      <c r="L352" s="76"/>
      <c r="M352" s="88"/>
      <c r="AJ352" s="96">
        <v>5388</v>
      </c>
      <c r="AK352" s="5">
        <f t="shared" si="145"/>
        <v>43.985143036540983</v>
      </c>
      <c r="AL352" s="5">
        <f t="shared" si="148"/>
        <v>127.60996340548311</v>
      </c>
      <c r="AM352" s="5"/>
      <c r="AN352" s="5"/>
      <c r="AO352" s="5"/>
      <c r="AP352" s="5"/>
      <c r="AQ352" s="5"/>
      <c r="AR352" s="5"/>
      <c r="AS352" s="5"/>
      <c r="AT352" s="5"/>
      <c r="AU352" s="5"/>
      <c r="AV352" s="5"/>
      <c r="AW352" s="5"/>
      <c r="AX352" s="5"/>
      <c r="AY352" s="5"/>
      <c r="AZ352" s="5"/>
    </row>
    <row r="353" spans="1:52" ht="15.75" x14ac:dyDescent="0.25">
      <c r="A353" s="41">
        <v>5419</v>
      </c>
      <c r="B353" s="77">
        <v>169.13214379195631</v>
      </c>
      <c r="C353" s="69" t="s">
        <v>2</v>
      </c>
      <c r="D353" s="69" t="s">
        <v>2</v>
      </c>
      <c r="E353" s="58">
        <f t="shared" si="146"/>
        <v>169.13214379195676</v>
      </c>
      <c r="F353" s="69"/>
      <c r="G353" s="58">
        <f>'GGyM 1929=100'!E353</f>
        <v>3.4907597535934531</v>
      </c>
      <c r="H353" s="69" t="s">
        <v>2</v>
      </c>
      <c r="I353" s="69" t="s">
        <v>2</v>
      </c>
      <c r="J353" s="70">
        <f t="shared" si="147"/>
        <v>3.4907597535934531</v>
      </c>
      <c r="K353" s="21"/>
      <c r="L353" s="2"/>
      <c r="M353" s="88"/>
      <c r="AJ353" s="96">
        <v>5419</v>
      </c>
      <c r="AK353" s="5">
        <f t="shared" si="145"/>
        <v>45.520558707221078</v>
      </c>
      <c r="AL353" s="5">
        <f t="shared" si="148"/>
        <v>128.05429864253398</v>
      </c>
      <c r="AM353" s="5"/>
      <c r="AN353" s="5"/>
      <c r="AO353" s="5"/>
      <c r="AP353" s="5"/>
      <c r="AQ353" s="5"/>
      <c r="AR353" s="5"/>
      <c r="AS353" s="5"/>
      <c r="AT353" s="5"/>
      <c r="AU353" s="5"/>
      <c r="AV353" s="5"/>
      <c r="AW353" s="5"/>
      <c r="AX353" s="5"/>
      <c r="AY353" s="5"/>
      <c r="AZ353" s="5"/>
    </row>
    <row r="354" spans="1:52" ht="15.75" x14ac:dyDescent="0.25">
      <c r="A354" s="41">
        <v>5449</v>
      </c>
      <c r="B354" s="77">
        <v>179.53511295376313</v>
      </c>
      <c r="C354" s="69" t="s">
        <v>2</v>
      </c>
      <c r="D354" s="69" t="s">
        <v>2</v>
      </c>
      <c r="E354" s="58">
        <f t="shared" si="146"/>
        <v>179.53511295376362</v>
      </c>
      <c r="F354" s="69"/>
      <c r="G354" s="58">
        <f>'GGyM 1929=100'!E354</f>
        <v>6.1507936507936511</v>
      </c>
      <c r="H354" s="69" t="s">
        <v>2</v>
      </c>
      <c r="I354" s="69" t="s">
        <v>2</v>
      </c>
      <c r="J354" s="70">
        <f t="shared" si="147"/>
        <v>6.1507936507936511</v>
      </c>
      <c r="K354" s="21"/>
      <c r="L354" s="2"/>
      <c r="M354" s="88"/>
      <c r="AJ354" s="96">
        <v>5449</v>
      </c>
      <c r="AK354" s="5">
        <f t="shared" si="145"/>
        <v>48.320434341990619</v>
      </c>
      <c r="AL354" s="5">
        <f t="shared" si="148"/>
        <v>140.99099099099101</v>
      </c>
      <c r="AM354" s="5"/>
      <c r="AN354" s="5"/>
      <c r="AO354" s="5"/>
      <c r="AP354" s="5"/>
      <c r="AQ354" s="5"/>
      <c r="AR354" s="5"/>
      <c r="AS354" s="5"/>
      <c r="AT354" s="5"/>
      <c r="AU354" s="5"/>
      <c r="AV354" s="5"/>
      <c r="AW354" s="5"/>
      <c r="AX354" s="5"/>
      <c r="AY354" s="5"/>
      <c r="AZ354" s="5"/>
    </row>
    <row r="355" spans="1:52" ht="15.75" x14ac:dyDescent="0.25">
      <c r="A355" s="41">
        <v>5480</v>
      </c>
      <c r="B355" s="77">
        <v>234.5701756162251</v>
      </c>
      <c r="C355" s="69" t="s">
        <v>2</v>
      </c>
      <c r="D355" s="69" t="s">
        <v>2</v>
      </c>
      <c r="E355" s="58">
        <f t="shared" si="146"/>
        <v>234.57017561622573</v>
      </c>
      <c r="F355" s="69"/>
      <c r="G355" s="58">
        <f>'GGyM 1929=100'!E355</f>
        <v>30.654205607476626</v>
      </c>
      <c r="H355" s="69" t="s">
        <v>2</v>
      </c>
      <c r="I355" s="69" t="s">
        <v>2</v>
      </c>
      <c r="J355" s="70">
        <f t="shared" si="147"/>
        <v>30.654205607476626</v>
      </c>
      <c r="K355" s="21"/>
      <c r="L355" s="2"/>
      <c r="M355" s="88"/>
      <c r="AJ355" s="96">
        <v>5480</v>
      </c>
      <c r="AK355" s="5">
        <f t="shared" si="145"/>
        <v>63.132679635610181</v>
      </c>
      <c r="AL355" s="5">
        <f t="shared" si="148"/>
        <v>158.88888888888886</v>
      </c>
      <c r="AM355" s="5"/>
      <c r="AN355" s="5"/>
      <c r="AO355" s="5"/>
      <c r="AP355" s="5"/>
      <c r="AQ355" s="5"/>
      <c r="AR355" s="5"/>
      <c r="AS355" s="5"/>
      <c r="AT355" s="5"/>
      <c r="AU355" s="5"/>
      <c r="AV355" s="5"/>
      <c r="AW355" s="5"/>
      <c r="AX355" s="5"/>
      <c r="AY355" s="5"/>
      <c r="AZ355" s="5"/>
    </row>
    <row r="356" spans="1:52" ht="15.75" x14ac:dyDescent="0.25">
      <c r="A356" s="41">
        <v>5511</v>
      </c>
      <c r="B356" s="77">
        <v>255.37611393983877</v>
      </c>
      <c r="C356" s="69" t="s">
        <v>2</v>
      </c>
      <c r="D356" s="69" t="s">
        <v>2</v>
      </c>
      <c r="E356" s="58">
        <f t="shared" si="146"/>
        <v>255.37611393983948</v>
      </c>
      <c r="F356" s="69"/>
      <c r="G356" s="58">
        <f>'GGyM 1929=100'!E356</f>
        <v>8.8698140200286204</v>
      </c>
      <c r="H356" s="69" t="s">
        <v>2</v>
      </c>
      <c r="I356" s="69" t="s">
        <v>2</v>
      </c>
      <c r="J356" s="70">
        <f t="shared" si="147"/>
        <v>8.8698140200286204</v>
      </c>
      <c r="K356" s="21"/>
      <c r="L356" s="76"/>
      <c r="M356" s="88"/>
      <c r="AJ356" s="96">
        <v>5511</v>
      </c>
      <c r="AK356" s="5">
        <f t="shared" si="145"/>
        <v>68.732430905149272</v>
      </c>
      <c r="AL356" s="5">
        <f t="shared" si="148"/>
        <v>164.23611111111117</v>
      </c>
      <c r="AM356" s="5"/>
      <c r="AN356" s="5"/>
      <c r="AO356" s="5"/>
      <c r="AP356" s="5"/>
      <c r="AQ356" s="5"/>
      <c r="AR356" s="5"/>
      <c r="AS356" s="5"/>
      <c r="AT356" s="5"/>
      <c r="AU356" s="5"/>
      <c r="AV356" s="5"/>
      <c r="AW356" s="5"/>
      <c r="AX356" s="5"/>
      <c r="AY356" s="5"/>
      <c r="AZ356" s="5"/>
    </row>
    <row r="357" spans="1:52" ht="15.75" x14ac:dyDescent="0.25">
      <c r="A357" s="41">
        <v>5539</v>
      </c>
      <c r="B357" s="77">
        <v>281.88690631992722</v>
      </c>
      <c r="C357" s="69" t="s">
        <v>2</v>
      </c>
      <c r="D357" s="69" t="s">
        <v>2</v>
      </c>
      <c r="E357" s="58">
        <f t="shared" si="146"/>
        <v>281.88690631992802</v>
      </c>
      <c r="F357" s="69"/>
      <c r="G357" s="58">
        <f>'GGyM 1929=100'!E357</f>
        <v>10.381077529566385</v>
      </c>
      <c r="H357" s="69" t="s">
        <v>2</v>
      </c>
      <c r="I357" s="69" t="s">
        <v>2</v>
      </c>
      <c r="J357" s="70">
        <f t="shared" si="147"/>
        <v>10.381077529566385</v>
      </c>
      <c r="K357" s="21"/>
      <c r="L357" s="76"/>
      <c r="M357" s="88"/>
      <c r="AJ357" s="96">
        <v>5539</v>
      </c>
      <c r="AK357" s="5">
        <f t="shared" si="145"/>
        <v>75.867597845368479</v>
      </c>
      <c r="AL357" s="5">
        <f t="shared" si="148"/>
        <v>163.32288401253928</v>
      </c>
      <c r="AM357" s="5"/>
      <c r="AN357" s="5"/>
      <c r="AO357" s="5"/>
      <c r="AP357" s="5"/>
      <c r="AQ357" s="5"/>
      <c r="AR357" s="5"/>
      <c r="AS357" s="5"/>
      <c r="AT357" s="5"/>
      <c r="AU357" s="5"/>
      <c r="AV357" s="5"/>
      <c r="AW357" s="5"/>
      <c r="AX357" s="5"/>
      <c r="AY357" s="5"/>
      <c r="AZ357" s="5"/>
    </row>
    <row r="358" spans="1:52" ht="15.75" x14ac:dyDescent="0.25">
      <c r="A358" s="41">
        <v>5570</v>
      </c>
      <c r="B358" s="77">
        <v>363.43276136247761</v>
      </c>
      <c r="C358" s="69" t="s">
        <v>2</v>
      </c>
      <c r="D358" s="69" t="s">
        <v>2</v>
      </c>
      <c r="E358" s="58">
        <f t="shared" si="146"/>
        <v>363.43276136247863</v>
      </c>
      <c r="F358" s="69"/>
      <c r="G358" s="58">
        <f>'GGyM 1929=100'!E358</f>
        <v>28.928571428571438</v>
      </c>
      <c r="H358" s="69" t="s">
        <v>2</v>
      </c>
      <c r="I358" s="69" t="s">
        <v>2</v>
      </c>
      <c r="J358" s="70">
        <f t="shared" si="147"/>
        <v>28.928571428571438</v>
      </c>
      <c r="K358" s="21"/>
      <c r="L358" s="2"/>
      <c r="M358" s="88"/>
      <c r="AJ358" s="96">
        <v>5570</v>
      </c>
      <c r="AK358" s="5">
        <f t="shared" si="145"/>
        <v>97.815010079207227</v>
      </c>
      <c r="AL358" s="5">
        <f t="shared" si="148"/>
        <v>225.22522522522527</v>
      </c>
      <c r="AM358" s="5"/>
      <c r="AN358" s="5"/>
      <c r="AO358" s="5"/>
      <c r="AP358" s="5"/>
      <c r="AQ358" s="5"/>
      <c r="AR358" s="5"/>
      <c r="AS358" s="5"/>
      <c r="AT358" s="5"/>
      <c r="AU358" s="5"/>
      <c r="AV358" s="5"/>
      <c r="AW358" s="5"/>
      <c r="AX358" s="5"/>
      <c r="AY358" s="5"/>
      <c r="AZ358" s="5"/>
    </row>
    <row r="359" spans="1:52" ht="15.75" x14ac:dyDescent="0.25">
      <c r="A359" s="41">
        <v>5600</v>
      </c>
      <c r="B359" s="77">
        <v>388.93681479142333</v>
      </c>
      <c r="C359" s="69" t="s">
        <v>2</v>
      </c>
      <c r="D359" s="69" t="s">
        <v>2</v>
      </c>
      <c r="E359" s="58">
        <f t="shared" si="146"/>
        <v>388.93681479142441</v>
      </c>
      <c r="F359" s="69"/>
      <c r="G359" s="58">
        <f>'GGyM 1929=100'!E359</f>
        <v>7.0175438596491002</v>
      </c>
      <c r="H359" s="69" t="s">
        <v>2</v>
      </c>
      <c r="I359" s="69" t="s">
        <v>2</v>
      </c>
      <c r="J359" s="70">
        <f t="shared" si="147"/>
        <v>7.0175438596491002</v>
      </c>
      <c r="K359" s="21"/>
      <c r="L359" s="2"/>
      <c r="M359" s="88"/>
      <c r="AJ359" s="96">
        <v>5600</v>
      </c>
      <c r="AK359" s="5">
        <f t="shared" si="145"/>
        <v>104.67922131283578</v>
      </c>
      <c r="AL359" s="5">
        <f t="shared" si="148"/>
        <v>288.92617449664436</v>
      </c>
      <c r="AM359" s="5"/>
      <c r="AN359" s="5"/>
      <c r="AO359" s="5"/>
      <c r="AP359" s="5"/>
      <c r="AQ359" s="5"/>
      <c r="AR359" s="5"/>
      <c r="AS359" s="5"/>
      <c r="AT359" s="5"/>
      <c r="AU359" s="5"/>
      <c r="AV359" s="5"/>
      <c r="AW359" s="5"/>
      <c r="AX359" s="5"/>
      <c r="AY359" s="5"/>
      <c r="AZ359" s="5"/>
    </row>
    <row r="360" spans="1:52" ht="15.75" x14ac:dyDescent="0.25">
      <c r="A360" s="41">
        <v>5631</v>
      </c>
      <c r="B360" s="77">
        <v>362.42602241133494</v>
      </c>
      <c r="C360" s="69" t="s">
        <v>2</v>
      </c>
      <c r="D360" s="69" t="s">
        <v>2</v>
      </c>
      <c r="E360" s="58">
        <f t="shared" si="146"/>
        <v>362.42602241133596</v>
      </c>
      <c r="F360" s="69"/>
      <c r="G360" s="58">
        <f>'GGyM 1929=100'!E360</f>
        <v>-6.8162208800690234</v>
      </c>
      <c r="H360" s="69" t="s">
        <v>2</v>
      </c>
      <c r="I360" s="69" t="s">
        <v>2</v>
      </c>
      <c r="J360" s="70">
        <f t="shared" si="147"/>
        <v>-6.8162208800690234</v>
      </c>
      <c r="K360" s="21"/>
      <c r="L360" s="2"/>
      <c r="M360" s="88"/>
      <c r="AJ360" s="96">
        <v>5631</v>
      </c>
      <c r="AK360" s="5">
        <f t="shared" si="145"/>
        <v>97.5440543726166</v>
      </c>
      <c r="AL360" s="5">
        <f t="shared" si="148"/>
        <v>257.61589403973511</v>
      </c>
      <c r="AM360" s="5"/>
      <c r="AN360" s="5"/>
      <c r="AO360" s="5"/>
      <c r="AP360" s="5"/>
      <c r="AQ360" s="5"/>
      <c r="AR360" s="5"/>
      <c r="AS360" s="5"/>
      <c r="AT360" s="5"/>
      <c r="AU360" s="5"/>
      <c r="AV360" s="5"/>
      <c r="AW360" s="5"/>
      <c r="AX360" s="5"/>
      <c r="AY360" s="5"/>
      <c r="AZ360" s="5"/>
    </row>
    <row r="361" spans="1:52" ht="15.75" x14ac:dyDescent="0.25">
      <c r="A361" s="41">
        <v>5661</v>
      </c>
      <c r="B361" s="77">
        <v>454.0392669653113</v>
      </c>
      <c r="C361" s="69" t="s">
        <v>2</v>
      </c>
      <c r="D361" s="69" t="s">
        <v>2</v>
      </c>
      <c r="E361" s="58">
        <f t="shared" si="146"/>
        <v>454.03926696531255</v>
      </c>
      <c r="F361" s="69"/>
      <c r="G361" s="58">
        <f>'GGyM 1929=100'!E361</f>
        <v>25.277777777777779</v>
      </c>
      <c r="H361" s="69" t="s">
        <v>2</v>
      </c>
      <c r="I361" s="69" t="s">
        <v>2</v>
      </c>
      <c r="J361" s="70">
        <f t="shared" si="147"/>
        <v>25.277777777777779</v>
      </c>
      <c r="K361" s="21"/>
      <c r="L361" s="76"/>
      <c r="M361" s="88"/>
      <c r="AJ361" s="96">
        <v>5661</v>
      </c>
      <c r="AK361" s="5">
        <f t="shared" si="145"/>
        <v>122.20102367236134</v>
      </c>
      <c r="AL361" s="5">
        <f t="shared" si="148"/>
        <v>325.47169811320742</v>
      </c>
      <c r="AM361" s="5"/>
      <c r="AN361" s="5"/>
      <c r="AO361" s="5"/>
      <c r="AP361" s="5"/>
      <c r="AQ361" s="5"/>
      <c r="AR361" s="5"/>
      <c r="AS361" s="5"/>
      <c r="AT361" s="5"/>
      <c r="AU361" s="5"/>
      <c r="AV361" s="5"/>
      <c r="AW361" s="5"/>
      <c r="AX361" s="5"/>
      <c r="AY361" s="5"/>
      <c r="AZ361" s="5"/>
    </row>
    <row r="362" spans="1:52" ht="15.75" x14ac:dyDescent="0.25">
      <c r="A362" s="41">
        <v>5692</v>
      </c>
      <c r="B362" s="77">
        <v>496.32230291330046</v>
      </c>
      <c r="C362" s="69" t="s">
        <v>2</v>
      </c>
      <c r="D362" s="69" t="s">
        <v>2</v>
      </c>
      <c r="E362" s="58">
        <f t="shared" si="146"/>
        <v>496.32230291330183</v>
      </c>
      <c r="F362" s="69"/>
      <c r="G362" s="58">
        <f>'GGyM 1929=100'!E362</f>
        <v>9.3126385809312762</v>
      </c>
      <c r="H362" s="69" t="s">
        <v>2</v>
      </c>
      <c r="I362" s="69" t="s">
        <v>2</v>
      </c>
      <c r="J362" s="70">
        <f t="shared" si="147"/>
        <v>9.3126385809312762</v>
      </c>
      <c r="K362" s="21"/>
      <c r="L362" s="76"/>
      <c r="M362" s="88"/>
      <c r="AJ362" s="96">
        <v>5692</v>
      </c>
      <c r="AK362" s="5">
        <f t="shared" si="145"/>
        <v>133.58116334916664</v>
      </c>
      <c r="AL362" s="5">
        <f t="shared" si="148"/>
        <v>289.21052631578954</v>
      </c>
      <c r="AM362" s="5"/>
      <c r="AN362" s="5"/>
      <c r="AO362" s="5"/>
      <c r="AP362" s="5"/>
      <c r="AQ362" s="5"/>
      <c r="AR362" s="5"/>
      <c r="AS362" s="5"/>
      <c r="AT362" s="5"/>
      <c r="AU362" s="5"/>
      <c r="AV362" s="5"/>
      <c r="AW362" s="5"/>
      <c r="AX362" s="5"/>
      <c r="AY362" s="5"/>
      <c r="AZ362" s="5"/>
    </row>
    <row r="363" spans="1:52" ht="15.75" x14ac:dyDescent="0.25">
      <c r="A363" s="41">
        <v>5723</v>
      </c>
      <c r="B363" s="77">
        <v>509.0743296277733</v>
      </c>
      <c r="C363" s="69" t="s">
        <v>2</v>
      </c>
      <c r="D363" s="69" t="s">
        <v>2</v>
      </c>
      <c r="E363" s="58">
        <f t="shared" si="146"/>
        <v>509.07432962777472</v>
      </c>
      <c r="F363" s="69"/>
      <c r="G363" s="58">
        <f>'GGyM 1929=100'!E363</f>
        <v>2.5693035835023581</v>
      </c>
      <c r="H363" s="69" t="s">
        <v>2</v>
      </c>
      <c r="I363" s="69" t="s">
        <v>2</v>
      </c>
      <c r="J363" s="70">
        <f t="shared" si="147"/>
        <v>2.5693035835023581</v>
      </c>
      <c r="K363" s="21"/>
      <c r="L363" s="2"/>
      <c r="M363" s="88"/>
      <c r="AJ363" s="96">
        <v>5723</v>
      </c>
      <c r="AK363" s="5">
        <f t="shared" si="145"/>
        <v>137.01326896598093</v>
      </c>
      <c r="AL363" s="5">
        <f t="shared" si="148"/>
        <v>220.04219409282709</v>
      </c>
      <c r="AM363" s="5"/>
      <c r="AN363" s="5"/>
      <c r="AO363" s="5"/>
      <c r="AP363" s="5"/>
      <c r="AQ363" s="5"/>
      <c r="AR363" s="5"/>
      <c r="AS363" s="5"/>
      <c r="AT363" s="5"/>
      <c r="AU363" s="5"/>
      <c r="AV363" s="5"/>
      <c r="AW363" s="5"/>
      <c r="AX363" s="5"/>
      <c r="AY363" s="5"/>
      <c r="AZ363" s="5"/>
    </row>
    <row r="364" spans="1:52" ht="15.75" x14ac:dyDescent="0.25">
      <c r="A364" s="41">
        <v>5753</v>
      </c>
      <c r="B364" s="77">
        <v>470.14709018359275</v>
      </c>
      <c r="C364" s="69" t="s">
        <v>2</v>
      </c>
      <c r="D364" s="69" t="s">
        <v>2</v>
      </c>
      <c r="E364" s="58">
        <f t="shared" si="146"/>
        <v>470.14709018359406</v>
      </c>
      <c r="F364" s="69"/>
      <c r="G364" s="58">
        <f>'GGyM 1929=100'!E364</f>
        <v>-7.6466710613052324</v>
      </c>
      <c r="H364" s="69" t="s">
        <v>2</v>
      </c>
      <c r="I364" s="69" t="s">
        <v>2</v>
      </c>
      <c r="J364" s="70">
        <f t="shared" si="147"/>
        <v>-7.6466710613052324</v>
      </c>
      <c r="K364" s="21"/>
      <c r="L364" s="2"/>
      <c r="M364" s="88"/>
      <c r="AJ364" s="96">
        <v>5753</v>
      </c>
      <c r="AK364" s="5">
        <f t="shared" si="145"/>
        <v>126.53631497781095</v>
      </c>
      <c r="AL364" s="5">
        <f t="shared" si="148"/>
        <v>187.67967145790561</v>
      </c>
      <c r="AM364" s="5"/>
      <c r="AN364" s="5"/>
      <c r="AO364" s="5"/>
      <c r="AP364" s="5"/>
      <c r="AQ364" s="5"/>
      <c r="AR364" s="5"/>
      <c r="AS364" s="5"/>
      <c r="AT364" s="5"/>
      <c r="AU364" s="5"/>
      <c r="AV364" s="5"/>
      <c r="AW364" s="5"/>
      <c r="AX364" s="5"/>
      <c r="AY364" s="5"/>
      <c r="AZ364" s="5"/>
    </row>
    <row r="365" spans="1:52" ht="15.75" x14ac:dyDescent="0.25">
      <c r="A365" s="41">
        <v>5784</v>
      </c>
      <c r="B365" s="77">
        <v>468.80477158206941</v>
      </c>
      <c r="C365" s="69" t="s">
        <v>2</v>
      </c>
      <c r="D365" s="69" t="s">
        <v>2</v>
      </c>
      <c r="E365" s="58">
        <f t="shared" si="146"/>
        <v>468.80477158207071</v>
      </c>
      <c r="F365" s="69"/>
      <c r="G365" s="58">
        <f>'GGyM 1929=100'!E365</f>
        <v>-0.28551034975015099</v>
      </c>
      <c r="H365" s="69" t="s">
        <v>2</v>
      </c>
      <c r="I365" s="69" t="s">
        <v>2</v>
      </c>
      <c r="J365" s="70">
        <f t="shared" si="147"/>
        <v>-0.28551034975015099</v>
      </c>
      <c r="K365" s="21"/>
      <c r="L365" s="2"/>
      <c r="M365" s="88"/>
      <c r="AJ365" s="96">
        <v>5784</v>
      </c>
      <c r="AK365" s="5">
        <f t="shared" si="145"/>
        <v>126.17504070235685</v>
      </c>
      <c r="AL365" s="5">
        <f t="shared" si="148"/>
        <v>177.18253968253973</v>
      </c>
      <c r="AM365" s="5"/>
      <c r="AN365" s="5"/>
      <c r="AO365" s="5"/>
      <c r="AP365" s="5"/>
      <c r="AQ365" s="5"/>
      <c r="AR365" s="5"/>
      <c r="AS365" s="5"/>
      <c r="AT365" s="5"/>
      <c r="AU365" s="5"/>
      <c r="AV365" s="5"/>
      <c r="AW365" s="5"/>
      <c r="AX365" s="5"/>
      <c r="AY365" s="5"/>
      <c r="AZ365" s="5"/>
    </row>
    <row r="366" spans="1:52" ht="15.75" x14ac:dyDescent="0.25">
      <c r="A366" s="41">
        <v>5814</v>
      </c>
      <c r="B366" s="77">
        <v>568.80750739556731</v>
      </c>
      <c r="C366" s="69" t="s">
        <v>2</v>
      </c>
      <c r="D366" s="69" t="s">
        <v>2</v>
      </c>
      <c r="E366" s="58">
        <f t="shared" si="146"/>
        <v>568.8075073955689</v>
      </c>
      <c r="F366" s="69"/>
      <c r="G366" s="58">
        <f>'GGyM 1929=100'!E366</f>
        <v>21.331424481030758</v>
      </c>
      <c r="H366" s="69" t="s">
        <v>2</v>
      </c>
      <c r="I366" s="69" t="s">
        <v>2</v>
      </c>
      <c r="J366" s="70">
        <f t="shared" si="147"/>
        <v>21.331424481030758</v>
      </c>
      <c r="K366" s="21"/>
      <c r="L366" s="76"/>
      <c r="M366" s="88"/>
      <c r="AJ366" s="96">
        <v>5814</v>
      </c>
      <c r="AK366" s="5">
        <f t="shared" si="145"/>
        <v>153.08997422368992</v>
      </c>
      <c r="AL366" s="5">
        <f t="shared" si="148"/>
        <v>216.82242990654208</v>
      </c>
      <c r="AM366" s="5"/>
      <c r="AN366" s="5"/>
      <c r="AO366" s="5"/>
      <c r="AP366" s="5"/>
      <c r="AQ366" s="5"/>
      <c r="AR366" s="5"/>
      <c r="AS366" s="5"/>
      <c r="AT366" s="5"/>
      <c r="AU366" s="5"/>
      <c r="AV366" s="5"/>
      <c r="AW366" s="5"/>
      <c r="AX366" s="5"/>
      <c r="AY366" s="5"/>
      <c r="AZ366" s="5"/>
    </row>
    <row r="367" spans="1:52" ht="15.75" x14ac:dyDescent="0.25">
      <c r="A367" s="41">
        <v>5845</v>
      </c>
      <c r="B367" s="77">
        <v>762.77254531570759</v>
      </c>
      <c r="C367" s="69" t="s">
        <v>2</v>
      </c>
      <c r="D367" s="69" t="s">
        <v>2</v>
      </c>
      <c r="E367" s="58">
        <f t="shared" si="146"/>
        <v>762.77254531570964</v>
      </c>
      <c r="F367" s="69"/>
      <c r="G367" s="58">
        <f>'GGyM 1929=100'!E367</f>
        <v>34.100294985250713</v>
      </c>
      <c r="H367" s="69" t="s">
        <v>2</v>
      </c>
      <c r="I367" s="69" t="s">
        <v>2</v>
      </c>
      <c r="J367" s="70">
        <f t="shared" si="147"/>
        <v>34.100294985250713</v>
      </c>
      <c r="K367" s="21"/>
      <c r="L367" s="76"/>
      <c r="M367" s="88"/>
      <c r="AJ367" s="96">
        <v>5845</v>
      </c>
      <c r="AK367" s="5">
        <f t="shared" si="145"/>
        <v>205.29410702681247</v>
      </c>
      <c r="AL367" s="5">
        <f t="shared" si="148"/>
        <v>225.17882689556507</v>
      </c>
      <c r="AM367" s="5"/>
      <c r="AN367" s="5"/>
      <c r="AO367" s="5"/>
      <c r="AP367" s="5"/>
      <c r="AQ367" s="5"/>
      <c r="AR367" s="5"/>
      <c r="AS367" s="5"/>
      <c r="AT367" s="5"/>
      <c r="AU367" s="5"/>
      <c r="AV367" s="5"/>
      <c r="AW367" s="5"/>
      <c r="AX367" s="5"/>
      <c r="AY367" s="5"/>
      <c r="AZ367" s="5"/>
    </row>
    <row r="368" spans="1:52" ht="15.75" x14ac:dyDescent="0.25">
      <c r="A368" s="41">
        <v>5876</v>
      </c>
      <c r="B368" s="77">
        <v>824.51920098578682</v>
      </c>
      <c r="C368" s="69" t="s">
        <v>2</v>
      </c>
      <c r="D368" s="69" t="s">
        <v>2</v>
      </c>
      <c r="E368" s="58">
        <f t="shared" si="146"/>
        <v>824.5192009857891</v>
      </c>
      <c r="F368" s="69"/>
      <c r="G368" s="58">
        <f>'GGyM 1929=100'!E368</f>
        <v>8.0950285965684099</v>
      </c>
      <c r="H368" s="69" t="s">
        <v>2</v>
      </c>
      <c r="I368" s="69" t="s">
        <v>2</v>
      </c>
      <c r="J368" s="70">
        <f t="shared" si="147"/>
        <v>8.0950285965684099</v>
      </c>
      <c r="K368" s="21"/>
      <c r="L368" s="2"/>
      <c r="M368" s="88"/>
      <c r="AJ368" s="96">
        <v>5876</v>
      </c>
      <c r="AK368" s="5">
        <f t="shared" si="145"/>
        <v>221.91272369770272</v>
      </c>
      <c r="AL368" s="5">
        <f t="shared" si="148"/>
        <v>222.86465177398154</v>
      </c>
      <c r="AM368" s="5"/>
      <c r="AN368" s="5"/>
      <c r="AO368" s="5"/>
      <c r="AP368" s="5"/>
      <c r="AQ368" s="5"/>
      <c r="AR368" s="5"/>
      <c r="AS368" s="5"/>
      <c r="AT368" s="5"/>
      <c r="AU368" s="5"/>
      <c r="AV368" s="5"/>
      <c r="AW368" s="5"/>
      <c r="AX368" s="5"/>
      <c r="AY368" s="5"/>
      <c r="AZ368" s="5"/>
    </row>
    <row r="369" spans="1:52" ht="15.75" x14ac:dyDescent="0.25">
      <c r="A369" s="41">
        <v>5905</v>
      </c>
      <c r="B369" s="77">
        <v>1177.5489931864577</v>
      </c>
      <c r="C369" s="69" t="s">
        <v>2</v>
      </c>
      <c r="D369" s="69" t="s">
        <v>2</v>
      </c>
      <c r="E369" s="58">
        <f t="shared" si="146"/>
        <v>1177.5489931864608</v>
      </c>
      <c r="F369" s="69"/>
      <c r="G369" s="58">
        <f>'GGyM 1929=100'!E369</f>
        <v>42.816442816442837</v>
      </c>
      <c r="H369" s="69" t="s">
        <v>2</v>
      </c>
      <c r="I369" s="69" t="s">
        <v>2</v>
      </c>
      <c r="J369" s="70">
        <f t="shared" si="147"/>
        <v>42.816442816442837</v>
      </c>
      <c r="K369" s="21"/>
      <c r="L369" s="2"/>
      <c r="M369" s="88"/>
      <c r="AJ369" s="96">
        <v>5905</v>
      </c>
      <c r="AK369" s="5">
        <f t="shared" si="145"/>
        <v>316.92785814214039</v>
      </c>
      <c r="AL369" s="5">
        <f t="shared" si="148"/>
        <v>317.73809523809513</v>
      </c>
      <c r="AM369" s="5"/>
      <c r="AN369" s="5"/>
      <c r="AO369" s="5"/>
      <c r="AP369" s="5"/>
      <c r="AQ369" s="5"/>
      <c r="AR369" s="5"/>
      <c r="AS369" s="5"/>
      <c r="AT369" s="5"/>
      <c r="AU369" s="5"/>
      <c r="AV369" s="5"/>
      <c r="AW369" s="5"/>
      <c r="AX369" s="5"/>
      <c r="AY369" s="5"/>
      <c r="AZ369" s="5"/>
    </row>
    <row r="370" spans="1:52" ht="15.75" x14ac:dyDescent="0.25">
      <c r="A370" s="41">
        <v>5936</v>
      </c>
      <c r="B370" s="77">
        <v>978.21468086022355</v>
      </c>
      <c r="C370" s="69" t="s">
        <v>2</v>
      </c>
      <c r="D370" s="69" t="s">
        <v>2</v>
      </c>
      <c r="E370" s="58">
        <f t="shared" si="146"/>
        <v>978.21468086022628</v>
      </c>
      <c r="F370" s="69"/>
      <c r="G370" s="58">
        <f>'GGyM 1929=100'!E370</f>
        <v>-16.927899686520366</v>
      </c>
      <c r="H370" s="69" t="s">
        <v>2</v>
      </c>
      <c r="I370" s="69" t="s">
        <v>2</v>
      </c>
      <c r="J370" s="70">
        <f t="shared" si="147"/>
        <v>-16.927899686520366</v>
      </c>
      <c r="K370" s="21"/>
      <c r="L370" s="2"/>
      <c r="M370" s="88"/>
      <c r="AJ370" s="96">
        <v>5936</v>
      </c>
      <c r="AK370" s="5">
        <f t="shared" si="145"/>
        <v>263.27862823720125</v>
      </c>
      <c r="AL370" s="5">
        <f t="shared" si="148"/>
        <v>169.15974145891042</v>
      </c>
      <c r="AM370" s="5"/>
      <c r="AN370" s="5"/>
      <c r="AO370" s="5"/>
      <c r="AP370" s="5"/>
      <c r="AQ370" s="5"/>
      <c r="AR370" s="5"/>
      <c r="AS370" s="5"/>
      <c r="AT370" s="5"/>
      <c r="AU370" s="5"/>
      <c r="AV370" s="5"/>
      <c r="AW370" s="5"/>
      <c r="AX370" s="5"/>
      <c r="AY370" s="5"/>
      <c r="AZ370" s="5"/>
    </row>
    <row r="371" spans="1:52" ht="15.75" x14ac:dyDescent="0.25">
      <c r="A371" s="41">
        <v>5966</v>
      </c>
      <c r="B371" s="77">
        <v>1465.4763332132402</v>
      </c>
      <c r="C371" s="69" t="s">
        <v>2</v>
      </c>
      <c r="D371" s="69" t="s">
        <v>2</v>
      </c>
      <c r="E371" s="58">
        <f t="shared" si="146"/>
        <v>1465.4763332132443</v>
      </c>
      <c r="F371" s="69"/>
      <c r="G371" s="58">
        <f>'GGyM 1929=100'!E371</f>
        <v>49.811320754716945</v>
      </c>
      <c r="H371" s="69" t="s">
        <v>2</v>
      </c>
      <c r="I371" s="69" t="s">
        <v>2</v>
      </c>
      <c r="J371" s="70">
        <f t="shared" si="147"/>
        <v>49.811320754716945</v>
      </c>
      <c r="K371" s="21"/>
      <c r="L371" s="76"/>
      <c r="M371" s="88"/>
      <c r="AJ371" s="96">
        <v>5966</v>
      </c>
      <c r="AK371" s="5">
        <f t="shared" si="145"/>
        <v>394.42119022705242</v>
      </c>
      <c r="AL371" s="5">
        <f t="shared" si="148"/>
        <v>276.7903364969801</v>
      </c>
      <c r="AM371" s="5"/>
      <c r="AN371" s="5"/>
      <c r="AO371" s="5"/>
      <c r="AP371" s="5"/>
      <c r="AQ371" s="5"/>
      <c r="AR371" s="5"/>
      <c r="AS371" s="5"/>
      <c r="AT371" s="5"/>
      <c r="AU371" s="5"/>
      <c r="AV371" s="5"/>
      <c r="AW371" s="5"/>
      <c r="AX371" s="5"/>
      <c r="AY371" s="5"/>
      <c r="AZ371" s="5"/>
    </row>
    <row r="372" spans="1:52" ht="15.75" x14ac:dyDescent="0.25">
      <c r="A372" s="41">
        <v>5997</v>
      </c>
      <c r="B372" s="77">
        <v>2594.7018567448522</v>
      </c>
      <c r="C372" s="69" t="s">
        <v>2</v>
      </c>
      <c r="D372" s="69" t="s">
        <v>2</v>
      </c>
      <c r="E372" s="58">
        <f t="shared" si="146"/>
        <v>2594.7018567448595</v>
      </c>
      <c r="F372" s="69"/>
      <c r="G372" s="58">
        <f>'GGyM 1929=100'!E372</f>
        <v>77.055186626974987</v>
      </c>
      <c r="H372" s="69" t="s">
        <v>2</v>
      </c>
      <c r="I372" s="69" t="s">
        <v>2</v>
      </c>
      <c r="J372" s="70">
        <f t="shared" si="147"/>
        <v>77.055186626974987</v>
      </c>
      <c r="K372" s="21"/>
      <c r="L372" s="76"/>
      <c r="M372" s="88"/>
      <c r="AJ372" s="96">
        <v>5997</v>
      </c>
      <c r="AK372" s="5">
        <f t="shared" si="145"/>
        <v>698.34317445284364</v>
      </c>
      <c r="AL372" s="5">
        <f t="shared" si="148"/>
        <v>615.92592592592553</v>
      </c>
      <c r="AM372" s="5"/>
      <c r="AN372" s="5"/>
      <c r="AO372" s="5"/>
      <c r="AP372" s="5"/>
      <c r="AQ372" s="5"/>
      <c r="AR372" s="5"/>
      <c r="AS372" s="5"/>
      <c r="AT372" s="5"/>
      <c r="AU372" s="5"/>
      <c r="AV372" s="5"/>
      <c r="AW372" s="5"/>
      <c r="AX372" s="5"/>
      <c r="AY372" s="5"/>
      <c r="AZ372" s="5"/>
    </row>
    <row r="373" spans="1:52" ht="15.75" x14ac:dyDescent="0.25">
      <c r="A373" s="41">
        <v>6027</v>
      </c>
      <c r="B373" s="77">
        <v>2594.7018567448536</v>
      </c>
      <c r="C373" s="69" t="s">
        <v>2</v>
      </c>
      <c r="D373" s="69" t="s">
        <v>2</v>
      </c>
      <c r="E373" s="58">
        <f t="shared" si="146"/>
        <v>2594.7018567448608</v>
      </c>
      <c r="F373" s="69"/>
      <c r="G373" s="58">
        <f>'GGyM 1929=100'!E373</f>
        <v>4.4408920985006262E-14</v>
      </c>
      <c r="H373" s="69" t="s">
        <v>2</v>
      </c>
      <c r="I373" s="69" t="s">
        <v>2</v>
      </c>
      <c r="J373" s="70">
        <f t="shared" si="147"/>
        <v>4.4408920985006262E-14</v>
      </c>
      <c r="K373" s="21"/>
      <c r="L373" s="2"/>
      <c r="M373" s="88"/>
      <c r="AJ373" s="96">
        <v>6027</v>
      </c>
      <c r="AK373" s="5">
        <f t="shared" si="145"/>
        <v>698.34317445284398</v>
      </c>
      <c r="AL373" s="5">
        <f t="shared" si="148"/>
        <v>471.47080561714711</v>
      </c>
      <c r="AM373" s="5"/>
      <c r="AN373" s="5"/>
      <c r="AO373" s="5"/>
      <c r="AP373" s="5"/>
      <c r="AQ373" s="5"/>
      <c r="AR373" s="5"/>
      <c r="AS373" s="5"/>
      <c r="AT373" s="5"/>
      <c r="AU373" s="5"/>
      <c r="AV373" s="5"/>
      <c r="AW373" s="5"/>
      <c r="AX373" s="5"/>
      <c r="AY373" s="5"/>
      <c r="AZ373" s="5"/>
    </row>
    <row r="374" spans="1:52" ht="15.75" x14ac:dyDescent="0.25">
      <c r="A374" s="41">
        <v>6058</v>
      </c>
      <c r="B374" s="77">
        <v>6623.3355595671474</v>
      </c>
      <c r="C374" s="69" t="s">
        <v>2</v>
      </c>
      <c r="D374" s="69" t="s">
        <v>2</v>
      </c>
      <c r="E374" s="58">
        <f t="shared" si="146"/>
        <v>6623.3355595671665</v>
      </c>
      <c r="F374" s="69"/>
      <c r="G374" s="58">
        <f>'GGyM 1929=100'!E374</f>
        <v>155.26383859286091</v>
      </c>
      <c r="H374" s="69" t="s">
        <v>2</v>
      </c>
      <c r="I374" s="69" t="s">
        <v>2</v>
      </c>
      <c r="J374" s="70">
        <f t="shared" si="147"/>
        <v>155.26383859286091</v>
      </c>
      <c r="K374" s="21"/>
      <c r="L374" s="2"/>
      <c r="M374" s="88"/>
      <c r="AJ374" s="96">
        <v>6058</v>
      </c>
      <c r="AK374" s="5">
        <f t="shared" si="145"/>
        <v>1782.6175936595689</v>
      </c>
      <c r="AL374" s="5">
        <f t="shared" si="148"/>
        <v>1234.4827586206898</v>
      </c>
      <c r="AM374" s="5"/>
      <c r="AN374" s="5"/>
      <c r="AO374" s="5"/>
      <c r="AP374" s="5"/>
      <c r="AQ374" s="5"/>
      <c r="AR374" s="5"/>
      <c r="AS374" s="5"/>
      <c r="AT374" s="5"/>
      <c r="AU374" s="5"/>
      <c r="AV374" s="5"/>
      <c r="AW374" s="5"/>
      <c r="AX374" s="5"/>
      <c r="AY374" s="5"/>
      <c r="AZ374" s="5"/>
    </row>
    <row r="375" spans="1:52" ht="15.75" x14ac:dyDescent="0.25">
      <c r="A375" s="41">
        <v>6089</v>
      </c>
      <c r="B375" s="77">
        <v>8092.8388485849564</v>
      </c>
      <c r="C375" s="69" t="s">
        <v>2</v>
      </c>
      <c r="D375" s="69" t="s">
        <v>2</v>
      </c>
      <c r="E375" s="58">
        <f t="shared" si="146"/>
        <v>8092.83884858498</v>
      </c>
      <c r="F375" s="69"/>
      <c r="G375" s="58">
        <f>'GGyM 1929=100'!E375</f>
        <v>22.186755839286597</v>
      </c>
      <c r="H375" s="69" t="s">
        <v>2</v>
      </c>
      <c r="I375" s="69" t="s">
        <v>2</v>
      </c>
      <c r="J375" s="70">
        <f t="shared" si="147"/>
        <v>22.186755839286597</v>
      </c>
      <c r="K375" s="21"/>
      <c r="L375" s="2"/>
      <c r="M375" s="88"/>
      <c r="AJ375" s="96">
        <v>6089</v>
      </c>
      <c r="AK375" s="5">
        <f t="shared" si="145"/>
        <v>2178.1226067129833</v>
      </c>
      <c r="AL375" s="5">
        <f t="shared" si="148"/>
        <v>1489.7165458141067</v>
      </c>
      <c r="AM375" s="5"/>
      <c r="AN375" s="5"/>
      <c r="AO375" s="5"/>
      <c r="AP375" s="5"/>
      <c r="AQ375" s="5"/>
      <c r="AR375" s="5"/>
      <c r="AS375" s="5"/>
      <c r="AT375" s="5"/>
      <c r="AU375" s="5"/>
      <c r="AV375" s="5"/>
      <c r="AW375" s="5"/>
      <c r="AX375" s="5"/>
      <c r="AY375" s="5"/>
      <c r="AZ375" s="5"/>
    </row>
    <row r="376" spans="1:52" ht="15.75" x14ac:dyDescent="0.25">
      <c r="A376" s="41">
        <v>6119</v>
      </c>
      <c r="B376" s="77">
        <v>10848.618937512623</v>
      </c>
      <c r="C376" s="69" t="s">
        <v>2</v>
      </c>
      <c r="D376" s="69" t="s">
        <v>2</v>
      </c>
      <c r="E376" s="58">
        <f t="shared" si="146"/>
        <v>10848.618937512656</v>
      </c>
      <c r="F376" s="69"/>
      <c r="G376" s="58">
        <f>'GGyM 1929=100'!E376</f>
        <v>34.052081605573051</v>
      </c>
      <c r="H376" s="69" t="s">
        <v>2</v>
      </c>
      <c r="I376" s="69" t="s">
        <v>2</v>
      </c>
      <c r="J376" s="70">
        <f t="shared" si="147"/>
        <v>34.052081605573051</v>
      </c>
      <c r="K376" s="21"/>
      <c r="L376" s="76"/>
      <c r="M376" s="88"/>
      <c r="AJ376" s="96">
        <v>6119</v>
      </c>
      <c r="AK376" s="5">
        <f t="shared" si="145"/>
        <v>2919.8186942203233</v>
      </c>
      <c r="AL376" s="5">
        <f t="shared" si="148"/>
        <v>2207.4946466809424</v>
      </c>
      <c r="AM376" s="5"/>
      <c r="AN376" s="5"/>
      <c r="AO376" s="5"/>
      <c r="AP376" s="5"/>
      <c r="AQ376" s="5"/>
      <c r="AR376" s="5"/>
      <c r="AS376" s="5"/>
      <c r="AT376" s="5"/>
      <c r="AU376" s="5"/>
      <c r="AV376" s="5"/>
      <c r="AW376" s="5"/>
      <c r="AX376" s="5"/>
      <c r="AY376" s="5"/>
      <c r="AZ376" s="5"/>
    </row>
    <row r="377" spans="1:52" ht="15.75" x14ac:dyDescent="0.25">
      <c r="A377" s="41">
        <v>6150</v>
      </c>
      <c r="B377" s="77">
        <v>25422.843153553622</v>
      </c>
      <c r="C377" s="69" t="s">
        <v>2</v>
      </c>
      <c r="D377" s="69" t="s">
        <v>2</v>
      </c>
      <c r="E377" s="58">
        <f t="shared" si="146"/>
        <v>25422.843153553698</v>
      </c>
      <c r="F377" s="69"/>
      <c r="G377" s="58">
        <f>'GGyM 1929=100'!E377</f>
        <v>134.34174709230393</v>
      </c>
      <c r="H377" s="69" t="s">
        <v>2</v>
      </c>
      <c r="I377" s="69" t="s">
        <v>2</v>
      </c>
      <c r="J377" s="70">
        <f t="shared" si="147"/>
        <v>134.34174709230393</v>
      </c>
      <c r="K377" s="21"/>
      <c r="L377" s="76"/>
      <c r="M377" s="88"/>
      <c r="AJ377" s="96">
        <v>6150</v>
      </c>
      <c r="AK377" s="5">
        <f t="shared" si="145"/>
        <v>6842.3541399636006</v>
      </c>
      <c r="AL377" s="5">
        <f t="shared" si="148"/>
        <v>5322.9062276306377</v>
      </c>
      <c r="AM377" s="5"/>
      <c r="AN377" s="5"/>
      <c r="AO377" s="5"/>
      <c r="AP377" s="5"/>
      <c r="AQ377" s="5"/>
      <c r="AR377" s="5"/>
      <c r="AS377" s="5"/>
      <c r="AT377" s="5"/>
      <c r="AU377" s="5"/>
      <c r="AV377" s="5"/>
      <c r="AW377" s="5"/>
      <c r="AX377" s="5"/>
      <c r="AY377" s="5"/>
      <c r="AZ377" s="5"/>
    </row>
    <row r="378" spans="1:52" ht="15.75" x14ac:dyDescent="0.25">
      <c r="A378" s="41">
        <v>6180</v>
      </c>
      <c r="B378" s="77">
        <v>54713.912937047484</v>
      </c>
      <c r="C378" s="69" t="s">
        <v>2</v>
      </c>
      <c r="D378" s="69" t="s">
        <v>2</v>
      </c>
      <c r="E378" s="58">
        <f t="shared" si="146"/>
        <v>54713.912937047644</v>
      </c>
      <c r="F378" s="69"/>
      <c r="G378" s="58">
        <f>'GGyM 1929=100'!E378</f>
        <v>115.21555479289316</v>
      </c>
      <c r="H378" s="69" t="s">
        <v>2</v>
      </c>
      <c r="I378" s="69" t="s">
        <v>2</v>
      </c>
      <c r="J378" s="70">
        <f t="shared" si="147"/>
        <v>115.21555479289316</v>
      </c>
      <c r="K378" s="21"/>
      <c r="L378" s="2"/>
      <c r="M378" s="88"/>
      <c r="AJ378" s="96">
        <v>6180</v>
      </c>
      <c r="AK378" s="5">
        <f t="shared" si="145"/>
        <v>14725.810423217157</v>
      </c>
      <c r="AL378" s="5">
        <f t="shared" si="148"/>
        <v>9519.0560471976405</v>
      </c>
      <c r="AM378" s="5"/>
      <c r="AN378" s="5"/>
      <c r="AO378" s="5"/>
      <c r="AP378" s="5"/>
      <c r="AQ378" s="5"/>
      <c r="AR378" s="5"/>
      <c r="AS378" s="5"/>
      <c r="AT378" s="5"/>
      <c r="AU378" s="5"/>
      <c r="AV378" s="5"/>
      <c r="AW378" s="5"/>
      <c r="AX378" s="5"/>
      <c r="AY378" s="5"/>
      <c r="AZ378" s="5"/>
    </row>
    <row r="379" spans="1:52" ht="15.75" x14ac:dyDescent="0.25">
      <c r="A379" s="41">
        <v>6211</v>
      </c>
      <c r="B379" s="77">
        <v>61.746655670079264</v>
      </c>
      <c r="C379" s="69" t="s">
        <v>2</v>
      </c>
      <c r="D379" s="69" t="s">
        <v>2</v>
      </c>
      <c r="E379" s="58">
        <f t="shared" si="146"/>
        <v>61.746655670079541</v>
      </c>
      <c r="F379" s="69"/>
      <c r="G379" s="58">
        <f>'GGyM 1929=100'!E379</f>
        <v>-99.887146335629254</v>
      </c>
      <c r="H379" s="69" t="s">
        <v>2</v>
      </c>
      <c r="I379" s="69" t="s">
        <v>2</v>
      </c>
      <c r="J379" s="70">
        <f t="shared" si="147"/>
        <v>-99.887146335629254</v>
      </c>
      <c r="K379" s="21"/>
      <c r="L379" s="2"/>
      <c r="M379" s="88"/>
      <c r="AJ379" s="96">
        <v>6211</v>
      </c>
      <c r="AK379" s="5">
        <f t="shared" si="145"/>
        <v>16.618616670890258</v>
      </c>
      <c r="AL379" s="5">
        <f t="shared" si="148"/>
        <v>-91.904971403431574</v>
      </c>
      <c r="AM379" s="5"/>
      <c r="AN379" s="5"/>
      <c r="AO379" s="5"/>
      <c r="AP379" s="5"/>
      <c r="AQ379" s="5"/>
      <c r="AR379" s="5"/>
      <c r="AS379" s="5"/>
      <c r="AT379" s="5"/>
      <c r="AU379" s="5"/>
      <c r="AV379" s="5"/>
      <c r="AW379" s="5"/>
      <c r="AX379" s="5"/>
      <c r="AY379" s="5"/>
      <c r="AZ379" s="5"/>
    </row>
    <row r="380" spans="1:52" ht="15.75" x14ac:dyDescent="0.25">
      <c r="A380" s="41">
        <v>6242</v>
      </c>
      <c r="B380" s="77">
        <v>63.08897427160273</v>
      </c>
      <c r="C380" s="69" t="s">
        <v>2</v>
      </c>
      <c r="D380" s="69" t="s">
        <v>2</v>
      </c>
      <c r="E380" s="58">
        <f t="shared" si="146"/>
        <v>63.088974271603014</v>
      </c>
      <c r="F380" s="69"/>
      <c r="G380" s="58">
        <f>'GGyM 1929=100'!E380</f>
        <v>2.1739130434782705</v>
      </c>
      <c r="H380" s="69" t="s">
        <v>2</v>
      </c>
      <c r="I380" s="69" t="s">
        <v>2</v>
      </c>
      <c r="J380" s="70">
        <f t="shared" si="147"/>
        <v>2.1739130434782705</v>
      </c>
      <c r="K380" s="21"/>
      <c r="L380" s="2"/>
      <c r="M380" s="88"/>
      <c r="AJ380" s="96">
        <v>6242</v>
      </c>
      <c r="AK380" s="5">
        <f t="shared" si="145"/>
        <v>16.979890946344394</v>
      </c>
      <c r="AL380" s="5">
        <f t="shared" si="148"/>
        <v>-92.348392348392338</v>
      </c>
      <c r="AM380" s="5"/>
      <c r="AN380" s="5"/>
      <c r="AO380" s="5"/>
      <c r="AP380" s="5"/>
      <c r="AQ380" s="5"/>
      <c r="AR380" s="5"/>
      <c r="AS380" s="5"/>
      <c r="AT380" s="5"/>
      <c r="AU380" s="5"/>
      <c r="AV380" s="5"/>
      <c r="AW380" s="5"/>
      <c r="AX380" s="5"/>
      <c r="AY380" s="5"/>
      <c r="AZ380" s="5"/>
    </row>
    <row r="381" spans="1:52" ht="15.75" x14ac:dyDescent="0.25">
      <c r="A381" s="41">
        <v>6270</v>
      </c>
      <c r="B381" s="78">
        <v>105.8091656385177</v>
      </c>
      <c r="C381" s="69" t="s">
        <v>2</v>
      </c>
      <c r="D381" s="69" t="s">
        <v>2</v>
      </c>
      <c r="E381" s="58">
        <f t="shared" si="146"/>
        <v>105.80916563851817</v>
      </c>
      <c r="F381" s="69"/>
      <c r="G381" s="58">
        <f>'GGyM 1929=100'!E381</f>
        <v>67.714195483669386</v>
      </c>
      <c r="H381" s="69" t="s">
        <v>2</v>
      </c>
      <c r="I381" s="69" t="s">
        <v>2</v>
      </c>
      <c r="J381" s="70">
        <f t="shared" si="147"/>
        <v>67.714195483669386</v>
      </c>
      <c r="K381" s="21"/>
      <c r="L381" s="76"/>
      <c r="M381" s="88"/>
      <c r="AJ381" s="96">
        <v>6270</v>
      </c>
      <c r="AK381" s="5">
        <f t="shared" si="145"/>
        <v>28.477687494665915</v>
      </c>
      <c r="AL381" s="5">
        <f t="shared" si="148"/>
        <v>-91.014457466249681</v>
      </c>
      <c r="AM381" s="5"/>
      <c r="AN381" s="5"/>
      <c r="AO381" s="5"/>
      <c r="AP381" s="5"/>
      <c r="AQ381" s="5"/>
      <c r="AR381" s="5"/>
      <c r="AS381" s="5"/>
      <c r="AT381" s="5"/>
      <c r="AU381" s="5"/>
      <c r="AV381" s="5"/>
      <c r="AW381" s="5"/>
      <c r="AX381" s="5"/>
      <c r="AY381" s="5"/>
      <c r="AZ381" s="5"/>
    </row>
    <row r="382" spans="1:52" ht="15.75" x14ac:dyDescent="0.25">
      <c r="A382" s="41">
        <v>6301</v>
      </c>
      <c r="B382" s="58">
        <v>103.29404069983501</v>
      </c>
      <c r="C382" s="69" t="s">
        <v>2</v>
      </c>
      <c r="D382" s="69" t="s">
        <v>2</v>
      </c>
      <c r="E382" s="58">
        <f t="shared" si="146"/>
        <v>103.29404069983548</v>
      </c>
      <c r="F382" s="69"/>
      <c r="G382" s="58">
        <f>'GGyM 1929=100'!E382</f>
        <v>-2.377038816538124</v>
      </c>
      <c r="H382" s="69" t="s">
        <v>2</v>
      </c>
      <c r="I382" s="69" t="s">
        <v>2</v>
      </c>
      <c r="J382" s="70">
        <f t="shared" si="147"/>
        <v>-2.377038816538124</v>
      </c>
      <c r="K382" s="21"/>
      <c r="L382" s="76"/>
      <c r="M382" s="88"/>
      <c r="AJ382" s="96">
        <v>6301</v>
      </c>
      <c r="AK382" s="5">
        <f t="shared" si="145"/>
        <v>27.800761808865289</v>
      </c>
      <c r="AL382" s="5">
        <f t="shared" si="148"/>
        <v>-89.440555051882853</v>
      </c>
      <c r="AM382" s="5"/>
      <c r="AN382" s="5"/>
      <c r="AO382" s="5"/>
      <c r="AP382" s="5"/>
      <c r="AQ382" s="5"/>
      <c r="AR382" s="5"/>
      <c r="AS382" s="5"/>
      <c r="AT382" s="5"/>
      <c r="AU382" s="5"/>
      <c r="AV382" s="5"/>
      <c r="AW382" s="5"/>
      <c r="AX382" s="5"/>
      <c r="AY382" s="5"/>
      <c r="AZ382" s="5"/>
    </row>
    <row r="383" spans="1:52" ht="15.75" x14ac:dyDescent="0.25">
      <c r="A383" s="41">
        <v>6331</v>
      </c>
      <c r="B383" s="58">
        <v>109.10469281881289</v>
      </c>
      <c r="C383" s="69" t="s">
        <v>2</v>
      </c>
      <c r="D383" s="69" t="s">
        <v>2</v>
      </c>
      <c r="E383" s="58">
        <f t="shared" si="146"/>
        <v>109.1046928188134</v>
      </c>
      <c r="F383" s="69"/>
      <c r="G383" s="58">
        <f>'GGyM 1929=100'!E383</f>
        <v>5.6253507749427945</v>
      </c>
      <c r="H383" s="69" t="s">
        <v>2</v>
      </c>
      <c r="I383" s="69" t="s">
        <v>2</v>
      </c>
      <c r="J383" s="70">
        <f t="shared" si="147"/>
        <v>5.6253507749427945</v>
      </c>
      <c r="K383" s="21"/>
      <c r="L383" s="2"/>
      <c r="M383" s="88"/>
      <c r="AJ383" s="96">
        <v>6331</v>
      </c>
      <c r="AK383" s="5">
        <f t="shared" si="145"/>
        <v>29.364652178720291</v>
      </c>
      <c r="AL383" s="5">
        <f t="shared" si="148"/>
        <v>-92.555001377634852</v>
      </c>
      <c r="AM383" s="5"/>
      <c r="AN383" s="5"/>
      <c r="AO383" s="5"/>
      <c r="AP383" s="5"/>
      <c r="AQ383" s="5"/>
      <c r="AR383" s="5"/>
      <c r="AS383" s="5"/>
      <c r="AT383" s="5"/>
      <c r="AU383" s="5"/>
      <c r="AV383" s="5"/>
      <c r="AW383" s="5"/>
      <c r="AX383" s="5"/>
      <c r="AY383" s="5"/>
      <c r="AZ383" s="5"/>
    </row>
    <row r="384" spans="1:52" ht="15.75" x14ac:dyDescent="0.25">
      <c r="A384" s="41">
        <v>6362</v>
      </c>
      <c r="B384" s="58">
        <v>121.28342722934909</v>
      </c>
      <c r="C384" s="69" t="s">
        <v>2</v>
      </c>
      <c r="D384" s="69" t="s">
        <v>2</v>
      </c>
      <c r="E384" s="58">
        <f t="shared" si="146"/>
        <v>121.28342722934967</v>
      </c>
      <c r="F384" s="69"/>
      <c r="G384" s="58">
        <f>'GGyM 1929=100'!E384</f>
        <v>11.162429493991688</v>
      </c>
      <c r="H384" s="69" t="s">
        <v>2</v>
      </c>
      <c r="I384" s="69" t="s">
        <v>2</v>
      </c>
      <c r="J384" s="70">
        <f t="shared" si="147"/>
        <v>11.162429493991688</v>
      </c>
      <c r="K384" s="21"/>
      <c r="L384" s="2"/>
      <c r="M384" s="88"/>
      <c r="AJ384" s="96">
        <v>6362</v>
      </c>
      <c r="AK384" s="5">
        <f t="shared" si="145"/>
        <v>32.642460774325841</v>
      </c>
      <c r="AL384" s="5">
        <f t="shared" si="148"/>
        <v>-95.325727812847688</v>
      </c>
      <c r="AM384" s="5"/>
      <c r="AN384" s="5"/>
      <c r="AO384" s="5"/>
      <c r="AP384" s="5"/>
      <c r="AQ384" s="5"/>
      <c r="AR384" s="5"/>
      <c r="AS384" s="5"/>
      <c r="AT384" s="5"/>
      <c r="AU384" s="5"/>
      <c r="AV384" s="5"/>
      <c r="AW384" s="5"/>
      <c r="AX384" s="5"/>
      <c r="AY384" s="5"/>
      <c r="AZ384" s="5"/>
    </row>
    <row r="385" spans="1:52" ht="15.75" x14ac:dyDescent="0.25">
      <c r="A385" s="41">
        <v>6392</v>
      </c>
      <c r="B385" s="58">
        <v>123.60679618866412</v>
      </c>
      <c r="C385" s="69" t="s">
        <v>2</v>
      </c>
      <c r="D385" s="69" t="s">
        <v>2</v>
      </c>
      <c r="E385" s="58">
        <f t="shared" si="146"/>
        <v>123.6067961886647</v>
      </c>
      <c r="F385" s="69"/>
      <c r="G385" s="58">
        <f>'GGyM 1929=100'!E385</f>
        <v>1.91565246166856</v>
      </c>
      <c r="H385" s="69" t="s">
        <v>2</v>
      </c>
      <c r="I385" s="69" t="s">
        <v>2</v>
      </c>
      <c r="J385" s="70">
        <f t="shared" si="147"/>
        <v>1.91565246166856</v>
      </c>
      <c r="K385" s="21"/>
      <c r="L385" s="2"/>
      <c r="M385" s="88"/>
      <c r="AJ385" s="96">
        <v>6392</v>
      </c>
      <c r="AK385" s="5">
        <f t="shared" si="145"/>
        <v>33.26777687769841</v>
      </c>
      <c r="AL385" s="5">
        <f t="shared" si="148"/>
        <v>-95.236185002629412</v>
      </c>
      <c r="AM385" s="5"/>
      <c r="AN385" s="5"/>
      <c r="AO385" s="5"/>
      <c r="AP385" s="5"/>
      <c r="AQ385" s="5"/>
      <c r="AR385" s="5"/>
      <c r="AS385" s="5"/>
      <c r="AT385" s="5"/>
      <c r="AU385" s="5"/>
      <c r="AV385" s="5"/>
      <c r="AW385" s="5"/>
      <c r="AX385" s="5"/>
      <c r="AY385" s="5"/>
      <c r="AZ385" s="5"/>
    </row>
    <row r="386" spans="1:52" ht="15.75" x14ac:dyDescent="0.25">
      <c r="A386" s="41">
        <v>6423</v>
      </c>
      <c r="B386" s="58">
        <v>121.23883281554266</v>
      </c>
      <c r="C386" s="69" t="s">
        <v>2</v>
      </c>
      <c r="D386" s="69" t="s">
        <v>2</v>
      </c>
      <c r="E386" s="58">
        <f t="shared" si="146"/>
        <v>121.23883281554325</v>
      </c>
      <c r="F386" s="69"/>
      <c r="G386" s="58">
        <f>'GGyM 1929=100'!E386</f>
        <v>-1.9157226351107504</v>
      </c>
      <c r="H386" s="69" t="s">
        <v>2</v>
      </c>
      <c r="I386" s="69" t="s">
        <v>2</v>
      </c>
      <c r="J386" s="70">
        <f t="shared" si="147"/>
        <v>-1.9157226351107504</v>
      </c>
      <c r="K386" s="21"/>
      <c r="L386" s="76"/>
      <c r="M386" s="88"/>
      <c r="AJ386" s="96">
        <v>6423</v>
      </c>
      <c r="AK386" s="5">
        <f t="shared" si="145"/>
        <v>32.630458545854204</v>
      </c>
      <c r="AL386" s="5">
        <f t="shared" si="148"/>
        <v>-98.169519999021972</v>
      </c>
      <c r="AM386" s="5"/>
      <c r="AN386" s="5"/>
      <c r="AO386" s="5"/>
      <c r="AP386" s="5"/>
      <c r="AQ386" s="5"/>
      <c r="AR386" s="5"/>
      <c r="AS386" s="5"/>
      <c r="AT386" s="5"/>
      <c r="AU386" s="5"/>
      <c r="AV386" s="5"/>
      <c r="AW386" s="5"/>
      <c r="AX386" s="5"/>
      <c r="AY386" s="5"/>
      <c r="AZ386" s="5"/>
    </row>
    <row r="387" spans="1:52" ht="15.75" x14ac:dyDescent="0.25">
      <c r="A387" s="41">
        <v>6454</v>
      </c>
      <c r="B387" s="58">
        <v>122.14409941581319</v>
      </c>
      <c r="C387" s="69" t="s">
        <v>2</v>
      </c>
      <c r="D387" s="69" t="s">
        <v>2</v>
      </c>
      <c r="E387" s="58">
        <f t="shared" si="146"/>
        <v>122.14409941581378</v>
      </c>
      <c r="F387" s="69"/>
      <c r="G387" s="58">
        <f>'GGyM 1929=100'!E387</f>
        <v>0.74668039871996772</v>
      </c>
      <c r="H387" s="69" t="s">
        <v>2</v>
      </c>
      <c r="I387" s="69" t="s">
        <v>2</v>
      </c>
      <c r="J387" s="70">
        <f t="shared" si="147"/>
        <v>0.74668039871996772</v>
      </c>
      <c r="K387" s="21"/>
      <c r="L387" s="76"/>
      <c r="M387" s="88"/>
      <c r="AJ387" s="96">
        <v>6454</v>
      </c>
      <c r="AK387" s="5">
        <f t="shared" si="145"/>
        <v>32.874103783828538</v>
      </c>
      <c r="AL387" s="5">
        <f t="shared" si="148"/>
        <v>-98.490713806352758</v>
      </c>
      <c r="AM387" s="5"/>
      <c r="AN387" s="5"/>
      <c r="AO387" s="5"/>
      <c r="AP387" s="5"/>
      <c r="AQ387" s="5"/>
      <c r="AR387" s="5"/>
      <c r="AS387" s="5"/>
      <c r="AT387" s="5"/>
      <c r="AU387" s="5"/>
      <c r="AV387" s="5"/>
      <c r="AW387" s="5"/>
      <c r="AX387" s="5"/>
      <c r="AY387" s="5"/>
      <c r="AZ387" s="5"/>
    </row>
    <row r="388" spans="1:52" ht="15.75" x14ac:dyDescent="0.25">
      <c r="A388" s="41">
        <v>6484</v>
      </c>
      <c r="B388" s="58">
        <v>126.44300090675311</v>
      </c>
      <c r="C388" s="69" t="s">
        <v>2</v>
      </c>
      <c r="D388" s="69" t="s">
        <v>2</v>
      </c>
      <c r="E388" s="58">
        <f t="shared" si="146"/>
        <v>126.44300090675374</v>
      </c>
      <c r="F388" s="69"/>
      <c r="G388" s="58">
        <f>'GGyM 1929=100'!E388</f>
        <v>3.5195326761592094</v>
      </c>
      <c r="H388" s="69" t="s">
        <v>2</v>
      </c>
      <c r="I388" s="69" t="s">
        <v>2</v>
      </c>
      <c r="J388" s="70">
        <f t="shared" si="147"/>
        <v>3.5195326761592094</v>
      </c>
      <c r="K388" s="21"/>
      <c r="L388" s="2"/>
      <c r="M388" s="88"/>
      <c r="AJ388" s="96">
        <v>6484</v>
      </c>
      <c r="AK388" s="5">
        <f t="shared" si="145"/>
        <v>34.031118608494879</v>
      </c>
      <c r="AL388" s="5">
        <f t="shared" si="148"/>
        <v>-98.834478364158088</v>
      </c>
      <c r="AM388" s="5"/>
      <c r="AN388" s="5"/>
      <c r="AO388" s="5"/>
      <c r="AP388" s="5"/>
      <c r="AQ388" s="5"/>
      <c r="AR388" s="5"/>
      <c r="AS388" s="5"/>
      <c r="AT388" s="5"/>
      <c r="AU388" s="5"/>
      <c r="AV388" s="5"/>
      <c r="AW388" s="5"/>
      <c r="AX388" s="5"/>
      <c r="AY388" s="5"/>
      <c r="AZ388" s="5"/>
    </row>
    <row r="389" spans="1:52" ht="15.75" x14ac:dyDescent="0.25">
      <c r="A389" s="41">
        <v>6515</v>
      </c>
      <c r="B389" s="58">
        <v>137.44890223418017</v>
      </c>
      <c r="C389" s="69" t="s">
        <v>2</v>
      </c>
      <c r="D389" s="69" t="s">
        <v>2</v>
      </c>
      <c r="E389" s="58">
        <f t="shared" si="146"/>
        <v>137.44890223418085</v>
      </c>
      <c r="F389" s="69"/>
      <c r="G389" s="58">
        <f>'GGyM 1929=100'!E389</f>
        <v>8.7042392607745036</v>
      </c>
      <c r="H389" s="69" t="s">
        <v>2</v>
      </c>
      <c r="I389" s="69" t="s">
        <v>2</v>
      </c>
      <c r="J389" s="70">
        <f t="shared" si="147"/>
        <v>8.7042392607745036</v>
      </c>
      <c r="K389" s="21"/>
      <c r="L389" s="2"/>
      <c r="M389" s="88"/>
      <c r="AJ389" s="96">
        <v>6515</v>
      </c>
      <c r="AK389" s="5">
        <f t="shared" si="145"/>
        <v>36.993268595296222</v>
      </c>
      <c r="AL389" s="5">
        <f t="shared" si="148"/>
        <v>-99.459348817109117</v>
      </c>
      <c r="AM389" s="5"/>
      <c r="AN389" s="5"/>
      <c r="AO389" s="5"/>
      <c r="AP389" s="5"/>
      <c r="AQ389" s="5"/>
      <c r="AR389" s="5"/>
      <c r="AS389" s="5"/>
      <c r="AT389" s="5"/>
      <c r="AU389" s="5"/>
      <c r="AV389" s="5"/>
      <c r="AW389" s="5"/>
      <c r="AX389" s="5"/>
      <c r="AY389" s="5"/>
      <c r="AZ389" s="5"/>
    </row>
    <row r="390" spans="1:52" ht="15.75" x14ac:dyDescent="0.25">
      <c r="A390" s="41">
        <v>6545</v>
      </c>
      <c r="B390" s="58">
        <v>156.86085056411935</v>
      </c>
      <c r="C390" s="69" t="s">
        <v>2</v>
      </c>
      <c r="D390" s="69" t="s">
        <v>2</v>
      </c>
      <c r="E390" s="58">
        <f t="shared" si="146"/>
        <v>156.86085056412014</v>
      </c>
      <c r="F390" s="69"/>
      <c r="G390" s="58">
        <f>'GGyM 1929=100'!E390</f>
        <v>14.123029005255972</v>
      </c>
      <c r="H390" s="69" t="s">
        <v>2</v>
      </c>
      <c r="I390" s="69" t="s">
        <v>2</v>
      </c>
      <c r="J390" s="70">
        <f t="shared" si="147"/>
        <v>14.123029005255972</v>
      </c>
      <c r="K390" s="21"/>
      <c r="L390" s="2"/>
      <c r="M390" s="88"/>
      <c r="AJ390" s="96">
        <v>6545</v>
      </c>
      <c r="AK390" s="5">
        <f t="shared" si="145"/>
        <v>42.217838649002161</v>
      </c>
      <c r="AL390" s="5">
        <f t="shared" si="148"/>
        <v>-99.71330719712077</v>
      </c>
      <c r="AM390" s="5"/>
      <c r="AN390" s="5"/>
      <c r="AO390" s="5"/>
      <c r="AP390" s="5"/>
      <c r="AQ390" s="5"/>
      <c r="AR390" s="5"/>
      <c r="AS390" s="5"/>
      <c r="AT390" s="5"/>
      <c r="AU390" s="5"/>
      <c r="AV390" s="5"/>
      <c r="AW390" s="5"/>
      <c r="AX390" s="5"/>
      <c r="AY390" s="5"/>
      <c r="AZ390" s="5"/>
    </row>
    <row r="391" spans="1:52" ht="15.75" x14ac:dyDescent="0.25">
      <c r="A391" s="41">
        <v>6576</v>
      </c>
      <c r="B391" s="79">
        <v>158.01138644032525</v>
      </c>
      <c r="C391" s="79">
        <f>'ByR 1929=100'!B7</f>
        <v>167.7</v>
      </c>
      <c r="D391" s="69" t="s">
        <v>2</v>
      </c>
      <c r="E391" s="58">
        <f t="shared" si="146"/>
        <v>158.01138644032605</v>
      </c>
      <c r="F391" s="69"/>
      <c r="G391" s="58">
        <f>'GGyM 1929=100'!E391</f>
        <v>0.73347547974413896</v>
      </c>
      <c r="H391" s="69" t="s">
        <v>2</v>
      </c>
      <c r="I391" s="69" t="s">
        <v>2</v>
      </c>
      <c r="J391" s="70">
        <f t="shared" si="147"/>
        <v>0.73347547974413896</v>
      </c>
      <c r="K391" s="21"/>
      <c r="L391" s="76"/>
      <c r="M391" s="88"/>
      <c r="AJ391" s="96">
        <v>6576</v>
      </c>
      <c r="AK391" s="5">
        <f t="shared" si="145"/>
        <v>42.527496143570531</v>
      </c>
      <c r="AL391" s="5">
        <f t="shared" si="148"/>
        <v>155.90274440870377</v>
      </c>
      <c r="AM391" s="5"/>
      <c r="AN391" s="5"/>
      <c r="AO391" s="5"/>
      <c r="AP391" s="5"/>
      <c r="AQ391" s="5"/>
      <c r="AR391" s="5"/>
      <c r="AS391" s="5"/>
      <c r="AT391" s="5"/>
      <c r="AU391" s="5"/>
      <c r="AV391" s="5"/>
      <c r="AW391" s="5"/>
      <c r="AX391" s="5"/>
      <c r="AY391" s="5"/>
      <c r="AZ391" s="5"/>
    </row>
    <row r="392" spans="1:52" ht="15.75" x14ac:dyDescent="0.25">
      <c r="A392" s="41">
        <v>6607</v>
      </c>
      <c r="B392" s="79">
        <v>151.95546504541198</v>
      </c>
      <c r="C392" s="79">
        <f>'ByR 1929=100'!B8</f>
        <v>164.8</v>
      </c>
      <c r="D392" s="69" t="s">
        <v>2</v>
      </c>
      <c r="E392" s="58">
        <f t="shared" si="146"/>
        <v>151.95546504541275</v>
      </c>
      <c r="F392" s="69"/>
      <c r="G392" s="58">
        <f>'GGyM 1929=100'!E392</f>
        <v>-3.8325854429486661</v>
      </c>
      <c r="H392" s="69">
        <f>'ByR 1929=100'!C8</f>
        <v>-1.7292784734645017</v>
      </c>
      <c r="I392" s="69" t="s">
        <v>2</v>
      </c>
      <c r="J392" s="70">
        <f t="shared" si="147"/>
        <v>-3.8325854429486661</v>
      </c>
      <c r="K392" s="21"/>
      <c r="L392" s="76"/>
      <c r="M392" s="88"/>
      <c r="AJ392" s="96">
        <v>6607</v>
      </c>
      <c r="AK392" s="5">
        <f t="shared" si="145"/>
        <v>40.897593517121493</v>
      </c>
      <c r="AL392" s="5">
        <f t="shared" si="148"/>
        <v>140.85898811927501</v>
      </c>
      <c r="AM392" s="5"/>
      <c r="AN392" s="5"/>
      <c r="AO392" s="5"/>
      <c r="AP392" s="5"/>
      <c r="AQ392" s="5"/>
      <c r="AR392" s="5"/>
      <c r="AS392" s="5"/>
      <c r="AT392" s="5"/>
      <c r="AU392" s="5"/>
      <c r="AV392" s="5"/>
      <c r="AW392" s="5"/>
      <c r="AX392" s="5"/>
      <c r="AY392" s="5"/>
      <c r="AZ392" s="5"/>
    </row>
    <row r="393" spans="1:52" ht="15.75" x14ac:dyDescent="0.25">
      <c r="A393" s="41">
        <v>6635</v>
      </c>
      <c r="B393" s="79">
        <v>148.57520847888458</v>
      </c>
      <c r="C393" s="79">
        <f>'ByR 1929=100'!B9</f>
        <v>162.1</v>
      </c>
      <c r="D393" s="69" t="s">
        <v>2</v>
      </c>
      <c r="E393" s="58">
        <f t="shared" si="146"/>
        <v>148.57520847888532</v>
      </c>
      <c r="F393" s="69"/>
      <c r="G393" s="58">
        <f>'GGyM 1929=100'!E393</f>
        <v>-2.2245047688921327</v>
      </c>
      <c r="H393" s="69">
        <f>'ByR 1929=100'!C9</f>
        <v>-1.6383495145631199</v>
      </c>
      <c r="I393" s="69" t="s">
        <v>2</v>
      </c>
      <c r="J393" s="70">
        <f t="shared" si="147"/>
        <v>-2.2245047688921327</v>
      </c>
      <c r="K393" s="21"/>
      <c r="L393" s="2"/>
      <c r="M393" s="88"/>
      <c r="AJ393" s="96">
        <v>6635</v>
      </c>
      <c r="AK393" s="5">
        <f t="shared" ref="AK393:AK456" si="149">(E393/AM$5)*100</f>
        <v>39.987824598971002</v>
      </c>
      <c r="AL393" s="5">
        <f t="shared" si="148"/>
        <v>40.418089096809616</v>
      </c>
      <c r="AM393" s="5"/>
      <c r="AN393" s="5"/>
      <c r="AO393" s="5"/>
      <c r="AP393" s="5"/>
      <c r="AQ393" s="5"/>
      <c r="AR393" s="5"/>
      <c r="AS393" s="5"/>
      <c r="AT393" s="5"/>
      <c r="AU393" s="5"/>
      <c r="AV393" s="5"/>
      <c r="AW393" s="5"/>
      <c r="AX393" s="5"/>
      <c r="AY393" s="5"/>
      <c r="AZ393" s="5"/>
    </row>
    <row r="394" spans="1:52" ht="15.75" x14ac:dyDescent="0.25">
      <c r="A394" s="41">
        <v>6666</v>
      </c>
      <c r="B394" s="79">
        <v>154.89423691525573</v>
      </c>
      <c r="C394" s="79">
        <f>'ByR 1929=100'!B10</f>
        <v>163.80000000000001</v>
      </c>
      <c r="D394" s="69" t="s">
        <v>2</v>
      </c>
      <c r="E394" s="58">
        <f t="shared" si="146"/>
        <v>154.8942369152565</v>
      </c>
      <c r="F394" s="69"/>
      <c r="G394" s="58">
        <f>'GGyM 1929=100'!E394</f>
        <v>4.2530840111654422</v>
      </c>
      <c r="H394" s="69">
        <f>'ByR 1929=100'!C10</f>
        <v>1.0487353485502782</v>
      </c>
      <c r="I394" s="69" t="s">
        <v>2</v>
      </c>
      <c r="J394" s="70">
        <f t="shared" si="147"/>
        <v>4.2530840111654422</v>
      </c>
      <c r="K394" s="21"/>
      <c r="L394" s="2"/>
      <c r="M394" s="88"/>
      <c r="AJ394" s="96">
        <v>6666</v>
      </c>
      <c r="AK394" s="5">
        <f t="shared" si="149"/>
        <v>41.688540373402716</v>
      </c>
      <c r="AL394" s="5">
        <f t="shared" si="148"/>
        <v>49.95466908431554</v>
      </c>
      <c r="AM394" s="5"/>
      <c r="AN394" s="5"/>
      <c r="AO394" s="5"/>
      <c r="AP394" s="5"/>
      <c r="AQ394" s="5"/>
      <c r="AR394" s="5"/>
      <c r="AS394" s="5"/>
      <c r="AT394" s="5"/>
      <c r="AU394" s="5"/>
      <c r="AV394" s="5"/>
      <c r="AW394" s="5"/>
      <c r="AX394" s="5"/>
      <c r="AY394" s="5"/>
      <c r="AZ394" s="5"/>
    </row>
    <row r="395" spans="1:52" ht="15.75" x14ac:dyDescent="0.25">
      <c r="A395" s="41">
        <v>6696</v>
      </c>
      <c r="B395" s="79">
        <v>144.93630431227982</v>
      </c>
      <c r="C395" s="79">
        <f>'ByR 1929=100'!B11</f>
        <v>157.30000000000001</v>
      </c>
      <c r="D395" s="69" t="s">
        <v>2</v>
      </c>
      <c r="E395" s="58">
        <f t="shared" ref="E395:E458" si="150">E394*(1+(J395/100))</f>
        <v>144.93630431228055</v>
      </c>
      <c r="F395" s="69"/>
      <c r="G395" s="58">
        <f>'GGyM 1929=100'!E395</f>
        <v>-6.4288593309149373</v>
      </c>
      <c r="H395" s="69">
        <f>'ByR 1929=100'!C11</f>
        <v>-3.9682539682539653</v>
      </c>
      <c r="I395" s="69" t="s">
        <v>2</v>
      </c>
      <c r="J395" s="70">
        <f t="shared" ref="J395:J458" si="151">G395</f>
        <v>-6.4288593309149373</v>
      </c>
      <c r="K395" s="21"/>
      <c r="L395" s="2"/>
      <c r="M395" s="88"/>
      <c r="AJ395" s="96">
        <v>6696</v>
      </c>
      <c r="AK395" s="5">
        <f t="shared" si="149"/>
        <v>39.008442755684982</v>
      </c>
      <c r="AL395" s="5">
        <f t="shared" si="148"/>
        <v>32.841494318646333</v>
      </c>
      <c r="AM395" s="5"/>
      <c r="AN395" s="5"/>
      <c r="AO395" s="5"/>
      <c r="AP395" s="5"/>
      <c r="AQ395" s="5"/>
      <c r="AR395" s="5"/>
      <c r="AS395" s="5"/>
      <c r="AT395" s="5"/>
      <c r="AU395" s="5"/>
      <c r="AV395" s="5"/>
      <c r="AW395" s="5"/>
      <c r="AX395" s="5"/>
      <c r="AY395" s="5"/>
      <c r="AZ395" s="5"/>
    </row>
    <row r="396" spans="1:52" ht="15.75" x14ac:dyDescent="0.25">
      <c r="A396" s="41">
        <v>6727</v>
      </c>
      <c r="B396" s="79">
        <v>145.1280602916475</v>
      </c>
      <c r="C396" s="79">
        <f>'ByR 1929=100'!B12</f>
        <v>163.1</v>
      </c>
      <c r="D396" s="69" t="s">
        <v>2</v>
      </c>
      <c r="E396" s="58">
        <f t="shared" si="150"/>
        <v>145.12806029164827</v>
      </c>
      <c r="F396" s="69"/>
      <c r="G396" s="58">
        <f>'GGyM 1929=100'!E396</f>
        <v>0.13230362142706564</v>
      </c>
      <c r="H396" s="69">
        <f>'ByR 1929=100'!C12</f>
        <v>3.6872218690400471</v>
      </c>
      <c r="I396" s="69" t="s">
        <v>2</v>
      </c>
      <c r="J396" s="70">
        <f t="shared" si="151"/>
        <v>0.13230362142706564</v>
      </c>
      <c r="K396" s="21"/>
      <c r="L396" s="76"/>
      <c r="M396" s="88"/>
      <c r="AJ396" s="96">
        <v>6727</v>
      </c>
      <c r="AK396" s="5">
        <f t="shared" si="149"/>
        <v>39.060052338113053</v>
      </c>
      <c r="AL396" s="5">
        <f t="shared" si="148"/>
        <v>19.660256645953677</v>
      </c>
      <c r="AM396" s="5"/>
      <c r="AN396" s="5"/>
      <c r="AO396" s="5"/>
      <c r="AP396" s="5"/>
      <c r="AQ396" s="5"/>
      <c r="AR396" s="5"/>
      <c r="AS396" s="5"/>
      <c r="AT396" s="5"/>
      <c r="AU396" s="5"/>
      <c r="AV396" s="5"/>
      <c r="AW396" s="5"/>
      <c r="AX396" s="5"/>
      <c r="AY396" s="5"/>
      <c r="AZ396" s="5"/>
    </row>
    <row r="397" spans="1:52" ht="15.75" x14ac:dyDescent="0.25">
      <c r="A397" s="41">
        <v>6757</v>
      </c>
      <c r="B397" s="79">
        <v>144.15144262928666</v>
      </c>
      <c r="C397" s="79">
        <f>'ByR 1929=100'!B13</f>
        <v>165.9</v>
      </c>
      <c r="D397" s="69" t="s">
        <v>2</v>
      </c>
      <c r="E397" s="58">
        <f t="shared" si="150"/>
        <v>144.15144262928743</v>
      </c>
      <c r="F397" s="69"/>
      <c r="G397" s="58">
        <f>'GGyM 1929=100'!E397</f>
        <v>-0.67293510324484274</v>
      </c>
      <c r="H397" s="69">
        <f>'ByR 1929=100'!C13</f>
        <v>1.7167381974249052</v>
      </c>
      <c r="I397" s="69" t="s">
        <v>2</v>
      </c>
      <c r="J397" s="70">
        <f t="shared" si="151"/>
        <v>-0.67293510324484274</v>
      </c>
      <c r="K397" s="21"/>
      <c r="L397" s="76"/>
      <c r="M397" s="88"/>
      <c r="AJ397" s="96">
        <v>6757</v>
      </c>
      <c r="AK397" s="5">
        <f t="shared" si="149"/>
        <v>38.797203534584085</v>
      </c>
      <c r="AL397" s="5">
        <f t="shared" si="148"/>
        <v>16.620968323832951</v>
      </c>
      <c r="AM397" s="5"/>
      <c r="AN397" s="5"/>
      <c r="AO397" s="5"/>
      <c r="AP397" s="5"/>
      <c r="AQ397" s="5"/>
      <c r="AR397" s="5"/>
      <c r="AS397" s="5"/>
      <c r="AT397" s="5"/>
      <c r="AU397" s="5"/>
      <c r="AV397" s="5"/>
      <c r="AW397" s="5"/>
      <c r="AX397" s="5"/>
      <c r="AY397" s="5"/>
      <c r="AZ397" s="5"/>
    </row>
    <row r="398" spans="1:52" ht="15.75" x14ac:dyDescent="0.25">
      <c r="A398" s="41">
        <v>6788</v>
      </c>
      <c r="B398" s="79">
        <v>145.52495057452469</v>
      </c>
      <c r="C398" s="79">
        <f>'ByR 1929=100'!B14</f>
        <v>160</v>
      </c>
      <c r="D398" s="69" t="s">
        <v>2</v>
      </c>
      <c r="E398" s="58">
        <f t="shared" si="150"/>
        <v>145.52495057452546</v>
      </c>
      <c r="F398" s="69"/>
      <c r="G398" s="58">
        <f>'GGyM 1929=100'!E398</f>
        <v>0.95282289249805086</v>
      </c>
      <c r="H398" s="69">
        <f>'ByR 1929=100'!C14</f>
        <v>-3.5563592525617915</v>
      </c>
      <c r="I398" s="69" t="s">
        <v>2</v>
      </c>
      <c r="J398" s="70">
        <f t="shared" si="151"/>
        <v>0.95282289249805086</v>
      </c>
      <c r="K398" s="21"/>
      <c r="L398" s="2"/>
      <c r="M398" s="88"/>
      <c r="AJ398" s="96">
        <v>6788</v>
      </c>
      <c r="AK398" s="5">
        <f t="shared" si="149"/>
        <v>39.166872171510661</v>
      </c>
      <c r="AL398" s="5">
        <f t="shared" si="148"/>
        <v>20.031632765660092</v>
      </c>
      <c r="AM398" s="5"/>
      <c r="AN398" s="5"/>
      <c r="AO398" s="5"/>
      <c r="AP398" s="5"/>
      <c r="AQ398" s="5"/>
      <c r="AR398" s="5"/>
      <c r="AS398" s="5"/>
      <c r="AT398" s="5"/>
      <c r="AU398" s="5"/>
      <c r="AV398" s="5"/>
      <c r="AW398" s="5"/>
      <c r="AX398" s="5"/>
      <c r="AY398" s="5"/>
      <c r="AZ398" s="5"/>
    </row>
    <row r="399" spans="1:52" ht="15.75" x14ac:dyDescent="0.25">
      <c r="A399" s="41">
        <v>6819</v>
      </c>
      <c r="B399" s="79">
        <v>145.51603169176343</v>
      </c>
      <c r="C399" s="79">
        <f>'ByR 1929=100'!B15</f>
        <v>164.6</v>
      </c>
      <c r="D399" s="69" t="s">
        <v>2</v>
      </c>
      <c r="E399" s="58">
        <f t="shared" si="150"/>
        <v>145.5160316917642</v>
      </c>
      <c r="F399" s="69"/>
      <c r="G399" s="58">
        <f>'GGyM 1929=100'!E399</f>
        <v>-6.1287653602026815E-3</v>
      </c>
      <c r="H399" s="69">
        <f>'ByR 1929=100'!C15</f>
        <v>2.8750000000000053</v>
      </c>
      <c r="I399" s="69" t="s">
        <v>2</v>
      </c>
      <c r="J399" s="70">
        <f t="shared" si="151"/>
        <v>-6.1287653602026815E-3</v>
      </c>
      <c r="K399" s="21"/>
      <c r="L399" s="2"/>
      <c r="M399" s="88"/>
      <c r="AJ399" s="96">
        <v>6819</v>
      </c>
      <c r="AK399" s="5">
        <f t="shared" si="149"/>
        <v>39.164471725816341</v>
      </c>
      <c r="AL399" s="5">
        <f t="shared" si="148"/>
        <v>19.13472070098581</v>
      </c>
      <c r="AM399" s="5"/>
      <c r="AN399" s="5"/>
      <c r="AO399" s="5"/>
      <c r="AP399" s="5"/>
      <c r="AQ399" s="5"/>
      <c r="AR399" s="5"/>
      <c r="AS399" s="5"/>
      <c r="AT399" s="5"/>
      <c r="AU399" s="5"/>
      <c r="AV399" s="5"/>
      <c r="AW399" s="5"/>
      <c r="AX399" s="5"/>
      <c r="AY399" s="5"/>
      <c r="AZ399" s="5"/>
    </row>
    <row r="400" spans="1:52" ht="15.75" x14ac:dyDescent="0.25">
      <c r="A400" s="41">
        <v>6849</v>
      </c>
      <c r="B400" s="79">
        <v>143.29077044282255</v>
      </c>
      <c r="C400" s="79">
        <f>'ByR 1929=100'!B16</f>
        <v>149.1</v>
      </c>
      <c r="D400" s="69" t="s">
        <v>2</v>
      </c>
      <c r="E400" s="58">
        <f t="shared" si="150"/>
        <v>143.29077044282332</v>
      </c>
      <c r="F400" s="69"/>
      <c r="G400" s="58">
        <f>'GGyM 1929=100'!E400</f>
        <v>-1.5292206797217323</v>
      </c>
      <c r="H400" s="69">
        <f>'ByR 1929=100'!C16</f>
        <v>-9.4167679222357243</v>
      </c>
      <c r="I400" s="69" t="s">
        <v>2</v>
      </c>
      <c r="J400" s="70">
        <f t="shared" si="151"/>
        <v>-1.5292206797217323</v>
      </c>
      <c r="K400" s="21"/>
      <c r="L400" s="2"/>
      <c r="M400" s="88"/>
      <c r="AJ400" s="96">
        <v>6849</v>
      </c>
      <c r="AK400" s="5">
        <f t="shared" si="149"/>
        <v>38.565560525081388</v>
      </c>
      <c r="AL400" s="5">
        <f t="shared" si="148"/>
        <v>13.324398673908465</v>
      </c>
      <c r="AM400" s="5"/>
      <c r="AN400" s="5"/>
      <c r="AO400" s="5"/>
      <c r="AP400" s="5"/>
      <c r="AQ400" s="5"/>
      <c r="AR400" s="5"/>
      <c r="AS400" s="5"/>
      <c r="AT400" s="5"/>
      <c r="AU400" s="5"/>
      <c r="AV400" s="5"/>
      <c r="AW400" s="5"/>
      <c r="AX400" s="5"/>
      <c r="AY400" s="5"/>
      <c r="AZ400" s="5"/>
    </row>
    <row r="401" spans="1:52" ht="15.75" x14ac:dyDescent="0.25">
      <c r="A401" s="41">
        <v>6880</v>
      </c>
      <c r="B401" s="79">
        <v>138.19808838612818</v>
      </c>
      <c r="C401" s="79">
        <f>'ByR 1929=100'!B17</f>
        <v>141.5</v>
      </c>
      <c r="D401" s="69" t="s">
        <v>2</v>
      </c>
      <c r="E401" s="58">
        <f t="shared" si="150"/>
        <v>138.19808838612892</v>
      </c>
      <c r="F401" s="69"/>
      <c r="G401" s="58">
        <f>'GGyM 1929=100'!E401</f>
        <v>-3.5540893813021279</v>
      </c>
      <c r="H401" s="69">
        <f>'ByR 1929=100'!C17</f>
        <v>-5.097250167672696</v>
      </c>
      <c r="I401" s="69" t="s">
        <v>2</v>
      </c>
      <c r="J401" s="70">
        <f t="shared" si="151"/>
        <v>-3.5540893813021279</v>
      </c>
      <c r="K401" s="21"/>
      <c r="L401" s="76"/>
      <c r="M401" s="88"/>
      <c r="AJ401" s="96">
        <v>6880</v>
      </c>
      <c r="AK401" s="5">
        <f t="shared" si="149"/>
        <v>37.194906033619823</v>
      </c>
      <c r="AL401" s="5">
        <f t="shared" si="148"/>
        <v>0.54506521315944578</v>
      </c>
      <c r="AM401" s="5"/>
      <c r="AN401" s="5"/>
      <c r="AO401" s="5"/>
      <c r="AP401" s="5"/>
      <c r="AQ401" s="5"/>
      <c r="AR401" s="5"/>
      <c r="AS401" s="5"/>
      <c r="AT401" s="5"/>
      <c r="AU401" s="5"/>
      <c r="AV401" s="5"/>
      <c r="AW401" s="5"/>
      <c r="AX401" s="5"/>
      <c r="AY401" s="5"/>
      <c r="AZ401" s="5"/>
    </row>
    <row r="402" spans="1:52" ht="15.75" x14ac:dyDescent="0.25">
      <c r="A402" s="41">
        <v>6910</v>
      </c>
      <c r="B402" s="79">
        <v>138.99186895188265</v>
      </c>
      <c r="C402" s="79">
        <f>'ByR 1929=100'!B18</f>
        <v>129.9</v>
      </c>
      <c r="D402" s="69" t="s">
        <v>2</v>
      </c>
      <c r="E402" s="58">
        <f t="shared" si="150"/>
        <v>138.99186895188339</v>
      </c>
      <c r="F402" s="69"/>
      <c r="G402" s="58">
        <f>'GGyM 1929=100'!E402</f>
        <v>0.57437883188125038</v>
      </c>
      <c r="H402" s="69">
        <f>'ByR 1929=100'!C18</f>
        <v>-8.1978798586572417</v>
      </c>
      <c r="I402" s="69" t="s">
        <v>2</v>
      </c>
      <c r="J402" s="70">
        <f t="shared" si="151"/>
        <v>0.57437883188125038</v>
      </c>
      <c r="K402" s="21"/>
      <c r="L402" s="76"/>
      <c r="M402" s="88"/>
      <c r="AJ402" s="96">
        <v>6910</v>
      </c>
      <c r="AK402" s="5">
        <f t="shared" si="149"/>
        <v>37.408545700415061</v>
      </c>
      <c r="AL402" s="5">
        <f t="shared" si="148"/>
        <v>-11.391613361762587</v>
      </c>
      <c r="AM402" s="5"/>
      <c r="AN402" s="5"/>
      <c r="AO402" s="5"/>
      <c r="AP402" s="5"/>
      <c r="AQ402" s="5"/>
      <c r="AR402" s="5"/>
      <c r="AS402" s="5"/>
      <c r="AT402" s="5"/>
      <c r="AU402" s="5"/>
      <c r="AV402" s="5"/>
      <c r="AW402" s="5"/>
      <c r="AX402" s="5"/>
      <c r="AY402" s="5"/>
      <c r="AZ402" s="5"/>
    </row>
    <row r="403" spans="1:52" ht="15.75" x14ac:dyDescent="0.25">
      <c r="A403" s="41">
        <v>6941</v>
      </c>
      <c r="B403" s="79">
        <v>139.42443476580502</v>
      </c>
      <c r="C403" s="79">
        <f>'ByR 1929=100'!B19</f>
        <v>127.4</v>
      </c>
      <c r="D403" s="69" t="s">
        <v>2</v>
      </c>
      <c r="E403" s="58">
        <f t="shared" si="150"/>
        <v>139.42443476580578</v>
      </c>
      <c r="F403" s="69"/>
      <c r="G403" s="58">
        <f>'GGyM 1929=100'!E403</f>
        <v>0.31121663244353392</v>
      </c>
      <c r="H403" s="69">
        <f>'ByR 1929=100'!C19</f>
        <v>-1.9245573518090864</v>
      </c>
      <c r="I403" s="69" t="s">
        <v>2</v>
      </c>
      <c r="J403" s="70">
        <f t="shared" si="151"/>
        <v>0.31121663244353392</v>
      </c>
      <c r="K403" s="21"/>
      <c r="L403" s="2"/>
      <c r="M403" s="88"/>
      <c r="AJ403" s="96">
        <v>6941</v>
      </c>
      <c r="AK403" s="5">
        <f t="shared" si="149"/>
        <v>37.524967316589994</v>
      </c>
      <c r="AL403" s="5">
        <f t="shared" si="148"/>
        <v>-11.763045748313672</v>
      </c>
      <c r="AM403" s="5"/>
      <c r="AN403" s="5"/>
      <c r="AO403" s="5"/>
      <c r="AP403" s="5"/>
      <c r="AQ403" s="5"/>
      <c r="AR403" s="5"/>
      <c r="AS403" s="5"/>
      <c r="AT403" s="5"/>
      <c r="AU403" s="5"/>
      <c r="AV403" s="5"/>
      <c r="AW403" s="5"/>
      <c r="AX403" s="5"/>
      <c r="AY403" s="5"/>
      <c r="AZ403" s="5"/>
    </row>
    <row r="404" spans="1:52" ht="15.75" x14ac:dyDescent="0.25">
      <c r="A404" s="41">
        <v>6972</v>
      </c>
      <c r="B404" s="79">
        <v>135.57593685431007</v>
      </c>
      <c r="C404" s="79">
        <f>'ByR 1929=100'!B20</f>
        <v>131.5</v>
      </c>
      <c r="D404" s="69" t="s">
        <v>2</v>
      </c>
      <c r="E404" s="58">
        <f t="shared" si="150"/>
        <v>135.57593685431081</v>
      </c>
      <c r="F404" s="69"/>
      <c r="G404" s="58">
        <f>'GGyM 1929=100'!E404</f>
        <v>-2.760275067967366</v>
      </c>
      <c r="H404" s="69">
        <f>'ByR 1929=100'!C20</f>
        <v>3.2182103610675084</v>
      </c>
      <c r="I404" s="69" t="s">
        <v>2</v>
      </c>
      <c r="J404" s="70">
        <f t="shared" si="151"/>
        <v>-2.760275067967366</v>
      </c>
      <c r="K404" s="21"/>
      <c r="L404" s="2"/>
      <c r="M404" s="88"/>
      <c r="AJ404" s="96">
        <v>6972</v>
      </c>
      <c r="AK404" s="5">
        <f t="shared" si="149"/>
        <v>36.489174999487254</v>
      </c>
      <c r="AL404" s="5">
        <f t="shared" si="148"/>
        <v>-10.779163609684472</v>
      </c>
      <c r="AM404" s="5"/>
      <c r="AN404" s="5"/>
      <c r="AO404" s="5"/>
      <c r="AP404" s="5"/>
      <c r="AQ404" s="5"/>
      <c r="AR404" s="5"/>
      <c r="AS404" s="5"/>
      <c r="AT404" s="5"/>
      <c r="AU404" s="5"/>
      <c r="AV404" s="5"/>
      <c r="AW404" s="5"/>
      <c r="AX404" s="5"/>
      <c r="AY404" s="5"/>
      <c r="AZ404" s="5"/>
    </row>
    <row r="405" spans="1:52" ht="15.75" x14ac:dyDescent="0.25">
      <c r="A405" s="41">
        <v>7000</v>
      </c>
      <c r="B405" s="79">
        <v>130.72852407355106</v>
      </c>
      <c r="C405" s="79">
        <f>'ByR 1929=100'!B21</f>
        <v>129.6</v>
      </c>
      <c r="D405" s="69" t="s">
        <v>2</v>
      </c>
      <c r="E405" s="58">
        <f t="shared" si="150"/>
        <v>130.72852407355177</v>
      </c>
      <c r="F405" s="69"/>
      <c r="G405" s="58">
        <f>'GGyM 1929=100'!E405</f>
        <v>-3.5754226695612235</v>
      </c>
      <c r="H405" s="69">
        <f>'ByR 1929=100'!C21</f>
        <v>-1.4448669201520992</v>
      </c>
      <c r="I405" s="69" t="s">
        <v>2</v>
      </c>
      <c r="J405" s="70">
        <f t="shared" si="151"/>
        <v>-3.5754226695612235</v>
      </c>
      <c r="K405" s="21"/>
      <c r="L405" s="2"/>
      <c r="M405" s="88"/>
      <c r="AJ405" s="96">
        <v>7000</v>
      </c>
      <c r="AK405" s="5">
        <f t="shared" si="149"/>
        <v>35.184532764619718</v>
      </c>
      <c r="AL405" s="5">
        <f t="shared" si="148"/>
        <v>-12.011885824053758</v>
      </c>
      <c r="AM405" s="5"/>
      <c r="AN405" s="5"/>
      <c r="AO405" s="5"/>
      <c r="AP405" s="5"/>
      <c r="AQ405" s="5"/>
      <c r="AR405" s="5"/>
      <c r="AS405" s="5"/>
      <c r="AT405" s="5"/>
      <c r="AU405" s="5"/>
      <c r="AV405" s="5"/>
      <c r="AW405" s="5"/>
      <c r="AX405" s="5"/>
      <c r="AY405" s="5"/>
      <c r="AZ405" s="5"/>
    </row>
    <row r="406" spans="1:52" ht="15.75" x14ac:dyDescent="0.25">
      <c r="A406" s="41">
        <v>7031</v>
      </c>
      <c r="B406" s="79">
        <v>134.23364499873648</v>
      </c>
      <c r="C406" s="79">
        <f>'ByR 1929=100'!B22</f>
        <v>127.2</v>
      </c>
      <c r="D406" s="69" t="s">
        <v>2</v>
      </c>
      <c r="E406" s="58">
        <f t="shared" si="150"/>
        <v>134.23364499873719</v>
      </c>
      <c r="F406" s="69"/>
      <c r="G406" s="58">
        <f>'GGyM 1929=100'!E406</f>
        <v>2.681221217806562</v>
      </c>
      <c r="H406" s="69">
        <f>'ByR 1929=100'!C22</f>
        <v>-1.851851851851849</v>
      </c>
      <c r="I406" s="69" t="s">
        <v>2</v>
      </c>
      <c r="J406" s="70">
        <f t="shared" si="151"/>
        <v>2.681221217806562</v>
      </c>
      <c r="K406" s="21"/>
      <c r="L406" s="76"/>
      <c r="M406" s="88"/>
      <c r="AJ406" s="96">
        <v>7031</v>
      </c>
      <c r="AK406" s="5">
        <f t="shared" si="149"/>
        <v>36.127907922490806</v>
      </c>
      <c r="AL406" s="5">
        <f t="shared" ref="AL406:AL469" si="152">((E406/E394)-1)*100</f>
        <v>-13.338515575516752</v>
      </c>
      <c r="AM406" s="5"/>
      <c r="AN406" s="5"/>
      <c r="AO406" s="5"/>
      <c r="AP406" s="5"/>
      <c r="AQ406" s="5"/>
      <c r="AR406" s="5"/>
      <c r="AS406" s="5"/>
      <c r="AT406" s="5"/>
      <c r="AU406" s="5"/>
      <c r="AV406" s="5"/>
      <c r="AW406" s="5"/>
      <c r="AX406" s="5"/>
      <c r="AY406" s="5"/>
      <c r="AZ406" s="5"/>
    </row>
    <row r="407" spans="1:52" ht="15.75" x14ac:dyDescent="0.25">
      <c r="A407" s="41">
        <v>7061</v>
      </c>
      <c r="B407" s="79">
        <v>135.72309841987129</v>
      </c>
      <c r="C407" s="79">
        <f>'ByR 1929=100'!B23</f>
        <v>122.7</v>
      </c>
      <c r="D407" s="69" t="s">
        <v>2</v>
      </c>
      <c r="E407" s="58">
        <f t="shared" si="150"/>
        <v>135.72309841987203</v>
      </c>
      <c r="F407" s="69"/>
      <c r="G407" s="58">
        <f>'GGyM 1929=100'!E407</f>
        <v>1.1095976877844915</v>
      </c>
      <c r="H407" s="69">
        <f>'ByR 1929=100'!C23</f>
        <v>-3.5377358490566002</v>
      </c>
      <c r="I407" s="69" t="s">
        <v>2</v>
      </c>
      <c r="J407" s="70">
        <f t="shared" si="151"/>
        <v>1.1095976877844915</v>
      </c>
      <c r="K407" s="21"/>
      <c r="L407" s="76"/>
      <c r="M407" s="88"/>
      <c r="AJ407" s="96">
        <v>7061</v>
      </c>
      <c r="AK407" s="5">
        <f t="shared" si="149"/>
        <v>36.528782353443681</v>
      </c>
      <c r="AL407" s="5">
        <f t="shared" si="152"/>
        <v>-6.3567274853081006</v>
      </c>
      <c r="AM407" s="5"/>
      <c r="AN407" s="5"/>
      <c r="AO407" s="5"/>
      <c r="AP407" s="5"/>
      <c r="AQ407" s="5"/>
      <c r="AR407" s="5"/>
      <c r="AS407" s="5"/>
      <c r="AT407" s="5"/>
      <c r="AU407" s="5"/>
      <c r="AV407" s="5"/>
      <c r="AW407" s="5"/>
      <c r="AX407" s="5"/>
      <c r="AY407" s="5"/>
      <c r="AZ407" s="5"/>
    </row>
    <row r="408" spans="1:52" ht="15.75" x14ac:dyDescent="0.25">
      <c r="A408" s="41">
        <v>7092</v>
      </c>
      <c r="B408" s="79">
        <v>144.17373983618987</v>
      </c>
      <c r="C408" s="79">
        <f>'ByR 1929=100'!B24</f>
        <v>127.9</v>
      </c>
      <c r="D408" s="69" t="s">
        <v>2</v>
      </c>
      <c r="E408" s="58">
        <f t="shared" si="150"/>
        <v>144.17373983619066</v>
      </c>
      <c r="F408" s="69"/>
      <c r="G408" s="58">
        <f>'GGyM 1929=100'!E408</f>
        <v>6.2263840972564433</v>
      </c>
      <c r="H408" s="69">
        <f>'ByR 1929=100'!C24</f>
        <v>4.2379788101059468</v>
      </c>
      <c r="I408" s="69" t="s">
        <v>2</v>
      </c>
      <c r="J408" s="70">
        <f t="shared" si="151"/>
        <v>6.2263840972564433</v>
      </c>
      <c r="K408" s="21"/>
      <c r="L408" s="2"/>
      <c r="M408" s="88"/>
      <c r="AJ408" s="96">
        <v>7092</v>
      </c>
      <c r="AK408" s="5">
        <f t="shared" si="149"/>
        <v>38.803204648819914</v>
      </c>
      <c r="AL408" s="5">
        <f t="shared" si="152"/>
        <v>-0.6575712881022544</v>
      </c>
      <c r="AM408" s="5"/>
      <c r="AN408" s="5"/>
      <c r="AO408" s="5"/>
      <c r="AP408" s="5"/>
      <c r="AQ408" s="5"/>
      <c r="AR408" s="5"/>
      <c r="AS408" s="5"/>
      <c r="AT408" s="5"/>
      <c r="AU408" s="5"/>
      <c r="AV408" s="5"/>
      <c r="AW408" s="5"/>
      <c r="AX408" s="5"/>
      <c r="AY408" s="5"/>
      <c r="AZ408" s="5"/>
    </row>
    <row r="409" spans="1:52" ht="15.75" x14ac:dyDescent="0.25">
      <c r="A409" s="41">
        <v>7122</v>
      </c>
      <c r="B409" s="79">
        <v>146.40791996789204</v>
      </c>
      <c r="C409" s="79">
        <f>'ByR 1929=100'!B25</f>
        <v>128.9</v>
      </c>
      <c r="D409" s="69" t="s">
        <v>2</v>
      </c>
      <c r="E409" s="58">
        <f t="shared" si="150"/>
        <v>146.40791996789284</v>
      </c>
      <c r="F409" s="69"/>
      <c r="G409" s="58">
        <f>'GGyM 1929=100'!E409</f>
        <v>1.5496442932261045</v>
      </c>
      <c r="H409" s="69">
        <f>'ByR 1929=100'!C25</f>
        <v>0.78186082877247376</v>
      </c>
      <c r="I409" s="69" t="s">
        <v>2</v>
      </c>
      <c r="J409" s="70">
        <f t="shared" si="151"/>
        <v>1.5496442932261045</v>
      </c>
      <c r="K409" s="21"/>
      <c r="L409" s="2"/>
      <c r="M409" s="88"/>
      <c r="AJ409" s="96">
        <v>7122</v>
      </c>
      <c r="AK409" s="5">
        <f t="shared" si="149"/>
        <v>39.404516295249195</v>
      </c>
      <c r="AL409" s="5">
        <f t="shared" si="152"/>
        <v>1.5653518948182565</v>
      </c>
      <c r="AM409" s="5"/>
      <c r="AN409" s="5"/>
      <c r="AO409" s="5"/>
      <c r="AP409" s="5"/>
      <c r="AQ409" s="5"/>
      <c r="AR409" s="5"/>
      <c r="AS409" s="5"/>
      <c r="AT409" s="5"/>
      <c r="AU409" s="5"/>
      <c r="AV409" s="5"/>
      <c r="AW409" s="5"/>
      <c r="AX409" s="5"/>
      <c r="AY409" s="5"/>
      <c r="AZ409" s="5"/>
    </row>
    <row r="410" spans="1:52" ht="15.75" x14ac:dyDescent="0.25">
      <c r="A410" s="41">
        <v>7153</v>
      </c>
      <c r="B410" s="79">
        <v>147.55845584409795</v>
      </c>
      <c r="C410" s="79">
        <f>'ByR 1929=100'!B26</f>
        <v>130.5</v>
      </c>
      <c r="D410" s="69" t="s">
        <v>2</v>
      </c>
      <c r="E410" s="58">
        <f t="shared" si="150"/>
        <v>147.55845584409875</v>
      </c>
      <c r="F410" s="69"/>
      <c r="G410" s="58">
        <f>'GGyM 1929=100'!E410</f>
        <v>0.78584264871615073</v>
      </c>
      <c r="H410" s="69">
        <f>'ByR 1929=100'!C26</f>
        <v>1.2412723041117069</v>
      </c>
      <c r="I410" s="69" t="s">
        <v>2</v>
      </c>
      <c r="J410" s="70">
        <f t="shared" si="151"/>
        <v>0.78584264871615073</v>
      </c>
      <c r="K410" s="21"/>
      <c r="L410" s="2"/>
      <c r="M410" s="88"/>
      <c r="AJ410" s="96">
        <v>7153</v>
      </c>
      <c r="AK410" s="5">
        <f t="shared" si="149"/>
        <v>39.714173789817572</v>
      </c>
      <c r="AL410" s="5">
        <f t="shared" si="152"/>
        <v>1.3973585021297641</v>
      </c>
      <c r="AM410" s="5"/>
      <c r="AN410" s="5"/>
      <c r="AO410" s="5"/>
      <c r="AP410" s="5"/>
      <c r="AQ410" s="5"/>
      <c r="AR410" s="5"/>
      <c r="AS410" s="5"/>
      <c r="AT410" s="5"/>
      <c r="AU410" s="5"/>
      <c r="AV410" s="5"/>
      <c r="AW410" s="5"/>
      <c r="AX410" s="5"/>
      <c r="AY410" s="5"/>
      <c r="AZ410" s="5"/>
    </row>
    <row r="411" spans="1:52" ht="15.75" x14ac:dyDescent="0.25">
      <c r="A411" s="41">
        <v>7184</v>
      </c>
      <c r="B411" s="79">
        <v>146.13589404367281</v>
      </c>
      <c r="C411" s="79">
        <f>'ByR 1929=100'!B27</f>
        <v>129.69999999999999</v>
      </c>
      <c r="D411" s="69" t="s">
        <v>2</v>
      </c>
      <c r="E411" s="58">
        <f t="shared" si="150"/>
        <v>146.1358940436736</v>
      </c>
      <c r="F411" s="69"/>
      <c r="G411" s="58">
        <f>'GGyM 1929=100'!E411</f>
        <v>-0.96406660823838974</v>
      </c>
      <c r="H411" s="69">
        <f>'ByR 1929=100'!C27</f>
        <v>-0.61302681992337904</v>
      </c>
      <c r="I411" s="69" t="s">
        <v>2</v>
      </c>
      <c r="J411" s="70">
        <f t="shared" si="151"/>
        <v>-0.96406660823838974</v>
      </c>
      <c r="K411" s="21"/>
      <c r="L411" s="76"/>
      <c r="M411" s="88"/>
      <c r="AJ411" s="96">
        <v>7184</v>
      </c>
      <c r="AK411" s="5">
        <f t="shared" si="149"/>
        <v>39.331302701572177</v>
      </c>
      <c r="AL411" s="5">
        <f t="shared" si="152"/>
        <v>0.42597529956178715</v>
      </c>
      <c r="AM411" s="5"/>
      <c r="AN411" s="5"/>
      <c r="AO411" s="5"/>
      <c r="AP411" s="5"/>
      <c r="AQ411" s="5"/>
      <c r="AR411" s="5"/>
      <c r="AS411" s="5"/>
      <c r="AT411" s="5"/>
      <c r="AU411" s="5"/>
      <c r="AV411" s="5"/>
      <c r="AW411" s="5"/>
      <c r="AX411" s="5"/>
      <c r="AY411" s="5"/>
      <c r="AZ411" s="5"/>
    </row>
    <row r="412" spans="1:52" ht="15.75" x14ac:dyDescent="0.25">
      <c r="A412" s="41">
        <v>7214</v>
      </c>
      <c r="B412" s="79">
        <v>138.50578984139256</v>
      </c>
      <c r="C412" s="79">
        <f>'ByR 1929=100'!B28</f>
        <v>126.9</v>
      </c>
      <c r="D412" s="69" t="s">
        <v>2</v>
      </c>
      <c r="E412" s="58">
        <f t="shared" si="150"/>
        <v>138.50578984139332</v>
      </c>
      <c r="F412" s="69"/>
      <c r="G412" s="58">
        <f>'GGyM 1929=100'!E412</f>
        <v>-5.2212389380530855</v>
      </c>
      <c r="H412" s="69">
        <f>'ByR 1929=100'!C28</f>
        <v>-2.1588280647648284</v>
      </c>
      <c r="I412" s="69" t="s">
        <v>2</v>
      </c>
      <c r="J412" s="70">
        <f t="shared" si="151"/>
        <v>-5.2212389380530855</v>
      </c>
      <c r="K412" s="21"/>
      <c r="L412" s="76"/>
      <c r="M412" s="88"/>
      <c r="AJ412" s="96">
        <v>7214</v>
      </c>
      <c r="AK412" s="5">
        <f t="shared" si="149"/>
        <v>37.277721410074165</v>
      </c>
      <c r="AL412" s="5">
        <f t="shared" si="152"/>
        <v>-3.339350180505396</v>
      </c>
      <c r="AM412" s="5"/>
      <c r="AN412" s="5"/>
      <c r="AO412" s="5"/>
      <c r="AP412" s="5"/>
      <c r="AQ412" s="5"/>
      <c r="AR412" s="5"/>
      <c r="AS412" s="5"/>
      <c r="AT412" s="5"/>
      <c r="AU412" s="5"/>
      <c r="AV412" s="5"/>
      <c r="AW412" s="5"/>
      <c r="AX412" s="5"/>
      <c r="AY412" s="5"/>
      <c r="AZ412" s="5"/>
    </row>
    <row r="413" spans="1:52" ht="15.75" x14ac:dyDescent="0.25">
      <c r="A413" s="41">
        <v>7245</v>
      </c>
      <c r="B413" s="79">
        <v>143.1213116703581</v>
      </c>
      <c r="C413" s="79">
        <f>'ByR 1929=100'!B29</f>
        <v>124.6</v>
      </c>
      <c r="D413" s="69" t="s">
        <v>2</v>
      </c>
      <c r="E413" s="58">
        <f t="shared" si="150"/>
        <v>143.12131167035889</v>
      </c>
      <c r="F413" s="69"/>
      <c r="G413" s="58">
        <f>'GGyM 1929=100'!E413</f>
        <v>3.3323674297305095</v>
      </c>
      <c r="H413" s="69">
        <f>'ByR 1929=100'!C29</f>
        <v>-1.8124507486209751</v>
      </c>
      <c r="I413" s="69" t="s">
        <v>2</v>
      </c>
      <c r="J413" s="70">
        <f t="shared" si="151"/>
        <v>3.3323674297305095</v>
      </c>
      <c r="K413" s="21"/>
      <c r="L413" s="2"/>
      <c r="M413" s="88"/>
      <c r="AJ413" s="96">
        <v>7245</v>
      </c>
      <c r="AK413" s="5">
        <f t="shared" si="149"/>
        <v>38.519952056889153</v>
      </c>
      <c r="AL413" s="5">
        <f t="shared" si="152"/>
        <v>3.5624394966118356</v>
      </c>
      <c r="AM413" s="5"/>
      <c r="AN413" s="5"/>
      <c r="AO413" s="5"/>
      <c r="AP413" s="5"/>
      <c r="AQ413" s="5"/>
      <c r="AR413" s="5"/>
      <c r="AS413" s="5"/>
      <c r="AT413" s="5"/>
      <c r="AU413" s="5"/>
      <c r="AV413" s="5"/>
      <c r="AW413" s="5"/>
      <c r="AX413" s="5"/>
      <c r="AY413" s="5"/>
      <c r="AZ413" s="5"/>
    </row>
    <row r="414" spans="1:52" ht="15.75" x14ac:dyDescent="0.25">
      <c r="A414" s="41">
        <v>7275</v>
      </c>
      <c r="B414" s="79">
        <v>145.93967862292453</v>
      </c>
      <c r="C414" s="79">
        <f>'ByR 1929=100'!B30</f>
        <v>124.2</v>
      </c>
      <c r="D414" s="69" t="s">
        <v>2</v>
      </c>
      <c r="E414" s="58">
        <f t="shared" si="150"/>
        <v>145.93967862292533</v>
      </c>
      <c r="F414" s="69"/>
      <c r="G414" s="58">
        <f>'GGyM 1929=100'!E414</f>
        <v>1.9692154296753417</v>
      </c>
      <c r="H414" s="69">
        <f>'ByR 1929=100'!C30</f>
        <v>-0.32102728731941976</v>
      </c>
      <c r="I414" s="69" t="s">
        <v>2</v>
      </c>
      <c r="J414" s="70">
        <f t="shared" si="151"/>
        <v>1.9692154296753417</v>
      </c>
      <c r="K414" s="21"/>
      <c r="L414" s="2"/>
      <c r="M414" s="88"/>
      <c r="AJ414" s="96">
        <v>7275</v>
      </c>
      <c r="AK414" s="5">
        <f t="shared" si="149"/>
        <v>39.27849289629696</v>
      </c>
      <c r="AL414" s="5">
        <f t="shared" si="152"/>
        <v>4.9987166324435561</v>
      </c>
      <c r="AM414" s="5"/>
      <c r="AN414" s="5"/>
      <c r="AO414" s="5"/>
      <c r="AP414" s="5"/>
      <c r="AQ414" s="5"/>
      <c r="AR414" s="5"/>
      <c r="AS414" s="5"/>
      <c r="AT414" s="5"/>
      <c r="AU414" s="5"/>
      <c r="AV414" s="5"/>
      <c r="AW414" s="5"/>
      <c r="AX414" s="5"/>
      <c r="AY414" s="5"/>
      <c r="AZ414" s="5"/>
    </row>
    <row r="415" spans="1:52" ht="15.75" x14ac:dyDescent="0.25">
      <c r="A415" s="41">
        <v>7306</v>
      </c>
      <c r="B415" s="79">
        <v>143.62076910499013</v>
      </c>
      <c r="C415" s="79">
        <f>'ByR 1929=100'!B31</f>
        <v>122.9</v>
      </c>
      <c r="D415" s="69" t="s">
        <v>2</v>
      </c>
      <c r="E415" s="58">
        <f t="shared" si="150"/>
        <v>143.6207691049909</v>
      </c>
      <c r="F415" s="69"/>
      <c r="G415" s="58">
        <f>'GGyM 1929=100'!E415</f>
        <v>-1.588950681415402</v>
      </c>
      <c r="H415" s="69">
        <f>'ByR 1929=100'!C31</f>
        <v>-1.0466988727858229</v>
      </c>
      <c r="I415" s="69" t="s">
        <v>2</v>
      </c>
      <c r="J415" s="70">
        <f t="shared" si="151"/>
        <v>-1.588950681415402</v>
      </c>
      <c r="K415" s="21"/>
      <c r="L415" s="2"/>
      <c r="M415" s="88"/>
      <c r="AJ415" s="96">
        <v>7306</v>
      </c>
      <c r="AK415" s="5">
        <f t="shared" si="149"/>
        <v>38.654377015771537</v>
      </c>
      <c r="AL415" s="5">
        <f t="shared" si="152"/>
        <v>3.0097553174476044</v>
      </c>
      <c r="AM415" s="5"/>
      <c r="AN415" s="5"/>
      <c r="AO415" s="5"/>
      <c r="AP415" s="5"/>
      <c r="AQ415" s="5"/>
      <c r="AR415" s="5"/>
      <c r="AS415" s="5"/>
      <c r="AT415" s="5"/>
      <c r="AU415" s="5"/>
      <c r="AV415" s="5"/>
      <c r="AW415" s="5"/>
      <c r="AX415" s="5"/>
      <c r="AY415" s="5"/>
      <c r="AZ415" s="5"/>
    </row>
    <row r="416" spans="1:52" ht="15.75" x14ac:dyDescent="0.25">
      <c r="A416" s="41">
        <v>7337</v>
      </c>
      <c r="B416" s="79">
        <v>145.93075974016324</v>
      </c>
      <c r="C416" s="79">
        <f>'ByR 1929=100'!B32</f>
        <v>122.6</v>
      </c>
      <c r="D416" s="69" t="s">
        <v>2</v>
      </c>
      <c r="E416" s="58">
        <f t="shared" si="150"/>
        <v>145.93075974016404</v>
      </c>
      <c r="F416" s="69"/>
      <c r="G416" s="58">
        <f>'GGyM 1929=100'!E416</f>
        <v>1.6083959510650336</v>
      </c>
      <c r="H416" s="69">
        <f>'ByR 1929=100'!C32</f>
        <v>-0.24410089503662524</v>
      </c>
      <c r="I416" s="69" t="s">
        <v>2</v>
      </c>
      <c r="J416" s="70">
        <f t="shared" si="151"/>
        <v>1.6083959510650336</v>
      </c>
      <c r="K416" s="21"/>
      <c r="L416" s="76"/>
      <c r="M416" s="88"/>
      <c r="AJ416" s="96">
        <v>7337</v>
      </c>
      <c r="AK416" s="5">
        <f t="shared" si="149"/>
        <v>39.276092450602626</v>
      </c>
      <c r="AL416" s="5">
        <f t="shared" si="152"/>
        <v>7.6376554174067524</v>
      </c>
      <c r="AM416" s="5"/>
      <c r="AN416" s="5"/>
      <c r="AO416" s="5"/>
      <c r="AP416" s="5"/>
      <c r="AQ416" s="5"/>
      <c r="AR416" s="5"/>
      <c r="AS416" s="5"/>
      <c r="AT416" s="5"/>
      <c r="AU416" s="5"/>
      <c r="AV416" s="5"/>
      <c r="AW416" s="5"/>
      <c r="AX416" s="5"/>
      <c r="AY416" s="5"/>
      <c r="AZ416" s="5"/>
    </row>
    <row r="417" spans="1:52" ht="15.75" x14ac:dyDescent="0.25">
      <c r="A417" s="41">
        <v>7366</v>
      </c>
      <c r="B417" s="79">
        <v>146.35886611270496</v>
      </c>
      <c r="C417" s="79">
        <f>'ByR 1929=100'!B33</f>
        <v>124.8</v>
      </c>
      <c r="D417" s="69" t="s">
        <v>2</v>
      </c>
      <c r="E417" s="58">
        <f t="shared" si="150"/>
        <v>146.35886611270578</v>
      </c>
      <c r="F417" s="69"/>
      <c r="G417" s="58">
        <f>'GGyM 1929=100'!E417</f>
        <v>0.29336266960029445</v>
      </c>
      <c r="H417" s="69">
        <f>'ByR 1929=100'!C33</f>
        <v>1.794453507340954</v>
      </c>
      <c r="I417" s="69" t="s">
        <v>2</v>
      </c>
      <c r="J417" s="70">
        <f t="shared" si="151"/>
        <v>0.29336266960029445</v>
      </c>
      <c r="K417" s="21"/>
      <c r="L417" s="76"/>
      <c r="M417" s="88"/>
      <c r="AJ417" s="96">
        <v>7366</v>
      </c>
      <c r="AK417" s="5">
        <f t="shared" si="149"/>
        <v>39.391313843930391</v>
      </c>
      <c r="AL417" s="5">
        <f t="shared" si="152"/>
        <v>11.956336346580265</v>
      </c>
      <c r="AM417" s="5"/>
      <c r="AN417" s="5"/>
      <c r="AO417" s="5"/>
      <c r="AP417" s="5"/>
      <c r="AQ417" s="5"/>
      <c r="AR417" s="5"/>
      <c r="AS417" s="5"/>
      <c r="AT417" s="5"/>
      <c r="AU417" s="5"/>
      <c r="AV417" s="5"/>
      <c r="AW417" s="5"/>
      <c r="AX417" s="5"/>
      <c r="AY417" s="5"/>
      <c r="AZ417" s="5"/>
    </row>
    <row r="418" spans="1:52" ht="15.75" x14ac:dyDescent="0.25">
      <c r="A418" s="41">
        <v>7397</v>
      </c>
      <c r="B418" s="79">
        <v>147.15264667845943</v>
      </c>
      <c r="C418" s="79">
        <f>'ByR 1929=100'!B34</f>
        <v>132.1</v>
      </c>
      <c r="D418" s="69" t="s">
        <v>2</v>
      </c>
      <c r="E418" s="58">
        <f t="shared" si="150"/>
        <v>147.15264667846026</v>
      </c>
      <c r="F418" s="69"/>
      <c r="G418" s="58">
        <f>'GGyM 1929=100'!E418</f>
        <v>0.54235222425351726</v>
      </c>
      <c r="H418" s="69">
        <f>'ByR 1929=100'!C34</f>
        <v>5.8493589743589647</v>
      </c>
      <c r="I418" s="69" t="s">
        <v>2</v>
      </c>
      <c r="J418" s="70">
        <f t="shared" si="151"/>
        <v>0.54235222425351726</v>
      </c>
      <c r="K418" s="21"/>
      <c r="L418" s="2"/>
      <c r="M418" s="88"/>
      <c r="AJ418" s="96">
        <v>7397</v>
      </c>
      <c r="AK418" s="5">
        <f t="shared" si="149"/>
        <v>39.604953510725629</v>
      </c>
      <c r="AL418" s="5">
        <f t="shared" si="152"/>
        <v>9.6242649745856177</v>
      </c>
      <c r="AM418" s="5"/>
      <c r="AN418" s="5"/>
      <c r="AO418" s="5"/>
      <c r="AP418" s="5"/>
      <c r="AQ418" s="5"/>
      <c r="AR418" s="5"/>
      <c r="AS418" s="5"/>
      <c r="AT418" s="5"/>
      <c r="AU418" s="5"/>
      <c r="AV418" s="5"/>
      <c r="AW418" s="5"/>
      <c r="AX418" s="5"/>
      <c r="AY418" s="5"/>
      <c r="AZ418" s="5"/>
    </row>
    <row r="419" spans="1:52" ht="15.75" x14ac:dyDescent="0.25">
      <c r="A419" s="41">
        <v>7427</v>
      </c>
      <c r="B419" s="79">
        <v>161.44515630342039</v>
      </c>
      <c r="C419" s="79">
        <f>'ByR 1929=100'!B35</f>
        <v>141.30000000000001</v>
      </c>
      <c r="D419" s="69" t="s">
        <v>2</v>
      </c>
      <c r="E419" s="58">
        <f t="shared" si="150"/>
        <v>161.4451563034213</v>
      </c>
      <c r="F419" s="69"/>
      <c r="G419" s="58">
        <f>'GGyM 1929=100'!E419</f>
        <v>9.7127098612036953</v>
      </c>
      <c r="H419" s="69">
        <f>'ByR 1929=100'!C35</f>
        <v>6.9644208932627016</v>
      </c>
      <c r="I419" s="69" t="s">
        <v>2</v>
      </c>
      <c r="J419" s="70">
        <f t="shared" si="151"/>
        <v>9.7127098612036953</v>
      </c>
      <c r="K419" s="21"/>
      <c r="L419" s="2"/>
      <c r="M419" s="88"/>
      <c r="AJ419" s="96">
        <v>7427</v>
      </c>
      <c r="AK419" s="5">
        <f t="shared" si="149"/>
        <v>43.451667735887014</v>
      </c>
      <c r="AL419" s="5">
        <f t="shared" si="152"/>
        <v>18.951864629538374</v>
      </c>
      <c r="AM419" s="5"/>
      <c r="AN419" s="5"/>
      <c r="AO419" s="5"/>
      <c r="AP419" s="5"/>
      <c r="AQ419" s="5"/>
      <c r="AR419" s="5"/>
      <c r="AS419" s="5"/>
      <c r="AT419" s="5"/>
      <c r="AU419" s="5"/>
      <c r="AV419" s="5"/>
      <c r="AW419" s="5"/>
      <c r="AX419" s="5"/>
      <c r="AY419" s="5"/>
      <c r="AZ419" s="5"/>
    </row>
    <row r="420" spans="1:52" ht="15.75" x14ac:dyDescent="0.25">
      <c r="A420" s="41">
        <v>7458</v>
      </c>
      <c r="B420" s="79">
        <v>161.71272278625898</v>
      </c>
      <c r="C420" s="79">
        <f>'ByR 1929=100'!B36</f>
        <v>136.6</v>
      </c>
      <c r="D420" s="69" t="s">
        <v>2</v>
      </c>
      <c r="E420" s="58">
        <f t="shared" si="150"/>
        <v>161.71272278625989</v>
      </c>
      <c r="F420" s="69"/>
      <c r="G420" s="58">
        <f>'GGyM 1929=100'!E420</f>
        <v>0.16573212164738838</v>
      </c>
      <c r="H420" s="69">
        <f>'ByR 1929=100'!C36</f>
        <v>-3.3262561924982448</v>
      </c>
      <c r="I420" s="69" t="s">
        <v>2</v>
      </c>
      <c r="J420" s="70">
        <f t="shared" si="151"/>
        <v>0.16573212164738838</v>
      </c>
      <c r="K420" s="21"/>
      <c r="L420" s="2"/>
      <c r="M420" s="88"/>
      <c r="AJ420" s="96">
        <v>7458</v>
      </c>
      <c r="AK420" s="5">
        <f t="shared" si="149"/>
        <v>43.523681106716879</v>
      </c>
      <c r="AL420" s="5">
        <f t="shared" si="152"/>
        <v>12.165171667182184</v>
      </c>
      <c r="AM420" s="5"/>
      <c r="AN420" s="5"/>
      <c r="AO420" s="5"/>
      <c r="AP420" s="5"/>
      <c r="AQ420" s="5"/>
      <c r="AR420" s="5"/>
      <c r="AS420" s="5"/>
      <c r="AT420" s="5"/>
      <c r="AU420" s="5"/>
      <c r="AV420" s="5"/>
      <c r="AW420" s="5"/>
      <c r="AX420" s="5"/>
      <c r="AY420" s="5"/>
      <c r="AZ420" s="5"/>
    </row>
    <row r="421" spans="1:52" ht="15.75" x14ac:dyDescent="0.25">
      <c r="A421" s="41">
        <v>7488</v>
      </c>
      <c r="B421" s="79">
        <v>165.32041086319924</v>
      </c>
      <c r="C421" s="79">
        <f>'ByR 1929=100'!B37</f>
        <v>136.5</v>
      </c>
      <c r="D421" s="69" t="s">
        <v>2</v>
      </c>
      <c r="E421" s="58">
        <f t="shared" si="150"/>
        <v>165.32041086320018</v>
      </c>
      <c r="F421" s="69"/>
      <c r="G421" s="58">
        <f>'GGyM 1929=100'!E421</f>
        <v>2.2309240823980669</v>
      </c>
      <c r="H421" s="69">
        <f>'ByR 1929=100'!C37</f>
        <v>-7.3206442166906527E-2</v>
      </c>
      <c r="I421" s="69" t="s">
        <v>2</v>
      </c>
      <c r="J421" s="70">
        <f t="shared" si="151"/>
        <v>2.2309240823980669</v>
      </c>
      <c r="K421" s="21"/>
      <c r="L421" s="76"/>
      <c r="M421" s="88"/>
      <c r="AJ421" s="96">
        <v>7488</v>
      </c>
      <c r="AK421" s="5">
        <f t="shared" si="149"/>
        <v>44.494661390072757</v>
      </c>
      <c r="AL421" s="5">
        <f t="shared" si="152"/>
        <v>12.917669275989185</v>
      </c>
      <c r="AM421" s="5"/>
      <c r="AN421" s="5"/>
      <c r="AO421" s="5"/>
      <c r="AP421" s="5"/>
      <c r="AQ421" s="5"/>
      <c r="AR421" s="5"/>
      <c r="AS421" s="5"/>
      <c r="AT421" s="5"/>
      <c r="AU421" s="5"/>
      <c r="AV421" s="5"/>
      <c r="AW421" s="5"/>
      <c r="AX421" s="5"/>
      <c r="AY421" s="5"/>
      <c r="AZ421" s="5"/>
    </row>
    <row r="422" spans="1:52" ht="15.75" x14ac:dyDescent="0.25">
      <c r="A422" s="41">
        <v>7519</v>
      </c>
      <c r="B422" s="79">
        <v>158.76503203365394</v>
      </c>
      <c r="C422" s="79">
        <f>'ByR 1929=100'!B38</f>
        <v>136.5</v>
      </c>
      <c r="D422" s="69" t="s">
        <v>2</v>
      </c>
      <c r="E422" s="58">
        <f t="shared" si="150"/>
        <v>158.76503203365485</v>
      </c>
      <c r="F422" s="69"/>
      <c r="G422" s="58">
        <f>'GGyM 1929=100'!E422</f>
        <v>-3.9652567975830944</v>
      </c>
      <c r="H422" s="69">
        <f>'ByR 1929=100'!C38</f>
        <v>0</v>
      </c>
      <c r="I422" s="69" t="s">
        <v>2</v>
      </c>
      <c r="J422" s="70">
        <f t="shared" si="151"/>
        <v>-3.9652567975830944</v>
      </c>
      <c r="K422" s="21"/>
      <c r="L422" s="76"/>
      <c r="M422" s="88"/>
      <c r="AJ422" s="96">
        <v>7519</v>
      </c>
      <c r="AK422" s="5">
        <f t="shared" si="149"/>
        <v>42.730333804741321</v>
      </c>
      <c r="AL422" s="5">
        <f t="shared" si="152"/>
        <v>7.5946689232071485</v>
      </c>
      <c r="AM422" s="5"/>
      <c r="AN422" s="5"/>
      <c r="AO422" s="5"/>
      <c r="AP422" s="5"/>
      <c r="AQ422" s="5"/>
      <c r="AR422" s="5"/>
      <c r="AS422" s="5"/>
      <c r="AT422" s="5"/>
      <c r="AU422" s="5"/>
      <c r="AV422" s="5"/>
      <c r="AW422" s="5"/>
      <c r="AX422" s="5"/>
      <c r="AY422" s="5"/>
      <c r="AZ422" s="5"/>
    </row>
    <row r="423" spans="1:52" ht="15.75" x14ac:dyDescent="0.25">
      <c r="A423" s="41">
        <v>7550</v>
      </c>
      <c r="B423" s="79">
        <v>157.68584721953835</v>
      </c>
      <c r="C423" s="79">
        <f>'ByR 1929=100'!B39</f>
        <v>135.30000000000001</v>
      </c>
      <c r="D423" s="69" t="s">
        <v>2</v>
      </c>
      <c r="E423" s="58">
        <f t="shared" si="150"/>
        <v>157.68584721953926</v>
      </c>
      <c r="F423" s="69"/>
      <c r="G423" s="58">
        <f>'GGyM 1929=100'!E423</f>
        <v>-0.67973709342170618</v>
      </c>
      <c r="H423" s="69">
        <f>'ByR 1929=100'!C39</f>
        <v>-0.879120879120876</v>
      </c>
      <c r="I423" s="69" t="s">
        <v>2</v>
      </c>
      <c r="J423" s="70">
        <f t="shared" si="151"/>
        <v>-0.67973709342170618</v>
      </c>
      <c r="K423" s="21"/>
      <c r="L423" s="2"/>
      <c r="M423" s="88"/>
      <c r="AJ423" s="96">
        <v>7550</v>
      </c>
      <c r="AK423" s="5">
        <f t="shared" si="149"/>
        <v>42.439879875727584</v>
      </c>
      <c r="AL423" s="5">
        <f t="shared" si="152"/>
        <v>7.9035703387245082</v>
      </c>
      <c r="AM423" s="5"/>
      <c r="AN423" s="5"/>
      <c r="AO423" s="5"/>
      <c r="AP423" s="5"/>
      <c r="AQ423" s="5"/>
      <c r="AR423" s="5"/>
      <c r="AS423" s="5"/>
      <c r="AT423" s="5"/>
      <c r="AU423" s="5"/>
      <c r="AV423" s="5"/>
      <c r="AW423" s="5"/>
      <c r="AX423" s="5"/>
      <c r="AY423" s="5"/>
      <c r="AZ423" s="5"/>
    </row>
    <row r="424" spans="1:52" ht="15.75" x14ac:dyDescent="0.25">
      <c r="A424" s="41">
        <v>7580</v>
      </c>
      <c r="B424" s="79">
        <v>150.22966123110314</v>
      </c>
      <c r="C424" s="79">
        <f>'ByR 1929=100'!B40</f>
        <v>132.19999999999999</v>
      </c>
      <c r="D424" s="69" t="s">
        <v>2</v>
      </c>
      <c r="E424" s="58">
        <f t="shared" si="150"/>
        <v>150.22966123110399</v>
      </c>
      <c r="F424" s="69"/>
      <c r="G424" s="58">
        <f>'GGyM 1929=100'!E424</f>
        <v>-4.7285067873303337</v>
      </c>
      <c r="H424" s="69">
        <f>'ByR 1929=100'!C40</f>
        <v>-2.291204730229135</v>
      </c>
      <c r="I424" s="69" t="s">
        <v>2</v>
      </c>
      <c r="J424" s="70">
        <f t="shared" si="151"/>
        <v>-4.7285067873303337</v>
      </c>
      <c r="K424" s="21"/>
      <c r="L424" s="2"/>
      <c r="M424" s="88"/>
      <c r="AJ424" s="96">
        <v>7580</v>
      </c>
      <c r="AK424" s="5">
        <f t="shared" si="149"/>
        <v>40.433107275268959</v>
      </c>
      <c r="AL424" s="5">
        <f t="shared" si="152"/>
        <v>8.4645352393831317</v>
      </c>
      <c r="AM424" s="5"/>
      <c r="AN424" s="5"/>
      <c r="AO424" s="5"/>
      <c r="AP424" s="5"/>
      <c r="AQ424" s="5"/>
      <c r="AR424" s="5"/>
      <c r="AS424" s="5"/>
      <c r="AT424" s="5"/>
      <c r="AU424" s="5"/>
      <c r="AV424" s="5"/>
      <c r="AW424" s="5"/>
      <c r="AX424" s="5"/>
      <c r="AY424" s="5"/>
      <c r="AZ424" s="5"/>
    </row>
    <row r="425" spans="1:52" ht="15.75" x14ac:dyDescent="0.25">
      <c r="A425" s="41">
        <v>7611</v>
      </c>
      <c r="B425" s="79">
        <v>149.30655686531003</v>
      </c>
      <c r="C425" s="79">
        <f>'ByR 1929=100'!B41</f>
        <v>131.5</v>
      </c>
      <c r="D425" s="69" t="s">
        <v>2</v>
      </c>
      <c r="E425" s="58">
        <f t="shared" si="150"/>
        <v>149.30655686531088</v>
      </c>
      <c r="F425" s="69"/>
      <c r="G425" s="58">
        <f>'GGyM 1929=100'!E425</f>
        <v>-0.61446212301116132</v>
      </c>
      <c r="H425" s="69">
        <f>'ByR 1929=100'!C41</f>
        <v>-0.52950075642964611</v>
      </c>
      <c r="I425" s="69" t="s">
        <v>2</v>
      </c>
      <c r="J425" s="70">
        <f t="shared" si="151"/>
        <v>-0.61446212301116132</v>
      </c>
      <c r="K425" s="21"/>
      <c r="L425" s="2"/>
      <c r="M425" s="88"/>
      <c r="AJ425" s="96">
        <v>7611</v>
      </c>
      <c r="AK425" s="5">
        <f t="shared" si="149"/>
        <v>40.184661145905963</v>
      </c>
      <c r="AL425" s="5">
        <f t="shared" si="152"/>
        <v>4.321680064809641</v>
      </c>
      <c r="AM425" s="5"/>
      <c r="AN425" s="5"/>
      <c r="AO425" s="5"/>
      <c r="AP425" s="5"/>
      <c r="AQ425" s="5"/>
      <c r="AR425" s="5"/>
      <c r="AS425" s="5"/>
      <c r="AT425" s="5"/>
      <c r="AU425" s="5"/>
      <c r="AV425" s="5"/>
      <c r="AW425" s="5"/>
      <c r="AX425" s="5"/>
      <c r="AY425" s="5"/>
      <c r="AZ425" s="5"/>
    </row>
    <row r="426" spans="1:52" ht="15.75" x14ac:dyDescent="0.25">
      <c r="A426" s="41">
        <v>7641</v>
      </c>
      <c r="B426" s="79">
        <v>147.21953829916907</v>
      </c>
      <c r="C426" s="79">
        <f>'ByR 1929=100'!B42</f>
        <v>130</v>
      </c>
      <c r="D426" s="69" t="s">
        <v>2</v>
      </c>
      <c r="E426" s="58">
        <f t="shared" si="150"/>
        <v>147.2195382991699</v>
      </c>
      <c r="F426" s="69"/>
      <c r="G426" s="58">
        <f>'GGyM 1929=100'!E426</f>
        <v>-1.3978077118365739</v>
      </c>
      <c r="H426" s="69">
        <f>'ByR 1929=100'!C42</f>
        <v>-1.1406844106463865</v>
      </c>
      <c r="I426" s="69" t="s">
        <v>2</v>
      </c>
      <c r="J426" s="70">
        <f t="shared" si="151"/>
        <v>-1.3978077118365739</v>
      </c>
      <c r="K426" s="21"/>
      <c r="L426" s="76"/>
      <c r="M426" s="88"/>
      <c r="AJ426" s="96">
        <v>7641</v>
      </c>
      <c r="AK426" s="5">
        <f t="shared" si="149"/>
        <v>39.622956853433095</v>
      </c>
      <c r="AL426" s="5">
        <f t="shared" si="152"/>
        <v>0.87697854916579665</v>
      </c>
      <c r="AM426" s="5"/>
      <c r="AN426" s="5"/>
      <c r="AO426" s="5"/>
      <c r="AP426" s="5"/>
      <c r="AQ426" s="5"/>
      <c r="AR426" s="5"/>
      <c r="AS426" s="5"/>
      <c r="AT426" s="5"/>
      <c r="AU426" s="5"/>
      <c r="AV426" s="5"/>
      <c r="AW426" s="5"/>
      <c r="AX426" s="5"/>
      <c r="AY426" s="5"/>
      <c r="AZ426" s="5"/>
    </row>
    <row r="427" spans="1:52" ht="15.75" x14ac:dyDescent="0.25">
      <c r="A427" s="41">
        <v>7672</v>
      </c>
      <c r="B427" s="79">
        <v>147.49156422338828</v>
      </c>
      <c r="C427" s="79">
        <f>'ByR 1929=100'!B43</f>
        <v>127.5</v>
      </c>
      <c r="D427" s="69" t="s">
        <v>2</v>
      </c>
      <c r="E427" s="58">
        <f t="shared" si="150"/>
        <v>147.4915642233891</v>
      </c>
      <c r="F427" s="69"/>
      <c r="G427" s="58">
        <f>'GGyM 1929=100'!E427</f>
        <v>0.18477569442338915</v>
      </c>
      <c r="H427" s="69">
        <f>'ByR 1929=100'!C43</f>
        <v>-1.9230769230769273</v>
      </c>
      <c r="I427" s="69" t="s">
        <v>2</v>
      </c>
      <c r="J427" s="70">
        <f t="shared" si="151"/>
        <v>0.18477569442338915</v>
      </c>
      <c r="K427" s="21"/>
      <c r="L427" s="76"/>
      <c r="M427" s="88"/>
      <c r="AJ427" s="96">
        <v>7672</v>
      </c>
      <c r="AK427" s="5">
        <f t="shared" si="149"/>
        <v>39.696170447110106</v>
      </c>
      <c r="AL427" s="5">
        <f t="shared" si="152"/>
        <v>2.695149972054911</v>
      </c>
      <c r="AM427" s="5"/>
      <c r="AN427" s="5"/>
      <c r="AO427" s="5"/>
      <c r="AP427" s="5"/>
      <c r="AQ427" s="5"/>
      <c r="AR427" s="5"/>
      <c r="AS427" s="5"/>
      <c r="AT427" s="5"/>
      <c r="AU427" s="5"/>
      <c r="AV427" s="5"/>
      <c r="AW427" s="5"/>
      <c r="AX427" s="5"/>
      <c r="AY427" s="5"/>
      <c r="AZ427" s="5"/>
    </row>
    <row r="428" spans="1:52" ht="15.75" x14ac:dyDescent="0.25">
      <c r="A428" s="41">
        <v>7703</v>
      </c>
      <c r="B428" s="79">
        <v>145.40008621586671</v>
      </c>
      <c r="C428" s="79">
        <f>'ByR 1929=100'!B44</f>
        <v>123.9</v>
      </c>
      <c r="D428" s="69" t="s">
        <v>2</v>
      </c>
      <c r="E428" s="58">
        <f t="shared" si="150"/>
        <v>145.40008621586753</v>
      </c>
      <c r="F428" s="69"/>
      <c r="G428" s="58">
        <f>'GGyM 1929=100'!E428</f>
        <v>-1.4180322912257237</v>
      </c>
      <c r="H428" s="69">
        <f>'ByR 1929=100'!C44</f>
        <v>-2.8235294117647025</v>
      </c>
      <c r="I428" s="69" t="s">
        <v>2</v>
      </c>
      <c r="J428" s="70">
        <f t="shared" si="151"/>
        <v>-1.4180322912257237</v>
      </c>
      <c r="K428" s="21"/>
      <c r="L428" s="2"/>
      <c r="M428" s="88"/>
      <c r="AJ428" s="96">
        <v>7703</v>
      </c>
      <c r="AK428" s="5">
        <f t="shared" si="149"/>
        <v>39.133265931790085</v>
      </c>
      <c r="AL428" s="5">
        <f t="shared" si="152"/>
        <v>-0.36364747585868606</v>
      </c>
      <c r="AM428" s="5"/>
      <c r="AN428" s="5"/>
      <c r="AO428" s="5"/>
      <c r="AP428" s="5"/>
      <c r="AQ428" s="5"/>
      <c r="AR428" s="5"/>
      <c r="AS428" s="5"/>
      <c r="AT428" s="5"/>
      <c r="AU428" s="5"/>
      <c r="AV428" s="5"/>
      <c r="AW428" s="5"/>
      <c r="AX428" s="5"/>
      <c r="AY428" s="5"/>
      <c r="AZ428" s="5"/>
    </row>
    <row r="429" spans="1:52" ht="15.75" x14ac:dyDescent="0.25">
      <c r="A429" s="41">
        <v>7731</v>
      </c>
      <c r="B429" s="79">
        <v>152.55748963179883</v>
      </c>
      <c r="C429" s="79">
        <f>'ByR 1929=100'!B45</f>
        <v>127.4</v>
      </c>
      <c r="D429" s="69" t="s">
        <v>2</v>
      </c>
      <c r="E429" s="58">
        <f t="shared" si="150"/>
        <v>152.55748963179968</v>
      </c>
      <c r="F429" s="69"/>
      <c r="G429" s="58">
        <f>'GGyM 1929=100'!E429</f>
        <v>4.9225578898941968</v>
      </c>
      <c r="H429" s="69">
        <f>'ByR 1929=100'!C45</f>
        <v>2.8248587570621542</v>
      </c>
      <c r="I429" s="69" t="s">
        <v>2</v>
      </c>
      <c r="J429" s="70">
        <f t="shared" si="151"/>
        <v>4.9225578898941968</v>
      </c>
      <c r="K429" s="21"/>
      <c r="L429" s="2"/>
      <c r="M429" s="88"/>
      <c r="AJ429" s="96">
        <v>7731</v>
      </c>
      <c r="AK429" s="5">
        <f t="shared" si="149"/>
        <v>41.059623601488695</v>
      </c>
      <c r="AL429" s="5">
        <f t="shared" si="152"/>
        <v>4.2352224253504156</v>
      </c>
      <c r="AM429" s="5"/>
      <c r="AN429" s="5"/>
      <c r="AO429" s="5"/>
      <c r="AP429" s="5"/>
      <c r="AQ429" s="5"/>
      <c r="AR429" s="5"/>
      <c r="AS429" s="5"/>
      <c r="AT429" s="5"/>
      <c r="AU429" s="5"/>
      <c r="AV429" s="5"/>
      <c r="AW429" s="5"/>
      <c r="AX429" s="5"/>
      <c r="AY429" s="5"/>
      <c r="AZ429" s="5"/>
    </row>
    <row r="430" spans="1:52" ht="15.75" x14ac:dyDescent="0.25">
      <c r="A430" s="41">
        <v>7762</v>
      </c>
      <c r="B430" s="79">
        <v>151.11263062447046</v>
      </c>
      <c r="C430" s="79">
        <f>'ByR 1929=100'!B46</f>
        <v>126.3</v>
      </c>
      <c r="D430" s="69" t="s">
        <v>2</v>
      </c>
      <c r="E430" s="58">
        <f t="shared" si="150"/>
        <v>151.11263062447131</v>
      </c>
      <c r="F430" s="69"/>
      <c r="G430" s="58">
        <f>'GGyM 1929=100'!E430</f>
        <v>-0.94709149371530188</v>
      </c>
      <c r="H430" s="69">
        <f>'ByR 1929=100'!C46</f>
        <v>-0.86342229199373177</v>
      </c>
      <c r="I430" s="69" t="s">
        <v>2</v>
      </c>
      <c r="J430" s="70">
        <f t="shared" si="151"/>
        <v>-0.94709149371530188</v>
      </c>
      <c r="K430" s="21"/>
      <c r="L430" s="2"/>
      <c r="M430" s="88"/>
      <c r="AJ430" s="96">
        <v>7762</v>
      </c>
      <c r="AK430" s="5">
        <f t="shared" si="149"/>
        <v>40.670751399007479</v>
      </c>
      <c r="AL430" s="5">
        <f t="shared" si="152"/>
        <v>2.6910721861931108</v>
      </c>
      <c r="AM430" s="5"/>
      <c r="AN430" s="5"/>
      <c r="AO430" s="5"/>
      <c r="AP430" s="5"/>
      <c r="AQ430" s="5"/>
      <c r="AR430" s="5"/>
      <c r="AS430" s="5"/>
      <c r="AT430" s="5"/>
      <c r="AU430" s="5"/>
      <c r="AV430" s="5"/>
      <c r="AW430" s="5"/>
      <c r="AX430" s="5"/>
      <c r="AY430" s="5"/>
      <c r="AZ430" s="5"/>
    </row>
    <row r="431" spans="1:52" ht="15.75" x14ac:dyDescent="0.25">
      <c r="A431" s="41">
        <v>7792</v>
      </c>
      <c r="B431" s="79">
        <v>144.16036151204793</v>
      </c>
      <c r="C431" s="79">
        <f>'ByR 1929=100'!B47</f>
        <v>123.4</v>
      </c>
      <c r="D431" s="69" t="s">
        <v>2</v>
      </c>
      <c r="E431" s="58">
        <f t="shared" si="150"/>
        <v>144.16036151204872</v>
      </c>
      <c r="F431" s="69"/>
      <c r="G431" s="58">
        <f>'GGyM 1929=100'!E431</f>
        <v>-4.6007200613822903</v>
      </c>
      <c r="H431" s="69">
        <f>'ByR 1929=100'!C47</f>
        <v>-2.2961203483768733</v>
      </c>
      <c r="I431" s="69" t="s">
        <v>2</v>
      </c>
      <c r="J431" s="70">
        <f t="shared" si="151"/>
        <v>-4.6007200613822903</v>
      </c>
      <c r="K431" s="21"/>
      <c r="L431" s="76"/>
      <c r="M431" s="88"/>
      <c r="AJ431" s="96">
        <v>7792</v>
      </c>
      <c r="AK431" s="5">
        <f t="shared" si="149"/>
        <v>38.79960398027842</v>
      </c>
      <c r="AL431" s="5">
        <f t="shared" si="152"/>
        <v>-10.706295058420579</v>
      </c>
      <c r="AM431" s="5"/>
      <c r="AN431" s="5"/>
      <c r="AO431" s="5"/>
      <c r="AP431" s="5"/>
      <c r="AQ431" s="5"/>
      <c r="AR431" s="5"/>
      <c r="AS431" s="5"/>
      <c r="AT431" s="5"/>
      <c r="AU431" s="5"/>
      <c r="AV431" s="5"/>
      <c r="AW431" s="5"/>
      <c r="AX431" s="5"/>
      <c r="AY431" s="5"/>
      <c r="AZ431" s="5"/>
    </row>
    <row r="432" spans="1:52" ht="15.75" x14ac:dyDescent="0.25">
      <c r="A432" s="41">
        <v>7823</v>
      </c>
      <c r="B432" s="79">
        <v>141.82807366997164</v>
      </c>
      <c r="C432" s="79">
        <f>'ByR 1929=100'!B48</f>
        <v>130.1</v>
      </c>
      <c r="D432" s="69" t="s">
        <v>2</v>
      </c>
      <c r="E432" s="58">
        <f t="shared" si="150"/>
        <v>141.82807366997241</v>
      </c>
      <c r="F432" s="69"/>
      <c r="G432" s="58">
        <f>'GGyM 1929=100'!E432</f>
        <v>-1.6178426702137316</v>
      </c>
      <c r="H432" s="69">
        <f>'ByR 1929=100'!C48</f>
        <v>5.4294975688816693</v>
      </c>
      <c r="I432" s="69" t="s">
        <v>2</v>
      </c>
      <c r="J432" s="70">
        <f t="shared" si="151"/>
        <v>-1.6178426702137316</v>
      </c>
      <c r="K432" s="21"/>
      <c r="L432" s="76"/>
      <c r="M432" s="88"/>
      <c r="AJ432" s="96">
        <v>7823</v>
      </c>
      <c r="AK432" s="5">
        <f t="shared" si="149"/>
        <v>38.171887431211523</v>
      </c>
      <c r="AL432" s="5">
        <f t="shared" si="152"/>
        <v>-12.296279954774835</v>
      </c>
      <c r="AM432" s="5"/>
      <c r="AN432" s="5"/>
      <c r="AO432" s="5"/>
      <c r="AP432" s="5"/>
      <c r="AQ432" s="5"/>
      <c r="AR432" s="5"/>
      <c r="AS432" s="5"/>
      <c r="AT432" s="5"/>
      <c r="AU432" s="5"/>
      <c r="AV432" s="5"/>
      <c r="AW432" s="5"/>
      <c r="AX432" s="5"/>
      <c r="AY432" s="5"/>
      <c r="AZ432" s="5"/>
    </row>
    <row r="433" spans="1:52" ht="15.75" x14ac:dyDescent="0.25">
      <c r="A433" s="41">
        <v>7853</v>
      </c>
      <c r="B433" s="79">
        <v>133.83675471585929</v>
      </c>
      <c r="C433" s="79">
        <f>'ByR 1929=100'!B49</f>
        <v>121.6</v>
      </c>
      <c r="D433" s="69" t="s">
        <v>2</v>
      </c>
      <c r="E433" s="58">
        <f t="shared" si="150"/>
        <v>133.83675471586002</v>
      </c>
      <c r="F433" s="69"/>
      <c r="G433" s="58">
        <f>'GGyM 1929=100'!E433</f>
        <v>-5.6345113822160791</v>
      </c>
      <c r="H433" s="69">
        <f>'ByR 1929=100'!C49</f>
        <v>-6.5334358186010739</v>
      </c>
      <c r="I433" s="69" t="s">
        <v>2</v>
      </c>
      <c r="J433" s="70">
        <f t="shared" si="151"/>
        <v>-5.6345113822160791</v>
      </c>
      <c r="K433" s="21"/>
      <c r="L433" s="2"/>
      <c r="M433" s="88"/>
      <c r="AJ433" s="96">
        <v>7853</v>
      </c>
      <c r="AK433" s="5">
        <f t="shared" si="149"/>
        <v>36.021088089093205</v>
      </c>
      <c r="AL433" s="5">
        <f t="shared" si="152"/>
        <v>-19.044022442814001</v>
      </c>
      <c r="AM433" s="5"/>
      <c r="AN433" s="5"/>
      <c r="AO433" s="5"/>
      <c r="AP433" s="5"/>
      <c r="AQ433" s="5"/>
      <c r="AR433" s="5"/>
      <c r="AS433" s="5"/>
      <c r="AT433" s="5"/>
      <c r="AU433" s="5"/>
      <c r="AV433" s="5"/>
      <c r="AW433" s="5"/>
      <c r="AX433" s="5"/>
      <c r="AY433" s="5"/>
      <c r="AZ433" s="5"/>
    </row>
    <row r="434" spans="1:52" ht="15.75" x14ac:dyDescent="0.25">
      <c r="A434" s="41">
        <v>7884</v>
      </c>
      <c r="B434" s="79">
        <v>128.50772226599082</v>
      </c>
      <c r="C434" s="79">
        <f>'ByR 1929=100'!B50</f>
        <v>117.8</v>
      </c>
      <c r="D434" s="69" t="s">
        <v>2</v>
      </c>
      <c r="E434" s="58">
        <f t="shared" si="150"/>
        <v>128.50772226599153</v>
      </c>
      <c r="F434" s="69"/>
      <c r="G434" s="58">
        <f>'GGyM 1929=100'!E434</f>
        <v>-3.9817406370785124</v>
      </c>
      <c r="H434" s="69">
        <f>'ByR 1929=100'!C50</f>
        <v>-3.125</v>
      </c>
      <c r="I434" s="69" t="s">
        <v>2</v>
      </c>
      <c r="J434" s="70">
        <f t="shared" si="151"/>
        <v>-3.9817406370785124</v>
      </c>
      <c r="K434" s="21"/>
      <c r="L434" s="2"/>
      <c r="M434" s="88"/>
      <c r="AJ434" s="96">
        <v>7884</v>
      </c>
      <c r="AK434" s="5">
        <f t="shared" si="149"/>
        <v>34.586821786731939</v>
      </c>
      <c r="AL434" s="5">
        <f t="shared" si="152"/>
        <v>-19.057918094489089</v>
      </c>
      <c r="AM434" s="5"/>
      <c r="AN434" s="5"/>
      <c r="AO434" s="5"/>
      <c r="AP434" s="5"/>
      <c r="AQ434" s="5"/>
      <c r="AR434" s="5"/>
      <c r="AS434" s="5"/>
      <c r="AT434" s="5"/>
      <c r="AU434" s="5"/>
      <c r="AV434" s="5"/>
      <c r="AW434" s="5"/>
      <c r="AX434" s="5"/>
      <c r="AY434" s="5"/>
      <c r="AZ434" s="5"/>
    </row>
    <row r="435" spans="1:52" ht="15.75" x14ac:dyDescent="0.25">
      <c r="A435" s="41">
        <v>7915</v>
      </c>
      <c r="B435" s="79">
        <v>129.97933792160305</v>
      </c>
      <c r="C435" s="79">
        <f>'ByR 1929=100'!B51</f>
        <v>115.9</v>
      </c>
      <c r="D435" s="69" t="s">
        <v>2</v>
      </c>
      <c r="E435" s="58">
        <f t="shared" si="150"/>
        <v>129.97933792160376</v>
      </c>
      <c r="F435" s="69"/>
      <c r="G435" s="58">
        <f>'GGyM 1929=100'!E435</f>
        <v>1.1451573723843644</v>
      </c>
      <c r="H435" s="69">
        <f>'ByR 1929=100'!C51</f>
        <v>-1.6129032258064391</v>
      </c>
      <c r="I435" s="69" t="s">
        <v>2</v>
      </c>
      <c r="J435" s="70">
        <f t="shared" si="151"/>
        <v>1.1451573723843644</v>
      </c>
      <c r="L435" s="2"/>
      <c r="M435" s="88"/>
      <c r="AJ435" s="96">
        <v>7915</v>
      </c>
      <c r="AK435" s="5">
        <f t="shared" si="149"/>
        <v>34.982895326296138</v>
      </c>
      <c r="AL435" s="5">
        <f t="shared" si="152"/>
        <v>-17.570701357466099</v>
      </c>
      <c r="AM435" s="5"/>
      <c r="AN435" s="5"/>
      <c r="AO435" s="5"/>
      <c r="AP435" s="5"/>
      <c r="AQ435" s="5"/>
      <c r="AR435" s="5"/>
      <c r="AS435" s="5"/>
      <c r="AT435" s="5"/>
      <c r="AU435" s="5"/>
      <c r="AV435" s="5"/>
      <c r="AW435" s="5"/>
      <c r="AX435" s="5"/>
      <c r="AY435" s="5"/>
      <c r="AZ435" s="5"/>
    </row>
    <row r="436" spans="1:52" ht="15.75" x14ac:dyDescent="0.25">
      <c r="A436" s="41">
        <v>7945</v>
      </c>
      <c r="B436" s="79">
        <v>128.17772360382324</v>
      </c>
      <c r="C436" s="79">
        <f>'ByR 1929=100'!B52</f>
        <v>116.7</v>
      </c>
      <c r="D436" s="69" t="s">
        <v>2</v>
      </c>
      <c r="E436" s="58">
        <f t="shared" si="150"/>
        <v>128.17772360382395</v>
      </c>
      <c r="F436" s="69"/>
      <c r="G436" s="58">
        <f>'GGyM 1929=100'!E436</f>
        <v>-1.3860774693793654</v>
      </c>
      <c r="H436" s="69">
        <f>'ByR 1929=100'!C52</f>
        <v>0.690250215703192</v>
      </c>
      <c r="I436" s="69" t="s">
        <v>2</v>
      </c>
      <c r="J436" s="70">
        <f t="shared" si="151"/>
        <v>-1.3860774693793654</v>
      </c>
      <c r="L436" s="76"/>
      <c r="M436" s="88"/>
      <c r="AJ436" s="96">
        <v>7945</v>
      </c>
      <c r="AK436" s="5">
        <f t="shared" si="149"/>
        <v>34.498005296041782</v>
      </c>
      <c r="AL436" s="5">
        <f t="shared" si="152"/>
        <v>-14.678817383044418</v>
      </c>
      <c r="AM436" s="5"/>
      <c r="AN436" s="5"/>
      <c r="AO436" s="5"/>
      <c r="AP436" s="5"/>
      <c r="AQ436" s="5"/>
      <c r="AR436" s="5"/>
      <c r="AS436" s="5"/>
      <c r="AT436" s="5"/>
      <c r="AU436" s="5"/>
      <c r="AV436" s="5"/>
      <c r="AW436" s="5"/>
      <c r="AX436" s="5"/>
      <c r="AY436" s="5"/>
      <c r="AZ436" s="5"/>
    </row>
    <row r="437" spans="1:52" ht="15.75" x14ac:dyDescent="0.25">
      <c r="A437" s="41">
        <v>7976</v>
      </c>
      <c r="B437" s="79">
        <v>120.07491861519482</v>
      </c>
      <c r="C437" s="79">
        <f>'ByR 1929=100'!B53</f>
        <v>111.2</v>
      </c>
      <c r="D437" s="69" t="s">
        <v>2</v>
      </c>
      <c r="E437" s="58">
        <f t="shared" si="150"/>
        <v>120.07491861519549</v>
      </c>
      <c r="F437" s="69"/>
      <c r="G437" s="58">
        <f>'GGyM 1929=100'!E437</f>
        <v>-6.3215391573600455</v>
      </c>
      <c r="H437" s="69">
        <f>'ByR 1929=100'!C53</f>
        <v>-4.7129391602399267</v>
      </c>
      <c r="I437" s="69" t="s">
        <v>2</v>
      </c>
      <c r="J437" s="70">
        <f t="shared" si="151"/>
        <v>-6.3215391573600455</v>
      </c>
      <c r="L437" s="76"/>
      <c r="M437" s="88"/>
      <c r="AJ437" s="96">
        <v>7976</v>
      </c>
      <c r="AK437" s="5">
        <f t="shared" si="149"/>
        <v>32.317200382744353</v>
      </c>
      <c r="AL437" s="5">
        <f t="shared" si="152"/>
        <v>-19.578268271557022</v>
      </c>
      <c r="AM437" s="5"/>
      <c r="AN437" s="5"/>
      <c r="AO437" s="5"/>
      <c r="AP437" s="5"/>
      <c r="AQ437" s="5"/>
      <c r="AR437" s="5"/>
      <c r="AS437" s="5"/>
      <c r="AT437" s="5"/>
      <c r="AU437" s="5"/>
      <c r="AV437" s="5"/>
      <c r="AW437" s="5"/>
      <c r="AX437" s="5"/>
      <c r="AY437" s="5"/>
      <c r="AZ437" s="5"/>
    </row>
    <row r="438" spans="1:52" ht="15.75" x14ac:dyDescent="0.25">
      <c r="A438" s="41">
        <v>8006</v>
      </c>
      <c r="B438" s="79">
        <v>119.84748710478202</v>
      </c>
      <c r="C438" s="79">
        <f>'ByR 1929=100'!B54</f>
        <v>106</v>
      </c>
      <c r="D438" s="69" t="s">
        <v>2</v>
      </c>
      <c r="E438" s="58">
        <f t="shared" si="150"/>
        <v>119.84748710478269</v>
      </c>
      <c r="F438" s="69"/>
      <c r="G438" s="58">
        <f>'GGyM 1929=100'!E438</f>
        <v>-0.18940800713065364</v>
      </c>
      <c r="H438" s="69">
        <f>'ByR 1929=100'!C54</f>
        <v>-4.6762589928057601</v>
      </c>
      <c r="I438" s="69" t="s">
        <v>2</v>
      </c>
      <c r="J438" s="70">
        <f t="shared" si="151"/>
        <v>-0.18940800713065364</v>
      </c>
      <c r="L438" s="2"/>
      <c r="M438" s="88"/>
      <c r="AJ438" s="96">
        <v>8006</v>
      </c>
      <c r="AK438" s="5">
        <f t="shared" si="149"/>
        <v>32.25598901753898</v>
      </c>
      <c r="AL438" s="5">
        <f t="shared" si="152"/>
        <v>-18.592675612637453</v>
      </c>
      <c r="AM438" s="5"/>
      <c r="AN438" s="5"/>
      <c r="AO438" s="5"/>
      <c r="AP438" s="5"/>
      <c r="AQ438" s="5"/>
      <c r="AR438" s="5"/>
      <c r="AS438" s="5"/>
      <c r="AT438" s="5"/>
      <c r="AU438" s="5"/>
      <c r="AV438" s="5"/>
      <c r="AW438" s="5"/>
      <c r="AX438" s="5"/>
      <c r="AY438" s="5"/>
      <c r="AZ438" s="5"/>
    </row>
    <row r="439" spans="1:52" ht="15.75" x14ac:dyDescent="0.25">
      <c r="A439" s="41">
        <v>8037</v>
      </c>
      <c r="B439" s="79">
        <v>116.21750182093858</v>
      </c>
      <c r="C439" s="79">
        <f>'ByR 1929=100'!B55</f>
        <v>100.3</v>
      </c>
      <c r="D439" s="69" t="s">
        <v>2</v>
      </c>
      <c r="E439" s="58">
        <f t="shared" si="150"/>
        <v>116.21750182093922</v>
      </c>
      <c r="F439" s="69"/>
      <c r="G439" s="58">
        <f>'GGyM 1929=100'!E439</f>
        <v>-3.0288372093023264</v>
      </c>
      <c r="H439" s="69">
        <f>'ByR 1929=100'!C55</f>
        <v>-5.3773584905660421</v>
      </c>
      <c r="I439" s="69" t="s">
        <v>2</v>
      </c>
      <c r="J439" s="70">
        <f t="shared" si="151"/>
        <v>-3.0288372093023264</v>
      </c>
      <c r="L439" s="2"/>
      <c r="M439" s="88"/>
      <c r="AJ439" s="96">
        <v>8037</v>
      </c>
      <c r="AK439" s="5">
        <f t="shared" si="149"/>
        <v>31.279007619947286</v>
      </c>
      <c r="AL439" s="5">
        <f t="shared" si="152"/>
        <v>-21.203966862187819</v>
      </c>
      <c r="AM439" s="5"/>
      <c r="AN439" s="5"/>
      <c r="AO439" s="5"/>
      <c r="AP439" s="5"/>
      <c r="AQ439" s="5"/>
      <c r="AR439" s="5"/>
      <c r="AS439" s="5"/>
      <c r="AT439" s="5"/>
      <c r="AU439" s="5"/>
      <c r="AV439" s="5"/>
      <c r="AW439" s="5"/>
      <c r="AX439" s="5"/>
      <c r="AY439" s="5"/>
      <c r="AZ439" s="5"/>
    </row>
    <row r="440" spans="1:52" ht="15.75" x14ac:dyDescent="0.25">
      <c r="A440" s="41">
        <v>8068</v>
      </c>
      <c r="B440" s="79">
        <v>115.18737086201003</v>
      </c>
      <c r="C440" s="79">
        <f>'ByR 1929=100'!B56</f>
        <v>101.3</v>
      </c>
      <c r="D440" s="69" t="s">
        <v>2</v>
      </c>
      <c r="E440" s="58">
        <f t="shared" si="150"/>
        <v>115.18737086201067</v>
      </c>
      <c r="F440" s="69"/>
      <c r="G440" s="58">
        <f>'GGyM 1929=100'!E440</f>
        <v>-0.88638195004029363</v>
      </c>
      <c r="H440" s="69">
        <f>'ByR 1929=100'!C56</f>
        <v>0.99700897308074854</v>
      </c>
      <c r="I440" s="69" t="s">
        <v>2</v>
      </c>
      <c r="J440" s="70">
        <f t="shared" si="151"/>
        <v>-0.88638195004029363</v>
      </c>
      <c r="L440" s="2"/>
      <c r="M440" s="88"/>
      <c r="AJ440" s="96">
        <v>8068</v>
      </c>
      <c r="AK440" s="5">
        <f t="shared" si="149"/>
        <v>31.001756142252347</v>
      </c>
      <c r="AL440" s="5">
        <f t="shared" si="152"/>
        <v>-20.779021622450557</v>
      </c>
      <c r="AM440" s="5"/>
      <c r="AN440" s="5"/>
      <c r="AO440" s="5"/>
      <c r="AP440" s="5"/>
      <c r="AQ440" s="5"/>
      <c r="AR440" s="5"/>
      <c r="AS440" s="5"/>
      <c r="AT440" s="5"/>
      <c r="AU440" s="5"/>
      <c r="AV440" s="5"/>
      <c r="AW440" s="5"/>
      <c r="AX440" s="5"/>
      <c r="AY440" s="5"/>
      <c r="AZ440" s="5"/>
    </row>
    <row r="441" spans="1:52" ht="15.75" x14ac:dyDescent="0.25">
      <c r="A441" s="41">
        <v>8096</v>
      </c>
      <c r="B441" s="79">
        <v>115.22750583443582</v>
      </c>
      <c r="C441" s="79">
        <f>'ByR 1929=100'!B57</f>
        <v>99.6</v>
      </c>
      <c r="D441" s="69" t="s">
        <v>2</v>
      </c>
      <c r="E441" s="58">
        <f t="shared" si="150"/>
        <v>115.22750583443646</v>
      </c>
      <c r="F441" s="69"/>
      <c r="G441" s="58">
        <f>'GGyM 1929=100'!E441</f>
        <v>3.4843205574919267E-2</v>
      </c>
      <c r="H441" s="69">
        <f>'ByR 1929=100'!C57</f>
        <v>-1.6781836130306038</v>
      </c>
      <c r="I441" s="69" t="s">
        <v>2</v>
      </c>
      <c r="J441" s="70">
        <f t="shared" si="151"/>
        <v>3.4843205574919267E-2</v>
      </c>
      <c r="L441" s="76"/>
      <c r="M441" s="88"/>
      <c r="AJ441" s="96">
        <v>8096</v>
      </c>
      <c r="AK441" s="5">
        <f t="shared" si="149"/>
        <v>31.012558147876824</v>
      </c>
      <c r="AL441" s="5">
        <f t="shared" si="152"/>
        <v>-24.469453376205806</v>
      </c>
      <c r="AM441" s="5"/>
      <c r="AN441" s="5"/>
      <c r="AO441" s="5"/>
      <c r="AP441" s="5"/>
      <c r="AQ441" s="5"/>
      <c r="AR441" s="5"/>
      <c r="AS441" s="5"/>
      <c r="AT441" s="5"/>
      <c r="AU441" s="5"/>
      <c r="AV441" s="5"/>
      <c r="AW441" s="5"/>
      <c r="AX441" s="5"/>
      <c r="AY441" s="5"/>
      <c r="AZ441" s="5"/>
    </row>
    <row r="442" spans="1:52" ht="15.75" x14ac:dyDescent="0.25">
      <c r="A442" s="41">
        <v>8127</v>
      </c>
      <c r="B442" s="79">
        <v>113.32778380628187</v>
      </c>
      <c r="C442" s="79">
        <f>'ByR 1929=100'!B58</f>
        <v>98.3</v>
      </c>
      <c r="D442" s="69" t="s">
        <v>2</v>
      </c>
      <c r="E442" s="58">
        <f t="shared" si="150"/>
        <v>113.3277838062825</v>
      </c>
      <c r="F442" s="69"/>
      <c r="G442" s="58">
        <f>'GGyM 1929=100'!E442</f>
        <v>-1.6486706141878638</v>
      </c>
      <c r="H442" s="69">
        <f>'ByR 1929=100'!C58</f>
        <v>-1.3052208835341306</v>
      </c>
      <c r="I442" s="69" t="s">
        <v>2</v>
      </c>
      <c r="J442" s="70">
        <f t="shared" si="151"/>
        <v>-1.6486706141878638</v>
      </c>
      <c r="L442" s="76"/>
      <c r="M442" s="88"/>
      <c r="AJ442" s="96">
        <v>8127</v>
      </c>
      <c r="AK442" s="5">
        <f t="shared" si="149"/>
        <v>30.50126321498486</v>
      </c>
      <c r="AL442" s="5">
        <f t="shared" si="152"/>
        <v>-25.004426606858299</v>
      </c>
      <c r="AM442" s="5"/>
      <c r="AN442" s="5"/>
      <c r="AO442" s="5"/>
      <c r="AP442" s="5"/>
      <c r="AQ442" s="5"/>
      <c r="AR442" s="5"/>
      <c r="AS442" s="5"/>
      <c r="AT442" s="5"/>
      <c r="AU442" s="5"/>
      <c r="AV442" s="5"/>
      <c r="AW442" s="5"/>
      <c r="AX442" s="5"/>
      <c r="AY442" s="5"/>
      <c r="AZ442" s="5"/>
    </row>
    <row r="443" spans="1:52" ht="15.75" x14ac:dyDescent="0.25">
      <c r="A443" s="41">
        <v>8157</v>
      </c>
      <c r="B443" s="79">
        <v>115.16953309648746</v>
      </c>
      <c r="C443" s="79">
        <f>'ByR 1929=100'!B59</f>
        <v>98.7</v>
      </c>
      <c r="D443" s="69" t="s">
        <v>2</v>
      </c>
      <c r="E443" s="58">
        <f t="shared" si="150"/>
        <v>115.16953309648808</v>
      </c>
      <c r="F443" s="69"/>
      <c r="G443" s="58">
        <f>'GGyM 1929=100'!E443</f>
        <v>1.6251524810136475</v>
      </c>
      <c r="H443" s="69">
        <f>'ByR 1929=100'!C59</f>
        <v>0.40691759918616288</v>
      </c>
      <c r="I443" s="69" t="s">
        <v>2</v>
      </c>
      <c r="J443" s="70">
        <f t="shared" si="151"/>
        <v>1.6251524810136475</v>
      </c>
      <c r="L443" s="2"/>
      <c r="M443" s="88"/>
      <c r="AJ443" s="96">
        <v>8157</v>
      </c>
      <c r="AK443" s="5">
        <f t="shared" si="149"/>
        <v>30.996955250863685</v>
      </c>
      <c r="AL443" s="5">
        <f t="shared" si="152"/>
        <v>-20.110124663593897</v>
      </c>
      <c r="AM443" s="5"/>
      <c r="AN443" s="5"/>
      <c r="AO443" s="5"/>
      <c r="AP443" s="5"/>
      <c r="AQ443" s="5"/>
      <c r="AR443" s="5"/>
      <c r="AS443" s="5"/>
      <c r="AT443" s="5"/>
      <c r="AU443" s="5"/>
      <c r="AV443" s="5"/>
      <c r="AW443" s="5"/>
      <c r="AX443" s="5"/>
      <c r="AY443" s="5"/>
      <c r="AZ443" s="5"/>
    </row>
    <row r="444" spans="1:52" ht="15.75" x14ac:dyDescent="0.25">
      <c r="A444" s="41">
        <v>8188</v>
      </c>
      <c r="B444" s="79">
        <v>110.30874199158653</v>
      </c>
      <c r="C444" s="79">
        <f>'ByR 1929=100'!B60</f>
        <v>101.5</v>
      </c>
      <c r="D444" s="69" t="s">
        <v>2</v>
      </c>
      <c r="E444" s="58">
        <f t="shared" si="150"/>
        <v>110.30874199158713</v>
      </c>
      <c r="F444" s="69"/>
      <c r="G444" s="58">
        <f>'GGyM 1929=100'!E444</f>
        <v>-4.2205529311546535</v>
      </c>
      <c r="H444" s="69">
        <f>'ByR 1929=100'!C60</f>
        <v>2.8368794326241176</v>
      </c>
      <c r="I444" s="69" t="s">
        <v>2</v>
      </c>
      <c r="J444" s="70">
        <f t="shared" si="151"/>
        <v>-4.2205529311546535</v>
      </c>
      <c r="L444" s="2"/>
      <c r="M444" s="88"/>
      <c r="AJ444" s="96">
        <v>8188</v>
      </c>
      <c r="AK444" s="5">
        <f t="shared" si="149"/>
        <v>29.688712347454665</v>
      </c>
      <c r="AL444" s="5">
        <f t="shared" si="152"/>
        <v>-22.22361967048171</v>
      </c>
      <c r="AM444" s="5"/>
      <c r="AN444" s="5"/>
      <c r="AO444" s="5"/>
      <c r="AP444" s="5"/>
      <c r="AQ444" s="5"/>
      <c r="AR444" s="5"/>
      <c r="AS444" s="5"/>
      <c r="AT444" s="5"/>
      <c r="AU444" s="5"/>
      <c r="AV444" s="5"/>
      <c r="AW444" s="5"/>
      <c r="AX444" s="5"/>
      <c r="AY444" s="5"/>
      <c r="AZ444" s="5"/>
    </row>
    <row r="445" spans="1:52" ht="15.75" x14ac:dyDescent="0.25">
      <c r="A445" s="41">
        <v>8218</v>
      </c>
      <c r="B445" s="79">
        <v>110.13482377774145</v>
      </c>
      <c r="C445" s="79">
        <f>'ByR 1929=100'!B61</f>
        <v>101.1</v>
      </c>
      <c r="D445" s="69" t="s">
        <v>2</v>
      </c>
      <c r="E445" s="58">
        <f t="shared" si="150"/>
        <v>110.13482377774204</v>
      </c>
      <c r="F445" s="69"/>
      <c r="G445" s="58">
        <f>'GGyM 1929=100'!E445</f>
        <v>-0.15766494178525159</v>
      </c>
      <c r="H445" s="69">
        <f>'ByR 1929=100'!C61</f>
        <v>-0.39408866995074288</v>
      </c>
      <c r="I445" s="69" t="s">
        <v>2</v>
      </c>
      <c r="J445" s="70">
        <f t="shared" si="151"/>
        <v>-0.15766494178525159</v>
      </c>
      <c r="L445" s="2"/>
      <c r="M445" s="88"/>
      <c r="AJ445" s="96">
        <v>8218</v>
      </c>
      <c r="AK445" s="5">
        <f t="shared" si="149"/>
        <v>29.641903656415259</v>
      </c>
      <c r="AL445" s="5">
        <f t="shared" si="152"/>
        <v>-17.709582833533275</v>
      </c>
      <c r="AM445" s="5"/>
      <c r="AN445" s="5"/>
      <c r="AO445" s="5"/>
      <c r="AP445" s="5"/>
      <c r="AQ445" s="5"/>
      <c r="AR445" s="5"/>
      <c r="AS445" s="5"/>
      <c r="AT445" s="5"/>
      <c r="AU445" s="5"/>
      <c r="AV445" s="5"/>
      <c r="AW445" s="5"/>
      <c r="AX445" s="5"/>
      <c r="AY445" s="5"/>
      <c r="AZ445" s="5"/>
    </row>
    <row r="446" spans="1:52" ht="15.75" x14ac:dyDescent="0.25">
      <c r="A446" s="41">
        <v>8249</v>
      </c>
      <c r="B446" s="79">
        <v>109.1849627636645</v>
      </c>
      <c r="C446" s="79">
        <f>'ByR 1929=100'!B62</f>
        <v>100.4</v>
      </c>
      <c r="D446" s="69" t="s">
        <v>2</v>
      </c>
      <c r="E446" s="58">
        <f t="shared" si="150"/>
        <v>109.1849627636651</v>
      </c>
      <c r="F446" s="69"/>
      <c r="G446" s="58">
        <f>'GGyM 1929=100'!E446</f>
        <v>-0.86245292950558605</v>
      </c>
      <c r="H446" s="69">
        <f>'ByR 1929=100'!C62</f>
        <v>-0.6923837784371778</v>
      </c>
      <c r="I446" s="69" t="s">
        <v>2</v>
      </c>
      <c r="J446" s="70">
        <f t="shared" si="151"/>
        <v>-0.86245292950558605</v>
      </c>
      <c r="L446" s="76"/>
      <c r="M446" s="88"/>
      <c r="AJ446" s="96">
        <v>8249</v>
      </c>
      <c r="AK446" s="5">
        <f t="shared" si="149"/>
        <v>29.386256189969284</v>
      </c>
      <c r="AL446" s="5">
        <f t="shared" si="152"/>
        <v>-15.036263316792164</v>
      </c>
      <c r="AM446" s="5"/>
      <c r="AN446" s="5"/>
      <c r="AO446" s="5"/>
      <c r="AP446" s="5"/>
      <c r="AQ446" s="5"/>
      <c r="AR446" s="5"/>
      <c r="AS446" s="5"/>
      <c r="AT446" s="5"/>
      <c r="AU446" s="5"/>
      <c r="AV446" s="5"/>
      <c r="AW446" s="5"/>
      <c r="AX446" s="5"/>
      <c r="AY446" s="5"/>
      <c r="AZ446" s="5"/>
    </row>
    <row r="447" spans="1:52" ht="15.75" x14ac:dyDescent="0.25">
      <c r="A447" s="41">
        <v>8280</v>
      </c>
      <c r="B447" s="79">
        <v>104.93065568653101</v>
      </c>
      <c r="C447" s="79">
        <f>'ByR 1929=100'!B63</f>
        <v>102.8</v>
      </c>
      <c r="D447" s="69" t="s">
        <v>2</v>
      </c>
      <c r="E447" s="58">
        <f t="shared" si="150"/>
        <v>104.93065568653158</v>
      </c>
      <c r="F447" s="69"/>
      <c r="G447" s="58">
        <f>'GGyM 1929=100'!E447</f>
        <v>-3.896422153242951</v>
      </c>
      <c r="H447" s="69">
        <f>'ByR 1929=100'!C63</f>
        <v>2.3904382470119501</v>
      </c>
      <c r="I447" s="69" t="s">
        <v>2</v>
      </c>
      <c r="J447" s="70">
        <f t="shared" si="151"/>
        <v>-3.896422153242951</v>
      </c>
      <c r="L447" s="76"/>
      <c r="M447" s="88"/>
      <c r="AJ447" s="96">
        <v>8280</v>
      </c>
      <c r="AK447" s="5">
        <f t="shared" si="149"/>
        <v>28.241243593774591</v>
      </c>
      <c r="AL447" s="5">
        <f t="shared" si="152"/>
        <v>-19.271280063128295</v>
      </c>
      <c r="AM447" s="5"/>
      <c r="AN447" s="5"/>
      <c r="AO447" s="5"/>
      <c r="AP447" s="5"/>
      <c r="AQ447" s="5"/>
      <c r="AR447" s="5"/>
      <c r="AS447" s="5"/>
      <c r="AT447" s="5"/>
      <c r="AU447" s="5"/>
      <c r="AV447" s="5"/>
      <c r="AW447" s="5"/>
      <c r="AX447" s="5"/>
      <c r="AY447" s="5"/>
      <c r="AZ447" s="5"/>
    </row>
    <row r="448" spans="1:52" ht="15.75" x14ac:dyDescent="0.25">
      <c r="A448" s="41">
        <v>8310</v>
      </c>
      <c r="B448" s="79">
        <v>104.77903467958916</v>
      </c>
      <c r="C448" s="79">
        <f>'ByR 1929=100'!B64</f>
        <v>103</v>
      </c>
      <c r="D448" s="69" t="s">
        <v>2</v>
      </c>
      <c r="E448" s="58">
        <f t="shared" si="150"/>
        <v>104.77903467958973</v>
      </c>
      <c r="F448" s="69"/>
      <c r="G448" s="58">
        <f>'GGyM 1929=100'!E448</f>
        <v>-0.14449638759029826</v>
      </c>
      <c r="H448" s="69">
        <f>'ByR 1929=100'!C64</f>
        <v>0.19455252918287869</v>
      </c>
      <c r="I448" s="69" t="s">
        <v>2</v>
      </c>
      <c r="J448" s="70">
        <f t="shared" si="151"/>
        <v>-0.14449638759029826</v>
      </c>
      <c r="L448" s="2"/>
      <c r="M448" s="88"/>
      <c r="AJ448" s="96">
        <v>8310</v>
      </c>
      <c r="AK448" s="5">
        <f t="shared" si="149"/>
        <v>28.200436016971008</v>
      </c>
      <c r="AL448" s="5">
        <f t="shared" si="152"/>
        <v>-18.2548794489093</v>
      </c>
      <c r="AM448" s="5"/>
      <c r="AN448" s="5"/>
      <c r="AO448" s="5"/>
      <c r="AP448" s="5"/>
      <c r="AQ448" s="5"/>
      <c r="AR448" s="5"/>
      <c r="AS448" s="5"/>
      <c r="AT448" s="5"/>
      <c r="AU448" s="5"/>
      <c r="AV448" s="5"/>
      <c r="AW448" s="5"/>
      <c r="AX448" s="5"/>
      <c r="AY448" s="5"/>
      <c r="AZ448" s="5"/>
    </row>
    <row r="449" spans="1:52" ht="15.75" x14ac:dyDescent="0.25">
      <c r="A449" s="41">
        <v>8341</v>
      </c>
      <c r="B449" s="79">
        <v>101.90269498907438</v>
      </c>
      <c r="C449" s="79">
        <f>'ByR 1929=100'!B65</f>
        <v>103.6</v>
      </c>
      <c r="D449" s="69" t="s">
        <v>2</v>
      </c>
      <c r="E449" s="58">
        <f t="shared" si="150"/>
        <v>101.90269498907493</v>
      </c>
      <c r="F449" s="69"/>
      <c r="G449" s="58">
        <f>'GGyM 1929=100'!E449</f>
        <v>-2.7451481103166642</v>
      </c>
      <c r="H449" s="69">
        <f>'ByR 1929=100'!C65</f>
        <v>0.58252427184466438</v>
      </c>
      <c r="I449" s="69" t="s">
        <v>2</v>
      </c>
      <c r="J449" s="70">
        <f t="shared" si="151"/>
        <v>-2.7451481103166642</v>
      </c>
      <c r="L449" s="2"/>
      <c r="M449" s="88"/>
      <c r="AJ449" s="96">
        <v>8341</v>
      </c>
      <c r="AK449" s="5">
        <f t="shared" si="149"/>
        <v>27.426292280550069</v>
      </c>
      <c r="AL449" s="5">
        <f t="shared" si="152"/>
        <v>-15.134071157988572</v>
      </c>
      <c r="AM449" s="5"/>
      <c r="AN449" s="5"/>
      <c r="AO449" s="5"/>
      <c r="AP449" s="5"/>
      <c r="AQ449" s="5"/>
      <c r="AR449" s="5"/>
      <c r="AS449" s="5"/>
      <c r="AT449" s="5"/>
      <c r="AU449" s="5"/>
      <c r="AV449" s="5"/>
      <c r="AW449" s="5"/>
      <c r="AX449" s="5"/>
      <c r="AY449" s="5"/>
      <c r="AZ449" s="5"/>
    </row>
    <row r="450" spans="1:52" ht="15.75" x14ac:dyDescent="0.25">
      <c r="A450" s="41">
        <v>8371</v>
      </c>
      <c r="B450" s="79">
        <v>93.474350779659019</v>
      </c>
      <c r="C450" s="79">
        <f>'ByR 1929=100'!B66</f>
        <v>104.7</v>
      </c>
      <c r="D450" s="69" t="s">
        <v>2</v>
      </c>
      <c r="E450" s="58">
        <f t="shared" si="150"/>
        <v>93.474350779659531</v>
      </c>
      <c r="F450" s="69"/>
      <c r="G450" s="58">
        <f>'GGyM 1929=100'!E450</f>
        <v>-8.2709728239464209</v>
      </c>
      <c r="H450" s="69">
        <f>'ByR 1929=100'!C66</f>
        <v>1.0617760617760652</v>
      </c>
      <c r="I450" s="69" t="s">
        <v>2</v>
      </c>
      <c r="J450" s="70">
        <f t="shared" si="151"/>
        <v>-8.2709728239464209</v>
      </c>
      <c r="L450" s="2"/>
      <c r="M450" s="88"/>
      <c r="AJ450" s="96">
        <v>8371</v>
      </c>
      <c r="AK450" s="5">
        <f t="shared" si="149"/>
        <v>25.157871099409657</v>
      </c>
      <c r="AL450" s="5">
        <f t="shared" si="152"/>
        <v>-22.005581395348838</v>
      </c>
      <c r="AM450" s="5"/>
      <c r="AN450" s="5"/>
      <c r="AO450" s="5"/>
      <c r="AP450" s="5"/>
      <c r="AQ450" s="5"/>
      <c r="AR450" s="5"/>
      <c r="AS450" s="5"/>
      <c r="AT450" s="5"/>
      <c r="AU450" s="5"/>
      <c r="AV450" s="5"/>
      <c r="AW450" s="5"/>
      <c r="AX450" s="5"/>
      <c r="AY450" s="5"/>
      <c r="AZ450" s="5"/>
    </row>
    <row r="451" spans="1:52" ht="15.75" x14ac:dyDescent="0.25">
      <c r="A451" s="41">
        <v>8402</v>
      </c>
      <c r="B451" s="79">
        <v>93.777592793542723</v>
      </c>
      <c r="C451" s="79">
        <f>'ByR 1929=100'!B67</f>
        <v>106.7</v>
      </c>
      <c r="D451" s="69" t="s">
        <v>2</v>
      </c>
      <c r="E451" s="58">
        <f t="shared" si="150"/>
        <v>93.777592793543235</v>
      </c>
      <c r="F451" s="69"/>
      <c r="G451" s="58">
        <f>'GGyM 1929=100'!E451</f>
        <v>0.32441200324409003</v>
      </c>
      <c r="H451" s="69">
        <f>'ByR 1929=100'!C67</f>
        <v>1.9102196752626588</v>
      </c>
      <c r="I451" s="69" t="s">
        <v>2</v>
      </c>
      <c r="J451" s="70">
        <f t="shared" si="151"/>
        <v>0.32441200324409003</v>
      </c>
      <c r="L451" s="76"/>
      <c r="M451" s="88"/>
      <c r="AJ451" s="96">
        <v>8402</v>
      </c>
      <c r="AK451" s="5">
        <f t="shared" si="149"/>
        <v>25.239486253016818</v>
      </c>
      <c r="AL451" s="5">
        <f t="shared" si="152"/>
        <v>-19.308545335942618</v>
      </c>
      <c r="AM451" s="5"/>
      <c r="AN451" s="5"/>
      <c r="AO451" s="5"/>
      <c r="AP451" s="5"/>
      <c r="AQ451" s="5"/>
      <c r="AR451" s="5"/>
      <c r="AS451" s="5"/>
      <c r="AT451" s="5"/>
      <c r="AU451" s="5"/>
      <c r="AV451" s="5"/>
      <c r="AW451" s="5"/>
      <c r="AX451" s="5"/>
      <c r="AY451" s="5"/>
      <c r="AZ451" s="5"/>
    </row>
    <row r="452" spans="1:52" ht="15.75" x14ac:dyDescent="0.25">
      <c r="A452" s="41">
        <v>8433</v>
      </c>
      <c r="B452" s="79">
        <v>95.646098732032172</v>
      </c>
      <c r="C452" s="79">
        <f>'ByR 1929=100'!B68</f>
        <v>107</v>
      </c>
      <c r="D452" s="69" t="s">
        <v>2</v>
      </c>
      <c r="E452" s="58">
        <f t="shared" si="150"/>
        <v>95.646098732032698</v>
      </c>
      <c r="F452" s="69"/>
      <c r="G452" s="58">
        <f>'GGyM 1929=100'!E452</f>
        <v>1.9924865661705482</v>
      </c>
      <c r="H452" s="69">
        <f>'ByR 1929=100'!C68</f>
        <v>0.281162136832247</v>
      </c>
      <c r="I452" s="69" t="s">
        <v>2</v>
      </c>
      <c r="J452" s="70">
        <f t="shared" si="151"/>
        <v>1.9924865661705482</v>
      </c>
      <c r="L452" s="76"/>
      <c r="M452" s="88"/>
      <c r="AJ452" s="96">
        <v>8433</v>
      </c>
      <c r="AK452" s="5">
        <f t="shared" si="149"/>
        <v>25.742379625978639</v>
      </c>
      <c r="AL452" s="5">
        <f t="shared" si="152"/>
        <v>-16.964769647696485</v>
      </c>
      <c r="AM452" s="5"/>
      <c r="AN452" s="5"/>
      <c r="AO452" s="5"/>
      <c r="AP452" s="5"/>
      <c r="AQ452" s="5"/>
      <c r="AR452" s="5"/>
      <c r="AS452" s="5"/>
      <c r="AT452" s="5"/>
      <c r="AU452" s="5"/>
      <c r="AV452" s="5"/>
      <c r="AW452" s="5"/>
      <c r="AX452" s="5"/>
      <c r="AY452" s="5"/>
      <c r="AZ452" s="5"/>
    </row>
    <row r="453" spans="1:52" ht="15.75" x14ac:dyDescent="0.25">
      <c r="A453" s="41">
        <v>8461</v>
      </c>
      <c r="B453" s="79">
        <v>98.687437753630746</v>
      </c>
      <c r="C453" s="79">
        <f>'ByR 1929=100'!B69</f>
        <v>109.4</v>
      </c>
      <c r="D453" s="69" t="s">
        <v>2</v>
      </c>
      <c r="E453" s="58">
        <f t="shared" si="150"/>
        <v>98.687437753631286</v>
      </c>
      <c r="F453" s="69"/>
      <c r="G453" s="58">
        <f>'GGyM 1929=100'!E453</f>
        <v>3.1797836628123965</v>
      </c>
      <c r="H453" s="69">
        <f>'ByR 1929=100'!C69</f>
        <v>2.2429906542056122</v>
      </c>
      <c r="I453" s="69" t="s">
        <v>2</v>
      </c>
      <c r="J453" s="70">
        <f t="shared" si="151"/>
        <v>3.1797836628123965</v>
      </c>
      <c r="L453" s="2"/>
      <c r="M453" s="88"/>
      <c r="AJ453" s="96">
        <v>8461</v>
      </c>
      <c r="AK453" s="5">
        <f t="shared" si="149"/>
        <v>26.560931607744653</v>
      </c>
      <c r="AL453" s="5">
        <f t="shared" si="152"/>
        <v>-14.35427067610976</v>
      </c>
      <c r="AM453" s="5"/>
      <c r="AN453" s="5"/>
      <c r="AO453" s="5"/>
      <c r="AP453" s="5"/>
      <c r="AQ453" s="5"/>
      <c r="AR453" s="5"/>
      <c r="AS453" s="5"/>
      <c r="AT453" s="5"/>
      <c r="AU453" s="5"/>
      <c r="AV453" s="5"/>
      <c r="AW453" s="5"/>
      <c r="AX453" s="5"/>
      <c r="AY453" s="5"/>
      <c r="AZ453" s="5"/>
    </row>
    <row r="454" spans="1:52" ht="15.75" x14ac:dyDescent="0.25">
      <c r="A454" s="41">
        <v>8492</v>
      </c>
      <c r="B454" s="79">
        <v>97.568117967089336</v>
      </c>
      <c r="C454" s="79">
        <f>'ByR 1929=100'!B70</f>
        <v>109.3</v>
      </c>
      <c r="D454" s="69" t="s">
        <v>2</v>
      </c>
      <c r="E454" s="58">
        <f t="shared" si="150"/>
        <v>97.568117967089862</v>
      </c>
      <c r="F454" s="69"/>
      <c r="G454" s="58">
        <f>'GGyM 1929=100'!E454</f>
        <v>-1.134206958879358</v>
      </c>
      <c r="H454" s="69">
        <f>'ByR 1929=100'!C70</f>
        <v>-9.1407678244981305E-2</v>
      </c>
      <c r="I454" s="69" t="s">
        <v>2</v>
      </c>
      <c r="J454" s="70">
        <f t="shared" si="151"/>
        <v>-1.134206958879358</v>
      </c>
      <c r="L454" s="2"/>
      <c r="M454" s="88"/>
      <c r="AJ454" s="96">
        <v>8492</v>
      </c>
      <c r="AK454" s="5">
        <f t="shared" si="149"/>
        <v>26.259675673106425</v>
      </c>
      <c r="AL454" s="5">
        <f t="shared" si="152"/>
        <v>-13.90626844528391</v>
      </c>
      <c r="AM454" s="5"/>
      <c r="AN454" s="5"/>
      <c r="AO454" s="5"/>
      <c r="AP454" s="5"/>
      <c r="AQ454" s="5"/>
      <c r="AR454" s="5"/>
      <c r="AS454" s="5"/>
      <c r="AT454" s="5"/>
      <c r="AU454" s="5"/>
      <c r="AV454" s="5"/>
      <c r="AW454" s="5"/>
      <c r="AX454" s="5"/>
      <c r="AY454" s="5"/>
      <c r="AZ454" s="5"/>
    </row>
    <row r="455" spans="1:52" ht="15.75" x14ac:dyDescent="0.25">
      <c r="A455" s="41">
        <v>8522</v>
      </c>
      <c r="B455" s="79">
        <v>100.41770100932024</v>
      </c>
      <c r="C455" s="79">
        <f>'ByR 1929=100'!B71</f>
        <v>109.3</v>
      </c>
      <c r="D455" s="69" t="s">
        <v>2</v>
      </c>
      <c r="E455" s="58">
        <f t="shared" si="150"/>
        <v>100.41770100932078</v>
      </c>
      <c r="F455" s="69"/>
      <c r="G455" s="58">
        <f>'GGyM 1929=100'!E455</f>
        <v>2.9206088029617439</v>
      </c>
      <c r="H455" s="69">
        <f>'ByR 1929=100'!C71</f>
        <v>0</v>
      </c>
      <c r="I455" s="69" t="s">
        <v>2</v>
      </c>
      <c r="J455" s="70">
        <f t="shared" si="151"/>
        <v>2.9206088029617439</v>
      </c>
      <c r="L455" s="2"/>
      <c r="M455" s="88"/>
      <c r="AJ455" s="96">
        <v>8522</v>
      </c>
      <c r="AK455" s="5">
        <f t="shared" si="149"/>
        <v>27.026618072444375</v>
      </c>
      <c r="AL455" s="5">
        <f t="shared" si="152"/>
        <v>-12.808797336017975</v>
      </c>
      <c r="AM455" s="5"/>
      <c r="AN455" s="5"/>
      <c r="AO455" s="5"/>
      <c r="AP455" s="5"/>
      <c r="AQ455" s="5"/>
      <c r="AR455" s="5"/>
      <c r="AS455" s="5"/>
      <c r="AT455" s="5"/>
      <c r="AU455" s="5"/>
      <c r="AV455" s="5"/>
      <c r="AW455" s="5"/>
      <c r="AX455" s="5"/>
      <c r="AY455" s="5"/>
      <c r="AZ455" s="5"/>
    </row>
    <row r="456" spans="1:52" ht="15.75" x14ac:dyDescent="0.25">
      <c r="A456" s="41">
        <v>8553</v>
      </c>
      <c r="B456" s="79">
        <v>100.37310659551382</v>
      </c>
      <c r="C456" s="79">
        <f>'ByR 1929=100'!B72</f>
        <v>108.3</v>
      </c>
      <c r="D456" s="69" t="s">
        <v>2</v>
      </c>
      <c r="E456" s="58">
        <f t="shared" si="150"/>
        <v>100.37310659551436</v>
      </c>
      <c r="F456" s="69"/>
      <c r="G456" s="58">
        <f>'GGyM 1929=100'!E456</f>
        <v>-4.4408917310589935E-2</v>
      </c>
      <c r="H456" s="69">
        <f>'ByR 1929=100'!C72</f>
        <v>-0.91491308325708509</v>
      </c>
      <c r="I456" s="69" t="s">
        <v>2</v>
      </c>
      <c r="J456" s="70">
        <f t="shared" si="151"/>
        <v>-4.4408917310589935E-2</v>
      </c>
      <c r="L456" s="76"/>
      <c r="M456" s="88"/>
      <c r="AJ456" s="96">
        <v>8553</v>
      </c>
      <c r="AK456" s="5">
        <f t="shared" si="149"/>
        <v>27.014615843972734</v>
      </c>
      <c r="AL456" s="5">
        <f t="shared" si="152"/>
        <v>-9.0071151358344093</v>
      </c>
      <c r="AM456" s="5"/>
      <c r="AN456" s="5"/>
      <c r="AO456" s="5"/>
      <c r="AP456" s="5"/>
      <c r="AQ456" s="5"/>
      <c r="AR456" s="5"/>
      <c r="AS456" s="5"/>
      <c r="AT456" s="5"/>
      <c r="AU456" s="5"/>
      <c r="AV456" s="5"/>
      <c r="AW456" s="5"/>
      <c r="AX456" s="5"/>
      <c r="AY456" s="5"/>
      <c r="AZ456" s="5"/>
    </row>
    <row r="457" spans="1:52" ht="15.75" x14ac:dyDescent="0.25">
      <c r="A457" s="41">
        <v>8583</v>
      </c>
      <c r="B457" s="79">
        <v>99.499056084907778</v>
      </c>
      <c r="C457" s="79">
        <f>'ByR 1929=100'!B73</f>
        <v>108.1</v>
      </c>
      <c r="D457" s="69" t="s">
        <v>2</v>
      </c>
      <c r="E457" s="58">
        <f t="shared" si="150"/>
        <v>99.499056084908304</v>
      </c>
      <c r="F457" s="69"/>
      <c r="G457" s="58">
        <f>'GGyM 1929=100'!E457</f>
        <v>-0.87080149280256425</v>
      </c>
      <c r="H457" s="69">
        <f>'ByR 1929=100'!C73</f>
        <v>-0.18467220683286989</v>
      </c>
      <c r="I457" s="69" t="s">
        <v>2</v>
      </c>
      <c r="J457" s="70">
        <f t="shared" si="151"/>
        <v>-0.87080149280256425</v>
      </c>
      <c r="L457" s="76"/>
      <c r="M457" s="88"/>
      <c r="AJ457" s="96">
        <v>8583</v>
      </c>
      <c r="AK457" s="5">
        <f t="shared" ref="AK457:AK520" si="153">(E457/AM$5)*100</f>
        <v>26.779372165928539</v>
      </c>
      <c r="AL457" s="5">
        <f t="shared" si="152"/>
        <v>-9.6570433655909671</v>
      </c>
      <c r="AM457" s="5"/>
      <c r="AN457" s="5"/>
      <c r="AO457" s="5"/>
      <c r="AP457" s="5"/>
      <c r="AQ457" s="5"/>
      <c r="AR457" s="5"/>
      <c r="AS457" s="5"/>
      <c r="AT457" s="5"/>
      <c r="AU457" s="5"/>
      <c r="AV457" s="5"/>
      <c r="AW457" s="5"/>
      <c r="AX457" s="5"/>
      <c r="AY457" s="5"/>
      <c r="AZ457" s="5"/>
    </row>
    <row r="458" spans="1:52" ht="15.75" x14ac:dyDescent="0.25">
      <c r="A458" s="41">
        <v>8614</v>
      </c>
      <c r="B458" s="79">
        <v>97.612712380895758</v>
      </c>
      <c r="C458" s="79">
        <f>'ByR 1929=100'!B74</f>
        <v>108.2</v>
      </c>
      <c r="D458" s="69" t="s">
        <v>2</v>
      </c>
      <c r="E458" s="58">
        <f t="shared" si="150"/>
        <v>97.612712380896284</v>
      </c>
      <c r="F458" s="69"/>
      <c r="G458" s="58">
        <f>'GGyM 1929=100'!E458</f>
        <v>-1.8958408031552576</v>
      </c>
      <c r="H458" s="69">
        <f>'ByR 1929=100'!C74</f>
        <v>9.2506938020364693E-2</v>
      </c>
      <c r="I458" s="69" t="s">
        <v>2</v>
      </c>
      <c r="J458" s="70">
        <f t="shared" si="151"/>
        <v>-1.8958408031552576</v>
      </c>
      <c r="L458" s="2"/>
      <c r="M458" s="88"/>
      <c r="AJ458" s="96">
        <v>8614</v>
      </c>
      <c r="AK458" s="5">
        <f t="shared" si="153"/>
        <v>26.271677901578066</v>
      </c>
      <c r="AL458" s="5">
        <f t="shared" si="152"/>
        <v>-10.598758372814931</v>
      </c>
      <c r="AM458" s="5"/>
      <c r="AN458" s="5"/>
      <c r="AO458" s="5"/>
      <c r="AP458" s="5"/>
      <c r="AQ458" s="5"/>
      <c r="AR458" s="5"/>
      <c r="AS458" s="5"/>
      <c r="AT458" s="5"/>
      <c r="AU458" s="5"/>
      <c r="AV458" s="5"/>
      <c r="AW458" s="5"/>
      <c r="AX458" s="5"/>
      <c r="AY458" s="5"/>
      <c r="AZ458" s="5"/>
    </row>
    <row r="459" spans="1:52" ht="15.75" x14ac:dyDescent="0.25">
      <c r="A459" s="41">
        <v>8645</v>
      </c>
      <c r="B459" s="79">
        <v>96.582581421967234</v>
      </c>
      <c r="C459" s="79">
        <f>'ByR 1929=100'!B75</f>
        <v>108.3</v>
      </c>
      <c r="D459" s="69" t="s">
        <v>2</v>
      </c>
      <c r="E459" s="58">
        <f t="shared" ref="E459:E522" si="154">E458*(1+(J459/100))</f>
        <v>96.58258142196776</v>
      </c>
      <c r="F459" s="69"/>
      <c r="G459" s="58">
        <f>'GGyM 1929=100'!E459</f>
        <v>-1.0553245922609311</v>
      </c>
      <c r="H459" s="69">
        <f>'ByR 1929=100'!C75</f>
        <v>9.242144177448175E-2</v>
      </c>
      <c r="I459" s="69" t="s">
        <v>2</v>
      </c>
      <c r="J459" s="70">
        <f t="shared" ref="J459:J522" si="155">G459</f>
        <v>-1.0553245922609311</v>
      </c>
      <c r="L459" s="2"/>
      <c r="M459" s="88"/>
      <c r="AJ459" s="96">
        <v>8645</v>
      </c>
      <c r="AK459" s="5">
        <f t="shared" si="153"/>
        <v>25.994426423883137</v>
      </c>
      <c r="AL459" s="5">
        <f t="shared" si="152"/>
        <v>-7.9558011049723598</v>
      </c>
      <c r="AM459" s="5"/>
      <c r="AN459" s="5"/>
      <c r="AO459" s="5"/>
      <c r="AP459" s="5"/>
      <c r="AQ459" s="5"/>
      <c r="AR459" s="5"/>
      <c r="AS459" s="5"/>
      <c r="AT459" s="5"/>
      <c r="AU459" s="5"/>
      <c r="AV459" s="5"/>
      <c r="AW459" s="5"/>
      <c r="AX459" s="5"/>
      <c r="AY459" s="5"/>
      <c r="AZ459" s="5"/>
    </row>
    <row r="460" spans="1:52" ht="15.75" x14ac:dyDescent="0.25">
      <c r="A460" s="41">
        <v>8675</v>
      </c>
      <c r="B460" s="79">
        <v>97.211362656637888</v>
      </c>
      <c r="C460" s="79">
        <f>'ByR 1929=100'!B76</f>
        <v>108.5</v>
      </c>
      <c r="D460" s="69" t="s">
        <v>2</v>
      </c>
      <c r="E460" s="58">
        <f t="shared" si="154"/>
        <v>97.211362656638414</v>
      </c>
      <c r="F460" s="69"/>
      <c r="G460" s="58">
        <f>'GGyM 1929=100'!E460</f>
        <v>0.65102964262626628</v>
      </c>
      <c r="H460" s="69">
        <f>'ByR 1929=100'!C76</f>
        <v>0.18467220683286989</v>
      </c>
      <c r="I460" s="69" t="s">
        <v>2</v>
      </c>
      <c r="J460" s="70">
        <f t="shared" si="155"/>
        <v>0.65102964262626628</v>
      </c>
      <c r="L460" s="2"/>
      <c r="M460" s="88"/>
      <c r="AJ460" s="96">
        <v>8675</v>
      </c>
      <c r="AK460" s="5">
        <f t="shared" si="153"/>
        <v>26.163657845333287</v>
      </c>
      <c r="AL460" s="5">
        <f t="shared" si="152"/>
        <v>-7.2225059584610225</v>
      </c>
      <c r="AM460" s="5"/>
      <c r="AN460" s="5"/>
      <c r="AO460" s="5"/>
      <c r="AP460" s="5"/>
      <c r="AQ460" s="5"/>
      <c r="AR460" s="5"/>
      <c r="AS460" s="5"/>
      <c r="AT460" s="5"/>
      <c r="AU460" s="5"/>
      <c r="AV460" s="5"/>
      <c r="AW460" s="5"/>
      <c r="AX460" s="5"/>
      <c r="AY460" s="5"/>
      <c r="AZ460" s="5"/>
    </row>
    <row r="461" spans="1:52" ht="15.75" x14ac:dyDescent="0.25">
      <c r="A461" s="41">
        <v>8706</v>
      </c>
      <c r="B461" s="79">
        <v>94.116510338471613</v>
      </c>
      <c r="C461" s="79">
        <f>'ByR 1929=100'!B77</f>
        <v>110.5</v>
      </c>
      <c r="D461" s="69" t="s">
        <v>2</v>
      </c>
      <c r="E461" s="58">
        <f t="shared" si="154"/>
        <v>94.116510338472125</v>
      </c>
      <c r="F461" s="69"/>
      <c r="G461" s="58">
        <f>'GGyM 1929=100'!E461</f>
        <v>-3.1836322767099356</v>
      </c>
      <c r="H461" s="69">
        <f>'ByR 1929=100'!C77</f>
        <v>1.8433179723502224</v>
      </c>
      <c r="I461" s="69" t="s">
        <v>2</v>
      </c>
      <c r="J461" s="70">
        <f t="shared" si="155"/>
        <v>-3.1836322767099356</v>
      </c>
      <c r="L461" s="76"/>
      <c r="M461" s="88"/>
      <c r="AJ461" s="96">
        <v>8706</v>
      </c>
      <c r="AK461" s="5">
        <f t="shared" si="153"/>
        <v>25.330703189401305</v>
      </c>
      <c r="AL461" s="5">
        <f t="shared" si="152"/>
        <v>-7.6408034659314676</v>
      </c>
      <c r="AM461" s="5"/>
      <c r="AN461" s="5"/>
      <c r="AO461" s="5"/>
      <c r="AP461" s="5"/>
      <c r="AQ461" s="5"/>
      <c r="AR461" s="5"/>
      <c r="AS461" s="5"/>
      <c r="AT461" s="5"/>
      <c r="AU461" s="5"/>
      <c r="AV461" s="5"/>
      <c r="AW461" s="5"/>
      <c r="AX461" s="5"/>
      <c r="AY461" s="5"/>
      <c r="AZ461" s="5"/>
    </row>
    <row r="462" spans="1:52" ht="15.75" x14ac:dyDescent="0.25">
      <c r="A462" s="41">
        <v>8736</v>
      </c>
      <c r="B462" s="79">
        <v>104.83700741753749</v>
      </c>
      <c r="C462" s="79">
        <f>'ByR 1929=100'!B78</f>
        <v>110.5</v>
      </c>
      <c r="D462" s="69" t="s">
        <v>2</v>
      </c>
      <c r="E462" s="58">
        <f t="shared" si="154"/>
        <v>104.83700741753808</v>
      </c>
      <c r="F462" s="69"/>
      <c r="G462" s="58">
        <f>'GGyM 1929=100'!E462</f>
        <v>11.390665719023918</v>
      </c>
      <c r="H462" s="69">
        <f>'ByR 1929=100'!C78</f>
        <v>0</v>
      </c>
      <c r="I462" s="69" t="s">
        <v>2</v>
      </c>
      <c r="J462" s="70">
        <f t="shared" si="155"/>
        <v>11.390665719023918</v>
      </c>
      <c r="L462" s="76"/>
      <c r="M462" s="88"/>
      <c r="AJ462" s="96">
        <v>8736</v>
      </c>
      <c r="AK462" s="5">
        <f t="shared" si="153"/>
        <v>28.216038913984143</v>
      </c>
      <c r="AL462" s="5">
        <f t="shared" si="152"/>
        <v>12.155908592147302</v>
      </c>
      <c r="AM462" s="5"/>
      <c r="AN462" s="5"/>
      <c r="AO462" s="5"/>
      <c r="AP462" s="5"/>
      <c r="AQ462" s="5"/>
      <c r="AR462" s="5"/>
      <c r="AS462" s="5"/>
      <c r="AT462" s="5"/>
      <c r="AU462" s="5"/>
      <c r="AV462" s="5"/>
      <c r="AW462" s="5"/>
      <c r="AX462" s="5"/>
      <c r="AY462" s="5"/>
      <c r="AZ462" s="5"/>
    </row>
    <row r="463" spans="1:52" ht="15.75" x14ac:dyDescent="0.25">
      <c r="A463" s="41">
        <v>8767</v>
      </c>
      <c r="B463" s="79">
        <v>106.33983916281422</v>
      </c>
      <c r="C463" s="79">
        <f>'ByR 1929=100'!B79</f>
        <v>108.4</v>
      </c>
      <c r="D463" s="69" t="s">
        <v>2</v>
      </c>
      <c r="E463" s="58">
        <f t="shared" si="154"/>
        <v>106.3398391628148</v>
      </c>
      <c r="F463" s="69"/>
      <c r="G463" s="58">
        <f>'GGyM 1929=100'!E463</f>
        <v>1.4334935556595374</v>
      </c>
      <c r="H463" s="69">
        <f>'ByR 1929=100'!C79</f>
        <v>-1.9004524886877761</v>
      </c>
      <c r="I463" s="69" t="s">
        <v>2</v>
      </c>
      <c r="J463" s="70">
        <f t="shared" si="155"/>
        <v>1.4334935556595374</v>
      </c>
      <c r="L463" s="2"/>
      <c r="M463" s="88"/>
      <c r="AJ463" s="96">
        <v>8767</v>
      </c>
      <c r="AK463" s="5">
        <f t="shared" si="153"/>
        <v>28.620514013478491</v>
      </c>
      <c r="AL463" s="5">
        <f t="shared" si="152"/>
        <v>13.395786770650076</v>
      </c>
      <c r="AM463" s="5"/>
      <c r="AN463" s="5"/>
      <c r="AO463" s="5"/>
      <c r="AP463" s="5"/>
      <c r="AQ463" s="5"/>
      <c r="AR463" s="5"/>
      <c r="AS463" s="5"/>
      <c r="AT463" s="5"/>
      <c r="AU463" s="5"/>
      <c r="AV463" s="5"/>
      <c r="AW463" s="5"/>
      <c r="AX463" s="5"/>
      <c r="AY463" s="5"/>
      <c r="AZ463" s="5"/>
    </row>
    <row r="464" spans="1:52" ht="15.75" x14ac:dyDescent="0.25">
      <c r="A464" s="41">
        <v>8798</v>
      </c>
      <c r="B464" s="79">
        <v>104.9172773623891</v>
      </c>
      <c r="C464" s="79">
        <f>'ByR 1929=100'!B80</f>
        <v>107.3</v>
      </c>
      <c r="D464" s="69" t="s">
        <v>2</v>
      </c>
      <c r="E464" s="58">
        <f t="shared" si="154"/>
        <v>104.91727736238967</v>
      </c>
      <c r="F464" s="69"/>
      <c r="G464" s="58">
        <f>'GGyM 1929=100'!E464</f>
        <v>-1.3377505661326672</v>
      </c>
      <c r="H464" s="69">
        <f>'ByR 1929=100'!C80</f>
        <v>-1.0147601476014789</v>
      </c>
      <c r="I464" s="69" t="s">
        <v>2</v>
      </c>
      <c r="J464" s="70">
        <f t="shared" si="155"/>
        <v>-1.3377505661326672</v>
      </c>
      <c r="L464" s="2"/>
      <c r="M464" s="88"/>
      <c r="AJ464" s="96">
        <v>8798</v>
      </c>
      <c r="AK464" s="5">
        <f t="shared" si="153"/>
        <v>28.237642925233104</v>
      </c>
      <c r="AL464" s="5">
        <f t="shared" si="152"/>
        <v>9.6932114882506646</v>
      </c>
      <c r="AM464" s="5"/>
      <c r="AN464" s="5"/>
      <c r="AO464" s="5"/>
      <c r="AP464" s="5"/>
      <c r="AQ464" s="5"/>
      <c r="AR464" s="5"/>
      <c r="AS464" s="5"/>
      <c r="AT464" s="5"/>
      <c r="AU464" s="5"/>
      <c r="AV464" s="5"/>
      <c r="AW464" s="5"/>
      <c r="AX464" s="5"/>
      <c r="AY464" s="5"/>
      <c r="AZ464" s="5"/>
    </row>
    <row r="465" spans="1:52" ht="15.75" x14ac:dyDescent="0.25">
      <c r="A465" s="41">
        <v>8827</v>
      </c>
      <c r="B465" s="79">
        <v>105.37659982459533</v>
      </c>
      <c r="C465" s="79">
        <f>'ByR 1929=100'!B81</f>
        <v>100.5</v>
      </c>
      <c r="D465" s="69" t="s">
        <v>2</v>
      </c>
      <c r="E465" s="58">
        <f t="shared" si="154"/>
        <v>105.3765998245959</v>
      </c>
      <c r="F465" s="69"/>
      <c r="G465" s="58">
        <f>'GGyM 1929=100'!E465</f>
        <v>0.43779487397457295</v>
      </c>
      <c r="H465" s="69">
        <f>'ByR 1929=100'!C81</f>
        <v>-6.3373718546132274</v>
      </c>
      <c r="I465" s="69" t="s">
        <v>2</v>
      </c>
      <c r="J465" s="70">
        <f t="shared" si="155"/>
        <v>0.43779487397457295</v>
      </c>
      <c r="L465" s="2"/>
      <c r="M465" s="88"/>
      <c r="AJ465" s="96">
        <v>8827</v>
      </c>
      <c r="AK465" s="5">
        <f t="shared" si="153"/>
        <v>28.361265878491015</v>
      </c>
      <c r="AL465" s="5">
        <f t="shared" si="152"/>
        <v>6.7781292363307655</v>
      </c>
      <c r="AM465" s="5"/>
      <c r="AN465" s="5"/>
      <c r="AO465" s="5"/>
      <c r="AP465" s="5"/>
      <c r="AQ465" s="5"/>
      <c r="AR465" s="5"/>
      <c r="AS465" s="5"/>
      <c r="AT465" s="5"/>
      <c r="AU465" s="5"/>
      <c r="AV465" s="5"/>
      <c r="AW465" s="5"/>
      <c r="AX465" s="5"/>
      <c r="AY465" s="5"/>
      <c r="AZ465" s="5"/>
    </row>
    <row r="466" spans="1:52" ht="15.75" x14ac:dyDescent="0.25">
      <c r="A466" s="41">
        <v>8858</v>
      </c>
      <c r="B466" s="79">
        <v>102.09891040982266</v>
      </c>
      <c r="C466" s="79">
        <f>'ByR 1929=100'!B82</f>
        <v>101.2</v>
      </c>
      <c r="D466" s="69" t="s">
        <v>2</v>
      </c>
      <c r="E466" s="58">
        <f t="shared" si="154"/>
        <v>102.09891040982322</v>
      </c>
      <c r="F466" s="69"/>
      <c r="G466" s="58">
        <f>'GGyM 1929=100'!E466</f>
        <v>-3.1104528142192334</v>
      </c>
      <c r="H466" s="69">
        <f>'ByR 1929=100'!C82</f>
        <v>0.69651741293532687</v>
      </c>
      <c r="I466" s="69" t="s">
        <v>2</v>
      </c>
      <c r="J466" s="70">
        <f t="shared" si="155"/>
        <v>-3.1104528142192334</v>
      </c>
      <c r="L466" s="76"/>
      <c r="M466" s="88"/>
      <c r="AJ466" s="96">
        <v>8858</v>
      </c>
      <c r="AK466" s="5">
        <f t="shared" si="153"/>
        <v>27.479102085825296</v>
      </c>
      <c r="AL466" s="5">
        <f t="shared" si="152"/>
        <v>4.643722290781116</v>
      </c>
      <c r="AM466" s="5"/>
      <c r="AN466" s="5"/>
      <c r="AO466" s="5"/>
      <c r="AP466" s="5"/>
      <c r="AQ466" s="5"/>
      <c r="AR466" s="5"/>
      <c r="AS466" s="5"/>
      <c r="AT466" s="5"/>
      <c r="AU466" s="5"/>
      <c r="AV466" s="5"/>
      <c r="AW466" s="5"/>
      <c r="AX466" s="5"/>
      <c r="AY466" s="5"/>
      <c r="AZ466" s="5"/>
    </row>
    <row r="467" spans="1:52" ht="15.75" x14ac:dyDescent="0.25">
      <c r="A467" s="41">
        <v>8888</v>
      </c>
      <c r="B467" s="79">
        <v>101.19810325093277</v>
      </c>
      <c r="C467" s="79">
        <f>'ByR 1929=100'!B83</f>
        <v>103.9</v>
      </c>
      <c r="D467" s="69" t="s">
        <v>2</v>
      </c>
      <c r="E467" s="58">
        <f t="shared" si="154"/>
        <v>101.19810325093333</v>
      </c>
      <c r="F467" s="69"/>
      <c r="G467" s="58">
        <f>'GGyM 1929=100'!E467</f>
        <v>-0.88228870932517411</v>
      </c>
      <c r="H467" s="69">
        <f>'ByR 1929=100'!C83</f>
        <v>2.6679841897233159</v>
      </c>
      <c r="I467" s="69" t="s">
        <v>2</v>
      </c>
      <c r="J467" s="70">
        <f t="shared" si="155"/>
        <v>-0.88228870932517411</v>
      </c>
      <c r="L467" s="76"/>
      <c r="M467" s="88"/>
      <c r="AJ467" s="96">
        <v>8888</v>
      </c>
      <c r="AK467" s="5">
        <f t="shared" si="153"/>
        <v>27.236657070698122</v>
      </c>
      <c r="AL467" s="5">
        <f t="shared" si="152"/>
        <v>0.77715605293544598</v>
      </c>
      <c r="AM467" s="5"/>
      <c r="AN467" s="5"/>
      <c r="AO467" s="5"/>
      <c r="AP467" s="5"/>
      <c r="AQ467" s="5"/>
      <c r="AR467" s="5"/>
      <c r="AS467" s="5"/>
      <c r="AT467" s="5"/>
      <c r="AU467" s="5"/>
      <c r="AV467" s="5"/>
      <c r="AW467" s="5"/>
      <c r="AX467" s="5"/>
      <c r="AY467" s="5"/>
      <c r="AZ467" s="5"/>
    </row>
    <row r="468" spans="1:52" ht="15.75" x14ac:dyDescent="0.25">
      <c r="A468" s="41">
        <v>8919</v>
      </c>
      <c r="B468" s="79">
        <v>99.748784802223796</v>
      </c>
      <c r="C468" s="79">
        <f>'ByR 1929=100'!B84</f>
        <v>104.3</v>
      </c>
      <c r="D468" s="69" t="s">
        <v>2</v>
      </c>
      <c r="E468" s="58">
        <f t="shared" si="154"/>
        <v>99.748784802224336</v>
      </c>
      <c r="F468" s="69"/>
      <c r="G468" s="58">
        <f>'GGyM 1929=100'!E468</f>
        <v>-1.432159696822799</v>
      </c>
      <c r="H468" s="69">
        <f>'ByR 1929=100'!C84</f>
        <v>0.38498556304138454</v>
      </c>
      <c r="I468" s="69" t="s">
        <v>2</v>
      </c>
      <c r="J468" s="70">
        <f t="shared" si="155"/>
        <v>-1.432159696822799</v>
      </c>
      <c r="L468" s="2"/>
      <c r="M468" s="88"/>
      <c r="AJ468" s="96">
        <v>8919</v>
      </c>
      <c r="AK468" s="5">
        <f t="shared" si="153"/>
        <v>26.846584645369742</v>
      </c>
      <c r="AL468" s="5">
        <f t="shared" si="152"/>
        <v>-0.62200106628753637</v>
      </c>
      <c r="AM468" s="5"/>
      <c r="AN468" s="5"/>
      <c r="AO468" s="5"/>
      <c r="AP468" s="5"/>
      <c r="AQ468" s="5"/>
      <c r="AR468" s="5"/>
      <c r="AS468" s="5"/>
      <c r="AT468" s="5"/>
      <c r="AU468" s="5"/>
      <c r="AV468" s="5"/>
      <c r="AW468" s="5"/>
      <c r="AX468" s="5"/>
      <c r="AY468" s="5"/>
      <c r="AZ468" s="5"/>
    </row>
    <row r="469" spans="1:52" ht="15.75" x14ac:dyDescent="0.25">
      <c r="A469" s="41">
        <v>8949</v>
      </c>
      <c r="B469" s="79">
        <v>103.29404069983501</v>
      </c>
      <c r="C469" s="79">
        <f>'ByR 1929=100'!B85</f>
        <v>104</v>
      </c>
      <c r="D469" s="69" t="s">
        <v>2</v>
      </c>
      <c r="E469" s="58">
        <f t="shared" si="154"/>
        <v>103.29404069983556</v>
      </c>
      <c r="F469" s="69"/>
      <c r="G469" s="58">
        <f>'GGyM 1929=100'!E469</f>
        <v>3.5541845493562096</v>
      </c>
      <c r="H469" s="69">
        <f>'ByR 1929=100'!C85</f>
        <v>-0.28763183125598557</v>
      </c>
      <c r="I469" s="69" t="s">
        <v>2</v>
      </c>
      <c r="J469" s="70">
        <f t="shared" si="155"/>
        <v>3.5541845493562096</v>
      </c>
      <c r="L469" s="2"/>
      <c r="M469" s="88"/>
      <c r="AJ469" s="96">
        <v>8949</v>
      </c>
      <c r="AK469" s="5">
        <f t="shared" si="153"/>
        <v>27.80076180886531</v>
      </c>
      <c r="AL469" s="5">
        <f t="shared" si="152"/>
        <v>3.8140910720688481</v>
      </c>
      <c r="AM469" s="5"/>
      <c r="AN469" s="5"/>
      <c r="AO469" s="5"/>
      <c r="AP469" s="5"/>
      <c r="AQ469" s="5"/>
      <c r="AR469" s="5"/>
      <c r="AS469" s="5"/>
      <c r="AT469" s="5"/>
      <c r="AU469" s="5"/>
      <c r="AV469" s="5"/>
      <c r="AW469" s="5"/>
      <c r="AX469" s="5"/>
      <c r="AY469" s="5"/>
      <c r="AZ469" s="5"/>
    </row>
    <row r="470" spans="1:52" ht="15.75" x14ac:dyDescent="0.25">
      <c r="A470" s="41">
        <v>8980</v>
      </c>
      <c r="B470" s="79">
        <v>103.73106595513804</v>
      </c>
      <c r="C470" s="79">
        <f>'ByR 1929=100'!B86</f>
        <v>103.3</v>
      </c>
      <c r="D470" s="69" t="s">
        <v>2</v>
      </c>
      <c r="E470" s="58">
        <f t="shared" si="154"/>
        <v>103.73106595513859</v>
      </c>
      <c r="F470" s="69"/>
      <c r="G470" s="58">
        <f>'GGyM 1929=100'!E470</f>
        <v>0.42308854638863913</v>
      </c>
      <c r="H470" s="69">
        <f>'ByR 1929=100'!C86</f>
        <v>-0.67307692307692069</v>
      </c>
      <c r="I470" s="69" t="s">
        <v>2</v>
      </c>
      <c r="J470" s="70">
        <f t="shared" si="155"/>
        <v>0.42308854638863913</v>
      </c>
      <c r="L470" s="2"/>
      <c r="M470" s="88"/>
      <c r="AJ470" s="96">
        <v>8980</v>
      </c>
      <c r="AK470" s="5">
        <f t="shared" si="153"/>
        <v>27.918383647887406</v>
      </c>
      <c r="AL470" s="5">
        <f t="shared" ref="AL470:AL533" si="156">((E470/E458)-1)*100</f>
        <v>6.2679884873680924</v>
      </c>
      <c r="AM470" s="5"/>
      <c r="AN470" s="5"/>
      <c r="AO470" s="5"/>
      <c r="AP470" s="5"/>
      <c r="AQ470" s="5"/>
      <c r="AR470" s="5"/>
      <c r="AS470" s="5"/>
      <c r="AT470" s="5"/>
      <c r="AU470" s="5"/>
      <c r="AV470" s="5"/>
      <c r="AW470" s="5"/>
      <c r="AX470" s="5"/>
      <c r="AY470" s="5"/>
      <c r="AZ470" s="5"/>
    </row>
    <row r="471" spans="1:52" ht="15.75" x14ac:dyDescent="0.25">
      <c r="A471" s="41">
        <v>9011</v>
      </c>
      <c r="B471" s="79">
        <v>101.55485856138422</v>
      </c>
      <c r="C471" s="79">
        <f>'ByR 1929=100'!B87</f>
        <v>103.5</v>
      </c>
      <c r="D471" s="69" t="s">
        <v>2</v>
      </c>
      <c r="E471" s="58">
        <f t="shared" si="154"/>
        <v>101.55485856138476</v>
      </c>
      <c r="F471" s="69"/>
      <c r="G471" s="58">
        <f>'GGyM 1929=100'!E471</f>
        <v>-2.0979321611280688</v>
      </c>
      <c r="H471" s="69">
        <f>'ByR 1929=100'!C87</f>
        <v>0.19361084220717029</v>
      </c>
      <c r="I471" s="69" t="s">
        <v>2</v>
      </c>
      <c r="J471" s="70">
        <f t="shared" si="155"/>
        <v>-2.0979321611280688</v>
      </c>
      <c r="L471" s="76"/>
      <c r="M471" s="88"/>
      <c r="AJ471" s="96">
        <v>9011</v>
      </c>
      <c r="AK471" s="5">
        <f t="shared" si="153"/>
        <v>27.332674898471254</v>
      </c>
      <c r="AL471" s="5">
        <f t="shared" si="156"/>
        <v>5.1482131314063873</v>
      </c>
      <c r="AM471" s="5"/>
      <c r="AN471" s="5"/>
      <c r="AO471" s="5"/>
      <c r="AP471" s="5"/>
      <c r="AQ471" s="5"/>
      <c r="AR471" s="5"/>
      <c r="AS471" s="5"/>
      <c r="AT471" s="5"/>
      <c r="AU471" s="5"/>
      <c r="AV471" s="5"/>
      <c r="AW471" s="5"/>
      <c r="AX471" s="5"/>
      <c r="AY471" s="5"/>
      <c r="AZ471" s="5"/>
    </row>
    <row r="472" spans="1:52" ht="15.75" x14ac:dyDescent="0.25">
      <c r="A472" s="41">
        <v>9041</v>
      </c>
      <c r="B472" s="79">
        <v>103.90052472760247</v>
      </c>
      <c r="C472" s="79">
        <f>'ByR 1929=100'!B88</f>
        <v>103.5</v>
      </c>
      <c r="D472" s="69" t="s">
        <v>2</v>
      </c>
      <c r="E472" s="58">
        <f t="shared" si="154"/>
        <v>103.90052472760303</v>
      </c>
      <c r="F472" s="69"/>
      <c r="G472" s="58">
        <f>'GGyM 1929=100'!E472</f>
        <v>2.3097527774118554</v>
      </c>
      <c r="H472" s="69">
        <f>'ByR 1929=100'!C88</f>
        <v>0</v>
      </c>
      <c r="I472" s="69" t="s">
        <v>2</v>
      </c>
      <c r="J472" s="70">
        <f t="shared" si="155"/>
        <v>2.3097527774118554</v>
      </c>
      <c r="L472" s="76"/>
      <c r="M472" s="88"/>
      <c r="AJ472" s="96">
        <v>9041</v>
      </c>
      <c r="AK472" s="5">
        <f t="shared" si="153"/>
        <v>27.963992116079652</v>
      </c>
      <c r="AL472" s="5">
        <f t="shared" si="156"/>
        <v>6.8810495894306989</v>
      </c>
      <c r="AM472" s="5"/>
      <c r="AN472" s="5"/>
      <c r="AO472" s="5"/>
      <c r="AP472" s="5"/>
      <c r="AQ472" s="5"/>
      <c r="AR472" s="5"/>
      <c r="AS472" s="5"/>
      <c r="AT472" s="5"/>
      <c r="AU472" s="5"/>
      <c r="AV472" s="5"/>
      <c r="AW472" s="5"/>
      <c r="AX472" s="5"/>
      <c r="AY472" s="5"/>
      <c r="AZ472" s="5"/>
    </row>
    <row r="473" spans="1:52" ht="15.75" x14ac:dyDescent="0.25">
      <c r="A473" s="41">
        <v>9072</v>
      </c>
      <c r="B473" s="79">
        <v>99.79783865741085</v>
      </c>
      <c r="C473" s="79">
        <f>'ByR 1929=100'!B89</f>
        <v>102</v>
      </c>
      <c r="D473" s="69" t="s">
        <v>2</v>
      </c>
      <c r="E473" s="58">
        <f t="shared" si="154"/>
        <v>99.79783865741139</v>
      </c>
      <c r="F473" s="69"/>
      <c r="G473" s="58">
        <f>'GGyM 1929=100'!E473</f>
        <v>-3.9486673247778992</v>
      </c>
      <c r="H473" s="69">
        <f>'ByR 1929=100'!C89</f>
        <v>-1.4492753623188359</v>
      </c>
      <c r="I473" s="69" t="s">
        <v>2</v>
      </c>
      <c r="J473" s="70">
        <f t="shared" si="155"/>
        <v>-3.9486673247778992</v>
      </c>
      <c r="L473" s="2"/>
      <c r="M473" s="88"/>
      <c r="AJ473" s="96">
        <v>9072</v>
      </c>
      <c r="AK473" s="5">
        <f t="shared" si="153"/>
        <v>26.859787096688549</v>
      </c>
      <c r="AL473" s="5">
        <f t="shared" si="156"/>
        <v>6.0364842454394552</v>
      </c>
      <c r="AM473" s="5"/>
      <c r="AN473" s="5"/>
      <c r="AO473" s="5"/>
      <c r="AP473" s="5"/>
      <c r="AQ473" s="5"/>
      <c r="AR473" s="5"/>
      <c r="AS473" s="5"/>
      <c r="AT473" s="5"/>
      <c r="AU473" s="5"/>
      <c r="AV473" s="5"/>
      <c r="AW473" s="5"/>
      <c r="AX473" s="5"/>
      <c r="AY473" s="5"/>
      <c r="AZ473" s="5"/>
    </row>
    <row r="474" spans="1:52" ht="15.75" x14ac:dyDescent="0.25">
      <c r="A474" s="41">
        <v>9102</v>
      </c>
      <c r="B474" s="79">
        <v>94.816642635232569</v>
      </c>
      <c r="C474" s="79">
        <f>'ByR 1929=100'!B90</f>
        <v>101.3</v>
      </c>
      <c r="D474" s="69" t="s">
        <v>2</v>
      </c>
      <c r="E474" s="58">
        <f t="shared" si="154"/>
        <v>94.81664263523308</v>
      </c>
      <c r="F474" s="69"/>
      <c r="G474" s="58">
        <f>'GGyM 1929=100'!E474</f>
        <v>-4.9912864739264373</v>
      </c>
      <c r="H474" s="69">
        <f>'ByR 1929=100'!C90</f>
        <v>-0.68627450980391913</v>
      </c>
      <c r="I474" s="69" t="s">
        <v>2</v>
      </c>
      <c r="J474" s="70">
        <f t="shared" si="155"/>
        <v>-4.9912864739264373</v>
      </c>
      <c r="L474" s="2"/>
      <c r="M474" s="88"/>
      <c r="AJ474" s="96">
        <v>9102</v>
      </c>
      <c r="AK474" s="5">
        <f t="shared" si="153"/>
        <v>25.519138176406091</v>
      </c>
      <c r="AL474" s="5">
        <f t="shared" si="156"/>
        <v>-9.5580416010889522</v>
      </c>
      <c r="AM474" s="5"/>
      <c r="AN474" s="5"/>
      <c r="AO474" s="5"/>
      <c r="AP474" s="5"/>
      <c r="AQ474" s="5"/>
      <c r="AR474" s="5"/>
      <c r="AS474" s="5"/>
      <c r="AT474" s="5"/>
      <c r="AU474" s="5"/>
      <c r="AV474" s="5"/>
      <c r="AW474" s="5"/>
      <c r="AX474" s="5"/>
      <c r="AY474" s="5"/>
      <c r="AZ474" s="5"/>
    </row>
    <row r="475" spans="1:52" ht="15.75" x14ac:dyDescent="0.25">
      <c r="A475" s="41">
        <v>9133</v>
      </c>
      <c r="B475" s="79">
        <v>103.90052472760247</v>
      </c>
      <c r="C475" s="79">
        <f>'ByR 1929=100'!B91</f>
        <v>99.5</v>
      </c>
      <c r="D475" s="69" t="s">
        <v>2</v>
      </c>
      <c r="E475" s="58">
        <f t="shared" si="154"/>
        <v>103.90052472760303</v>
      </c>
      <c r="F475" s="69"/>
      <c r="G475" s="58">
        <f>'GGyM 1929=100'!E475</f>
        <v>9.580472203931901</v>
      </c>
      <c r="H475" s="69">
        <f>'ByR 1929=100'!C91</f>
        <v>-1.7769002961500413</v>
      </c>
      <c r="I475" s="69" t="s">
        <v>2</v>
      </c>
      <c r="J475" s="70">
        <f t="shared" si="155"/>
        <v>9.580472203931901</v>
      </c>
      <c r="L475" s="2"/>
      <c r="M475" s="88"/>
      <c r="AJ475" s="96">
        <v>9133</v>
      </c>
      <c r="AK475" s="5">
        <f t="shared" si="153"/>
        <v>27.963992116079652</v>
      </c>
      <c r="AL475" s="5">
        <f t="shared" si="156"/>
        <v>-2.2938857670049551</v>
      </c>
      <c r="AM475" s="5"/>
      <c r="AN475" s="5"/>
      <c r="AO475" s="5"/>
      <c r="AP475" s="5"/>
      <c r="AQ475" s="5"/>
      <c r="AR475" s="5"/>
      <c r="AS475" s="5"/>
      <c r="AT475" s="5"/>
      <c r="AU475" s="5"/>
      <c r="AV475" s="5"/>
      <c r="AW475" s="5"/>
      <c r="AX475" s="5"/>
      <c r="AY475" s="5"/>
      <c r="AZ475" s="5"/>
    </row>
    <row r="476" spans="1:52" ht="15.75" x14ac:dyDescent="0.25">
      <c r="A476" s="41">
        <v>9164</v>
      </c>
      <c r="B476" s="79">
        <v>114.70129175151993</v>
      </c>
      <c r="C476" s="79">
        <f>'ByR 1929=100'!B92</f>
        <v>103.6</v>
      </c>
      <c r="D476" s="69" t="s">
        <v>2</v>
      </c>
      <c r="E476" s="58">
        <f t="shared" si="154"/>
        <v>114.70129175152054</v>
      </c>
      <c r="F476" s="69"/>
      <c r="G476" s="58">
        <f>'GGyM 1929=100'!E476</f>
        <v>10.395295935447857</v>
      </c>
      <c r="H476" s="69">
        <f>'ByR 1929=100'!C92</f>
        <v>4.1206030150753747</v>
      </c>
      <c r="I476" s="69" t="s">
        <v>2</v>
      </c>
      <c r="J476" s="70">
        <f t="shared" si="155"/>
        <v>10.395295935447857</v>
      </c>
      <c r="L476" s="76"/>
      <c r="M476" s="88"/>
      <c r="AJ476" s="96">
        <v>9164</v>
      </c>
      <c r="AK476" s="5">
        <f t="shared" si="153"/>
        <v>30.870931851911436</v>
      </c>
      <c r="AL476" s="5">
        <f t="shared" si="156"/>
        <v>9.3254558592255279</v>
      </c>
      <c r="AM476" s="5"/>
      <c r="AN476" s="5"/>
      <c r="AO476" s="5"/>
      <c r="AP476" s="5"/>
      <c r="AQ476" s="5"/>
      <c r="AR476" s="5"/>
      <c r="AS476" s="5"/>
      <c r="AT476" s="5"/>
      <c r="AU476" s="5"/>
      <c r="AV476" s="5"/>
      <c r="AW476" s="5"/>
      <c r="AX476" s="5"/>
      <c r="AY476" s="5"/>
      <c r="AZ476" s="5"/>
    </row>
    <row r="477" spans="1:52" ht="15.75" x14ac:dyDescent="0.25">
      <c r="A477" s="41">
        <v>9192</v>
      </c>
      <c r="B477" s="79">
        <v>114.40696862039749</v>
      </c>
      <c r="C477" s="79">
        <f>'ByR 1929=100'!B93</f>
        <v>107.6</v>
      </c>
      <c r="D477" s="69" t="s">
        <v>2</v>
      </c>
      <c r="E477" s="58">
        <f t="shared" si="154"/>
        <v>114.4069686203981</v>
      </c>
      <c r="F477" s="69"/>
      <c r="G477" s="58">
        <f>'GGyM 1929=100'!E477</f>
        <v>-0.25659966564285375</v>
      </c>
      <c r="H477" s="69">
        <f>'ByR 1929=100'!C93</f>
        <v>3.8610038610038533</v>
      </c>
      <c r="I477" s="69" t="s">
        <v>2</v>
      </c>
      <c r="J477" s="70">
        <f t="shared" si="155"/>
        <v>-0.25659966564285375</v>
      </c>
      <c r="L477" s="76"/>
      <c r="M477" s="88"/>
      <c r="AJ477" s="96">
        <v>9192</v>
      </c>
      <c r="AK477" s="5">
        <f t="shared" si="153"/>
        <v>30.791717143998596</v>
      </c>
      <c r="AL477" s="5">
        <f t="shared" si="156"/>
        <v>8.5696148963182228</v>
      </c>
      <c r="AM477" s="5"/>
      <c r="AN477" s="5"/>
      <c r="AO477" s="5"/>
      <c r="AP477" s="5"/>
      <c r="AQ477" s="5"/>
      <c r="AR477" s="5"/>
      <c r="AS477" s="5"/>
      <c r="AT477" s="5"/>
      <c r="AU477" s="5"/>
      <c r="AV477" s="5"/>
      <c r="AW477" s="5"/>
      <c r="AX477" s="5"/>
      <c r="AY477" s="5"/>
      <c r="AZ477" s="5"/>
    </row>
    <row r="478" spans="1:52" ht="15.75" x14ac:dyDescent="0.25">
      <c r="A478" s="41">
        <v>9223</v>
      </c>
      <c r="B478" s="79">
        <v>115.12047924130037</v>
      </c>
      <c r="C478" s="79">
        <f>'ByR 1929=100'!B94</f>
        <v>111</v>
      </c>
      <c r="D478" s="69" t="s">
        <v>2</v>
      </c>
      <c r="E478" s="58">
        <f t="shared" si="154"/>
        <v>115.120479241301</v>
      </c>
      <c r="F478" s="69"/>
      <c r="G478" s="58">
        <f>'GGyM 1929=100'!E478</f>
        <v>0.62366010524264048</v>
      </c>
      <c r="H478" s="69">
        <f>'ByR 1929=100'!C94</f>
        <v>3.1598513011152463</v>
      </c>
      <c r="I478" s="69" t="s">
        <v>2</v>
      </c>
      <c r="J478" s="70">
        <f t="shared" si="155"/>
        <v>0.62366010524264048</v>
      </c>
      <c r="L478" s="2"/>
      <c r="M478" s="88"/>
      <c r="AJ478" s="96">
        <v>9223</v>
      </c>
      <c r="AK478" s="5">
        <f t="shared" si="153"/>
        <v>30.983752799544877</v>
      </c>
      <c r="AL478" s="5">
        <f t="shared" si="156"/>
        <v>12.753876392225383</v>
      </c>
      <c r="AM478" s="5"/>
      <c r="AN478" s="5"/>
      <c r="AO478" s="5"/>
      <c r="AP478" s="5"/>
      <c r="AQ478" s="5"/>
      <c r="AR478" s="5"/>
      <c r="AS478" s="5"/>
      <c r="AT478" s="5"/>
      <c r="AU478" s="5"/>
      <c r="AV478" s="5"/>
      <c r="AW478" s="5"/>
      <c r="AX478" s="5"/>
      <c r="AY478" s="5"/>
      <c r="AZ478" s="5"/>
    </row>
    <row r="479" spans="1:52" ht="15.75" x14ac:dyDescent="0.25">
      <c r="A479" s="41">
        <v>9253</v>
      </c>
      <c r="B479" s="79">
        <v>119.99464867034324</v>
      </c>
      <c r="C479" s="79">
        <f>'ByR 1929=100'!B95</f>
        <v>107.1</v>
      </c>
      <c r="D479" s="69" t="s">
        <v>2</v>
      </c>
      <c r="E479" s="58">
        <f t="shared" si="154"/>
        <v>119.99464867034389</v>
      </c>
      <c r="F479" s="69"/>
      <c r="G479" s="58">
        <f>'GGyM 1929=100'!E479</f>
        <v>4.2339724966105052</v>
      </c>
      <c r="H479" s="69">
        <f>'ByR 1929=100'!C95</f>
        <v>-3.513513513513522</v>
      </c>
      <c r="I479" s="69" t="s">
        <v>2</v>
      </c>
      <c r="J479" s="70">
        <f t="shared" si="155"/>
        <v>4.2339724966105052</v>
      </c>
      <c r="L479" s="2"/>
      <c r="M479" s="88"/>
      <c r="AJ479" s="96">
        <v>9253</v>
      </c>
      <c r="AK479" s="5">
        <f t="shared" si="153"/>
        <v>32.295596371495392</v>
      </c>
      <c r="AL479" s="5">
        <f t="shared" si="156"/>
        <v>18.574009606486584</v>
      </c>
      <c r="AM479" s="5"/>
      <c r="AN479" s="5"/>
      <c r="AO479" s="5"/>
      <c r="AP479" s="5"/>
      <c r="AQ479" s="5"/>
      <c r="AR479" s="5"/>
      <c r="AS479" s="5"/>
      <c r="AT479" s="5"/>
      <c r="AU479" s="5"/>
      <c r="AV479" s="5"/>
      <c r="AW479" s="5"/>
      <c r="AX479" s="5"/>
      <c r="AY479" s="5"/>
      <c r="AZ479" s="5"/>
    </row>
    <row r="480" spans="1:52" ht="15.75" x14ac:dyDescent="0.25">
      <c r="A480" s="41">
        <v>9284</v>
      </c>
      <c r="B480" s="79">
        <v>119.94559481515618</v>
      </c>
      <c r="C480" s="79">
        <f>'ByR 1929=100'!B96</f>
        <v>109</v>
      </c>
      <c r="D480" s="69" t="s">
        <v>2</v>
      </c>
      <c r="E480" s="58">
        <f t="shared" si="154"/>
        <v>119.94559481515684</v>
      </c>
      <c r="F480" s="69"/>
      <c r="G480" s="58">
        <f>'GGyM 1929=100'!E480</f>
        <v>-4.0880035677104409E-2</v>
      </c>
      <c r="H480" s="69">
        <f>'ByR 1929=100'!C96</f>
        <v>1.7740429505135547</v>
      </c>
      <c r="I480" s="69" t="s">
        <v>2</v>
      </c>
      <c r="J480" s="70">
        <f t="shared" si="155"/>
        <v>-4.0880035677104409E-2</v>
      </c>
      <c r="L480" s="2"/>
      <c r="M480" s="88"/>
      <c r="AJ480" s="96">
        <v>9284</v>
      </c>
      <c r="AK480" s="5">
        <f t="shared" si="153"/>
        <v>32.282393920176595</v>
      </c>
      <c r="AL480" s="5">
        <f t="shared" si="156"/>
        <v>20.247675250357666</v>
      </c>
      <c r="AM480" s="5"/>
      <c r="AN480" s="5"/>
      <c r="AO480" s="5"/>
      <c r="AP480" s="5"/>
      <c r="AQ480" s="5"/>
      <c r="AR480" s="5"/>
      <c r="AS480" s="5"/>
      <c r="AT480" s="5"/>
      <c r="AU480" s="5"/>
      <c r="AV480" s="5"/>
      <c r="AW480" s="5"/>
      <c r="AX480" s="5"/>
      <c r="AY480" s="5"/>
      <c r="AZ480" s="5"/>
    </row>
    <row r="481" spans="1:52" ht="15.75" x14ac:dyDescent="0.25">
      <c r="A481" s="41">
        <v>9314</v>
      </c>
      <c r="B481" s="79">
        <v>122.28680153999379</v>
      </c>
      <c r="C481" s="79">
        <f>'ByR 1929=100'!B97</f>
        <v>112.3</v>
      </c>
      <c r="D481" s="69" t="s">
        <v>2</v>
      </c>
      <c r="E481" s="58">
        <f t="shared" si="154"/>
        <v>122.28680153999444</v>
      </c>
      <c r="F481" s="69"/>
      <c r="G481" s="58">
        <f>'GGyM 1929=100'!E481</f>
        <v>1.9518905454139812</v>
      </c>
      <c r="H481" s="69">
        <f>'ByR 1929=100'!C97</f>
        <v>3.0275229357798139</v>
      </c>
      <c r="I481" s="69" t="s">
        <v>2</v>
      </c>
      <c r="J481" s="70">
        <f t="shared" si="155"/>
        <v>1.9518905454139812</v>
      </c>
      <c r="L481" s="76"/>
      <c r="M481" s="88"/>
      <c r="AJ481" s="96">
        <v>9314</v>
      </c>
      <c r="AK481" s="5">
        <f t="shared" si="153"/>
        <v>32.912510914937819</v>
      </c>
      <c r="AL481" s="5">
        <f t="shared" si="156"/>
        <v>18.387082847644965</v>
      </c>
      <c r="AM481" s="5"/>
      <c r="AN481" s="5"/>
      <c r="AO481" s="5"/>
      <c r="AP481" s="5"/>
      <c r="AQ481" s="5"/>
      <c r="AR481" s="5"/>
      <c r="AS481" s="5"/>
      <c r="AT481" s="5"/>
      <c r="AU481" s="5"/>
      <c r="AV481" s="5"/>
      <c r="AW481" s="5"/>
      <c r="AX481" s="5"/>
      <c r="AY481" s="5"/>
      <c r="AZ481" s="5"/>
    </row>
    <row r="482" spans="1:52" ht="15.75" x14ac:dyDescent="0.25">
      <c r="A482" s="41">
        <v>9345</v>
      </c>
      <c r="B482" s="79">
        <v>121.38599438110387</v>
      </c>
      <c r="C482" s="79">
        <f>'ByR 1929=100'!B98</f>
        <v>109.9</v>
      </c>
      <c r="D482" s="69" t="s">
        <v>2</v>
      </c>
      <c r="E482" s="58">
        <f t="shared" si="154"/>
        <v>121.38599438110452</v>
      </c>
      <c r="F482" s="69"/>
      <c r="G482" s="58">
        <f>'GGyM 1929=100'!E482</f>
        <v>-0.73663481875867465</v>
      </c>
      <c r="H482" s="69">
        <f>'ByR 1929=100'!C98</f>
        <v>-2.1371326803205637</v>
      </c>
      <c r="I482" s="69" t="s">
        <v>2</v>
      </c>
      <c r="J482" s="70">
        <f t="shared" si="155"/>
        <v>-0.73663481875867465</v>
      </c>
      <c r="L482" s="76"/>
      <c r="M482" s="88"/>
      <c r="AJ482" s="96">
        <v>9345</v>
      </c>
      <c r="AK482" s="5">
        <f t="shared" si="153"/>
        <v>32.670065899810638</v>
      </c>
      <c r="AL482" s="5">
        <f t="shared" si="156"/>
        <v>17.019904561282839</v>
      </c>
      <c r="AM482" s="5"/>
      <c r="AN482" s="5"/>
      <c r="AO482" s="5"/>
      <c r="AP482" s="5"/>
      <c r="AQ482" s="5"/>
      <c r="AR482" s="5"/>
      <c r="AS482" s="5"/>
      <c r="AT482" s="5"/>
      <c r="AU482" s="5"/>
      <c r="AV482" s="5"/>
      <c r="AW482" s="5"/>
      <c r="AX482" s="5"/>
      <c r="AY482" s="5"/>
      <c r="AZ482" s="5"/>
    </row>
    <row r="483" spans="1:52" ht="15.75" x14ac:dyDescent="0.25">
      <c r="A483" s="41">
        <v>9376</v>
      </c>
      <c r="B483" s="79">
        <v>118.9868149183179</v>
      </c>
      <c r="C483" s="79">
        <f>'ByR 1929=100'!B99</f>
        <v>109.6</v>
      </c>
      <c r="D483" s="69" t="s">
        <v>2</v>
      </c>
      <c r="E483" s="58">
        <f t="shared" si="154"/>
        <v>118.98681491831856</v>
      </c>
      <c r="F483" s="69"/>
      <c r="G483" s="58">
        <f>'GGyM 1929=100'!E483</f>
        <v>-1.9764878765613503</v>
      </c>
      <c r="H483" s="69">
        <f>'ByR 1929=100'!C99</f>
        <v>-0.27297543221110887</v>
      </c>
      <c r="I483" s="69" t="s">
        <v>2</v>
      </c>
      <c r="J483" s="70">
        <f t="shared" si="155"/>
        <v>-1.9764878765613503</v>
      </c>
      <c r="L483" s="2"/>
      <c r="M483" s="88"/>
      <c r="AJ483" s="96">
        <v>9376</v>
      </c>
      <c r="AK483" s="5">
        <f t="shared" si="153"/>
        <v>32.024346008036275</v>
      </c>
      <c r="AL483" s="5">
        <f t="shared" si="156"/>
        <v>17.165063891450405</v>
      </c>
      <c r="AM483" s="5"/>
      <c r="AN483" s="5"/>
      <c r="AO483" s="5"/>
      <c r="AP483" s="5"/>
      <c r="AQ483" s="5"/>
      <c r="AR483" s="5"/>
      <c r="AS483" s="5"/>
      <c r="AT483" s="5"/>
      <c r="AU483" s="5"/>
      <c r="AV483" s="5"/>
      <c r="AW483" s="5"/>
      <c r="AX483" s="5"/>
      <c r="AY483" s="5"/>
      <c r="AZ483" s="5"/>
    </row>
    <row r="484" spans="1:52" ht="15.75" x14ac:dyDescent="0.25">
      <c r="A484" s="41">
        <v>9406</v>
      </c>
      <c r="B484" s="79">
        <v>121.7918035467424</v>
      </c>
      <c r="C484" s="79">
        <f>'ByR 1929=100'!B100</f>
        <v>111.1</v>
      </c>
      <c r="D484" s="69" t="s">
        <v>2</v>
      </c>
      <c r="E484" s="58">
        <f t="shared" si="154"/>
        <v>121.79180354674307</v>
      </c>
      <c r="F484" s="69"/>
      <c r="G484" s="58">
        <f>'GGyM 1929=100'!E484</f>
        <v>2.3573944981635675</v>
      </c>
      <c r="H484" s="69">
        <f>'ByR 1929=100'!C100</f>
        <v>1.3686131386861256</v>
      </c>
      <c r="I484" s="69" t="s">
        <v>2</v>
      </c>
      <c r="J484" s="70">
        <f t="shared" si="155"/>
        <v>2.3573944981635675</v>
      </c>
      <c r="L484" s="2"/>
      <c r="M484" s="88"/>
      <c r="AJ484" s="96">
        <v>9406</v>
      </c>
      <c r="AK484" s="5">
        <f t="shared" si="153"/>
        <v>32.779286178902588</v>
      </c>
      <c r="AL484" s="5">
        <f t="shared" si="156"/>
        <v>17.219623159792285</v>
      </c>
      <c r="AM484" s="5"/>
      <c r="AN484" s="5"/>
      <c r="AO484" s="5"/>
      <c r="AP484" s="5"/>
      <c r="AQ484" s="5"/>
      <c r="AR484" s="5"/>
      <c r="AS484" s="5"/>
      <c r="AT484" s="5"/>
      <c r="AU484" s="5"/>
      <c r="AV484" s="5"/>
      <c r="AW484" s="5"/>
      <c r="AX484" s="5"/>
      <c r="AY484" s="5"/>
      <c r="AZ484" s="5"/>
    </row>
    <row r="485" spans="1:52" ht="15.75" x14ac:dyDescent="0.25">
      <c r="A485" s="41">
        <v>9437</v>
      </c>
      <c r="B485" s="79">
        <v>117.97898116629257</v>
      </c>
      <c r="C485" s="79">
        <f>'ByR 1929=100'!B101</f>
        <v>114</v>
      </c>
      <c r="D485" s="69" t="s">
        <v>2</v>
      </c>
      <c r="E485" s="58">
        <f t="shared" si="154"/>
        <v>117.97898116629322</v>
      </c>
      <c r="F485" s="69"/>
      <c r="G485" s="58">
        <f>'GGyM 1929=100'!E485</f>
        <v>-3.1306067152429562</v>
      </c>
      <c r="H485" s="69">
        <f>'ByR 1929=100'!C101</f>
        <v>2.6102610261026227</v>
      </c>
      <c r="I485" s="69" t="s">
        <v>2</v>
      </c>
      <c r="J485" s="70">
        <f t="shared" si="155"/>
        <v>-3.1306067152429562</v>
      </c>
      <c r="L485" s="2"/>
      <c r="M485" s="88"/>
      <c r="AJ485" s="96">
        <v>9437</v>
      </c>
      <c r="AK485" s="5">
        <f t="shared" si="153"/>
        <v>31.753095644577161</v>
      </c>
      <c r="AL485" s="5">
        <f t="shared" si="156"/>
        <v>18.217972206086074</v>
      </c>
      <c r="AM485" s="5"/>
      <c r="AN485" s="5"/>
      <c r="AO485" s="5"/>
      <c r="AP485" s="5"/>
      <c r="AQ485" s="5"/>
      <c r="AR485" s="5"/>
      <c r="AS485" s="5"/>
      <c r="AT485" s="5"/>
      <c r="AU485" s="5"/>
      <c r="AV485" s="5"/>
      <c r="AW485" s="5"/>
      <c r="AX485" s="5"/>
      <c r="AY485" s="5"/>
      <c r="AZ485" s="5"/>
    </row>
    <row r="486" spans="1:52" ht="15.75" x14ac:dyDescent="0.25">
      <c r="A486" s="41">
        <v>9467</v>
      </c>
      <c r="B486" s="79">
        <v>117.37695657990577</v>
      </c>
      <c r="C486" s="79">
        <f>'ByR 1929=100'!B102</f>
        <v>113.1</v>
      </c>
      <c r="D486" s="69" t="s">
        <v>2</v>
      </c>
      <c r="E486" s="58">
        <f t="shared" si="154"/>
        <v>117.37695657990642</v>
      </c>
      <c r="F486" s="69"/>
      <c r="G486" s="58">
        <f>'GGyM 1929=100'!E486</f>
        <v>-0.51028122165103218</v>
      </c>
      <c r="H486" s="69">
        <f>'ByR 1929=100'!C102</f>
        <v>-0.78947368421052877</v>
      </c>
      <c r="I486" s="69" t="s">
        <v>2</v>
      </c>
      <c r="J486" s="70">
        <f t="shared" si="155"/>
        <v>-0.51028122165103218</v>
      </c>
      <c r="L486" s="76"/>
      <c r="M486" s="88"/>
      <c r="AJ486" s="96">
        <v>9467</v>
      </c>
      <c r="AK486" s="5">
        <f t="shared" si="153"/>
        <v>31.591065560209991</v>
      </c>
      <c r="AL486" s="5">
        <f t="shared" si="156"/>
        <v>23.793622424983553</v>
      </c>
      <c r="AM486" s="5"/>
      <c r="AN486" s="5"/>
      <c r="AO486" s="5"/>
      <c r="AP486" s="5"/>
      <c r="AQ486" s="5"/>
      <c r="AR486" s="5"/>
      <c r="AS486" s="5"/>
      <c r="AT486" s="5"/>
      <c r="AU486" s="5"/>
      <c r="AV486" s="5"/>
      <c r="AW486" s="5"/>
      <c r="AX486" s="5"/>
      <c r="AY486" s="5"/>
      <c r="AZ486" s="5"/>
    </row>
    <row r="487" spans="1:52" ht="15.75" x14ac:dyDescent="0.25">
      <c r="A487" s="41">
        <v>9498</v>
      </c>
      <c r="B487" s="79">
        <v>126.23340716186287</v>
      </c>
      <c r="C487" s="79">
        <f>'ByR 1929=100'!B103</f>
        <v>113.2</v>
      </c>
      <c r="D487" s="69" t="s">
        <v>2</v>
      </c>
      <c r="E487" s="58">
        <f t="shared" si="154"/>
        <v>126.23340716186357</v>
      </c>
      <c r="F487" s="69"/>
      <c r="G487" s="58">
        <f>'GGyM 1929=100'!E487</f>
        <v>7.5453060294061736</v>
      </c>
      <c r="H487" s="69">
        <f>'ByR 1929=100'!C103</f>
        <v>8.8417329796652844E-2</v>
      </c>
      <c r="I487" s="69" t="s">
        <v>2</v>
      </c>
      <c r="J487" s="70">
        <f t="shared" si="155"/>
        <v>7.5453060294061736</v>
      </c>
      <c r="L487" s="76"/>
      <c r="M487" s="88"/>
      <c r="AJ487" s="96">
        <v>9498</v>
      </c>
      <c r="AK487" s="5">
        <f t="shared" si="153"/>
        <v>33.974708134678174</v>
      </c>
      <c r="AL487" s="5">
        <f t="shared" si="156"/>
        <v>21.49448474183442</v>
      </c>
      <c r="AM487" s="5"/>
      <c r="AN487" s="5"/>
      <c r="AO487" s="5"/>
      <c r="AP487" s="5"/>
      <c r="AQ487" s="5"/>
      <c r="AR487" s="5"/>
      <c r="AS487" s="5"/>
      <c r="AT487" s="5"/>
      <c r="AU487" s="5"/>
      <c r="AV487" s="5"/>
      <c r="AW487" s="5"/>
      <c r="AX487" s="5"/>
      <c r="AY487" s="5"/>
      <c r="AZ487" s="5"/>
    </row>
    <row r="488" spans="1:52" ht="15.75" x14ac:dyDescent="0.25">
      <c r="A488" s="41">
        <v>9529</v>
      </c>
      <c r="B488" s="79">
        <v>122.72382679529679</v>
      </c>
      <c r="C488" s="79">
        <f>'ByR 1929=100'!B104</f>
        <v>110.2</v>
      </c>
      <c r="D488" s="69" t="s">
        <v>2</v>
      </c>
      <c r="E488" s="58">
        <f t="shared" si="154"/>
        <v>122.72382679529747</v>
      </c>
      <c r="F488" s="69"/>
      <c r="G488" s="58">
        <f>'GGyM 1929=100'!E488</f>
        <v>-2.7802310382590845</v>
      </c>
      <c r="H488" s="69">
        <f>'ByR 1929=100'!C104</f>
        <v>-2.6501766784452263</v>
      </c>
      <c r="I488" s="69" t="s">
        <v>2</v>
      </c>
      <c r="J488" s="70">
        <f t="shared" si="155"/>
        <v>-2.7802310382590845</v>
      </c>
      <c r="L488" s="2"/>
      <c r="M488" s="88"/>
      <c r="AJ488" s="96">
        <v>9529</v>
      </c>
      <c r="AK488" s="5">
        <f t="shared" si="153"/>
        <v>33.030132753959919</v>
      </c>
      <c r="AL488" s="5">
        <f t="shared" si="156"/>
        <v>6.9942848256288936</v>
      </c>
      <c r="AM488" s="5"/>
      <c r="AN488" s="5"/>
      <c r="AO488" s="5"/>
      <c r="AP488" s="5"/>
      <c r="AQ488" s="5"/>
      <c r="AR488" s="5"/>
      <c r="AS488" s="5"/>
      <c r="AT488" s="5"/>
      <c r="AU488" s="5"/>
      <c r="AV488" s="5"/>
      <c r="AW488" s="5"/>
      <c r="AX488" s="5"/>
      <c r="AY488" s="5"/>
      <c r="AZ488" s="5"/>
    </row>
    <row r="489" spans="1:52" ht="15.75" x14ac:dyDescent="0.25">
      <c r="A489" s="41">
        <v>9557</v>
      </c>
      <c r="B489" s="79">
        <v>119.95451369791745</v>
      </c>
      <c r="C489" s="79">
        <f>'ByR 1929=100'!B105</f>
        <v>110</v>
      </c>
      <c r="D489" s="69" t="s">
        <v>2</v>
      </c>
      <c r="E489" s="58">
        <f t="shared" si="154"/>
        <v>119.95451369791812</v>
      </c>
      <c r="F489" s="69"/>
      <c r="G489" s="58">
        <f>'GGyM 1929=100'!E489</f>
        <v>-2.2565406976744251</v>
      </c>
      <c r="H489" s="69">
        <f>'ByR 1929=100'!C105</f>
        <v>-0.18148820326678861</v>
      </c>
      <c r="I489" s="69" t="s">
        <v>2</v>
      </c>
      <c r="J489" s="70">
        <f t="shared" si="155"/>
        <v>-2.2565406976744251</v>
      </c>
      <c r="L489" s="2"/>
      <c r="M489" s="88"/>
      <c r="AJ489" s="96">
        <v>9557</v>
      </c>
      <c r="AK489" s="5">
        <f t="shared" si="153"/>
        <v>32.284794365870923</v>
      </c>
      <c r="AL489" s="5">
        <f t="shared" si="156"/>
        <v>4.8489573182615819</v>
      </c>
      <c r="AM489" s="5"/>
      <c r="AN489" s="5"/>
      <c r="AO489" s="5"/>
      <c r="AP489" s="5"/>
      <c r="AQ489" s="5"/>
      <c r="AR489" s="5"/>
      <c r="AS489" s="5"/>
      <c r="AT489" s="5"/>
      <c r="AU489" s="5"/>
      <c r="AV489" s="5"/>
      <c r="AW489" s="5"/>
      <c r="AX489" s="5"/>
      <c r="AY489" s="5"/>
      <c r="AZ489" s="5"/>
    </row>
    <row r="490" spans="1:52" ht="15.75" x14ac:dyDescent="0.25">
      <c r="A490" s="41">
        <v>9588</v>
      </c>
      <c r="B490" s="79">
        <v>114.59426515838452</v>
      </c>
      <c r="C490" s="79">
        <f>'ByR 1929=100'!B106</f>
        <v>107.4</v>
      </c>
      <c r="D490" s="69" t="s">
        <v>2</v>
      </c>
      <c r="E490" s="58">
        <f t="shared" si="154"/>
        <v>114.59426515838516</v>
      </c>
      <c r="F490" s="69"/>
      <c r="G490" s="58">
        <f>'GGyM 1929=100'!E490</f>
        <v>-4.4685676047436562</v>
      </c>
      <c r="H490" s="69">
        <f>'ByR 1929=100'!C106</f>
        <v>-2.3636363636363567</v>
      </c>
      <c r="I490" s="69" t="s">
        <v>2</v>
      </c>
      <c r="J490" s="70">
        <f t="shared" si="155"/>
        <v>-4.4685676047436562</v>
      </c>
      <c r="L490" s="2"/>
      <c r="M490" s="88"/>
      <c r="AJ490" s="96">
        <v>9588</v>
      </c>
      <c r="AK490" s="5">
        <f t="shared" si="153"/>
        <v>30.842126503579507</v>
      </c>
      <c r="AL490" s="5">
        <f t="shared" si="156"/>
        <v>-0.45709858609331855</v>
      </c>
      <c r="AM490" s="5"/>
      <c r="AN490" s="5"/>
      <c r="AO490" s="5"/>
      <c r="AP490" s="5"/>
      <c r="AQ490" s="5"/>
      <c r="AR490" s="5"/>
      <c r="AS490" s="5"/>
      <c r="AT490" s="5"/>
      <c r="AU490" s="5"/>
      <c r="AV490" s="5"/>
      <c r="AW490" s="5"/>
      <c r="AX490" s="5"/>
      <c r="AY490" s="5"/>
      <c r="AZ490" s="5"/>
    </row>
    <row r="491" spans="1:52" ht="15.75" x14ac:dyDescent="0.25">
      <c r="A491" s="41">
        <v>9618</v>
      </c>
      <c r="B491" s="79">
        <v>114.41588750315879</v>
      </c>
      <c r="C491" s="79">
        <f>'ByR 1929=100'!B107</f>
        <v>107.5</v>
      </c>
      <c r="D491" s="69" t="s">
        <v>2</v>
      </c>
      <c r="E491" s="58">
        <f t="shared" si="154"/>
        <v>114.41588750315942</v>
      </c>
      <c r="F491" s="69"/>
      <c r="G491" s="58">
        <f>'GGyM 1929=100'!E491</f>
        <v>-0.15566019379694707</v>
      </c>
      <c r="H491" s="69">
        <f>'ByR 1929=100'!C107</f>
        <v>9.3109869646168519E-2</v>
      </c>
      <c r="I491" s="69" t="s">
        <v>2</v>
      </c>
      <c r="J491" s="70">
        <f t="shared" si="155"/>
        <v>-0.15566019379694707</v>
      </c>
      <c r="L491" s="76"/>
      <c r="M491" s="88"/>
      <c r="AJ491" s="96">
        <v>9618</v>
      </c>
      <c r="AK491" s="5">
        <f t="shared" si="153"/>
        <v>30.794117589692938</v>
      </c>
      <c r="AL491" s="5">
        <f t="shared" si="156"/>
        <v>-4.6491749665526827</v>
      </c>
      <c r="AM491" s="5"/>
      <c r="AN491" s="5"/>
      <c r="AO491" s="5"/>
      <c r="AP491" s="5"/>
      <c r="AQ491" s="5"/>
      <c r="AR491" s="5"/>
      <c r="AS491" s="5"/>
      <c r="AT491" s="5"/>
      <c r="AU491" s="5"/>
      <c r="AV491" s="5"/>
      <c r="AW491" s="5"/>
      <c r="AX491" s="5"/>
      <c r="AY491" s="5"/>
      <c r="AZ491" s="5"/>
    </row>
    <row r="492" spans="1:52" ht="15.75" x14ac:dyDescent="0.25">
      <c r="A492" s="41">
        <v>9649</v>
      </c>
      <c r="B492" s="79">
        <v>117.25209222124778</v>
      </c>
      <c r="C492" s="79">
        <f>'ByR 1929=100'!B108</f>
        <v>105.2</v>
      </c>
      <c r="D492" s="69" t="s">
        <v>2</v>
      </c>
      <c r="E492" s="58">
        <f t="shared" si="154"/>
        <v>117.25209222124845</v>
      </c>
      <c r="F492" s="69"/>
      <c r="G492" s="58">
        <f>'GGyM 1929=100'!E492</f>
        <v>2.4788556729157918</v>
      </c>
      <c r="H492" s="69">
        <f>'ByR 1929=100'!C108</f>
        <v>-2.1395348837209283</v>
      </c>
      <c r="I492" s="69" t="s">
        <v>2</v>
      </c>
      <c r="J492" s="70">
        <f t="shared" si="155"/>
        <v>2.4788556729157918</v>
      </c>
      <c r="L492" s="76"/>
      <c r="M492" s="88"/>
      <c r="AJ492" s="96">
        <v>9649</v>
      </c>
      <c r="AK492" s="5">
        <f t="shared" si="153"/>
        <v>31.5574593204894</v>
      </c>
      <c r="AL492" s="5">
        <f t="shared" si="156"/>
        <v>-2.2456035989143586</v>
      </c>
      <c r="AM492" s="5"/>
      <c r="AN492" s="5"/>
      <c r="AO492" s="5"/>
      <c r="AP492" s="5"/>
      <c r="AQ492" s="5"/>
      <c r="AR492" s="5"/>
      <c r="AS492" s="5"/>
      <c r="AT492" s="5"/>
      <c r="AU492" s="5"/>
      <c r="AV492" s="5"/>
      <c r="AW492" s="5"/>
      <c r="AX492" s="5"/>
      <c r="AY492" s="5"/>
      <c r="AZ492" s="5"/>
    </row>
    <row r="493" spans="1:52" ht="15.75" x14ac:dyDescent="0.25">
      <c r="A493" s="41">
        <v>9679</v>
      </c>
      <c r="B493" s="79">
        <v>123.30801361616102</v>
      </c>
      <c r="C493" s="79">
        <f>'ByR 1929=100'!B109</f>
        <v>105.6</v>
      </c>
      <c r="D493" s="69" t="s">
        <v>2</v>
      </c>
      <c r="E493" s="58">
        <f t="shared" si="154"/>
        <v>123.30801361616173</v>
      </c>
      <c r="F493" s="69"/>
      <c r="G493" s="58">
        <f>'GGyM 1929=100'!E493</f>
        <v>5.164872779827312</v>
      </c>
      <c r="H493" s="69">
        <f>'ByR 1929=100'!C109</f>
        <v>0.38022813688212143</v>
      </c>
      <c r="I493" s="69" t="s">
        <v>2</v>
      </c>
      <c r="J493" s="70">
        <f t="shared" si="155"/>
        <v>5.164872779827312</v>
      </c>
      <c r="L493" s="2"/>
      <c r="M493" s="88"/>
      <c r="AJ493" s="96">
        <v>9679</v>
      </c>
      <c r="AK493" s="5">
        <f t="shared" si="153"/>
        <v>33.187361946938438</v>
      </c>
      <c r="AL493" s="5">
        <f t="shared" si="156"/>
        <v>0.83509590839474512</v>
      </c>
      <c r="AM493" s="5"/>
      <c r="AN493" s="5"/>
      <c r="AO493" s="5"/>
      <c r="AP493" s="5"/>
      <c r="AQ493" s="5"/>
      <c r="AR493" s="5"/>
      <c r="AS493" s="5"/>
      <c r="AT493" s="5"/>
      <c r="AU493" s="5"/>
      <c r="AV493" s="5"/>
      <c r="AW493" s="5"/>
      <c r="AX493" s="5"/>
      <c r="AY493" s="5"/>
      <c r="AZ493" s="5"/>
    </row>
    <row r="494" spans="1:52" ht="15.75" x14ac:dyDescent="0.25">
      <c r="A494" s="41">
        <v>9710</v>
      </c>
      <c r="B494" s="79">
        <v>113.48386425460437</v>
      </c>
      <c r="C494" s="79">
        <f>'ByR 1929=100'!B110</f>
        <v>103.9</v>
      </c>
      <c r="D494" s="69" t="s">
        <v>2</v>
      </c>
      <c r="E494" s="58">
        <f t="shared" si="154"/>
        <v>113.48386425460502</v>
      </c>
      <c r="F494" s="69"/>
      <c r="G494" s="58">
        <f>'GGyM 1929=100'!E494</f>
        <v>-7.9671621279519762</v>
      </c>
      <c r="H494" s="69">
        <f>'ByR 1929=100'!C110</f>
        <v>-1.6098484848484751</v>
      </c>
      <c r="I494" s="69" t="s">
        <v>2</v>
      </c>
      <c r="J494" s="70">
        <f t="shared" si="155"/>
        <v>-7.9671621279519762</v>
      </c>
      <c r="L494" s="2"/>
      <c r="M494" s="88"/>
      <c r="AJ494" s="96">
        <v>9710</v>
      </c>
      <c r="AK494" s="5">
        <f t="shared" si="153"/>
        <v>30.543271014635607</v>
      </c>
      <c r="AL494" s="5">
        <f t="shared" si="156"/>
        <v>-6.5099191770756519</v>
      </c>
      <c r="AM494" s="5"/>
      <c r="AN494" s="5"/>
      <c r="AO494" s="5"/>
      <c r="AP494" s="5"/>
      <c r="AQ494" s="5"/>
      <c r="AR494" s="5"/>
      <c r="AS494" s="5"/>
      <c r="AT494" s="5"/>
      <c r="AU494" s="5"/>
      <c r="AV494" s="5"/>
      <c r="AW494" s="5"/>
      <c r="AX494" s="5"/>
      <c r="AY494" s="5"/>
      <c r="AZ494" s="5"/>
    </row>
    <row r="495" spans="1:52" ht="15.75" x14ac:dyDescent="0.25">
      <c r="A495" s="41">
        <v>9741</v>
      </c>
      <c r="B495" s="79">
        <v>115.98561086914512</v>
      </c>
      <c r="C495" s="79">
        <f>'ByR 1929=100'!B111</f>
        <v>104.9</v>
      </c>
      <c r="D495" s="69" t="s">
        <v>2</v>
      </c>
      <c r="E495" s="58">
        <f t="shared" si="154"/>
        <v>115.98561086914577</v>
      </c>
      <c r="F495" s="69"/>
      <c r="G495" s="58">
        <f>'GGyM 1929=100'!E495</f>
        <v>2.2044954416849949</v>
      </c>
      <c r="H495" s="69">
        <f>'ByR 1929=100'!C111</f>
        <v>0.96246390760346134</v>
      </c>
      <c r="I495" s="69" t="s">
        <v>2</v>
      </c>
      <c r="J495" s="70">
        <f t="shared" si="155"/>
        <v>2.2044954416849949</v>
      </c>
      <c r="L495" s="2"/>
      <c r="M495" s="88"/>
      <c r="AJ495" s="96">
        <v>9741</v>
      </c>
      <c r="AK495" s="5">
        <f t="shared" si="153"/>
        <v>31.216596031894746</v>
      </c>
      <c r="AL495" s="5">
        <f t="shared" si="156"/>
        <v>-2.5222996776853246</v>
      </c>
      <c r="AM495" s="5"/>
      <c r="AN495" s="5"/>
      <c r="AO495" s="5"/>
      <c r="AP495" s="5"/>
      <c r="AQ495" s="5"/>
      <c r="AR495" s="5"/>
      <c r="AS495" s="5"/>
      <c r="AT495" s="5"/>
      <c r="AU495" s="5"/>
      <c r="AV495" s="5"/>
      <c r="AW495" s="5"/>
      <c r="AX495" s="5"/>
      <c r="AY495" s="5"/>
      <c r="AZ495" s="5"/>
    </row>
    <row r="496" spans="1:52" ht="15.75" x14ac:dyDescent="0.25">
      <c r="A496" s="41">
        <v>9771</v>
      </c>
      <c r="B496" s="79">
        <v>113.57305308221726</v>
      </c>
      <c r="C496" s="79">
        <f>'ByR 1929=100'!B112</f>
        <v>105</v>
      </c>
      <c r="D496" s="69" t="s">
        <v>2</v>
      </c>
      <c r="E496" s="58">
        <f t="shared" si="154"/>
        <v>113.5730530822179</v>
      </c>
      <c r="F496" s="69"/>
      <c r="G496" s="58">
        <f>'GGyM 1929=100'!E496</f>
        <v>-2.0800492137336812</v>
      </c>
      <c r="H496" s="69">
        <f>'ByR 1929=100'!C112</f>
        <v>9.5328884652046142E-2</v>
      </c>
      <c r="I496" s="69" t="s">
        <v>2</v>
      </c>
      <c r="J496" s="70">
        <f t="shared" si="155"/>
        <v>-2.0800492137336812</v>
      </c>
      <c r="L496" s="76"/>
      <c r="M496" s="88"/>
      <c r="AJ496" s="96">
        <v>9771</v>
      </c>
      <c r="AK496" s="5">
        <f t="shared" si="153"/>
        <v>30.567275471578899</v>
      </c>
      <c r="AL496" s="5">
        <f t="shared" si="156"/>
        <v>-6.7481966973014345</v>
      </c>
      <c r="AM496" s="5"/>
      <c r="AN496" s="5"/>
      <c r="AO496" s="5"/>
      <c r="AP496" s="5"/>
      <c r="AQ496" s="5"/>
      <c r="AR496" s="5"/>
      <c r="AS496" s="5"/>
      <c r="AT496" s="5"/>
      <c r="AU496" s="5"/>
      <c r="AV496" s="5"/>
      <c r="AW496" s="5"/>
      <c r="AX496" s="5"/>
      <c r="AY496" s="5"/>
      <c r="AZ496" s="5"/>
    </row>
    <row r="497" spans="1:52" ht="15.75" x14ac:dyDescent="0.25">
      <c r="A497" s="41">
        <v>9802</v>
      </c>
      <c r="B497" s="79">
        <v>118.16181826289895</v>
      </c>
      <c r="C497" s="79">
        <f>'ByR 1929=100'!B113</f>
        <v>105.7</v>
      </c>
      <c r="D497" s="69" t="s">
        <v>2</v>
      </c>
      <c r="E497" s="58">
        <f t="shared" si="154"/>
        <v>118.16181826289962</v>
      </c>
      <c r="F497" s="69"/>
      <c r="G497" s="58">
        <f>'GGyM 1929=100'!E497</f>
        <v>4.0403643788283317</v>
      </c>
      <c r="H497" s="69">
        <f>'ByR 1929=100'!C113</f>
        <v>0.66666666666665986</v>
      </c>
      <c r="I497" s="69" t="s">
        <v>2</v>
      </c>
      <c r="J497" s="70">
        <f t="shared" si="155"/>
        <v>4.0403643788283317</v>
      </c>
      <c r="L497" s="76"/>
      <c r="M497" s="88"/>
      <c r="AJ497" s="96">
        <v>9802</v>
      </c>
      <c r="AK497" s="5">
        <f t="shared" si="153"/>
        <v>31.802304781310898</v>
      </c>
      <c r="AL497" s="5">
        <f t="shared" si="156"/>
        <v>0.15497429694588671</v>
      </c>
      <c r="AM497" s="5"/>
      <c r="AN497" s="5"/>
      <c r="AO497" s="5"/>
      <c r="AP497" s="5"/>
      <c r="AQ497" s="5"/>
      <c r="AR497" s="5"/>
      <c r="AS497" s="5"/>
      <c r="AT497" s="5"/>
      <c r="AU497" s="5"/>
      <c r="AV497" s="5"/>
      <c r="AW497" s="5"/>
      <c r="AX497" s="5"/>
      <c r="AY497" s="5"/>
      <c r="AZ497" s="5"/>
    </row>
    <row r="498" spans="1:52" ht="15.75" x14ac:dyDescent="0.25">
      <c r="A498" s="41">
        <v>9832</v>
      </c>
      <c r="B498" s="79">
        <v>116.1684479657515</v>
      </c>
      <c r="C498" s="79">
        <f>'ByR 1929=100'!B114</f>
        <v>105.2</v>
      </c>
      <c r="D498" s="69" t="s">
        <v>2</v>
      </c>
      <c r="E498" s="58">
        <f t="shared" si="154"/>
        <v>116.16844796575216</v>
      </c>
      <c r="F498" s="69"/>
      <c r="G498" s="58">
        <f>'GGyM 1929=100'!E498</f>
        <v>-1.6869834320866528</v>
      </c>
      <c r="H498" s="69">
        <f>'ByR 1929=100'!C114</f>
        <v>-0.47303689687795414</v>
      </c>
      <c r="I498" s="69" t="s">
        <v>2</v>
      </c>
      <c r="J498" s="70">
        <f t="shared" si="155"/>
        <v>-1.6869834320866528</v>
      </c>
      <c r="L498" s="2"/>
      <c r="M498" s="88"/>
      <c r="AJ498" s="96">
        <v>9832</v>
      </c>
      <c r="AK498" s="5">
        <f t="shared" si="153"/>
        <v>31.265805168628486</v>
      </c>
      <c r="AL498" s="5">
        <f t="shared" si="156"/>
        <v>-1.0295961399642728</v>
      </c>
      <c r="AM498" s="5"/>
      <c r="AN498" s="5"/>
      <c r="AO498" s="5"/>
      <c r="AP498" s="5"/>
      <c r="AQ498" s="5"/>
      <c r="AR498" s="5"/>
      <c r="AS498" s="5"/>
      <c r="AT498" s="5"/>
      <c r="AU498" s="5"/>
      <c r="AV498" s="5"/>
      <c r="AW498" s="5"/>
      <c r="AX498" s="5"/>
      <c r="AY498" s="5"/>
      <c r="AZ498" s="5"/>
    </row>
    <row r="499" spans="1:52" ht="15.75" x14ac:dyDescent="0.25">
      <c r="A499" s="41">
        <v>9863</v>
      </c>
      <c r="B499" s="79">
        <v>114.09034828237183</v>
      </c>
      <c r="C499" s="79">
        <f>'ByR 1929=100'!B115</f>
        <v>102.3</v>
      </c>
      <c r="D499" s="69" t="s">
        <v>2</v>
      </c>
      <c r="E499" s="58">
        <f t="shared" si="154"/>
        <v>114.09034828237249</v>
      </c>
      <c r="F499" s="69"/>
      <c r="G499" s="58">
        <f>'GGyM 1929=100'!E499</f>
        <v>-1.7888675623800365</v>
      </c>
      <c r="H499" s="69">
        <f>'ByR 1929=100'!C115</f>
        <v>-2.7566539923954414</v>
      </c>
      <c r="I499" s="69" t="s">
        <v>2</v>
      </c>
      <c r="J499" s="70">
        <f t="shared" si="155"/>
        <v>-1.7888675623800365</v>
      </c>
      <c r="L499" s="2"/>
      <c r="M499" s="88"/>
      <c r="AJ499" s="96">
        <v>9863</v>
      </c>
      <c r="AK499" s="5">
        <f t="shared" si="153"/>
        <v>30.706501321849949</v>
      </c>
      <c r="AL499" s="5">
        <f t="shared" si="156"/>
        <v>-9.6195287384745694</v>
      </c>
      <c r="AM499" s="5"/>
      <c r="AN499" s="5"/>
      <c r="AO499" s="5"/>
      <c r="AP499" s="5"/>
      <c r="AQ499" s="5"/>
      <c r="AR499" s="5"/>
      <c r="AS499" s="5"/>
      <c r="AT499" s="5"/>
      <c r="AU499" s="5"/>
      <c r="AV499" s="5"/>
      <c r="AW499" s="5"/>
      <c r="AX499" s="5"/>
      <c r="AY499" s="5"/>
      <c r="AZ499" s="5"/>
    </row>
    <row r="500" spans="1:52" ht="15.75" x14ac:dyDescent="0.25">
      <c r="A500" s="41">
        <v>9894</v>
      </c>
      <c r="B500" s="79">
        <v>112.47603050257906</v>
      </c>
      <c r="C500" s="79">
        <f>'ByR 1929=100'!B116</f>
        <v>101.6</v>
      </c>
      <c r="D500" s="69" t="s">
        <v>2</v>
      </c>
      <c r="E500" s="58">
        <f t="shared" si="154"/>
        <v>112.4760305025797</v>
      </c>
      <c r="F500" s="69"/>
      <c r="G500" s="58">
        <f>'GGyM 1929=100'!E500</f>
        <v>-1.4149468417760991</v>
      </c>
      <c r="H500" s="69">
        <f>'ByR 1929=100'!C116</f>
        <v>-0.68426197458455462</v>
      </c>
      <c r="I500" s="69" t="s">
        <v>2</v>
      </c>
      <c r="J500" s="70">
        <f t="shared" si="155"/>
        <v>-1.4149468417760991</v>
      </c>
      <c r="L500" s="2"/>
      <c r="M500" s="88"/>
      <c r="AJ500" s="96">
        <v>9894</v>
      </c>
      <c r="AK500" s="5">
        <f t="shared" si="153"/>
        <v>30.272020651176497</v>
      </c>
      <c r="AL500" s="5">
        <f t="shared" si="156"/>
        <v>-8.3502906976744011</v>
      </c>
      <c r="AM500" s="5"/>
      <c r="AN500" s="5"/>
      <c r="AO500" s="5"/>
      <c r="AP500" s="5"/>
      <c r="AQ500" s="5"/>
      <c r="AR500" s="5"/>
      <c r="AS500" s="5"/>
      <c r="AT500" s="5"/>
      <c r="AU500" s="5"/>
      <c r="AV500" s="5"/>
      <c r="AW500" s="5"/>
      <c r="AX500" s="5"/>
      <c r="AY500" s="5"/>
      <c r="AZ500" s="5"/>
    </row>
    <row r="501" spans="1:52" ht="15.75" x14ac:dyDescent="0.25">
      <c r="A501" s="41">
        <v>9922</v>
      </c>
      <c r="B501" s="79">
        <v>116.28439344164822</v>
      </c>
      <c r="C501" s="79">
        <f>'ByR 1929=100'!B117</f>
        <v>100.2</v>
      </c>
      <c r="D501" s="69" t="s">
        <v>2</v>
      </c>
      <c r="E501" s="58">
        <f t="shared" si="154"/>
        <v>116.28439344164889</v>
      </c>
      <c r="F501" s="69"/>
      <c r="G501" s="58">
        <f>'GGyM 1929=100'!E501</f>
        <v>3.3859329157085005</v>
      </c>
      <c r="H501" s="69">
        <f>'ByR 1929=100'!C117</f>
        <v>-1.3779527559054983</v>
      </c>
      <c r="I501" s="69" t="s">
        <v>2</v>
      </c>
      <c r="J501" s="70">
        <f t="shared" si="155"/>
        <v>3.3859329157085005</v>
      </c>
      <c r="L501" s="76"/>
      <c r="M501" s="88"/>
      <c r="AJ501" s="96">
        <v>9922</v>
      </c>
      <c r="AK501" s="5">
        <f t="shared" si="153"/>
        <v>31.29701096265476</v>
      </c>
      <c r="AL501" s="5">
        <f t="shared" si="156"/>
        <v>-3.0595932934309622</v>
      </c>
      <c r="AM501" s="5"/>
      <c r="AN501" s="5"/>
      <c r="AO501" s="5"/>
      <c r="AP501" s="5"/>
      <c r="AQ501" s="5"/>
      <c r="AR501" s="5"/>
      <c r="AS501" s="5"/>
      <c r="AT501" s="5"/>
      <c r="AU501" s="5"/>
      <c r="AV501" s="5"/>
      <c r="AW501" s="5"/>
      <c r="AX501" s="5"/>
      <c r="AY501" s="5"/>
      <c r="AZ501" s="5"/>
    </row>
    <row r="502" spans="1:52" ht="15.75" x14ac:dyDescent="0.25">
      <c r="A502" s="41">
        <v>9953</v>
      </c>
      <c r="B502" s="79">
        <v>111.72684435063103</v>
      </c>
      <c r="C502" s="79">
        <f>'ByR 1929=100'!B118</f>
        <v>99.3</v>
      </c>
      <c r="D502" s="69" t="s">
        <v>2</v>
      </c>
      <c r="E502" s="58">
        <f t="shared" si="154"/>
        <v>111.72684435063167</v>
      </c>
      <c r="F502" s="69"/>
      <c r="G502" s="58">
        <f>'GGyM 1929=100'!E502</f>
        <v>-3.9193127780334347</v>
      </c>
      <c r="H502" s="69">
        <f>'ByR 1929=100'!C118</f>
        <v>-0.89820359281437279</v>
      </c>
      <c r="I502" s="69" t="s">
        <v>2</v>
      </c>
      <c r="J502" s="70">
        <f t="shared" si="155"/>
        <v>-3.9193127780334347</v>
      </c>
      <c r="L502" s="76"/>
      <c r="M502" s="88"/>
      <c r="AJ502" s="96">
        <v>9953</v>
      </c>
      <c r="AK502" s="5">
        <f t="shared" si="153"/>
        <v>30.070383212852903</v>
      </c>
      <c r="AL502" s="5">
        <f t="shared" si="156"/>
        <v>-2.5022376152858183</v>
      </c>
      <c r="AM502" s="5"/>
      <c r="AN502" s="5"/>
      <c r="AO502" s="5"/>
      <c r="AP502" s="5"/>
      <c r="AQ502" s="5"/>
      <c r="AR502" s="5"/>
      <c r="AS502" s="5"/>
      <c r="AT502" s="5"/>
      <c r="AU502" s="5"/>
      <c r="AV502" s="5"/>
      <c r="AW502" s="5"/>
      <c r="AX502" s="5"/>
      <c r="AY502" s="5"/>
      <c r="AZ502" s="5"/>
    </row>
    <row r="503" spans="1:52" ht="15.75" x14ac:dyDescent="0.25">
      <c r="A503" s="41">
        <v>9983</v>
      </c>
      <c r="B503" s="79">
        <v>112.73913754403699</v>
      </c>
      <c r="C503" s="79">
        <f>'ByR 1929=100'!B119</f>
        <v>99.66</v>
      </c>
      <c r="D503" s="69" t="s">
        <v>2</v>
      </c>
      <c r="E503" s="58">
        <f t="shared" si="154"/>
        <v>112.73913754403765</v>
      </c>
      <c r="F503" s="69"/>
      <c r="G503" s="58">
        <f>'GGyM 1929=100'!E503</f>
        <v>0.90604294723397594</v>
      </c>
      <c r="H503" s="69">
        <f>'ByR 1929=100'!C119</f>
        <v>0.36253776435044571</v>
      </c>
      <c r="I503" s="69" t="s">
        <v>2</v>
      </c>
      <c r="J503" s="70">
        <f t="shared" si="155"/>
        <v>0.90604294723397594</v>
      </c>
      <c r="L503" s="2"/>
      <c r="M503" s="88"/>
      <c r="AJ503" s="96">
        <v>9983</v>
      </c>
      <c r="AK503" s="5">
        <f t="shared" si="153"/>
        <v>30.342833799159187</v>
      </c>
      <c r="AL503" s="5">
        <f t="shared" si="156"/>
        <v>-1.4654870015979871</v>
      </c>
      <c r="AM503" s="5"/>
      <c r="AN503" s="5"/>
      <c r="AO503" s="5"/>
      <c r="AP503" s="5"/>
      <c r="AQ503" s="5"/>
      <c r="AR503" s="5"/>
      <c r="AS503" s="5"/>
      <c r="AT503" s="5"/>
      <c r="AU503" s="5"/>
      <c r="AV503" s="5"/>
      <c r="AW503" s="5"/>
      <c r="AX503" s="5"/>
      <c r="AY503" s="5"/>
      <c r="AZ503" s="5"/>
    </row>
    <row r="504" spans="1:52" ht="15.75" x14ac:dyDescent="0.25">
      <c r="A504" s="41">
        <v>10014</v>
      </c>
      <c r="B504" s="79">
        <v>111.13819808838615</v>
      </c>
      <c r="C504" s="79">
        <f>'ByR 1929=100'!B120</f>
        <v>101.7</v>
      </c>
      <c r="D504" s="69" t="s">
        <v>2</v>
      </c>
      <c r="E504" s="58">
        <f t="shared" si="154"/>
        <v>111.13819808838679</v>
      </c>
      <c r="F504" s="69"/>
      <c r="G504" s="58">
        <f>'GGyM 1929=100'!E504</f>
        <v>-1.4200387642893775</v>
      </c>
      <c r="H504" s="69">
        <f>'ByR 1929=100'!C120</f>
        <v>2.046959662853709</v>
      </c>
      <c r="I504" s="69" t="s">
        <v>2</v>
      </c>
      <c r="J504" s="70">
        <f t="shared" si="155"/>
        <v>-1.4200387642893775</v>
      </c>
      <c r="L504" s="2"/>
      <c r="M504" s="88"/>
      <c r="AJ504" s="96">
        <v>10014</v>
      </c>
      <c r="AK504" s="5">
        <f t="shared" si="153"/>
        <v>29.911953797027223</v>
      </c>
      <c r="AL504" s="5">
        <f t="shared" si="156"/>
        <v>-5.214315597307273</v>
      </c>
      <c r="AM504" s="5"/>
      <c r="AN504" s="5"/>
      <c r="AO504" s="5"/>
      <c r="AP504" s="5"/>
      <c r="AQ504" s="5"/>
      <c r="AR504" s="5"/>
      <c r="AS504" s="5"/>
      <c r="AT504" s="5"/>
      <c r="AU504" s="5"/>
      <c r="AV504" s="5"/>
      <c r="AW504" s="5"/>
      <c r="AX504" s="5"/>
      <c r="AY504" s="5"/>
      <c r="AZ504" s="5"/>
    </row>
    <row r="505" spans="1:52" ht="15.75" x14ac:dyDescent="0.25">
      <c r="A505" s="41">
        <v>10044</v>
      </c>
      <c r="B505" s="79">
        <v>106.78132385949787</v>
      </c>
      <c r="C505" s="79">
        <f>'ByR 1929=100'!B121</f>
        <v>108.1</v>
      </c>
      <c r="D505" s="69" t="s">
        <v>2</v>
      </c>
      <c r="E505" s="58">
        <f t="shared" si="154"/>
        <v>106.78132385949849</v>
      </c>
      <c r="F505" s="69"/>
      <c r="G505" s="58">
        <f>'GGyM 1929=100'!E505</f>
        <v>-3.9202311210978391</v>
      </c>
      <c r="H505" s="69">
        <f>'ByR 1929=100'!C121</f>
        <v>6.2930186823991985</v>
      </c>
      <c r="I505" s="69" t="s">
        <v>2</v>
      </c>
      <c r="J505" s="70">
        <f t="shared" si="155"/>
        <v>-3.9202311210978391</v>
      </c>
      <c r="L505" s="2"/>
      <c r="M505" s="88"/>
      <c r="AJ505" s="96">
        <v>10044</v>
      </c>
      <c r="AK505" s="5">
        <f t="shared" si="153"/>
        <v>28.739336075347754</v>
      </c>
      <c r="AL505" s="5">
        <f t="shared" si="156"/>
        <v>-13.402770243390838</v>
      </c>
      <c r="AM505" s="5"/>
      <c r="AN505" s="5"/>
      <c r="AO505" s="5"/>
      <c r="AP505" s="5"/>
      <c r="AQ505" s="5"/>
      <c r="AR505" s="5"/>
      <c r="AS505" s="5"/>
      <c r="AT505" s="5"/>
      <c r="AU505" s="5"/>
      <c r="AV505" s="5"/>
      <c r="AW505" s="5"/>
      <c r="AX505" s="5"/>
      <c r="AY505" s="5"/>
      <c r="AZ505" s="5"/>
    </row>
    <row r="506" spans="1:52" ht="15.75" x14ac:dyDescent="0.25">
      <c r="A506" s="41">
        <v>10075</v>
      </c>
      <c r="B506" s="79">
        <v>110.90184769521206</v>
      </c>
      <c r="C506" s="79">
        <f>'ByR 1929=100'!B122</f>
        <v>105.2</v>
      </c>
      <c r="D506" s="69" t="s">
        <v>2</v>
      </c>
      <c r="E506" s="58">
        <f t="shared" si="154"/>
        <v>110.90184769521268</v>
      </c>
      <c r="F506" s="69"/>
      <c r="G506" s="58">
        <f>'GGyM 1929=100'!E506</f>
        <v>3.8588431822927483</v>
      </c>
      <c r="H506" s="69">
        <f>'ByR 1929=100'!C122</f>
        <v>-2.6827012025901875</v>
      </c>
      <c r="I506" s="69" t="s">
        <v>2</v>
      </c>
      <c r="J506" s="70">
        <f t="shared" si="155"/>
        <v>3.8588431822927483</v>
      </c>
      <c r="L506" s="76"/>
      <c r="M506" s="88"/>
      <c r="AJ506" s="96">
        <v>10075</v>
      </c>
      <c r="AK506" s="5">
        <f t="shared" si="153"/>
        <v>29.848341986127515</v>
      </c>
      <c r="AL506" s="5">
        <f t="shared" si="156"/>
        <v>-2.2752279157497668</v>
      </c>
      <c r="AM506" s="5"/>
      <c r="AN506" s="5"/>
      <c r="AO506" s="5"/>
      <c r="AP506" s="5"/>
      <c r="AQ506" s="5"/>
      <c r="AR506" s="5"/>
      <c r="AS506" s="5"/>
      <c r="AT506" s="5"/>
      <c r="AU506" s="5"/>
      <c r="AV506" s="5"/>
      <c r="AW506" s="5"/>
      <c r="AX506" s="5"/>
      <c r="AY506" s="5"/>
      <c r="AZ506" s="5"/>
    </row>
    <row r="507" spans="1:52" ht="15.75" x14ac:dyDescent="0.25">
      <c r="A507" s="41">
        <v>10106</v>
      </c>
      <c r="B507" s="79">
        <v>109.31874600508378</v>
      </c>
      <c r="C507" s="79">
        <f>'ByR 1929=100'!B123</f>
        <v>104.4</v>
      </c>
      <c r="D507" s="69" t="s">
        <v>2</v>
      </c>
      <c r="E507" s="58">
        <f t="shared" si="154"/>
        <v>109.31874600508439</v>
      </c>
      <c r="F507" s="69"/>
      <c r="G507" s="58">
        <f>'GGyM 1929=100'!E507</f>
        <v>-1.4274799951747075</v>
      </c>
      <c r="H507" s="69">
        <f>'ByR 1929=100'!C123</f>
        <v>-0.76045627376425395</v>
      </c>
      <c r="I507" s="69" t="s">
        <v>2</v>
      </c>
      <c r="J507" s="70">
        <f t="shared" si="155"/>
        <v>-1.4274799951747075</v>
      </c>
      <c r="L507" s="76"/>
      <c r="M507" s="88"/>
      <c r="AJ507" s="96">
        <v>10106</v>
      </c>
      <c r="AK507" s="5">
        <f t="shared" si="153"/>
        <v>29.422262875384209</v>
      </c>
      <c r="AL507" s="5">
        <f t="shared" si="156"/>
        <v>-5.7480103041254837</v>
      </c>
      <c r="AM507" s="5"/>
      <c r="AN507" s="5"/>
      <c r="AO507" s="5"/>
      <c r="AP507" s="5"/>
      <c r="AQ507" s="5"/>
      <c r="AR507" s="5"/>
      <c r="AS507" s="5"/>
      <c r="AT507" s="5"/>
      <c r="AU507" s="5"/>
      <c r="AV507" s="5"/>
      <c r="AW507" s="5"/>
      <c r="AX507" s="5"/>
      <c r="AY507" s="5"/>
      <c r="AZ507" s="5"/>
    </row>
    <row r="508" spans="1:52" ht="15.75" x14ac:dyDescent="0.25">
      <c r="A508" s="41">
        <v>10136</v>
      </c>
      <c r="B508" s="79">
        <v>104.52930596227314</v>
      </c>
      <c r="C508" s="79">
        <f>'ByR 1929=100'!B124</f>
        <v>107.1</v>
      </c>
      <c r="D508" s="69" t="s">
        <v>2</v>
      </c>
      <c r="E508" s="58">
        <f t="shared" si="154"/>
        <v>104.52930596227372</v>
      </c>
      <c r="F508" s="69"/>
      <c r="G508" s="58">
        <f>'GGyM 1929=100'!E508</f>
        <v>-4.3811699437056433</v>
      </c>
      <c r="H508" s="69">
        <f>'ByR 1929=100'!C124</f>
        <v>2.5862068965517127</v>
      </c>
      <c r="I508" s="69" t="s">
        <v>2</v>
      </c>
      <c r="J508" s="70">
        <f t="shared" si="155"/>
        <v>-4.3811699437056433</v>
      </c>
      <c r="L508" s="2"/>
      <c r="M508" s="88"/>
      <c r="AJ508" s="96">
        <v>10136</v>
      </c>
      <c r="AK508" s="5">
        <f t="shared" si="153"/>
        <v>28.133223537529812</v>
      </c>
      <c r="AL508" s="5">
        <f t="shared" si="156"/>
        <v>-7.9629338778074548</v>
      </c>
      <c r="AM508" s="5"/>
      <c r="AN508" s="5"/>
      <c r="AO508" s="5"/>
      <c r="AP508" s="5"/>
      <c r="AQ508" s="5"/>
      <c r="AR508" s="5"/>
      <c r="AS508" s="5"/>
      <c r="AT508" s="5"/>
      <c r="AU508" s="5"/>
      <c r="AV508" s="5"/>
      <c r="AW508" s="5"/>
      <c r="AX508" s="5"/>
      <c r="AY508" s="5"/>
      <c r="AZ508" s="5"/>
    </row>
    <row r="509" spans="1:52" ht="15.75" x14ac:dyDescent="0.25">
      <c r="A509" s="41">
        <v>10167</v>
      </c>
      <c r="B509" s="79">
        <v>102.08553208568074</v>
      </c>
      <c r="C509" s="79">
        <f>'ByR 1929=100'!B125</f>
        <v>106</v>
      </c>
      <c r="D509" s="69" t="s">
        <v>2</v>
      </c>
      <c r="E509" s="58">
        <f t="shared" si="154"/>
        <v>102.08553208568131</v>
      </c>
      <c r="F509" s="69"/>
      <c r="G509" s="58">
        <f>'GGyM 1929=100'!E509</f>
        <v>-2.3378839590443734</v>
      </c>
      <c r="H509" s="69">
        <f>'ByR 1929=100'!C125</f>
        <v>-1.0270774976657293</v>
      </c>
      <c r="I509" s="69" t="s">
        <v>2</v>
      </c>
      <c r="J509" s="70">
        <f t="shared" si="155"/>
        <v>-2.3378839590443734</v>
      </c>
      <c r="L509" s="2"/>
      <c r="M509" s="88"/>
      <c r="AJ509" s="96">
        <v>10167</v>
      </c>
      <c r="AK509" s="5">
        <f t="shared" si="153"/>
        <v>27.475501417283805</v>
      </c>
      <c r="AL509" s="5">
        <f t="shared" si="156"/>
        <v>-13.605313809110475</v>
      </c>
      <c r="AM509" s="5"/>
      <c r="AN509" s="5"/>
      <c r="AO509" s="5"/>
      <c r="AP509" s="5"/>
      <c r="AQ509" s="5"/>
      <c r="AR509" s="5"/>
      <c r="AS509" s="5"/>
      <c r="AT509" s="5"/>
      <c r="AU509" s="5"/>
      <c r="AV509" s="5"/>
      <c r="AW509" s="5"/>
      <c r="AX509" s="5"/>
      <c r="AY509" s="5"/>
      <c r="AZ509" s="5"/>
    </row>
    <row r="510" spans="1:52" ht="15.75" x14ac:dyDescent="0.25">
      <c r="A510" s="41">
        <v>10197</v>
      </c>
      <c r="B510" s="79">
        <v>106.50037905251737</v>
      </c>
      <c r="C510" s="79">
        <f>'ByR 1929=100'!B126</f>
        <v>102.2</v>
      </c>
      <c r="D510" s="69" t="s">
        <v>2</v>
      </c>
      <c r="E510" s="58">
        <f t="shared" si="154"/>
        <v>106.50037905251796</v>
      </c>
      <c r="F510" s="69"/>
      <c r="G510" s="58">
        <f>'GGyM 1929=100'!E510</f>
        <v>4.3246549012755597</v>
      </c>
      <c r="H510" s="69">
        <f>'ByR 1929=100'!C126</f>
        <v>-3.5849056603773577</v>
      </c>
      <c r="I510" s="69" t="s">
        <v>2</v>
      </c>
      <c r="J510" s="70">
        <f t="shared" si="155"/>
        <v>4.3246549012755597</v>
      </c>
      <c r="L510" s="2"/>
      <c r="M510" s="88"/>
      <c r="AJ510" s="96">
        <v>10197</v>
      </c>
      <c r="AK510" s="5">
        <f t="shared" si="153"/>
        <v>28.663722035976409</v>
      </c>
      <c r="AL510" s="5">
        <f t="shared" si="156"/>
        <v>-8.3224568138195902</v>
      </c>
      <c r="AM510" s="5"/>
      <c r="AN510" s="5"/>
      <c r="AO510" s="5"/>
      <c r="AP510" s="5"/>
      <c r="AQ510" s="5"/>
      <c r="AR510" s="5"/>
      <c r="AS510" s="5"/>
      <c r="AT510" s="5"/>
      <c r="AU510" s="5"/>
      <c r="AV510" s="5"/>
      <c r="AW510" s="5"/>
      <c r="AX510" s="5"/>
      <c r="AY510" s="5"/>
      <c r="AZ510" s="5"/>
    </row>
    <row r="511" spans="1:52" ht="15.75" x14ac:dyDescent="0.25">
      <c r="A511" s="41">
        <v>10228</v>
      </c>
      <c r="B511" s="79">
        <v>105.11349278313737</v>
      </c>
      <c r="C511" s="79">
        <f>'ByR 1929=100'!B127</f>
        <v>98.7</v>
      </c>
      <c r="D511" s="69" t="s">
        <v>2</v>
      </c>
      <c r="E511" s="58">
        <f t="shared" si="154"/>
        <v>105.11349278313796</v>
      </c>
      <c r="F511" s="69"/>
      <c r="G511" s="58">
        <f>'GGyM 1929=100'!E511</f>
        <v>-1.3022359936353811</v>
      </c>
      <c r="H511" s="69">
        <f>'ByR 1929=100'!C127</f>
        <v>-3.4246575342465779</v>
      </c>
      <c r="I511" s="69" t="s">
        <v>2</v>
      </c>
      <c r="J511" s="70">
        <f t="shared" si="155"/>
        <v>-1.3022359936353811</v>
      </c>
      <c r="L511" s="76"/>
      <c r="M511" s="88"/>
      <c r="AJ511" s="96">
        <v>10228</v>
      </c>
      <c r="AK511" s="5">
        <f t="shared" si="153"/>
        <v>28.290452730508324</v>
      </c>
      <c r="AL511" s="5">
        <f t="shared" si="156"/>
        <v>-7.8681988742964499</v>
      </c>
      <c r="AM511" s="5"/>
      <c r="AN511" s="5"/>
      <c r="AO511" s="5"/>
      <c r="AP511" s="5"/>
      <c r="AQ511" s="5"/>
      <c r="AR511" s="5"/>
      <c r="AS511" s="5"/>
      <c r="AT511" s="5"/>
      <c r="AU511" s="5"/>
      <c r="AV511" s="5"/>
      <c r="AW511" s="5"/>
      <c r="AX511" s="5"/>
      <c r="AY511" s="5"/>
      <c r="AZ511" s="5"/>
    </row>
    <row r="512" spans="1:52" ht="15.75" x14ac:dyDescent="0.25">
      <c r="A512" s="41">
        <v>10259</v>
      </c>
      <c r="B512" s="79">
        <v>104.88160183134394</v>
      </c>
      <c r="C512" s="79">
        <f>'ByR 1929=100'!B128</f>
        <v>97.3</v>
      </c>
      <c r="D512" s="69" t="s">
        <v>2</v>
      </c>
      <c r="E512" s="58">
        <f t="shared" si="154"/>
        <v>104.88160183134453</v>
      </c>
      <c r="F512" s="69"/>
      <c r="G512" s="58">
        <f>'GGyM 1929=100'!E512</f>
        <v>-0.22061007169826841</v>
      </c>
      <c r="H512" s="69">
        <f>'ByR 1929=100'!C128</f>
        <v>-1.4184397163120588</v>
      </c>
      <c r="I512" s="69" t="s">
        <v>2</v>
      </c>
      <c r="J512" s="70">
        <f t="shared" si="155"/>
        <v>-0.22061007169826841</v>
      </c>
      <c r="L512" s="76"/>
      <c r="M512" s="88"/>
      <c r="AJ512" s="96">
        <v>10259</v>
      </c>
      <c r="AK512" s="5">
        <f t="shared" si="153"/>
        <v>28.22804114245579</v>
      </c>
      <c r="AL512" s="5">
        <f t="shared" si="156"/>
        <v>-6.7520418682103127</v>
      </c>
      <c r="AM512" s="5"/>
      <c r="AN512" s="5"/>
      <c r="AO512" s="5"/>
      <c r="AP512" s="5"/>
      <c r="AQ512" s="5"/>
      <c r="AR512" s="5"/>
      <c r="AS512" s="5"/>
      <c r="AT512" s="5"/>
      <c r="AU512" s="5"/>
      <c r="AV512" s="5"/>
      <c r="AW512" s="5"/>
      <c r="AX512" s="5"/>
      <c r="AY512" s="5"/>
      <c r="AZ512" s="5"/>
    </row>
    <row r="513" spans="1:52" ht="15.75" x14ac:dyDescent="0.25">
      <c r="A513" s="41">
        <v>10288</v>
      </c>
      <c r="B513" s="79">
        <v>104.61849478988599</v>
      </c>
      <c r="C513" s="79">
        <f>'ByR 1929=100'!B129</f>
        <v>95.2</v>
      </c>
      <c r="D513" s="69" t="s">
        <v>2</v>
      </c>
      <c r="E513" s="58">
        <f t="shared" si="154"/>
        <v>104.61849478988657</v>
      </c>
      <c r="F513" s="69"/>
      <c r="G513" s="58">
        <f>'GGyM 1929=100'!E513</f>
        <v>-0.25086100599517325</v>
      </c>
      <c r="H513" s="69">
        <f>'ByR 1929=100'!C129</f>
        <v>-2.1582733812949617</v>
      </c>
      <c r="I513" s="69" t="s">
        <v>2</v>
      </c>
      <c r="J513" s="70">
        <f t="shared" si="155"/>
        <v>-0.25086100599517325</v>
      </c>
      <c r="L513" s="2"/>
      <c r="M513" s="88"/>
      <c r="AJ513" s="96">
        <v>10288</v>
      </c>
      <c r="AK513" s="5">
        <f t="shared" si="153"/>
        <v>28.157227994473093</v>
      </c>
      <c r="AL513" s="5">
        <f t="shared" si="156"/>
        <v>-10.032213529682487</v>
      </c>
      <c r="AM513" s="5"/>
      <c r="AN513" s="5"/>
      <c r="AO513" s="5"/>
      <c r="AP513" s="5"/>
      <c r="AQ513" s="5"/>
      <c r="AR513" s="5"/>
      <c r="AS513" s="5"/>
      <c r="AT513" s="5"/>
      <c r="AU513" s="5"/>
      <c r="AV513" s="5"/>
      <c r="AW513" s="5"/>
      <c r="AX513" s="5"/>
      <c r="AY513" s="5"/>
      <c r="AZ513" s="5"/>
    </row>
    <row r="514" spans="1:52" ht="15.75" x14ac:dyDescent="0.25">
      <c r="A514" s="41">
        <v>10319</v>
      </c>
      <c r="B514" s="79">
        <v>102.70539443759013</v>
      </c>
      <c r="C514" s="79">
        <f>'ByR 1929=100'!B130</f>
        <v>94.7</v>
      </c>
      <c r="D514" s="69" t="s">
        <v>2</v>
      </c>
      <c r="E514" s="58">
        <f t="shared" si="154"/>
        <v>102.7053944375907</v>
      </c>
      <c r="F514" s="69"/>
      <c r="G514" s="58">
        <f>'GGyM 1929=100'!E514</f>
        <v>-1.8286445012787644</v>
      </c>
      <c r="H514" s="69">
        <f>'ByR 1929=100'!C130</f>
        <v>-0.52521008403361158</v>
      </c>
      <c r="I514" s="69" t="s">
        <v>2</v>
      </c>
      <c r="J514" s="70">
        <f t="shared" si="155"/>
        <v>-1.8286445012787644</v>
      </c>
      <c r="L514" s="2"/>
      <c r="M514" s="88"/>
      <c r="AJ514" s="96">
        <v>10319</v>
      </c>
      <c r="AK514" s="5">
        <f t="shared" si="153"/>
        <v>27.642332393039638</v>
      </c>
      <c r="AL514" s="5">
        <f t="shared" si="156"/>
        <v>-8.0745589526622688</v>
      </c>
      <c r="AM514" s="5"/>
      <c r="AN514" s="5"/>
      <c r="AO514" s="5"/>
      <c r="AP514" s="5"/>
      <c r="AQ514" s="5"/>
      <c r="AR514" s="5"/>
      <c r="AS514" s="5"/>
      <c r="AT514" s="5"/>
      <c r="AU514" s="5"/>
      <c r="AV514" s="5"/>
      <c r="AW514" s="5"/>
      <c r="AX514" s="5"/>
      <c r="AY514" s="5"/>
      <c r="AZ514" s="5"/>
    </row>
    <row r="515" spans="1:52" ht="15.75" x14ac:dyDescent="0.25">
      <c r="A515" s="41">
        <v>10349</v>
      </c>
      <c r="B515" s="79">
        <v>100.91269900257163</v>
      </c>
      <c r="C515" s="79">
        <f>'ByR 1929=100'!B131</f>
        <v>97.9</v>
      </c>
      <c r="D515" s="69" t="s">
        <v>2</v>
      </c>
      <c r="E515" s="58">
        <f t="shared" si="154"/>
        <v>100.91269900257218</v>
      </c>
      <c r="F515" s="69"/>
      <c r="G515" s="58">
        <f>'GGyM 1929=100'!E515</f>
        <v>-1.7454734922495718</v>
      </c>
      <c r="H515" s="69">
        <f>'ByR 1929=100'!C131</f>
        <v>3.3790918690602023</v>
      </c>
      <c r="I515" s="69" t="s">
        <v>2</v>
      </c>
      <c r="J515" s="70">
        <f t="shared" si="155"/>
        <v>-1.7454734922495718</v>
      </c>
      <c r="L515" s="2"/>
      <c r="M515" s="88"/>
      <c r="AJ515" s="96">
        <v>10349</v>
      </c>
      <c r="AK515" s="5">
        <f t="shared" si="153"/>
        <v>27.159842808479613</v>
      </c>
      <c r="AL515" s="5">
        <f t="shared" si="156"/>
        <v>-10.490091372967857</v>
      </c>
      <c r="AM515" s="5"/>
      <c r="AN515" s="5"/>
      <c r="AO515" s="5"/>
      <c r="AP515" s="5"/>
      <c r="AQ515" s="5"/>
      <c r="AR515" s="5"/>
      <c r="AS515" s="5"/>
      <c r="AT515" s="5"/>
      <c r="AU515" s="5"/>
      <c r="AV515" s="5"/>
      <c r="AW515" s="5"/>
      <c r="AX515" s="5"/>
      <c r="AY515" s="5"/>
      <c r="AZ515" s="5"/>
    </row>
    <row r="516" spans="1:52" ht="15.75" x14ac:dyDescent="0.25">
      <c r="A516" s="41">
        <v>10380</v>
      </c>
      <c r="B516" s="79">
        <v>96.118799518380342</v>
      </c>
      <c r="C516" s="79">
        <f>'ByR 1929=100'!B132</f>
        <v>98.8</v>
      </c>
      <c r="D516" s="69" t="s">
        <v>2</v>
      </c>
      <c r="E516" s="58">
        <f t="shared" si="154"/>
        <v>96.118799518380868</v>
      </c>
      <c r="F516" s="69"/>
      <c r="G516" s="58">
        <f>'GGyM 1929=100'!E516</f>
        <v>-4.7505413407574419</v>
      </c>
      <c r="H516" s="69">
        <f>'ByR 1929=100'!C132</f>
        <v>0.91930541368743235</v>
      </c>
      <c r="I516" s="69" t="s">
        <v>2</v>
      </c>
      <c r="J516" s="70">
        <f t="shared" si="155"/>
        <v>-4.7505413407574419</v>
      </c>
      <c r="L516" s="76"/>
      <c r="M516" s="88"/>
      <c r="AJ516" s="96">
        <v>10380</v>
      </c>
      <c r="AK516" s="5">
        <f t="shared" si="153"/>
        <v>25.869603247778052</v>
      </c>
      <c r="AL516" s="5">
        <f t="shared" si="156"/>
        <v>-13.514164192279942</v>
      </c>
      <c r="AM516" s="5"/>
      <c r="AN516" s="5"/>
      <c r="AO516" s="5"/>
      <c r="AP516" s="5"/>
      <c r="AQ516" s="5"/>
      <c r="AR516" s="5"/>
      <c r="AS516" s="5"/>
      <c r="AT516" s="5"/>
      <c r="AU516" s="5"/>
      <c r="AV516" s="5"/>
      <c r="AW516" s="5"/>
      <c r="AX516" s="5"/>
      <c r="AY516" s="5"/>
      <c r="AZ516" s="5"/>
    </row>
    <row r="517" spans="1:52" ht="15.75" x14ac:dyDescent="0.25">
      <c r="A517" s="41">
        <v>10410</v>
      </c>
      <c r="B517" s="79">
        <v>93.304892007194567</v>
      </c>
      <c r="C517" s="79">
        <f>'ByR 1929=100'!B133</f>
        <v>99.4</v>
      </c>
      <c r="D517" s="69" t="s">
        <v>2</v>
      </c>
      <c r="E517" s="58">
        <f t="shared" si="154"/>
        <v>93.304892007195079</v>
      </c>
      <c r="F517" s="69"/>
      <c r="G517" s="58">
        <f>'GGyM 1929=100'!E517</f>
        <v>-2.9275308527419552</v>
      </c>
      <c r="H517" s="69">
        <f>'ByR 1929=100'!C133</f>
        <v>0.60728744939271273</v>
      </c>
      <c r="I517" s="69" t="s">
        <v>2</v>
      </c>
      <c r="J517" s="70">
        <f t="shared" si="155"/>
        <v>-2.9275308527419552</v>
      </c>
      <c r="L517" s="76"/>
      <c r="M517" s="88"/>
      <c r="AJ517" s="96">
        <v>10410</v>
      </c>
      <c r="AK517" s="5">
        <f t="shared" si="153"/>
        <v>25.112262631217412</v>
      </c>
      <c r="AL517" s="5">
        <f t="shared" si="156"/>
        <v>-12.62058884944668</v>
      </c>
      <c r="AM517" s="5"/>
      <c r="AN517" s="5"/>
      <c r="AO517" s="5"/>
      <c r="AP517" s="5"/>
      <c r="AQ517" s="5"/>
      <c r="AR517" s="5"/>
      <c r="AS517" s="5"/>
      <c r="AT517" s="5"/>
      <c r="AU517" s="5"/>
      <c r="AV517" s="5"/>
      <c r="AW517" s="5"/>
      <c r="AX517" s="5"/>
      <c r="AY517" s="5"/>
      <c r="AZ517" s="5"/>
    </row>
    <row r="518" spans="1:52" ht="15.75" x14ac:dyDescent="0.25">
      <c r="A518" s="41">
        <v>10441</v>
      </c>
      <c r="B518" s="79">
        <v>93.416378041710644</v>
      </c>
      <c r="C518" s="79">
        <f>'ByR 1929=100'!B134</f>
        <v>102</v>
      </c>
      <c r="D518" s="69" t="s">
        <v>2</v>
      </c>
      <c r="E518" s="58">
        <f t="shared" si="154"/>
        <v>93.416378041711155</v>
      </c>
      <c r="F518" s="69"/>
      <c r="G518" s="58">
        <f>'GGyM 1929=100'!E518</f>
        <v>0.11948573340343493</v>
      </c>
      <c r="H518" s="69">
        <f>'ByR 1929=100'!C134</f>
        <v>2.6156941649899235</v>
      </c>
      <c r="I518" s="69" t="s">
        <v>2</v>
      </c>
      <c r="J518" s="70">
        <f t="shared" si="155"/>
        <v>0.11948573340343493</v>
      </c>
      <c r="L518" s="2"/>
      <c r="M518" s="88"/>
      <c r="AJ518" s="96">
        <v>10441</v>
      </c>
      <c r="AK518" s="5">
        <f t="shared" si="153"/>
        <v>25.142268202396519</v>
      </c>
      <c r="AL518" s="5">
        <f t="shared" si="156"/>
        <v>-15.766617073464973</v>
      </c>
      <c r="AM518" s="5"/>
      <c r="AN518" s="5"/>
      <c r="AO518" s="5"/>
      <c r="AP518" s="5"/>
      <c r="AQ518" s="5"/>
      <c r="AR518" s="5"/>
      <c r="AS518" s="5"/>
      <c r="AT518" s="5"/>
      <c r="AU518" s="5"/>
      <c r="AV518" s="5"/>
      <c r="AW518" s="5"/>
      <c r="AX518" s="5"/>
      <c r="AY518" s="5"/>
      <c r="AZ518" s="5"/>
    </row>
    <row r="519" spans="1:52" ht="15.75" x14ac:dyDescent="0.25">
      <c r="A519" s="41">
        <v>10472</v>
      </c>
      <c r="B519" s="79">
        <v>96.034070132148116</v>
      </c>
      <c r="C519" s="79">
        <f>'ByR 1929=100'!B135</f>
        <v>104.1</v>
      </c>
      <c r="D519" s="69" t="s">
        <v>2</v>
      </c>
      <c r="E519" s="58">
        <f t="shared" si="154"/>
        <v>96.034070132148642</v>
      </c>
      <c r="F519" s="69"/>
      <c r="G519" s="58">
        <f>'GGyM 1929=100'!E519</f>
        <v>2.8021768187893814</v>
      </c>
      <c r="H519" s="69">
        <f>'ByR 1929=100'!C135</f>
        <v>2.0588235294117574</v>
      </c>
      <c r="I519" s="69" t="s">
        <v>2</v>
      </c>
      <c r="J519" s="70">
        <f t="shared" si="155"/>
        <v>2.8021768187893814</v>
      </c>
      <c r="L519" s="2"/>
      <c r="M519" s="88"/>
      <c r="AJ519" s="96">
        <v>10472</v>
      </c>
      <c r="AK519" s="5">
        <f t="shared" si="153"/>
        <v>25.846799013681927</v>
      </c>
      <c r="AL519" s="5">
        <f t="shared" si="156"/>
        <v>-12.152239536591358</v>
      </c>
      <c r="AM519" s="5"/>
      <c r="AN519" s="5"/>
      <c r="AO519" s="5"/>
      <c r="AP519" s="5"/>
      <c r="AQ519" s="5"/>
      <c r="AR519" s="5"/>
      <c r="AS519" s="5"/>
      <c r="AT519" s="5"/>
      <c r="AU519" s="5"/>
      <c r="AV519" s="5"/>
      <c r="AW519" s="5"/>
      <c r="AX519" s="5"/>
      <c r="AY519" s="5"/>
      <c r="AZ519" s="5"/>
    </row>
    <row r="520" spans="1:52" ht="15.75" x14ac:dyDescent="0.25">
      <c r="A520" s="41">
        <v>10502</v>
      </c>
      <c r="B520" s="79">
        <v>95.588125994083811</v>
      </c>
      <c r="C520" s="79">
        <f>'ByR 1929=100'!B136</f>
        <v>105.8</v>
      </c>
      <c r="D520" s="69" t="s">
        <v>2</v>
      </c>
      <c r="E520" s="58">
        <f t="shared" si="154"/>
        <v>95.588125994084336</v>
      </c>
      <c r="F520" s="69"/>
      <c r="G520" s="58">
        <f>'GGyM 1929=100'!E520</f>
        <v>-0.46436034362665746</v>
      </c>
      <c r="H520" s="69">
        <f>'ByR 1929=100'!C136</f>
        <v>1.6330451488953068</v>
      </c>
      <c r="I520" s="69" t="s">
        <v>2</v>
      </c>
      <c r="J520" s="70">
        <f t="shared" si="155"/>
        <v>-0.46436034362665746</v>
      </c>
      <c r="L520" s="2"/>
      <c r="M520" s="88"/>
      <c r="AJ520" s="96">
        <v>10502</v>
      </c>
      <c r="AK520" s="5">
        <f t="shared" si="153"/>
        <v>25.726776728965504</v>
      </c>
      <c r="AL520" s="5">
        <f t="shared" si="156"/>
        <v>-8.5537542662116213</v>
      </c>
      <c r="AM520" s="5"/>
      <c r="AN520" s="5"/>
      <c r="AO520" s="5"/>
      <c r="AP520" s="5"/>
      <c r="AQ520" s="5"/>
      <c r="AR520" s="5"/>
      <c r="AS520" s="5"/>
      <c r="AT520" s="5"/>
      <c r="AU520" s="5"/>
      <c r="AV520" s="5"/>
      <c r="AW520" s="5"/>
      <c r="AX520" s="5"/>
      <c r="AY520" s="5"/>
      <c r="AZ520" s="5"/>
    </row>
    <row r="521" spans="1:52" ht="15.75" x14ac:dyDescent="0.25">
      <c r="A521" s="41">
        <v>10533</v>
      </c>
      <c r="B521" s="79">
        <v>94.941506993890584</v>
      </c>
      <c r="C521" s="79">
        <f>'ByR 1929=100'!B137</f>
        <v>104.4</v>
      </c>
      <c r="D521" s="69" t="s">
        <v>2</v>
      </c>
      <c r="E521" s="58">
        <f t="shared" si="154"/>
        <v>94.94150699389111</v>
      </c>
      <c r="F521" s="69"/>
      <c r="G521" s="58">
        <f>'GGyM 1929=100'!E521</f>
        <v>-0.67646372754838202</v>
      </c>
      <c r="H521" s="69">
        <f>'ByR 1929=100'!C137</f>
        <v>-1.3232514177693666</v>
      </c>
      <c r="I521" s="69" t="s">
        <v>2</v>
      </c>
      <c r="J521" s="70">
        <f t="shared" si="155"/>
        <v>-0.67646372754838202</v>
      </c>
      <c r="L521" s="76"/>
      <c r="M521" s="88"/>
      <c r="AJ521" s="96">
        <v>10533</v>
      </c>
      <c r="AK521" s="5">
        <f t="shared" ref="AK521:AK584" si="157">(E521/AM$5)*100</f>
        <v>25.552744416126693</v>
      </c>
      <c r="AL521" s="5">
        <f t="shared" si="156"/>
        <v>-6.9980779311549774</v>
      </c>
      <c r="AM521" s="5"/>
      <c r="AN521" s="5"/>
      <c r="AO521" s="5"/>
      <c r="AP521" s="5"/>
      <c r="AQ521" s="5"/>
      <c r="AR521" s="5"/>
      <c r="AS521" s="5"/>
      <c r="AT521" s="5"/>
      <c r="AU521" s="5"/>
      <c r="AV521" s="5"/>
      <c r="AW521" s="5"/>
      <c r="AX521" s="5"/>
      <c r="AY521" s="5"/>
      <c r="AZ521" s="5"/>
    </row>
    <row r="522" spans="1:52" ht="15.75" x14ac:dyDescent="0.25">
      <c r="A522" s="41">
        <v>10563</v>
      </c>
      <c r="B522" s="79">
        <v>95.913665214870775</v>
      </c>
      <c r="C522" s="79">
        <f>'ByR 1929=100'!B138</f>
        <v>103.8</v>
      </c>
      <c r="D522" s="69" t="s">
        <v>2</v>
      </c>
      <c r="E522" s="58">
        <f t="shared" si="154"/>
        <v>95.913665214871301</v>
      </c>
      <c r="F522" s="69"/>
      <c r="G522" s="58">
        <f>'GGyM 1929=100'!E522</f>
        <v>1.0239549084076982</v>
      </c>
      <c r="H522" s="69">
        <f>'ByR 1929=100'!C138</f>
        <v>-0.57471264367816577</v>
      </c>
      <c r="I522" s="69" t="s">
        <v>2</v>
      </c>
      <c r="J522" s="70">
        <f t="shared" si="155"/>
        <v>1.0239549084076982</v>
      </c>
      <c r="L522" s="76"/>
      <c r="M522" s="88"/>
      <c r="AJ522" s="96">
        <v>10563</v>
      </c>
      <c r="AK522" s="5">
        <f t="shared" si="157"/>
        <v>25.8143929968085</v>
      </c>
      <c r="AL522" s="5">
        <f t="shared" si="156"/>
        <v>-9.94054099321664</v>
      </c>
      <c r="AM522" s="5"/>
      <c r="AN522" s="5"/>
      <c r="AO522" s="5"/>
      <c r="AP522" s="5"/>
      <c r="AQ522" s="5"/>
      <c r="AR522" s="5"/>
      <c r="AS522" s="5"/>
      <c r="AT522" s="5"/>
      <c r="AU522" s="5"/>
      <c r="AV522" s="5"/>
      <c r="AW522" s="5"/>
      <c r="AX522" s="5"/>
      <c r="AY522" s="5"/>
      <c r="AZ522" s="5"/>
    </row>
    <row r="523" spans="1:52" ht="15.75" x14ac:dyDescent="0.25">
      <c r="A523" s="41">
        <v>10594</v>
      </c>
      <c r="B523" s="79">
        <v>101.60391241657129</v>
      </c>
      <c r="C523" s="79">
        <f>'ByR 1929=100'!B139</f>
        <v>97.6</v>
      </c>
      <c r="D523" s="69" t="s">
        <v>2</v>
      </c>
      <c r="E523" s="58">
        <f t="shared" ref="E523:E586" si="158">E522*(1+(J523/100))</f>
        <v>101.60391241657184</v>
      </c>
      <c r="F523" s="69"/>
      <c r="G523" s="58">
        <f>'GGyM 1929=100'!E523</f>
        <v>5.9326762135019306</v>
      </c>
      <c r="H523" s="69">
        <f>'ByR 1929=100'!C139</f>
        <v>-5.9730250481695553</v>
      </c>
      <c r="I523" s="69" t="s">
        <v>2</v>
      </c>
      <c r="J523" s="70">
        <f t="shared" ref="J523:J534" si="159">G523</f>
        <v>5.9326762135019306</v>
      </c>
      <c r="L523" s="2"/>
      <c r="M523" s="88"/>
      <c r="AJ523" s="96">
        <v>10594</v>
      </c>
      <c r="AK523" s="5">
        <f t="shared" si="157"/>
        <v>27.345877349790065</v>
      </c>
      <c r="AL523" s="5">
        <f t="shared" si="156"/>
        <v>-3.3388485851257976</v>
      </c>
      <c r="AM523" s="5"/>
      <c r="AN523" s="5"/>
      <c r="AO523" s="5"/>
      <c r="AP523" s="5"/>
      <c r="AQ523" s="5"/>
      <c r="AR523" s="5"/>
      <c r="AS523" s="5"/>
      <c r="AT523" s="5"/>
      <c r="AU523" s="5"/>
      <c r="AV523" s="5"/>
      <c r="AW523" s="5"/>
      <c r="AX523" s="5"/>
      <c r="AY523" s="5"/>
      <c r="AZ523" s="5"/>
    </row>
    <row r="524" spans="1:52" ht="15.75" x14ac:dyDescent="0.25">
      <c r="A524" s="41">
        <v>10625</v>
      </c>
      <c r="B524" s="79">
        <v>102.70985387897076</v>
      </c>
      <c r="C524" s="79">
        <f>'ByR 1929=100'!B140</f>
        <v>97.8</v>
      </c>
      <c r="D524" s="69" t="s">
        <v>2</v>
      </c>
      <c r="E524" s="58">
        <f t="shared" si="158"/>
        <v>102.70985387897133</v>
      </c>
      <c r="F524" s="69"/>
      <c r="G524" s="58">
        <f>'GGyM 1929=100'!E524</f>
        <v>1.0884831460674205</v>
      </c>
      <c r="H524" s="69">
        <f>'ByR 1929=100'!C140</f>
        <v>0.2049180327868827</v>
      </c>
      <c r="I524" s="69" t="s">
        <v>2</v>
      </c>
      <c r="J524" s="70">
        <f t="shared" si="159"/>
        <v>1.0884831460674205</v>
      </c>
      <c r="L524" s="2"/>
      <c r="M524" s="88"/>
      <c r="AJ524" s="96">
        <v>10625</v>
      </c>
      <c r="AK524" s="5">
        <f t="shared" si="157"/>
        <v>27.643532615886794</v>
      </c>
      <c r="AL524" s="5">
        <f t="shared" si="156"/>
        <v>-2.0706662698244171</v>
      </c>
      <c r="AM524" s="5"/>
      <c r="AN524" s="5"/>
      <c r="AO524" s="5"/>
      <c r="AP524" s="5"/>
      <c r="AQ524" s="5"/>
      <c r="AR524" s="5"/>
      <c r="AS524" s="5"/>
      <c r="AT524" s="5"/>
      <c r="AU524" s="5"/>
      <c r="AV524" s="5"/>
      <c r="AW524" s="5"/>
      <c r="AX524" s="5"/>
      <c r="AY524" s="5"/>
      <c r="AZ524" s="5"/>
    </row>
    <row r="525" spans="1:52" ht="15.75" x14ac:dyDescent="0.25">
      <c r="A525" s="41">
        <v>10653</v>
      </c>
      <c r="B525" s="79">
        <v>104.36430663118934</v>
      </c>
      <c r="C525" s="79">
        <f>'ByR 1929=100'!B141</f>
        <v>101.9</v>
      </c>
      <c r="D525" s="69" t="s">
        <v>2</v>
      </c>
      <c r="E525" s="58">
        <f t="shared" si="158"/>
        <v>104.36430663118992</v>
      </c>
      <c r="F525" s="69"/>
      <c r="G525" s="58">
        <f>'GGyM 1929=100'!E525</f>
        <v>1.6108023619312295</v>
      </c>
      <c r="H525" s="69">
        <f>'ByR 1929=100'!C141</f>
        <v>4.1922290388548111</v>
      </c>
      <c r="I525" s="69" t="s">
        <v>2</v>
      </c>
      <c r="J525" s="70">
        <f t="shared" si="159"/>
        <v>1.6108023619312295</v>
      </c>
      <c r="L525" s="2"/>
      <c r="M525" s="88"/>
      <c r="AJ525" s="96">
        <v>10653</v>
      </c>
      <c r="AK525" s="5">
        <f t="shared" si="157"/>
        <v>28.088815292184734</v>
      </c>
      <c r="AL525" s="5">
        <f t="shared" si="156"/>
        <v>-0.24296675191814998</v>
      </c>
      <c r="AM525" s="5"/>
      <c r="AN525" s="5"/>
      <c r="AO525" s="5"/>
      <c r="AP525" s="5"/>
      <c r="AQ525" s="5"/>
      <c r="AR525" s="5"/>
      <c r="AS525" s="5"/>
      <c r="AT525" s="5"/>
      <c r="AU525" s="5"/>
      <c r="AV525" s="5"/>
      <c r="AW525" s="5"/>
      <c r="AX525" s="5"/>
      <c r="AY525" s="5"/>
      <c r="AZ525" s="5"/>
    </row>
    <row r="526" spans="1:52" ht="15.75" x14ac:dyDescent="0.25">
      <c r="A526" s="41">
        <v>10684</v>
      </c>
      <c r="B526" s="79">
        <v>97.278254277347529</v>
      </c>
      <c r="C526" s="79">
        <f>'ByR 1929=100'!B142</f>
        <v>98.7</v>
      </c>
      <c r="D526" s="69" t="s">
        <v>2</v>
      </c>
      <c r="E526" s="58">
        <f t="shared" si="158"/>
        <v>97.278254277348069</v>
      </c>
      <c r="F526" s="69"/>
      <c r="G526" s="58">
        <f>'GGyM 1929=100'!E526</f>
        <v>-6.7897278126735845</v>
      </c>
      <c r="H526" s="69">
        <f>'ByR 1929=100'!C142</f>
        <v>-3.140333660451422</v>
      </c>
      <c r="I526" s="69" t="s">
        <v>2</v>
      </c>
      <c r="J526" s="70">
        <f t="shared" si="159"/>
        <v>-6.7897278126735845</v>
      </c>
      <c r="L526" s="76"/>
      <c r="M526" s="88"/>
      <c r="AJ526" s="96">
        <v>10684</v>
      </c>
      <c r="AK526" s="5">
        <f t="shared" si="157"/>
        <v>26.181661188040756</v>
      </c>
      <c r="AL526" s="5">
        <f t="shared" si="156"/>
        <v>-5.2841821892232304</v>
      </c>
      <c r="AM526" s="5"/>
      <c r="AN526" s="5"/>
      <c r="AO526" s="5"/>
      <c r="AP526" s="5"/>
      <c r="AQ526" s="5"/>
      <c r="AR526" s="5"/>
      <c r="AS526" s="5"/>
      <c r="AT526" s="5"/>
      <c r="AU526" s="5"/>
      <c r="AV526" s="5"/>
      <c r="AW526" s="5"/>
      <c r="AX526" s="5"/>
      <c r="AY526" s="5"/>
      <c r="AZ526" s="5"/>
    </row>
    <row r="527" spans="1:52" ht="15.75" x14ac:dyDescent="0.25">
      <c r="A527" s="41">
        <v>10714</v>
      </c>
      <c r="B527" s="79">
        <v>99.766622567746353</v>
      </c>
      <c r="C527" s="79">
        <f>'ByR 1929=100'!B143</f>
        <v>100.3</v>
      </c>
      <c r="D527" s="69" t="s">
        <v>2</v>
      </c>
      <c r="E527" s="58">
        <f t="shared" si="158"/>
        <v>99.766622567746907</v>
      </c>
      <c r="F527" s="69"/>
      <c r="G527" s="58">
        <f>'GGyM 1929=100'!E527</f>
        <v>2.5579902814706124</v>
      </c>
      <c r="H527" s="69">
        <f>'ByR 1929=100'!C143</f>
        <v>1.6210739614994862</v>
      </c>
      <c r="I527" s="69" t="s">
        <v>2</v>
      </c>
      <c r="J527" s="70">
        <f t="shared" si="159"/>
        <v>2.5579902814706124</v>
      </c>
      <c r="L527" s="76"/>
      <c r="M527" s="88"/>
      <c r="AJ527" s="96">
        <v>10714</v>
      </c>
      <c r="AK527" s="5">
        <f t="shared" si="157"/>
        <v>26.8513855367584</v>
      </c>
      <c r="AL527" s="5">
        <f t="shared" si="156"/>
        <v>-1.1357108135578331</v>
      </c>
      <c r="AM527" s="5"/>
      <c r="AN527" s="5"/>
      <c r="AO527" s="5"/>
      <c r="AP527" s="5"/>
      <c r="AQ527" s="5"/>
      <c r="AR527" s="5"/>
      <c r="AS527" s="5"/>
      <c r="AT527" s="5"/>
      <c r="AU527" s="5"/>
      <c r="AV527" s="5"/>
      <c r="AW527" s="5"/>
      <c r="AX527" s="5"/>
      <c r="AY527" s="5"/>
      <c r="AZ527" s="5"/>
    </row>
    <row r="528" spans="1:52" ht="15.75" x14ac:dyDescent="0.25">
      <c r="A528" s="41">
        <v>10745</v>
      </c>
      <c r="B528" s="79">
        <v>98.807842670908101</v>
      </c>
      <c r="C528" s="79">
        <f>'ByR 1929=100'!B144</f>
        <v>100.1</v>
      </c>
      <c r="D528" s="69" t="s">
        <v>2</v>
      </c>
      <c r="E528" s="58">
        <f t="shared" si="158"/>
        <v>98.807842670908656</v>
      </c>
      <c r="F528" s="69"/>
      <c r="G528" s="58">
        <f>'GGyM 1929=100'!E528</f>
        <v>-0.96102270695511693</v>
      </c>
      <c r="H528" s="69">
        <f>'ByR 1929=100'!C144</f>
        <v>-0.19940179461614971</v>
      </c>
      <c r="I528" s="69" t="s">
        <v>2</v>
      </c>
      <c r="J528" s="70">
        <f t="shared" si="159"/>
        <v>-0.96102270695511693</v>
      </c>
      <c r="L528" s="2"/>
      <c r="M528" s="88"/>
      <c r="AJ528" s="96">
        <v>10745</v>
      </c>
      <c r="AK528" s="5">
        <f t="shared" si="157"/>
        <v>26.593337624618091</v>
      </c>
      <c r="AL528" s="5">
        <f t="shared" si="156"/>
        <v>2.7976245708453362</v>
      </c>
      <c r="AM528" s="5"/>
      <c r="AN528" s="5"/>
      <c r="AO528" s="5"/>
      <c r="AP528" s="5"/>
      <c r="AQ528" s="5"/>
      <c r="AR528" s="5"/>
      <c r="AS528" s="5"/>
      <c r="AT528" s="5"/>
      <c r="AU528" s="5"/>
      <c r="AV528" s="5"/>
      <c r="AW528" s="5"/>
      <c r="AX528" s="5"/>
      <c r="AY528" s="5"/>
      <c r="AZ528" s="5"/>
    </row>
    <row r="529" spans="1:52" ht="15.75" x14ac:dyDescent="0.25">
      <c r="A529" s="41">
        <v>10775</v>
      </c>
      <c r="B529" s="79">
        <v>100.92607732671355</v>
      </c>
      <c r="C529" s="79">
        <f>'ByR 1929=100'!B145</f>
        <v>99.2</v>
      </c>
      <c r="D529" s="69" t="s">
        <v>2</v>
      </c>
      <c r="E529" s="58">
        <f t="shared" si="158"/>
        <v>100.92607732671412</v>
      </c>
      <c r="F529" s="69"/>
      <c r="G529" s="58">
        <f>'GGyM 1929=100'!E529</f>
        <v>2.1437920296069057</v>
      </c>
      <c r="H529" s="69">
        <f>'ByR 1929=100'!C145</f>
        <v>-0.89910089910089086</v>
      </c>
      <c r="I529" s="69" t="s">
        <v>2</v>
      </c>
      <c r="J529" s="70">
        <f t="shared" si="159"/>
        <v>2.1437920296069057</v>
      </c>
      <c r="L529" s="2"/>
      <c r="M529" s="88"/>
      <c r="AJ529" s="96">
        <v>10775</v>
      </c>
      <c r="AK529" s="5">
        <f t="shared" si="157"/>
        <v>27.163443477021112</v>
      </c>
      <c r="AL529" s="5">
        <f t="shared" si="156"/>
        <v>8.1680447354586239</v>
      </c>
      <c r="AM529" s="5"/>
      <c r="AN529" s="5"/>
      <c r="AO529" s="5"/>
      <c r="AP529" s="5"/>
      <c r="AQ529" s="5"/>
      <c r="AR529" s="5"/>
      <c r="AS529" s="5"/>
      <c r="AT529" s="5"/>
      <c r="AU529" s="5"/>
      <c r="AV529" s="5"/>
      <c r="AW529" s="5"/>
      <c r="AX529" s="5"/>
      <c r="AY529" s="5"/>
      <c r="AZ529" s="5"/>
    </row>
    <row r="530" spans="1:52" ht="15.75" x14ac:dyDescent="0.25">
      <c r="A530" s="41">
        <v>10806</v>
      </c>
      <c r="B530" s="79">
        <v>99.855811395359211</v>
      </c>
      <c r="C530" s="79">
        <f>'ByR 1929=100'!B146</f>
        <v>98.7</v>
      </c>
      <c r="D530" s="69" t="s">
        <v>2</v>
      </c>
      <c r="E530" s="58">
        <f t="shared" si="158"/>
        <v>99.855811395359765</v>
      </c>
      <c r="F530" s="69"/>
      <c r="G530" s="58">
        <f>'GGyM 1929=100'!E530</f>
        <v>-1.0604453870625807</v>
      </c>
      <c r="H530" s="69">
        <f>'ByR 1929=100'!C146</f>
        <v>-0.50403225806451291</v>
      </c>
      <c r="I530" s="69" t="s">
        <v>2</v>
      </c>
      <c r="J530" s="70">
        <f t="shared" si="159"/>
        <v>-1.0604453870625807</v>
      </c>
      <c r="L530" s="2"/>
      <c r="M530" s="88"/>
      <c r="AJ530" s="96">
        <v>10806</v>
      </c>
      <c r="AK530" s="5">
        <f t="shared" si="157"/>
        <v>26.875389993701688</v>
      </c>
      <c r="AL530" s="5">
        <f t="shared" si="156"/>
        <v>6.8932594997135777</v>
      </c>
      <c r="AM530" s="5"/>
      <c r="AN530" s="5"/>
      <c r="AO530" s="5"/>
      <c r="AP530" s="5"/>
      <c r="AQ530" s="5"/>
      <c r="AR530" s="5"/>
      <c r="AS530" s="5"/>
      <c r="AT530" s="5"/>
      <c r="AU530" s="5"/>
      <c r="AV530" s="5"/>
      <c r="AW530" s="5"/>
      <c r="AX530" s="5"/>
      <c r="AY530" s="5"/>
      <c r="AZ530" s="5"/>
    </row>
    <row r="531" spans="1:52" ht="15.75" x14ac:dyDescent="0.25">
      <c r="A531" s="41">
        <v>10837</v>
      </c>
      <c r="B531" s="79">
        <v>96.810012932380019</v>
      </c>
      <c r="C531" s="79">
        <f>'ByR 1929=100'!B147</f>
        <v>99.6</v>
      </c>
      <c r="D531" s="69" t="s">
        <v>2</v>
      </c>
      <c r="E531" s="58">
        <f t="shared" si="158"/>
        <v>96.810012932380545</v>
      </c>
      <c r="F531" s="69"/>
      <c r="G531" s="58">
        <f>'GGyM 1929=100'!E531</f>
        <v>-3.0501964987495467</v>
      </c>
      <c r="H531" s="69">
        <f>'ByR 1929=100'!C147</f>
        <v>0.91185410334344574</v>
      </c>
      <c r="I531" s="69" t="s">
        <v>2</v>
      </c>
      <c r="J531" s="70">
        <f t="shared" si="159"/>
        <v>-3.0501964987495467</v>
      </c>
      <c r="L531" s="76"/>
      <c r="M531" s="88"/>
      <c r="AJ531" s="96">
        <v>10837</v>
      </c>
      <c r="AK531" s="5">
        <f t="shared" si="157"/>
        <v>26.055637789088511</v>
      </c>
      <c r="AL531" s="5">
        <f t="shared" si="156"/>
        <v>0.80798699791038153</v>
      </c>
      <c r="AM531" s="5"/>
      <c r="AN531" s="5"/>
      <c r="AO531" s="5"/>
      <c r="AP531" s="5"/>
      <c r="AQ531" s="5"/>
      <c r="AR531" s="5"/>
      <c r="AS531" s="5"/>
      <c r="AT531" s="5"/>
      <c r="AU531" s="5"/>
      <c r="AV531" s="5"/>
      <c r="AW531" s="5"/>
      <c r="AX531" s="5"/>
      <c r="AY531" s="5"/>
      <c r="AZ531" s="5"/>
    </row>
    <row r="532" spans="1:52" ht="15.75" x14ac:dyDescent="0.25">
      <c r="A532" s="41">
        <v>10867</v>
      </c>
      <c r="B532" s="79">
        <v>100.88148291290713</v>
      </c>
      <c r="C532" s="79">
        <f>'ByR 1929=100'!B148</f>
        <v>101.8</v>
      </c>
      <c r="D532" s="69" t="s">
        <v>2</v>
      </c>
      <c r="E532" s="58">
        <f t="shared" si="158"/>
        <v>100.88148291290769</v>
      </c>
      <c r="F532" s="69"/>
      <c r="G532" s="58">
        <f>'GGyM 1929=100'!E532</f>
        <v>4.205629001796507</v>
      </c>
      <c r="H532" s="69">
        <f>'ByR 1929=100'!C148</f>
        <v>2.2088353413654671</v>
      </c>
      <c r="I532" s="69" t="s">
        <v>2</v>
      </c>
      <c r="J532" s="70">
        <f t="shared" si="159"/>
        <v>4.205629001796507</v>
      </c>
      <c r="L532" s="76"/>
      <c r="M532" s="88"/>
      <c r="AJ532" s="96">
        <v>10867</v>
      </c>
      <c r="AK532" s="5">
        <f t="shared" si="157"/>
        <v>27.151441248549464</v>
      </c>
      <c r="AL532" s="5">
        <f t="shared" si="156"/>
        <v>5.5376720317238393</v>
      </c>
      <c r="AM532" s="5"/>
      <c r="AN532" s="5"/>
      <c r="AO532" s="5"/>
      <c r="AP532" s="5"/>
      <c r="AQ532" s="5"/>
      <c r="AR532" s="5"/>
      <c r="AS532" s="5"/>
      <c r="AT532" s="5"/>
      <c r="AU532" s="5"/>
      <c r="AV532" s="5"/>
      <c r="AW532" s="5"/>
      <c r="AX532" s="5"/>
      <c r="AY532" s="5"/>
      <c r="AZ532" s="5"/>
    </row>
    <row r="533" spans="1:52" ht="15.75" x14ac:dyDescent="0.25">
      <c r="A533" s="41">
        <v>10898</v>
      </c>
      <c r="B533" s="79">
        <v>98.870274850237109</v>
      </c>
      <c r="C533" s="79">
        <f>'ByR 1929=100'!B149</f>
        <v>99.6</v>
      </c>
      <c r="D533" s="69" t="s">
        <v>2</v>
      </c>
      <c r="E533" s="58">
        <f t="shared" si="158"/>
        <v>98.870274850237649</v>
      </c>
      <c r="F533" s="69"/>
      <c r="G533" s="58">
        <f>'GGyM 1929=100'!E533</f>
        <v>-1.9936345150738277</v>
      </c>
      <c r="H533" s="69">
        <f>'ByR 1929=100'!C149</f>
        <v>-2.1611001964636611</v>
      </c>
      <c r="I533" s="69" t="s">
        <v>2</v>
      </c>
      <c r="J533" s="70">
        <f t="shared" si="159"/>
        <v>-1.9936345150738277</v>
      </c>
      <c r="L533" s="2"/>
      <c r="M533" s="88"/>
      <c r="AJ533" s="96">
        <v>10898</v>
      </c>
      <c r="AK533" s="5">
        <f t="shared" si="157"/>
        <v>26.61014074447839</v>
      </c>
      <c r="AL533" s="5">
        <f t="shared" si="156"/>
        <v>4.1380930014091044</v>
      </c>
      <c r="AM533" s="5"/>
      <c r="AN533" s="5"/>
      <c r="AO533" s="5"/>
      <c r="AP533" s="5"/>
      <c r="AQ533" s="5"/>
      <c r="AR533" s="5"/>
      <c r="AS533" s="5"/>
      <c r="AT533" s="5"/>
      <c r="AU533" s="5"/>
      <c r="AV533" s="5"/>
      <c r="AW533" s="5"/>
      <c r="AX533" s="5"/>
      <c r="AY533" s="5"/>
      <c r="AZ533" s="5"/>
    </row>
    <row r="534" spans="1:52" ht="15.75" x14ac:dyDescent="0.25">
      <c r="A534" s="41">
        <v>10928</v>
      </c>
      <c r="B534" s="79">
        <v>98.125548139669704</v>
      </c>
      <c r="C534" s="79">
        <f>'ByR 1929=100'!B150</f>
        <v>98.7</v>
      </c>
      <c r="D534" s="69" t="s">
        <v>2</v>
      </c>
      <c r="E534" s="58">
        <f t="shared" si="158"/>
        <v>98.125548139670244</v>
      </c>
      <c r="F534" s="69"/>
      <c r="G534" s="58">
        <f>'GGyM 1929=100'!E534</f>
        <v>-0.75323620946282643</v>
      </c>
      <c r="H534" s="69">
        <f>'ByR 1929=100'!C150</f>
        <v>-0.90361445783131433</v>
      </c>
      <c r="I534" s="69" t="s">
        <v>2</v>
      </c>
      <c r="J534" s="70">
        <f t="shared" si="159"/>
        <v>-0.75323620946282643</v>
      </c>
      <c r="L534" s="2"/>
      <c r="M534" s="88"/>
      <c r="AJ534" s="96">
        <v>10928</v>
      </c>
      <c r="AK534" s="5">
        <f t="shared" si="157"/>
        <v>26.409703529001956</v>
      </c>
      <c r="AL534" s="5">
        <f t="shared" ref="AL534:AL597" si="160">((E534/E522)-1)*100</f>
        <v>2.3061186535242362</v>
      </c>
      <c r="AM534" s="5"/>
      <c r="AN534" s="5"/>
      <c r="AO534" s="5"/>
      <c r="AP534" s="5"/>
      <c r="AQ534" s="5"/>
      <c r="AR534" s="5"/>
      <c r="AS534" s="5"/>
      <c r="AT534" s="5"/>
      <c r="AU534" s="5"/>
      <c r="AV534" s="5"/>
      <c r="AW534" s="5"/>
      <c r="AX534" s="5"/>
      <c r="AY534" s="5"/>
      <c r="AZ534" s="5"/>
    </row>
    <row r="535" spans="1:52" ht="15.75" x14ac:dyDescent="0.25">
      <c r="A535" s="41">
        <v>10959</v>
      </c>
      <c r="B535" s="72" t="s">
        <v>2</v>
      </c>
      <c r="C535" s="58">
        <f>'ByR 1929=100'!B151</f>
        <v>97.5</v>
      </c>
      <c r="D535" s="69" t="s">
        <v>2</v>
      </c>
      <c r="E535" s="58">
        <f t="shared" si="158"/>
        <v>96.932532356817106</v>
      </c>
      <c r="F535" s="69"/>
      <c r="G535" s="69" t="s">
        <v>2</v>
      </c>
      <c r="H535" s="69">
        <f>'ByR 1929=100'!C151</f>
        <v>-1.2158054711246202</v>
      </c>
      <c r="I535" s="69" t="s">
        <v>2</v>
      </c>
      <c r="J535" s="71">
        <f>H535</f>
        <v>-1.2158054711246202</v>
      </c>
      <c r="L535" s="2"/>
      <c r="M535" s="88"/>
      <c r="AJ535" s="96">
        <v>10959</v>
      </c>
      <c r="AK535" s="5">
        <f t="shared" si="157"/>
        <v>26.088612908588559</v>
      </c>
      <c r="AL535" s="5">
        <f t="shared" si="160"/>
        <v>-4.5976379734298796</v>
      </c>
      <c r="AM535" s="5"/>
      <c r="AN535" s="5"/>
      <c r="AO535" s="5"/>
      <c r="AP535" s="5"/>
      <c r="AQ535" s="5"/>
      <c r="AR535" s="5"/>
      <c r="AS535" s="5"/>
      <c r="AT535" s="5"/>
      <c r="AU535" s="5"/>
      <c r="AV535" s="5"/>
      <c r="AW535" s="5"/>
      <c r="AX535" s="5"/>
      <c r="AY535" s="5"/>
      <c r="AZ535" s="5"/>
    </row>
    <row r="536" spans="1:52" ht="15.75" x14ac:dyDescent="0.25">
      <c r="A536" s="41">
        <v>10990</v>
      </c>
      <c r="B536" s="72" t="s">
        <v>2</v>
      </c>
      <c r="C536" s="58">
        <f>'ByR 1929=100'!B152</f>
        <v>100.4</v>
      </c>
      <c r="D536" s="69" t="s">
        <v>2</v>
      </c>
      <c r="E536" s="58">
        <f t="shared" si="158"/>
        <v>99.815653832045513</v>
      </c>
      <c r="F536" s="69"/>
      <c r="G536" s="69" t="s">
        <v>2</v>
      </c>
      <c r="H536" s="69">
        <f>'ByR 1929=100'!C152</f>
        <v>2.9743589743589816</v>
      </c>
      <c r="I536" s="69" t="s">
        <v>2</v>
      </c>
      <c r="J536" s="71">
        <f t="shared" ref="J536:J599" si="161">H536</f>
        <v>2.9743589743589816</v>
      </c>
      <c r="L536" s="76"/>
      <c r="M536" s="88"/>
      <c r="AJ536" s="96">
        <v>10990</v>
      </c>
      <c r="AK536" s="5">
        <f t="shared" si="157"/>
        <v>26.864581907920936</v>
      </c>
      <c r="AL536" s="5">
        <f t="shared" si="160"/>
        <v>-2.8178406819040047</v>
      </c>
      <c r="AM536" s="5"/>
      <c r="AN536" s="5"/>
      <c r="AO536" s="5"/>
      <c r="AP536" s="5"/>
      <c r="AQ536" s="5"/>
      <c r="AR536" s="5"/>
      <c r="AS536" s="5"/>
      <c r="AT536" s="5"/>
      <c r="AU536" s="5"/>
      <c r="AV536" s="5"/>
      <c r="AW536" s="5"/>
      <c r="AX536" s="5"/>
      <c r="AY536" s="5"/>
      <c r="AZ536" s="5"/>
    </row>
    <row r="537" spans="1:52" ht="15.75" x14ac:dyDescent="0.25">
      <c r="A537" s="41">
        <v>11018</v>
      </c>
      <c r="B537" s="72" t="s">
        <v>2</v>
      </c>
      <c r="C537" s="58">
        <f>'ByR 1929=100'!B153</f>
        <v>99.4</v>
      </c>
      <c r="D537" s="69" t="s">
        <v>2</v>
      </c>
      <c r="E537" s="58">
        <f t="shared" si="158"/>
        <v>98.821474013001236</v>
      </c>
      <c r="F537" s="69"/>
      <c r="G537" s="69" t="s">
        <v>2</v>
      </c>
      <c r="H537" s="69">
        <f>'ByR 1929=100'!C153</f>
        <v>-0.9960159362549792</v>
      </c>
      <c r="I537" s="69" t="s">
        <v>2</v>
      </c>
      <c r="J537" s="71">
        <f t="shared" si="161"/>
        <v>-0.9960159362549792</v>
      </c>
      <c r="L537" s="76"/>
      <c r="M537" s="88"/>
      <c r="AJ537" s="96">
        <v>11018</v>
      </c>
      <c r="AK537" s="5">
        <f t="shared" si="157"/>
        <v>26.597006390909772</v>
      </c>
      <c r="AL537" s="5">
        <f t="shared" si="160"/>
        <v>-5.3110424407612271</v>
      </c>
      <c r="AM537" s="5"/>
      <c r="AN537" s="5"/>
      <c r="AO537" s="5"/>
      <c r="AP537" s="5"/>
      <c r="AQ537" s="5"/>
      <c r="AR537" s="5"/>
      <c r="AS537" s="5"/>
      <c r="AT537" s="5"/>
      <c r="AU537" s="5"/>
      <c r="AV537" s="5"/>
      <c r="AW537" s="5"/>
      <c r="AX537" s="5"/>
      <c r="AY537" s="5"/>
      <c r="AZ537" s="5"/>
    </row>
    <row r="538" spans="1:52" ht="15.75" x14ac:dyDescent="0.25">
      <c r="A538" s="41">
        <v>11049</v>
      </c>
      <c r="B538" s="72" t="s">
        <v>2</v>
      </c>
      <c r="C538" s="58">
        <f>'ByR 1929=100'!B154</f>
        <v>101</v>
      </c>
      <c r="D538" s="69" t="s">
        <v>2</v>
      </c>
      <c r="E538" s="58">
        <f t="shared" si="158"/>
        <v>100.41216172347207</v>
      </c>
      <c r="F538" s="69"/>
      <c r="G538" s="69" t="s">
        <v>2</v>
      </c>
      <c r="H538" s="69">
        <f>'ByR 1929=100'!C154</f>
        <v>1.609657947686105</v>
      </c>
      <c r="I538" s="69" t="s">
        <v>2</v>
      </c>
      <c r="J538" s="71">
        <f t="shared" si="161"/>
        <v>1.609657947686105</v>
      </c>
      <c r="L538" s="2"/>
      <c r="M538" s="88"/>
      <c r="AJ538" s="96">
        <v>11049</v>
      </c>
      <c r="AK538" s="5">
        <f t="shared" si="157"/>
        <v>27.025127218127633</v>
      </c>
      <c r="AL538" s="5">
        <f t="shared" si="160"/>
        <v>3.2215909602869575</v>
      </c>
      <c r="AM538" s="5"/>
      <c r="AN538" s="5"/>
      <c r="AO538" s="5"/>
      <c r="AP538" s="5"/>
      <c r="AQ538" s="5"/>
      <c r="AR538" s="5"/>
      <c r="AS538" s="5"/>
      <c r="AT538" s="5"/>
      <c r="AU538" s="5"/>
      <c r="AV538" s="5"/>
      <c r="AW538" s="5"/>
      <c r="AX538" s="5"/>
      <c r="AY538" s="5"/>
      <c r="AZ538" s="5"/>
    </row>
    <row r="539" spans="1:52" ht="15.75" x14ac:dyDescent="0.25">
      <c r="A539" s="41">
        <v>11079</v>
      </c>
      <c r="B539" s="72" t="s">
        <v>2</v>
      </c>
      <c r="C539" s="58">
        <f>'ByR 1929=100'!B155</f>
        <v>101</v>
      </c>
      <c r="D539" s="69" t="s">
        <v>2</v>
      </c>
      <c r="E539" s="58">
        <f t="shared" si="158"/>
        <v>100.41216172347207</v>
      </c>
      <c r="F539" s="69"/>
      <c r="G539" s="69" t="s">
        <v>2</v>
      </c>
      <c r="H539" s="69">
        <f>'ByR 1929=100'!C155</f>
        <v>0</v>
      </c>
      <c r="I539" s="69" t="s">
        <v>2</v>
      </c>
      <c r="J539" s="71">
        <f t="shared" si="161"/>
        <v>0</v>
      </c>
      <c r="L539" s="2"/>
      <c r="M539" s="88"/>
      <c r="AJ539" s="96">
        <v>11079</v>
      </c>
      <c r="AK539" s="5">
        <f t="shared" si="157"/>
        <v>27.025127218127633</v>
      </c>
      <c r="AL539" s="5">
        <f t="shared" si="160"/>
        <v>0.64704922258624897</v>
      </c>
      <c r="AM539" s="5"/>
      <c r="AN539" s="5"/>
      <c r="AO539" s="5"/>
      <c r="AP539" s="5"/>
      <c r="AQ539" s="5"/>
      <c r="AR539" s="5"/>
      <c r="AS539" s="5"/>
      <c r="AT539" s="5"/>
      <c r="AU539" s="5"/>
      <c r="AV539" s="5"/>
      <c r="AW539" s="5"/>
      <c r="AX539" s="5"/>
      <c r="AY539" s="5"/>
      <c r="AZ539" s="5"/>
    </row>
    <row r="540" spans="1:52" ht="15.75" x14ac:dyDescent="0.25">
      <c r="A540" s="41">
        <v>11110</v>
      </c>
      <c r="B540" s="72" t="s">
        <v>2</v>
      </c>
      <c r="C540" s="58">
        <f>'ByR 1929=100'!B156</f>
        <v>101</v>
      </c>
      <c r="D540" s="69" t="s">
        <v>2</v>
      </c>
      <c r="E540" s="58">
        <f t="shared" si="158"/>
        <v>100.41216172347207</v>
      </c>
      <c r="F540" s="69"/>
      <c r="G540" s="69" t="s">
        <v>2</v>
      </c>
      <c r="H540" s="69">
        <f>'ByR 1929=100'!C156</f>
        <v>0</v>
      </c>
      <c r="I540" s="69" t="s">
        <v>2</v>
      </c>
      <c r="J540" s="71">
        <f t="shared" si="161"/>
        <v>0</v>
      </c>
      <c r="L540" s="2"/>
      <c r="M540" s="88"/>
      <c r="AJ540" s="96">
        <v>11110</v>
      </c>
      <c r="AK540" s="5">
        <f t="shared" si="157"/>
        <v>27.025127218127633</v>
      </c>
      <c r="AL540" s="5">
        <f t="shared" si="160"/>
        <v>1.6236758228866499</v>
      </c>
      <c r="AM540" s="5"/>
      <c r="AN540" s="5"/>
      <c r="AO540" s="5"/>
      <c r="AP540" s="5"/>
      <c r="AQ540" s="5"/>
      <c r="AR540" s="5"/>
      <c r="AS540" s="5"/>
      <c r="AT540" s="5"/>
      <c r="AU540" s="5"/>
      <c r="AV540" s="5"/>
      <c r="AW540" s="5"/>
      <c r="AX540" s="5"/>
      <c r="AY540" s="5"/>
      <c r="AZ540" s="5"/>
    </row>
    <row r="541" spans="1:52" ht="15.75" x14ac:dyDescent="0.25">
      <c r="A541" s="41">
        <v>11140</v>
      </c>
      <c r="B541" s="72" t="s">
        <v>2</v>
      </c>
      <c r="C541" s="58">
        <f>'ByR 1929=100'!B157</f>
        <v>101.2</v>
      </c>
      <c r="D541" s="69" t="s">
        <v>2</v>
      </c>
      <c r="E541" s="58">
        <f t="shared" si="158"/>
        <v>100.61099768728093</v>
      </c>
      <c r="F541" s="69"/>
      <c r="G541" s="69" t="s">
        <v>2</v>
      </c>
      <c r="H541" s="69">
        <f>'ByR 1929=100'!C157</f>
        <v>0.1980198019801982</v>
      </c>
      <c r="I541" s="69" t="s">
        <v>2</v>
      </c>
      <c r="J541" s="71">
        <f t="shared" si="161"/>
        <v>0.1980198019801982</v>
      </c>
      <c r="L541" s="76"/>
      <c r="M541" s="88"/>
      <c r="AJ541" s="96">
        <v>11140</v>
      </c>
      <c r="AK541" s="5">
        <f t="shared" si="157"/>
        <v>27.078642321529866</v>
      </c>
      <c r="AL541" s="5">
        <f t="shared" si="160"/>
        <v>-0.31218853221970377</v>
      </c>
      <c r="AM541" s="5"/>
      <c r="AN541" s="5"/>
      <c r="AO541" s="5"/>
      <c r="AP541" s="5"/>
      <c r="AQ541" s="5"/>
      <c r="AR541" s="5"/>
      <c r="AS541" s="5"/>
      <c r="AT541" s="5"/>
      <c r="AU541" s="5"/>
      <c r="AV541" s="5"/>
      <c r="AW541" s="5"/>
      <c r="AX541" s="5"/>
      <c r="AY541" s="5"/>
      <c r="AZ541" s="5"/>
    </row>
    <row r="542" spans="1:52" ht="15.75" x14ac:dyDescent="0.25">
      <c r="A542" s="41">
        <v>11171</v>
      </c>
      <c r="B542" s="72" t="s">
        <v>2</v>
      </c>
      <c r="C542" s="58">
        <f>'ByR 1929=100'!B158</f>
        <v>102.1</v>
      </c>
      <c r="D542" s="69" t="s">
        <v>2</v>
      </c>
      <c r="E542" s="58">
        <f t="shared" si="158"/>
        <v>101.50575952442077</v>
      </c>
      <c r="F542" s="69"/>
      <c r="G542" s="69" t="s">
        <v>2</v>
      </c>
      <c r="H542" s="69">
        <f>'ByR 1929=100'!C158</f>
        <v>0.88932806324109048</v>
      </c>
      <c r="I542" s="69" t="s">
        <v>2</v>
      </c>
      <c r="J542" s="71">
        <f t="shared" si="161"/>
        <v>0.88932806324109048</v>
      </c>
      <c r="L542" s="76"/>
      <c r="M542" s="88"/>
      <c r="AJ542" s="96">
        <v>11171</v>
      </c>
      <c r="AK542" s="5">
        <f t="shared" si="157"/>
        <v>27.319460286839913</v>
      </c>
      <c r="AL542" s="5">
        <f t="shared" si="160"/>
        <v>1.6523306014993411</v>
      </c>
      <c r="AM542" s="5"/>
      <c r="AN542" s="5"/>
      <c r="AO542" s="5"/>
      <c r="AP542" s="5"/>
      <c r="AQ542" s="5"/>
      <c r="AR542" s="5"/>
      <c r="AS542" s="5"/>
      <c r="AT542" s="5"/>
      <c r="AU542" s="5"/>
      <c r="AV542" s="5"/>
      <c r="AW542" s="5"/>
      <c r="AX542" s="5"/>
      <c r="AY542" s="5"/>
      <c r="AZ542" s="5"/>
    </row>
    <row r="543" spans="1:52" ht="15.75" x14ac:dyDescent="0.25">
      <c r="A543" s="41">
        <v>11202</v>
      </c>
      <c r="B543" s="72" t="s">
        <v>2</v>
      </c>
      <c r="C543" s="58">
        <f>'ByR 1929=100'!B159</f>
        <v>100.7</v>
      </c>
      <c r="D543" s="69" t="s">
        <v>2</v>
      </c>
      <c r="E543" s="58">
        <f t="shared" si="158"/>
        <v>100.11390777775878</v>
      </c>
      <c r="F543" s="69"/>
      <c r="G543" s="69" t="s">
        <v>2</v>
      </c>
      <c r="H543" s="69">
        <f>'ByR 1929=100'!C159</f>
        <v>-1.3712047012732542</v>
      </c>
      <c r="I543" s="69" t="s">
        <v>2</v>
      </c>
      <c r="J543" s="71">
        <f t="shared" si="161"/>
        <v>-1.3712047012732542</v>
      </c>
      <c r="L543" s="2"/>
      <c r="M543" s="88"/>
      <c r="AJ543" s="96">
        <v>11202</v>
      </c>
      <c r="AK543" s="5">
        <f t="shared" si="157"/>
        <v>26.944854563024283</v>
      </c>
      <c r="AL543" s="5">
        <f t="shared" si="160"/>
        <v>3.412761495741079</v>
      </c>
      <c r="AM543" s="5"/>
      <c r="AN543" s="5"/>
      <c r="AO543" s="5"/>
      <c r="AP543" s="5"/>
      <c r="AQ543" s="5"/>
      <c r="AR543" s="5"/>
      <c r="AS543" s="5"/>
      <c r="AT543" s="5"/>
      <c r="AU543" s="5"/>
      <c r="AV543" s="5"/>
      <c r="AW543" s="5"/>
      <c r="AX543" s="5"/>
      <c r="AY543" s="5"/>
      <c r="AZ543" s="5"/>
    </row>
    <row r="544" spans="1:52" ht="15.75" x14ac:dyDescent="0.25">
      <c r="A544" s="41">
        <v>11232</v>
      </c>
      <c r="B544" s="72" t="s">
        <v>2</v>
      </c>
      <c r="C544" s="58">
        <f>'ByR 1929=100'!B160</f>
        <v>102.2</v>
      </c>
      <c r="D544" s="69" t="s">
        <v>2</v>
      </c>
      <c r="E544" s="58">
        <f t="shared" si="158"/>
        <v>101.60517750632519</v>
      </c>
      <c r="F544" s="69"/>
      <c r="G544" s="69" t="s">
        <v>2</v>
      </c>
      <c r="H544" s="69">
        <f>'ByR 1929=100'!C160</f>
        <v>1.4895729890764597</v>
      </c>
      <c r="I544" s="69" t="s">
        <v>2</v>
      </c>
      <c r="J544" s="71">
        <f t="shared" si="161"/>
        <v>1.4895729890764597</v>
      </c>
      <c r="L544" s="2"/>
      <c r="M544" s="88"/>
      <c r="AJ544" s="96">
        <v>11232</v>
      </c>
      <c r="AK544" s="5">
        <f t="shared" si="157"/>
        <v>27.346217838541026</v>
      </c>
      <c r="AL544" s="5">
        <f t="shared" si="160"/>
        <v>0.71737108983844777</v>
      </c>
      <c r="AM544" s="5"/>
      <c r="AN544" s="5"/>
      <c r="AO544" s="5"/>
      <c r="AP544" s="5"/>
      <c r="AQ544" s="5"/>
      <c r="AR544" s="5"/>
      <c r="AS544" s="5"/>
      <c r="AT544" s="5"/>
      <c r="AU544" s="5"/>
      <c r="AV544" s="5"/>
      <c r="AW544" s="5"/>
      <c r="AX544" s="5"/>
      <c r="AY544" s="5"/>
      <c r="AZ544" s="5"/>
    </row>
    <row r="545" spans="1:52" ht="15.75" x14ac:dyDescent="0.25">
      <c r="A545" s="41">
        <v>11263</v>
      </c>
      <c r="B545" s="72" t="s">
        <v>2</v>
      </c>
      <c r="C545" s="58">
        <f>'ByR 1929=100'!B161</f>
        <v>99.2</v>
      </c>
      <c r="D545" s="69" t="s">
        <v>2</v>
      </c>
      <c r="E545" s="58">
        <f t="shared" si="158"/>
        <v>98.622638049192346</v>
      </c>
      <c r="F545" s="69"/>
      <c r="G545" s="69" t="s">
        <v>2</v>
      </c>
      <c r="H545" s="69">
        <f>'ByR 1929=100'!C161</f>
        <v>-2.9354207436399271</v>
      </c>
      <c r="I545" s="69" t="s">
        <v>2</v>
      </c>
      <c r="J545" s="71">
        <f t="shared" si="161"/>
        <v>-2.9354207436399271</v>
      </c>
      <c r="L545" s="2"/>
      <c r="M545" s="88"/>
      <c r="AJ545" s="96">
        <v>11263</v>
      </c>
      <c r="AK545" s="5">
        <f t="shared" si="157"/>
        <v>26.543491287507532</v>
      </c>
      <c r="AL545" s="5">
        <f t="shared" si="160"/>
        <v>-0.25046638276308153</v>
      </c>
      <c r="AM545" s="5"/>
      <c r="AN545" s="5"/>
      <c r="AO545" s="5"/>
      <c r="AP545" s="5"/>
      <c r="AQ545" s="5"/>
      <c r="AR545" s="5"/>
      <c r="AS545" s="5"/>
      <c r="AT545" s="5"/>
      <c r="AU545" s="5"/>
      <c r="AV545" s="5"/>
      <c r="AW545" s="5"/>
      <c r="AX545" s="5"/>
      <c r="AY545" s="5"/>
      <c r="AZ545" s="5"/>
    </row>
    <row r="546" spans="1:52" ht="15.75" x14ac:dyDescent="0.25">
      <c r="A546" s="41">
        <v>11293</v>
      </c>
      <c r="B546" s="72" t="s">
        <v>2</v>
      </c>
      <c r="C546" s="58">
        <f>'ByR 1929=100'!B162</f>
        <v>92.6</v>
      </c>
      <c r="D546" s="69" t="s">
        <v>2</v>
      </c>
      <c r="E546" s="58">
        <f t="shared" si="158"/>
        <v>92.061051243500103</v>
      </c>
      <c r="F546" s="69"/>
      <c r="G546" s="69" t="s">
        <v>2</v>
      </c>
      <c r="H546" s="69">
        <f>'ByR 1929=100'!C162</f>
        <v>-6.6532258064516236</v>
      </c>
      <c r="I546" s="69" t="s">
        <v>2</v>
      </c>
      <c r="J546" s="71">
        <f t="shared" si="161"/>
        <v>-6.6532258064516236</v>
      </c>
      <c r="L546" s="76"/>
      <c r="M546" s="88"/>
      <c r="AJ546" s="96">
        <v>11293</v>
      </c>
      <c r="AK546" s="5">
        <f t="shared" si="157"/>
        <v>24.77749287523384</v>
      </c>
      <c r="AL546" s="5">
        <f t="shared" si="160"/>
        <v>-6.1803444782168597</v>
      </c>
      <c r="AM546" s="5"/>
      <c r="AN546" s="5"/>
      <c r="AO546" s="5"/>
      <c r="AP546" s="5"/>
      <c r="AQ546" s="5"/>
      <c r="AR546" s="5"/>
      <c r="AS546" s="5"/>
      <c r="AT546" s="5"/>
      <c r="AU546" s="5"/>
      <c r="AV546" s="5"/>
      <c r="AW546" s="5"/>
      <c r="AX546" s="5"/>
      <c r="AY546" s="5"/>
      <c r="AZ546" s="5"/>
    </row>
    <row r="547" spans="1:52" ht="15.75" x14ac:dyDescent="0.25">
      <c r="A547" s="41">
        <v>11324</v>
      </c>
      <c r="B547" s="72" t="s">
        <v>2</v>
      </c>
      <c r="C547" s="58">
        <f>'ByR 1929=100'!B163</f>
        <v>96.9</v>
      </c>
      <c r="D547" s="69" t="s">
        <v>2</v>
      </c>
      <c r="E547" s="58">
        <f t="shared" si="158"/>
        <v>96.336024465390523</v>
      </c>
      <c r="F547" s="69"/>
      <c r="G547" s="69" t="s">
        <v>2</v>
      </c>
      <c r="H547" s="69">
        <f>'ByR 1929=100'!C163</f>
        <v>4.6436285097192442</v>
      </c>
      <c r="I547" s="69" t="s">
        <v>2</v>
      </c>
      <c r="J547" s="71">
        <f t="shared" si="161"/>
        <v>4.6436285097192442</v>
      </c>
      <c r="L547" s="76"/>
      <c r="M547" s="88"/>
      <c r="AJ547" s="96">
        <v>11324</v>
      </c>
      <c r="AK547" s="5">
        <f t="shared" si="157"/>
        <v>25.928067598381855</v>
      </c>
      <c r="AL547" s="5">
        <f t="shared" si="160"/>
        <v>-0.61538461538462874</v>
      </c>
      <c r="AM547" s="5"/>
      <c r="AN547" s="5"/>
      <c r="AO547" s="5"/>
      <c r="AP547" s="5"/>
      <c r="AQ547" s="5"/>
      <c r="AR547" s="5"/>
      <c r="AS547" s="5"/>
      <c r="AT547" s="5"/>
      <c r="AU547" s="5"/>
      <c r="AV547" s="5"/>
      <c r="AW547" s="5"/>
      <c r="AX547" s="5"/>
      <c r="AY547" s="5"/>
      <c r="AZ547" s="5"/>
    </row>
    <row r="548" spans="1:52" ht="15.75" x14ac:dyDescent="0.25">
      <c r="A548" s="41">
        <v>11355</v>
      </c>
      <c r="B548" s="72" t="s">
        <v>2</v>
      </c>
      <c r="C548" s="58">
        <f>'ByR 1929=100'!B164</f>
        <v>98.2</v>
      </c>
      <c r="D548" s="69" t="s">
        <v>2</v>
      </c>
      <c r="E548" s="58">
        <f t="shared" si="158"/>
        <v>97.62845823014807</v>
      </c>
      <c r="F548" s="69"/>
      <c r="G548" s="69" t="s">
        <v>2</v>
      </c>
      <c r="H548" s="69">
        <f>'ByR 1929=100'!C164</f>
        <v>1.3415892672858476</v>
      </c>
      <c r="I548" s="69" t="s">
        <v>2</v>
      </c>
      <c r="J548" s="71">
        <f t="shared" si="161"/>
        <v>1.3415892672858476</v>
      </c>
      <c r="L548" s="2"/>
      <c r="M548" s="88"/>
      <c r="AJ548" s="96">
        <v>11355</v>
      </c>
      <c r="AK548" s="5">
        <f t="shared" si="157"/>
        <v>26.275915770496365</v>
      </c>
      <c r="AL548" s="5">
        <f t="shared" si="160"/>
        <v>-2.1912350597609875</v>
      </c>
      <c r="AM548" s="5"/>
      <c r="AN548" s="5"/>
      <c r="AO548" s="5"/>
      <c r="AP548" s="5"/>
      <c r="AQ548" s="5"/>
      <c r="AR548" s="5"/>
      <c r="AS548" s="5"/>
      <c r="AT548" s="5"/>
      <c r="AU548" s="5"/>
      <c r="AV548" s="5"/>
      <c r="AW548" s="5"/>
      <c r="AX548" s="5"/>
      <c r="AY548" s="5"/>
      <c r="AZ548" s="5"/>
    </row>
    <row r="549" spans="1:52" ht="15.75" x14ac:dyDescent="0.25">
      <c r="A549" s="41">
        <v>11383</v>
      </c>
      <c r="B549" s="72" t="s">
        <v>2</v>
      </c>
      <c r="C549" s="58">
        <f>'ByR 1929=100'!B165</f>
        <v>96.9</v>
      </c>
      <c r="D549" s="69" t="s">
        <v>2</v>
      </c>
      <c r="E549" s="58">
        <f t="shared" si="158"/>
        <v>96.336024465390508</v>
      </c>
      <c r="F549" s="69"/>
      <c r="G549" s="69" t="s">
        <v>2</v>
      </c>
      <c r="H549" s="69">
        <f>'ByR 1929=100'!C165</f>
        <v>-1.323828920570258</v>
      </c>
      <c r="I549" s="69" t="s">
        <v>2</v>
      </c>
      <c r="J549" s="71">
        <f t="shared" si="161"/>
        <v>-1.323828920570258</v>
      </c>
      <c r="L549" s="2"/>
      <c r="M549" s="88"/>
      <c r="AJ549" s="96">
        <v>11383</v>
      </c>
      <c r="AK549" s="5">
        <f t="shared" si="157"/>
        <v>25.928067598381848</v>
      </c>
      <c r="AL549" s="5">
        <f t="shared" si="160"/>
        <v>-2.5150905432595905</v>
      </c>
      <c r="AM549" s="5"/>
      <c r="AN549" s="5"/>
      <c r="AO549" s="5"/>
      <c r="AP549" s="5"/>
      <c r="AQ549" s="5"/>
      <c r="AR549" s="5"/>
      <c r="AS549" s="5"/>
      <c r="AT549" s="5"/>
      <c r="AU549" s="5"/>
      <c r="AV549" s="5"/>
      <c r="AW549" s="5"/>
      <c r="AX549" s="5"/>
      <c r="AY549" s="5"/>
      <c r="AZ549" s="5"/>
    </row>
    <row r="550" spans="1:52" ht="15.75" x14ac:dyDescent="0.25">
      <c r="A550" s="41">
        <v>11414</v>
      </c>
      <c r="B550" s="72" t="s">
        <v>2</v>
      </c>
      <c r="C550" s="58">
        <f>'ByR 1929=100'!B166</f>
        <v>96.5</v>
      </c>
      <c r="D550" s="69" t="s">
        <v>2</v>
      </c>
      <c r="E550" s="58">
        <f t="shared" si="158"/>
        <v>95.938352537772786</v>
      </c>
      <c r="F550" s="69"/>
      <c r="G550" s="69" t="s">
        <v>2</v>
      </c>
      <c r="H550" s="69">
        <f>'ByR 1929=100'!C166</f>
        <v>-0.41279669762642746</v>
      </c>
      <c r="I550" s="69" t="s">
        <v>2</v>
      </c>
      <c r="J550" s="71">
        <f t="shared" si="161"/>
        <v>-0.41279669762642746</v>
      </c>
      <c r="L550" s="2"/>
      <c r="M550" s="88"/>
      <c r="AJ550" s="96">
        <v>11414</v>
      </c>
      <c r="AK550" s="5">
        <f t="shared" si="157"/>
        <v>25.821037391577384</v>
      </c>
      <c r="AL550" s="5">
        <f t="shared" si="160"/>
        <v>-4.4554455445544816</v>
      </c>
      <c r="AM550" s="5"/>
      <c r="AN550" s="5"/>
      <c r="AO550" s="5"/>
      <c r="AP550" s="5"/>
      <c r="AQ550" s="5"/>
      <c r="AR550" s="5"/>
      <c r="AS550" s="5"/>
      <c r="AT550" s="5"/>
      <c r="AU550" s="5"/>
      <c r="AV550" s="5"/>
      <c r="AW550" s="5"/>
      <c r="AX550" s="5"/>
      <c r="AY550" s="5"/>
      <c r="AZ550" s="5"/>
    </row>
    <row r="551" spans="1:52" ht="15.75" x14ac:dyDescent="0.25">
      <c r="A551" s="41">
        <v>11444</v>
      </c>
      <c r="B551" s="72" t="s">
        <v>2</v>
      </c>
      <c r="C551" s="58">
        <f>'ByR 1929=100'!B167</f>
        <v>91.5</v>
      </c>
      <c r="D551" s="69" t="s">
        <v>2</v>
      </c>
      <c r="E551" s="58">
        <f t="shared" si="158"/>
        <v>90.967453442551403</v>
      </c>
      <c r="F551" s="69"/>
      <c r="G551" s="69" t="s">
        <v>2</v>
      </c>
      <c r="H551" s="69">
        <f>'ByR 1929=100'!C167</f>
        <v>-5.1813471502590636</v>
      </c>
      <c r="I551" s="69" t="s">
        <v>2</v>
      </c>
      <c r="J551" s="71">
        <f t="shared" si="161"/>
        <v>-5.1813471502590636</v>
      </c>
      <c r="L551" s="76"/>
      <c r="M551" s="88"/>
      <c r="AJ551" s="96">
        <v>11444</v>
      </c>
      <c r="AK551" s="5">
        <f t="shared" si="157"/>
        <v>24.483159806521559</v>
      </c>
      <c r="AL551" s="5">
        <f t="shared" si="160"/>
        <v>-9.405940594059425</v>
      </c>
      <c r="AM551" s="5"/>
      <c r="AN551" s="5"/>
      <c r="AO551" s="5"/>
      <c r="AP551" s="5"/>
      <c r="AQ551" s="5"/>
      <c r="AR551" s="5"/>
      <c r="AS551" s="5"/>
      <c r="AT551" s="5"/>
      <c r="AU551" s="5"/>
      <c r="AV551" s="5"/>
      <c r="AW551" s="5"/>
      <c r="AX551" s="5"/>
      <c r="AY551" s="5"/>
      <c r="AZ551" s="5"/>
    </row>
    <row r="552" spans="1:52" ht="15.75" x14ac:dyDescent="0.25">
      <c r="A552" s="41">
        <v>11475</v>
      </c>
      <c r="B552" s="72" t="s">
        <v>2</v>
      </c>
      <c r="C552" s="58">
        <f>'ByR 1929=100'!B168</f>
        <v>91.5</v>
      </c>
      <c r="D552" s="69" t="s">
        <v>2</v>
      </c>
      <c r="E552" s="58">
        <f t="shared" si="158"/>
        <v>90.967453442551403</v>
      </c>
      <c r="F552" s="69"/>
      <c r="G552" s="69" t="s">
        <v>2</v>
      </c>
      <c r="H552" s="69">
        <f>'ByR 1929=100'!C168</f>
        <v>0</v>
      </c>
      <c r="I552" s="69" t="s">
        <v>2</v>
      </c>
      <c r="J552" s="71">
        <f t="shared" si="161"/>
        <v>0</v>
      </c>
      <c r="L552" s="76"/>
      <c r="M552" s="88"/>
      <c r="AJ552" s="96">
        <v>11475</v>
      </c>
      <c r="AK552" s="5">
        <f t="shared" si="157"/>
        <v>24.483159806521559</v>
      </c>
      <c r="AL552" s="5">
        <f t="shared" si="160"/>
        <v>-9.405940594059425</v>
      </c>
      <c r="AM552" s="5"/>
      <c r="AN552" s="5"/>
      <c r="AO552" s="5"/>
      <c r="AP552" s="5"/>
      <c r="AQ552" s="5"/>
      <c r="AR552" s="5"/>
      <c r="AS552" s="5"/>
      <c r="AT552" s="5"/>
      <c r="AU552" s="5"/>
      <c r="AV552" s="5"/>
      <c r="AW552" s="5"/>
      <c r="AX552" s="5"/>
      <c r="AY552" s="5"/>
      <c r="AZ552" s="5"/>
    </row>
    <row r="553" spans="1:52" ht="15.75" x14ac:dyDescent="0.25">
      <c r="A553" s="41">
        <v>11505</v>
      </c>
      <c r="B553" s="72" t="s">
        <v>2</v>
      </c>
      <c r="C553" s="58">
        <f>'ByR 1929=100'!B169</f>
        <v>88.6</v>
      </c>
      <c r="D553" s="69" t="s">
        <v>2</v>
      </c>
      <c r="E553" s="58">
        <f t="shared" si="158"/>
        <v>88.084331967322996</v>
      </c>
      <c r="F553" s="69"/>
      <c r="G553" s="69" t="s">
        <v>2</v>
      </c>
      <c r="H553" s="69">
        <f>'ByR 1929=100'!C169</f>
        <v>-3.1693989071038264</v>
      </c>
      <c r="I553" s="69" t="s">
        <v>2</v>
      </c>
      <c r="J553" s="71">
        <f t="shared" si="161"/>
        <v>-3.1693989071038264</v>
      </c>
      <c r="L553" s="2"/>
      <c r="M553" s="88"/>
      <c r="AJ553" s="96">
        <v>11505</v>
      </c>
      <c r="AK553" s="5">
        <f t="shared" si="157"/>
        <v>23.707190807189182</v>
      </c>
      <c r="AL553" s="5">
        <f t="shared" si="160"/>
        <v>-12.450592885375523</v>
      </c>
      <c r="AM553" s="5"/>
      <c r="AN553" s="5"/>
      <c r="AO553" s="5"/>
      <c r="AP553" s="5"/>
      <c r="AQ553" s="5"/>
      <c r="AR553" s="5"/>
      <c r="AS553" s="5"/>
      <c r="AT553" s="5"/>
      <c r="AU553" s="5"/>
      <c r="AV553" s="5"/>
      <c r="AW553" s="5"/>
      <c r="AX553" s="5"/>
      <c r="AY553" s="5"/>
      <c r="AZ553" s="5"/>
    </row>
    <row r="554" spans="1:52" ht="15.75" x14ac:dyDescent="0.25">
      <c r="A554" s="41">
        <v>11536</v>
      </c>
      <c r="B554" s="72" t="s">
        <v>2</v>
      </c>
      <c r="C554" s="58">
        <f>'ByR 1929=100'!B170</f>
        <v>89</v>
      </c>
      <c r="D554" s="69" t="s">
        <v>2</v>
      </c>
      <c r="E554" s="58">
        <f t="shared" si="158"/>
        <v>88.482003894940718</v>
      </c>
      <c r="F554" s="69"/>
      <c r="G554" s="69" t="s">
        <v>2</v>
      </c>
      <c r="H554" s="69">
        <f>'ByR 1929=100'!C170</f>
        <v>0.45146726862304032</v>
      </c>
      <c r="I554" s="69" t="s">
        <v>2</v>
      </c>
      <c r="J554" s="71">
        <f t="shared" si="161"/>
        <v>0.45146726862304032</v>
      </c>
      <c r="L554" s="2"/>
      <c r="M554" s="88"/>
      <c r="AJ554" s="96">
        <v>11536</v>
      </c>
      <c r="AK554" s="5">
        <f t="shared" si="157"/>
        <v>23.814221013993652</v>
      </c>
      <c r="AL554" s="5">
        <f t="shared" si="160"/>
        <v>-12.83055827619981</v>
      </c>
      <c r="AM554" s="5"/>
      <c r="AN554" s="5"/>
      <c r="AO554" s="5"/>
      <c r="AP554" s="5"/>
      <c r="AQ554" s="5"/>
      <c r="AR554" s="5"/>
      <c r="AS554" s="5"/>
      <c r="AT554" s="5"/>
      <c r="AU554" s="5"/>
      <c r="AV554" s="5"/>
      <c r="AW554" s="5"/>
      <c r="AX554" s="5"/>
      <c r="AY554" s="5"/>
      <c r="AZ554" s="5"/>
    </row>
    <row r="555" spans="1:52" ht="15.75" x14ac:dyDescent="0.25">
      <c r="A555" s="41">
        <v>11567</v>
      </c>
      <c r="B555" s="72" t="s">
        <v>2</v>
      </c>
      <c r="C555" s="58">
        <f>'ByR 1929=100'!B171</f>
        <v>87.8</v>
      </c>
      <c r="D555" s="69" t="s">
        <v>2</v>
      </c>
      <c r="E555" s="58">
        <f t="shared" si="158"/>
        <v>87.28898811208758</v>
      </c>
      <c r="F555" s="69"/>
      <c r="G555" s="69" t="s">
        <v>2</v>
      </c>
      <c r="H555" s="69">
        <f>'ByR 1929=100'!C171</f>
        <v>-1.3483146067415741</v>
      </c>
      <c r="I555" s="69" t="s">
        <v>2</v>
      </c>
      <c r="J555" s="71">
        <f t="shared" si="161"/>
        <v>-1.3483146067415741</v>
      </c>
      <c r="L555" s="2"/>
      <c r="M555" s="88"/>
      <c r="AJ555" s="96">
        <v>11567</v>
      </c>
      <c r="AK555" s="5">
        <f t="shared" si="157"/>
        <v>23.493130393580252</v>
      </c>
      <c r="AL555" s="5">
        <f t="shared" si="160"/>
        <v>-12.810327706057612</v>
      </c>
      <c r="AM555" s="5"/>
      <c r="AN555" s="5"/>
      <c r="AO555" s="5"/>
      <c r="AP555" s="5"/>
      <c r="AQ555" s="5"/>
      <c r="AR555" s="5"/>
      <c r="AS555" s="5"/>
      <c r="AT555" s="5"/>
      <c r="AU555" s="5"/>
      <c r="AV555" s="5"/>
      <c r="AW555" s="5"/>
      <c r="AX555" s="5"/>
      <c r="AY555" s="5"/>
      <c r="AZ555" s="5"/>
    </row>
    <row r="556" spans="1:52" ht="15.75" x14ac:dyDescent="0.25">
      <c r="A556" s="41">
        <v>11597</v>
      </c>
      <c r="B556" s="72" t="s">
        <v>2</v>
      </c>
      <c r="C556" s="58">
        <f>'ByR 1929=100'!B172</f>
        <v>83.9</v>
      </c>
      <c r="D556" s="69" t="s">
        <v>2</v>
      </c>
      <c r="E556" s="58">
        <f t="shared" si="158"/>
        <v>83.41168681781491</v>
      </c>
      <c r="F556" s="69"/>
      <c r="G556" s="69" t="s">
        <v>2</v>
      </c>
      <c r="H556" s="69">
        <f>'ByR 1929=100'!C172</f>
        <v>-4.4419134396355258</v>
      </c>
      <c r="I556" s="69" t="s">
        <v>2</v>
      </c>
      <c r="J556" s="71">
        <f t="shared" si="161"/>
        <v>-4.4419134396355258</v>
      </c>
      <c r="L556" s="76"/>
      <c r="M556" s="88"/>
      <c r="AJ556" s="96">
        <v>11597</v>
      </c>
      <c r="AK556" s="5">
        <f t="shared" si="157"/>
        <v>22.449585877236714</v>
      </c>
      <c r="AL556" s="5">
        <f t="shared" si="160"/>
        <v>-17.906066536203525</v>
      </c>
      <c r="AM556" s="5"/>
      <c r="AN556" s="5"/>
      <c r="AO556" s="5"/>
      <c r="AP556" s="5"/>
      <c r="AQ556" s="5"/>
      <c r="AR556" s="5"/>
      <c r="AS556" s="5"/>
      <c r="AT556" s="5"/>
      <c r="AU556" s="5"/>
      <c r="AV556" s="5"/>
      <c r="AW556" s="5"/>
      <c r="AX556" s="5"/>
      <c r="AY556" s="5"/>
      <c r="AZ556" s="5"/>
    </row>
    <row r="557" spans="1:52" ht="15.75" x14ac:dyDescent="0.25">
      <c r="A557" s="41">
        <v>11628</v>
      </c>
      <c r="B557" s="72" t="s">
        <v>2</v>
      </c>
      <c r="C557" s="58">
        <f>'ByR 1929=100'!B173</f>
        <v>81.599999999999994</v>
      </c>
      <c r="D557" s="69" t="s">
        <v>2</v>
      </c>
      <c r="E557" s="58">
        <f t="shared" si="158"/>
        <v>81.125073234013058</v>
      </c>
      <c r="F557" s="69"/>
      <c r="G557" s="69" t="s">
        <v>2</v>
      </c>
      <c r="H557" s="69">
        <f>'ByR 1929=100'!C173</f>
        <v>-2.7413587604290912</v>
      </c>
      <c r="I557" s="69" t="s">
        <v>2</v>
      </c>
      <c r="J557" s="71">
        <f t="shared" si="161"/>
        <v>-2.7413587604290912</v>
      </c>
      <c r="L557" s="76"/>
      <c r="M557" s="88"/>
      <c r="AJ557" s="96">
        <v>11628</v>
      </c>
      <c r="AK557" s="5">
        <f t="shared" si="157"/>
        <v>21.83416218811103</v>
      </c>
      <c r="AL557" s="5">
        <f t="shared" si="160"/>
        <v>-17.741935483870975</v>
      </c>
      <c r="AM557" s="5"/>
      <c r="AN557" s="5"/>
      <c r="AO557" s="5"/>
      <c r="AP557" s="5"/>
      <c r="AQ557" s="5"/>
      <c r="AR557" s="5"/>
      <c r="AS557" s="5"/>
      <c r="AT557" s="5"/>
      <c r="AU557" s="5"/>
      <c r="AV557" s="5"/>
      <c r="AW557" s="5"/>
      <c r="AX557" s="5"/>
      <c r="AY557" s="5"/>
      <c r="AZ557" s="5"/>
    </row>
    <row r="558" spans="1:52" ht="15.75" x14ac:dyDescent="0.25">
      <c r="A558" s="41">
        <v>11658</v>
      </c>
      <c r="B558" s="72" t="s">
        <v>2</v>
      </c>
      <c r="C558" s="58">
        <f>'ByR 1929=100'!B174</f>
        <v>77.7</v>
      </c>
      <c r="D558" s="69" t="s">
        <v>2</v>
      </c>
      <c r="E558" s="58">
        <f t="shared" si="158"/>
        <v>77.247771939740375</v>
      </c>
      <c r="F558" s="69"/>
      <c r="G558" s="69" t="s">
        <v>2</v>
      </c>
      <c r="H558" s="69">
        <f>'ByR 1929=100'!C174</f>
        <v>-4.7794117647058769</v>
      </c>
      <c r="I558" s="69" t="s">
        <v>2</v>
      </c>
      <c r="J558" s="71">
        <f t="shared" si="161"/>
        <v>-4.7794117647058769</v>
      </c>
      <c r="L558" s="2"/>
      <c r="M558" s="88"/>
      <c r="AJ558" s="96">
        <v>11658</v>
      </c>
      <c r="AK558" s="5">
        <f t="shared" si="157"/>
        <v>20.790617671767489</v>
      </c>
      <c r="AL558" s="5">
        <f t="shared" si="160"/>
        <v>-16.09071274298055</v>
      </c>
      <c r="AM558" s="5"/>
      <c r="AN558" s="5"/>
      <c r="AO558" s="5"/>
      <c r="AP558" s="5"/>
      <c r="AQ558" s="5"/>
      <c r="AR558" s="5"/>
      <c r="AS558" s="5"/>
      <c r="AT558" s="5"/>
      <c r="AU558" s="5"/>
      <c r="AV558" s="5"/>
      <c r="AW558" s="5"/>
      <c r="AX558" s="5"/>
      <c r="AY558" s="5"/>
      <c r="AZ558" s="5"/>
    </row>
    <row r="559" spans="1:52" ht="15.75" x14ac:dyDescent="0.25">
      <c r="A559" s="41">
        <v>11689</v>
      </c>
      <c r="B559" s="72" t="s">
        <v>2</v>
      </c>
      <c r="C559" s="79">
        <f>'ByR 1929=100'!B175</f>
        <v>77.5</v>
      </c>
      <c r="D559" s="80">
        <f>'BM 1929=100'!J7</f>
        <v>80.016284457576489</v>
      </c>
      <c r="E559" s="58">
        <f t="shared" si="158"/>
        <v>77.048935975931514</v>
      </c>
      <c r="F559" s="71"/>
      <c r="G559" s="69" t="s">
        <v>2</v>
      </c>
      <c r="H559" s="82">
        <f>'ByR 1929=100'!C175</f>
        <v>-0.25740025740026429</v>
      </c>
      <c r="J559" s="71">
        <f t="shared" si="161"/>
        <v>-0.25740025740026429</v>
      </c>
      <c r="L559" s="2"/>
      <c r="M559" s="88"/>
      <c r="AJ559" s="96">
        <v>11689</v>
      </c>
      <c r="AK559" s="5">
        <f t="shared" si="157"/>
        <v>20.737102568365255</v>
      </c>
      <c r="AL559" s="5">
        <f t="shared" si="160"/>
        <v>-20.020639834881337</v>
      </c>
      <c r="AM559" s="5"/>
      <c r="AN559" s="5"/>
      <c r="AO559" s="5"/>
      <c r="AP559" s="5"/>
      <c r="AQ559" s="5"/>
      <c r="AR559" s="5"/>
      <c r="AS559" s="5"/>
      <c r="AT559" s="5"/>
      <c r="AU559" s="5"/>
      <c r="AV559" s="5"/>
      <c r="AW559" s="5"/>
      <c r="AX559" s="5"/>
      <c r="AY559" s="5"/>
      <c r="AZ559" s="5"/>
    </row>
    <row r="560" spans="1:52" ht="15.75" x14ac:dyDescent="0.25">
      <c r="A560" s="41">
        <v>11720</v>
      </c>
      <c r="B560" s="72" t="s">
        <v>2</v>
      </c>
      <c r="C560" s="79">
        <f>'ByR 1929=100'!B176</f>
        <v>77.099999999999994</v>
      </c>
      <c r="D560" s="80">
        <f>'BM 1929=100'!J8</f>
        <v>79.603297182956737</v>
      </c>
      <c r="E560" s="58">
        <f t="shared" si="158"/>
        <v>76.651264048313791</v>
      </c>
      <c r="F560" s="71"/>
      <c r="G560" s="69" t="s">
        <v>2</v>
      </c>
      <c r="H560" s="82">
        <f>'ByR 1929=100'!C176</f>
        <v>-0.5161290322580725</v>
      </c>
      <c r="I560" s="80">
        <f>'BM 1929=100'!K8</f>
        <v>-0.5161290322580725</v>
      </c>
      <c r="J560" s="71">
        <f>I560</f>
        <v>-0.5161290322580725</v>
      </c>
      <c r="L560" s="2"/>
      <c r="M560" s="88"/>
      <c r="AJ560" s="96">
        <v>11720</v>
      </c>
      <c r="AK560" s="5">
        <f t="shared" si="157"/>
        <v>20.630072361560785</v>
      </c>
      <c r="AL560" s="5">
        <f t="shared" si="160"/>
        <v>-21.486761710794323</v>
      </c>
      <c r="AM560" s="5"/>
      <c r="AN560" s="5"/>
      <c r="AO560" s="5"/>
      <c r="AP560" s="5"/>
      <c r="AQ560" s="5"/>
      <c r="AR560" s="5"/>
      <c r="AS560" s="5"/>
      <c r="AT560" s="5"/>
      <c r="AU560" s="5"/>
      <c r="AV560" s="5"/>
      <c r="AW560" s="5"/>
      <c r="AX560" s="5"/>
      <c r="AY560" s="5"/>
      <c r="AZ560" s="5"/>
    </row>
    <row r="561" spans="1:52" ht="15.75" x14ac:dyDescent="0.25">
      <c r="A561" s="41">
        <v>11749</v>
      </c>
      <c r="B561" s="72" t="s">
        <v>2</v>
      </c>
      <c r="C561" s="79">
        <f>'ByR 1929=100'!B177</f>
        <v>75.599999999999994</v>
      </c>
      <c r="D561" s="80">
        <f>'BM 1929=100'!J9</f>
        <v>78.054594903132667</v>
      </c>
      <c r="E561" s="58">
        <f t="shared" si="158"/>
        <v>75.159994319747369</v>
      </c>
      <c r="F561" s="71"/>
      <c r="G561" s="69" t="s">
        <v>2</v>
      </c>
      <c r="H561" s="82">
        <f>'ByR 1929=100'!C177</f>
        <v>-1.945525291828798</v>
      </c>
      <c r="I561" s="80">
        <f>'BM 1929=100'!K9</f>
        <v>-1.9455252918288091</v>
      </c>
      <c r="J561" s="71">
        <f t="shared" ref="J561:J624" si="162">I561</f>
        <v>-1.9455252918288091</v>
      </c>
      <c r="L561" s="76"/>
      <c r="M561" s="88"/>
      <c r="AJ561" s="96">
        <v>11749</v>
      </c>
      <c r="AK561" s="5">
        <f t="shared" si="157"/>
        <v>20.228709086044038</v>
      </c>
      <c r="AL561" s="5">
        <f t="shared" si="160"/>
        <v>-21.98142414860683</v>
      </c>
      <c r="AM561" s="5"/>
      <c r="AN561" s="5"/>
      <c r="AO561" s="5"/>
      <c r="AP561" s="5"/>
      <c r="AQ561" s="5"/>
      <c r="AR561" s="5"/>
      <c r="AS561" s="5"/>
      <c r="AT561" s="5"/>
      <c r="AU561" s="5"/>
      <c r="AV561" s="5"/>
      <c r="AW561" s="5"/>
      <c r="AX561" s="5"/>
      <c r="AY561" s="5"/>
      <c r="AZ561" s="5"/>
    </row>
    <row r="562" spans="1:52" ht="15.75" x14ac:dyDescent="0.25">
      <c r="A562" s="41">
        <v>11780</v>
      </c>
      <c r="B562" s="72" t="s">
        <v>2</v>
      </c>
      <c r="C562" s="79">
        <f>'ByR 1929=100'!B178</f>
        <v>76.900000000000006</v>
      </c>
      <c r="D562" s="80">
        <f>'BM 1929=100'!J10</f>
        <v>79.396803545646875</v>
      </c>
      <c r="E562" s="58">
        <f t="shared" si="158"/>
        <v>76.452428084504945</v>
      </c>
      <c r="F562" s="71"/>
      <c r="G562" s="69" t="s">
        <v>2</v>
      </c>
      <c r="H562" s="82">
        <f>'ByR 1929=100'!C178</f>
        <v>1.7195767195767431</v>
      </c>
      <c r="I562" s="80">
        <f>'BM 1929=100'!K10</f>
        <v>1.7195767195767431</v>
      </c>
      <c r="J562" s="71">
        <f t="shared" si="162"/>
        <v>1.7195767195767431</v>
      </c>
      <c r="L562" s="76"/>
      <c r="M562" s="88"/>
      <c r="AJ562" s="96">
        <v>11780</v>
      </c>
      <c r="AK562" s="5">
        <f t="shared" si="157"/>
        <v>20.576557258158555</v>
      </c>
      <c r="AL562" s="5">
        <f t="shared" si="160"/>
        <v>-20.310880829015542</v>
      </c>
      <c r="AM562" s="5"/>
      <c r="AN562" s="5"/>
      <c r="AO562" s="5"/>
      <c r="AP562" s="5"/>
      <c r="AQ562" s="5"/>
      <c r="AR562" s="5"/>
      <c r="AS562" s="5"/>
      <c r="AT562" s="5"/>
      <c r="AU562" s="5"/>
      <c r="AV562" s="5"/>
      <c r="AW562" s="5"/>
      <c r="AX562" s="5"/>
      <c r="AY562" s="5"/>
      <c r="AZ562" s="5"/>
    </row>
    <row r="563" spans="1:52" ht="15.75" x14ac:dyDescent="0.25">
      <c r="A563" s="41">
        <v>11810</v>
      </c>
      <c r="B563" s="72" t="s">
        <v>2</v>
      </c>
      <c r="C563" s="79">
        <f>'ByR 1929=100'!B179</f>
        <v>77.8</v>
      </c>
      <c r="D563" s="80">
        <f>'BM 1929=100'!J11</f>
        <v>80.326024913541303</v>
      </c>
      <c r="E563" s="58">
        <f t="shared" si="158"/>
        <v>77.347189921644784</v>
      </c>
      <c r="F563" s="71"/>
      <c r="G563" s="69" t="s">
        <v>2</v>
      </c>
      <c r="H563" s="82">
        <f>'ByR 1929=100'!C179</f>
        <v>1.1703511053315907</v>
      </c>
      <c r="I563" s="80">
        <f>'BM 1929=100'!K11</f>
        <v>1.1703511053315907</v>
      </c>
      <c r="J563" s="71">
        <f t="shared" si="162"/>
        <v>1.1703511053315907</v>
      </c>
      <c r="L563" s="2"/>
      <c r="M563" s="88"/>
      <c r="AJ563" s="96">
        <v>11810</v>
      </c>
      <c r="AK563" s="5">
        <f t="shared" si="157"/>
        <v>20.817375223468602</v>
      </c>
      <c r="AL563" s="5">
        <f t="shared" si="160"/>
        <v>-14.972677595628436</v>
      </c>
      <c r="AM563" s="5"/>
      <c r="AN563" s="5"/>
      <c r="AO563" s="5"/>
      <c r="AP563" s="5"/>
      <c r="AQ563" s="5"/>
      <c r="AR563" s="5"/>
      <c r="AS563" s="5"/>
      <c r="AT563" s="5"/>
      <c r="AU563" s="5"/>
      <c r="AV563" s="5"/>
      <c r="AW563" s="5"/>
      <c r="AX563" s="5"/>
      <c r="AY563" s="5"/>
      <c r="AZ563" s="5"/>
    </row>
    <row r="564" spans="1:52" ht="15.75" x14ac:dyDescent="0.25">
      <c r="A564" s="41">
        <v>11841</v>
      </c>
      <c r="B564" s="72" t="s">
        <v>2</v>
      </c>
      <c r="C564" s="79">
        <f>'ByR 1929=100'!B180</f>
        <v>81.099999999999994</v>
      </c>
      <c r="D564" s="80">
        <f>'BM 1929=100'!J12</f>
        <v>83.733169929154229</v>
      </c>
      <c r="E564" s="58">
        <f t="shared" si="158"/>
        <v>80.627983324490899</v>
      </c>
      <c r="F564" s="71"/>
      <c r="G564" s="69" t="s">
        <v>2</v>
      </c>
      <c r="H564" s="82">
        <f>'ByR 1929=100'!C180</f>
        <v>4.2416452442159303</v>
      </c>
      <c r="I564" s="80">
        <f>'BM 1929=100'!K12</f>
        <v>4.2416452442159303</v>
      </c>
      <c r="J564" s="71">
        <f t="shared" si="162"/>
        <v>4.2416452442159303</v>
      </c>
      <c r="L564" s="2"/>
      <c r="M564" s="88"/>
      <c r="AJ564" s="96">
        <v>11841</v>
      </c>
      <c r="AK564" s="5">
        <f t="shared" si="157"/>
        <v>21.700374429605443</v>
      </c>
      <c r="AL564" s="5">
        <f t="shared" si="160"/>
        <v>-11.366120218579256</v>
      </c>
      <c r="AM564" s="5"/>
      <c r="AN564" s="5"/>
      <c r="AO564" s="5"/>
      <c r="AP564" s="5"/>
      <c r="AQ564" s="5"/>
      <c r="AR564" s="5"/>
      <c r="AS564" s="5"/>
      <c r="AT564" s="5"/>
      <c r="AU564" s="5"/>
      <c r="AV564" s="5"/>
      <c r="AW564" s="5"/>
      <c r="AX564" s="5"/>
      <c r="AY564" s="5"/>
      <c r="AZ564" s="5"/>
    </row>
    <row r="565" spans="1:52" ht="15.75" x14ac:dyDescent="0.25">
      <c r="A565" s="41">
        <v>11871</v>
      </c>
      <c r="B565" s="72" t="s">
        <v>2</v>
      </c>
      <c r="C565" s="79">
        <f>'ByR 1929=100'!B181</f>
        <v>82</v>
      </c>
      <c r="D565" s="80">
        <f>'BM 1929=100'!J13</f>
        <v>84.662391297048671</v>
      </c>
      <c r="E565" s="58">
        <f t="shared" si="158"/>
        <v>81.522745161630752</v>
      </c>
      <c r="F565" s="71"/>
      <c r="G565" s="69" t="s">
        <v>2</v>
      </c>
      <c r="H565" s="82">
        <f>'ByR 1929=100'!C181</f>
        <v>1.1097410604192337</v>
      </c>
      <c r="I565" s="80">
        <f>'BM 1929=100'!K13</f>
        <v>1.1097410604192337</v>
      </c>
      <c r="J565" s="71">
        <f t="shared" si="162"/>
        <v>1.1097410604192337</v>
      </c>
      <c r="L565" s="2"/>
      <c r="M565" s="88"/>
      <c r="AJ565" s="96">
        <v>11871</v>
      </c>
      <c r="AK565" s="5">
        <f t="shared" si="157"/>
        <v>21.941192394915493</v>
      </c>
      <c r="AL565" s="5">
        <f t="shared" si="160"/>
        <v>-7.4492099322799206</v>
      </c>
      <c r="AM565" s="5"/>
      <c r="AN565" s="5"/>
      <c r="AO565" s="5"/>
      <c r="AP565" s="5"/>
      <c r="AQ565" s="5"/>
      <c r="AR565" s="5"/>
      <c r="AS565" s="5"/>
      <c r="AT565" s="5"/>
      <c r="AU565" s="5"/>
      <c r="AV565" s="5"/>
      <c r="AW565" s="5"/>
      <c r="AX565" s="5"/>
      <c r="AY565" s="5"/>
      <c r="AZ565" s="5"/>
    </row>
    <row r="566" spans="1:52" ht="15.75" x14ac:dyDescent="0.25">
      <c r="A566" s="41">
        <v>11902</v>
      </c>
      <c r="B566" s="72" t="s">
        <v>2</v>
      </c>
      <c r="C566" s="79">
        <f>'ByR 1929=100'!B182</f>
        <v>86.7</v>
      </c>
      <c r="D566" s="80">
        <f>'BM 1929=100'!J14</f>
        <v>89.514991773830729</v>
      </c>
      <c r="E566" s="58">
        <f t="shared" si="158"/>
        <v>86.195390311138866</v>
      </c>
      <c r="F566" s="71"/>
      <c r="G566" s="69" t="s">
        <v>2</v>
      </c>
      <c r="H566" s="82">
        <f>'ByR 1929=100'!C182</f>
        <v>5.7317073170731758</v>
      </c>
      <c r="I566" s="80">
        <f>'BM 1929=100'!K14</f>
        <v>5.7317073170731758</v>
      </c>
      <c r="J566" s="71">
        <f t="shared" si="162"/>
        <v>5.7317073170731758</v>
      </c>
      <c r="L566" s="76"/>
      <c r="M566" s="88"/>
      <c r="AJ566" s="96">
        <v>11902</v>
      </c>
      <c r="AK566" s="5">
        <f t="shared" si="157"/>
        <v>23.198797324867972</v>
      </c>
      <c r="AL566" s="5">
        <f t="shared" si="160"/>
        <v>-2.5842696629213679</v>
      </c>
      <c r="AM566" s="5"/>
      <c r="AN566" s="5"/>
      <c r="AO566" s="5"/>
      <c r="AP566" s="5"/>
      <c r="AQ566" s="5"/>
      <c r="AR566" s="5"/>
      <c r="AS566" s="5"/>
      <c r="AT566" s="5"/>
      <c r="AU566" s="5"/>
      <c r="AV566" s="5"/>
      <c r="AW566" s="5"/>
      <c r="AX566" s="5"/>
      <c r="AY566" s="5"/>
      <c r="AZ566" s="5"/>
    </row>
    <row r="567" spans="1:52" ht="15.75" x14ac:dyDescent="0.25">
      <c r="A567" s="41">
        <v>11933</v>
      </c>
      <c r="B567" s="72" t="s">
        <v>2</v>
      </c>
      <c r="C567" s="79">
        <f>'ByR 1929=100'!B183</f>
        <v>85</v>
      </c>
      <c r="D567" s="80">
        <f>'BM 1929=100'!J15</f>
        <v>87.759795856696783</v>
      </c>
      <c r="E567" s="58">
        <f t="shared" si="158"/>
        <v>84.505284618763582</v>
      </c>
      <c r="F567" s="71"/>
      <c r="G567" s="69" t="s">
        <v>2</v>
      </c>
      <c r="H567" s="82">
        <f>'ByR 1929=100'!C183</f>
        <v>-1.9607843137254943</v>
      </c>
      <c r="I567" s="80">
        <f>'BM 1929=100'!K15</f>
        <v>-1.9607843137255054</v>
      </c>
      <c r="J567" s="71">
        <f t="shared" si="162"/>
        <v>-1.9607843137255054</v>
      </c>
      <c r="L567" s="76"/>
      <c r="M567" s="88"/>
      <c r="AJ567" s="96">
        <v>11933</v>
      </c>
      <c r="AK567" s="5">
        <f t="shared" si="157"/>
        <v>22.743918945948987</v>
      </c>
      <c r="AL567" s="5">
        <f t="shared" si="160"/>
        <v>-3.1890660592255315</v>
      </c>
      <c r="AM567" s="5"/>
      <c r="AN567" s="5"/>
      <c r="AO567" s="5"/>
      <c r="AP567" s="5"/>
      <c r="AQ567" s="5"/>
      <c r="AR567" s="5"/>
      <c r="AS567" s="5"/>
      <c r="AT567" s="5"/>
      <c r="AU567" s="5"/>
      <c r="AV567" s="5"/>
      <c r="AW567" s="5"/>
      <c r="AX567" s="5"/>
      <c r="AY567" s="5"/>
      <c r="AZ567" s="5"/>
    </row>
    <row r="568" spans="1:52" ht="15.75" x14ac:dyDescent="0.25">
      <c r="A568" s="41">
        <v>11963</v>
      </c>
      <c r="B568" s="72" t="s">
        <v>2</v>
      </c>
      <c r="C568" s="79">
        <f>'ByR 1929=100'!B184</f>
        <v>83.5</v>
      </c>
      <c r="D568" s="80">
        <f>'BM 1929=100'!J16</f>
        <v>86.211093576872713</v>
      </c>
      <c r="E568" s="58">
        <f t="shared" si="158"/>
        <v>83.014014890197146</v>
      </c>
      <c r="F568" s="71"/>
      <c r="G568" s="69" t="s">
        <v>2</v>
      </c>
      <c r="H568" s="82">
        <f>'ByR 1929=100'!C184</f>
        <v>-1.764705882352946</v>
      </c>
      <c r="I568" s="80">
        <f>'BM 1929=100'!K16</f>
        <v>-1.7647058823529571</v>
      </c>
      <c r="J568" s="71">
        <f t="shared" si="162"/>
        <v>-1.7647058823529571</v>
      </c>
      <c r="L568" s="2"/>
      <c r="M568" s="88"/>
      <c r="AJ568" s="96">
        <v>11963</v>
      </c>
      <c r="AK568" s="5">
        <f t="shared" si="157"/>
        <v>22.342555670432233</v>
      </c>
      <c r="AL568" s="5">
        <f t="shared" si="160"/>
        <v>-0.47675804529208055</v>
      </c>
      <c r="AM568" s="5"/>
      <c r="AN568" s="5"/>
      <c r="AO568" s="5"/>
      <c r="AP568" s="5"/>
      <c r="AQ568" s="5"/>
      <c r="AR568" s="5"/>
      <c r="AS568" s="5"/>
      <c r="AT568" s="5"/>
      <c r="AU568" s="5"/>
      <c r="AV568" s="5"/>
      <c r="AW568" s="5"/>
      <c r="AX568" s="5"/>
      <c r="AY568" s="5"/>
      <c r="AZ568" s="5"/>
    </row>
    <row r="569" spans="1:52" ht="15.75" x14ac:dyDescent="0.25">
      <c r="A569" s="41">
        <v>11994</v>
      </c>
      <c r="B569" s="72" t="s">
        <v>2</v>
      </c>
      <c r="C569" s="79">
        <f>'ByR 1929=100'!B185</f>
        <v>81.599999999999994</v>
      </c>
      <c r="D569" s="80">
        <f>'BM 1929=100'!J17</f>
        <v>84.249404022428905</v>
      </c>
      <c r="E569" s="58">
        <f t="shared" si="158"/>
        <v>81.12507323401303</v>
      </c>
      <c r="F569" s="71"/>
      <c r="G569" s="69" t="s">
        <v>2</v>
      </c>
      <c r="H569" s="82">
        <f>'ByR 1929=100'!C185</f>
        <v>-2.2754491017964118</v>
      </c>
      <c r="I569" s="80">
        <f>'BM 1929=100'!K17</f>
        <v>-2.2754491017964007</v>
      </c>
      <c r="J569" s="71">
        <f t="shared" si="162"/>
        <v>-2.2754491017964007</v>
      </c>
      <c r="L569" s="2"/>
      <c r="M569" s="88"/>
      <c r="AJ569" s="96">
        <v>11994</v>
      </c>
      <c r="AK569" s="5">
        <f t="shared" si="157"/>
        <v>21.834162188111026</v>
      </c>
      <c r="AL569" s="5">
        <f t="shared" si="160"/>
        <v>-3.3306690738754696E-14</v>
      </c>
      <c r="AM569" s="5"/>
      <c r="AN569" s="5"/>
      <c r="AO569" s="5"/>
      <c r="AP569" s="5"/>
      <c r="AQ569" s="5"/>
      <c r="AR569" s="5"/>
      <c r="AS569" s="5"/>
      <c r="AT569" s="5"/>
      <c r="AU569" s="5"/>
      <c r="AV569" s="5"/>
      <c r="AW569" s="5"/>
      <c r="AX569" s="5"/>
      <c r="AY569" s="5"/>
      <c r="AZ569" s="5"/>
    </row>
    <row r="570" spans="1:52" ht="15.75" x14ac:dyDescent="0.25">
      <c r="A570" s="41">
        <v>12024</v>
      </c>
      <c r="B570" s="72" t="s">
        <v>2</v>
      </c>
      <c r="C570" s="79">
        <f>'ByR 1929=100'!B186</f>
        <v>81.2</v>
      </c>
      <c r="D570" s="80">
        <f>'BM 1929=100'!J18</f>
        <v>83.836416747809167</v>
      </c>
      <c r="E570" s="58">
        <f t="shared" si="158"/>
        <v>80.727401306395336</v>
      </c>
      <c r="F570" s="71"/>
      <c r="G570" s="69" t="s">
        <v>2</v>
      </c>
      <c r="H570" s="82">
        <f>'ByR 1929=100'!C186</f>
        <v>-0.49019607843135971</v>
      </c>
      <c r="I570" s="80">
        <f>'BM 1929=100'!K18</f>
        <v>-0.49019607843135971</v>
      </c>
      <c r="J570" s="71">
        <f t="shared" si="162"/>
        <v>-0.49019607843135971</v>
      </c>
      <c r="L570" s="2"/>
      <c r="M570" s="88"/>
      <c r="AJ570" s="96">
        <v>12024</v>
      </c>
      <c r="AK570" s="5">
        <f t="shared" si="157"/>
        <v>21.727131981306563</v>
      </c>
      <c r="AL570" s="5">
        <f t="shared" si="160"/>
        <v>4.5045045045044807</v>
      </c>
      <c r="AM570" s="5"/>
      <c r="AN570" s="5"/>
      <c r="AO570" s="5"/>
      <c r="AP570" s="5"/>
      <c r="AQ570" s="5"/>
      <c r="AR570" s="5"/>
      <c r="AS570" s="5"/>
      <c r="AT570" s="5"/>
      <c r="AU570" s="5"/>
      <c r="AV570" s="5"/>
      <c r="AW570" s="5"/>
      <c r="AX570" s="5"/>
      <c r="AY570" s="5"/>
      <c r="AZ570" s="5"/>
    </row>
    <row r="571" spans="1:52" ht="15.75" x14ac:dyDescent="0.25">
      <c r="A571" s="41">
        <v>12055</v>
      </c>
      <c r="B571" s="72" t="s">
        <v>2</v>
      </c>
      <c r="C571" s="79">
        <f>'ByR 1929=100'!B187</f>
        <v>83.4</v>
      </c>
      <c r="D571" s="80">
        <f>'BM 1929=100'!J19</f>
        <v>86.100000000000009</v>
      </c>
      <c r="E571" s="58">
        <f t="shared" si="158"/>
        <v>82.907041141668003</v>
      </c>
      <c r="F571" s="71"/>
      <c r="G571" s="69" t="s">
        <v>2</v>
      </c>
      <c r="H571" s="82">
        <f>'ByR 1929=100'!C187</f>
        <v>2.7093596059113434</v>
      </c>
      <c r="I571" s="80">
        <f>'BM 1929=100'!K19</f>
        <v>2.6999999999999913</v>
      </c>
      <c r="J571" s="71">
        <f t="shared" si="162"/>
        <v>2.6999999999999913</v>
      </c>
      <c r="L571" s="76"/>
      <c r="M571" s="88"/>
      <c r="AJ571" s="96">
        <v>12055</v>
      </c>
      <c r="AK571" s="5">
        <f t="shared" si="157"/>
        <v>22.313764544801838</v>
      </c>
      <c r="AL571" s="5">
        <f t="shared" si="160"/>
        <v>7.6030967741935296</v>
      </c>
      <c r="AM571" s="5"/>
      <c r="AN571" s="5"/>
      <c r="AO571" s="5"/>
      <c r="AP571" s="5"/>
      <c r="AQ571" s="5"/>
      <c r="AR571" s="5"/>
      <c r="AS571" s="5"/>
      <c r="AT571" s="5"/>
      <c r="AU571" s="5"/>
      <c r="AV571" s="5"/>
      <c r="AW571" s="5"/>
      <c r="AX571" s="5"/>
      <c r="AY571" s="5"/>
      <c r="AZ571" s="5"/>
    </row>
    <row r="572" spans="1:52" ht="15.75" x14ac:dyDescent="0.25">
      <c r="A572" s="41">
        <v>12086</v>
      </c>
      <c r="B572" s="72" t="s">
        <v>2</v>
      </c>
      <c r="C572" s="79">
        <f>'ByR 1929=100'!B188</f>
        <v>85.9</v>
      </c>
      <c r="D572" s="80">
        <f>'BM 1929=100'!J20</f>
        <v>86.40000000000002</v>
      </c>
      <c r="E572" s="58">
        <f t="shared" si="158"/>
        <v>83.195915849478709</v>
      </c>
      <c r="F572" s="71"/>
      <c r="G572" s="69" t="s">
        <v>2</v>
      </c>
      <c r="H572" s="82">
        <f>'ByR 1929=100'!C188</f>
        <v>2.9976019184652314</v>
      </c>
      <c r="I572" s="80">
        <f>'BM 1929=100'!K20</f>
        <v>0.34843205574914826</v>
      </c>
      <c r="J572" s="71">
        <f t="shared" si="162"/>
        <v>0.34843205574914826</v>
      </c>
      <c r="L572" s="76"/>
      <c r="M572" s="88"/>
      <c r="AJ572" s="96">
        <v>12086</v>
      </c>
      <c r="AK572" s="5">
        <f t="shared" si="157"/>
        <v>22.391512853320318</v>
      </c>
      <c r="AL572" s="5">
        <f t="shared" si="160"/>
        <v>8.5382177090253641</v>
      </c>
      <c r="AM572" s="5"/>
      <c r="AN572" s="5"/>
      <c r="AO572" s="5"/>
      <c r="AP572" s="5"/>
      <c r="AQ572" s="5"/>
      <c r="AR572" s="5"/>
      <c r="AS572" s="5"/>
      <c r="AT572" s="5"/>
      <c r="AU572" s="5"/>
      <c r="AV572" s="5"/>
      <c r="AW572" s="5"/>
      <c r="AX572" s="5"/>
      <c r="AY572" s="5"/>
      <c r="AZ572" s="5"/>
    </row>
    <row r="573" spans="1:52" ht="15.75" x14ac:dyDescent="0.25">
      <c r="A573" s="41">
        <v>12114</v>
      </c>
      <c r="B573" s="72" t="s">
        <v>2</v>
      </c>
      <c r="C573" s="79">
        <f>'ByR 1929=100'!B189</f>
        <v>87.2</v>
      </c>
      <c r="D573" s="80">
        <f>'BM 1929=100'!J21</f>
        <v>86.90000000000002</v>
      </c>
      <c r="E573" s="58">
        <f t="shared" si="158"/>
        <v>83.677373695829857</v>
      </c>
      <c r="F573" s="71"/>
      <c r="G573" s="69" t="s">
        <v>2</v>
      </c>
      <c r="H573" s="82">
        <f>'ByR 1929=100'!C189</f>
        <v>1.5133876600698537</v>
      </c>
      <c r="I573" s="80">
        <f>'BM 1929=100'!K21</f>
        <v>0.57870370370369795</v>
      </c>
      <c r="J573" s="71">
        <f t="shared" si="162"/>
        <v>0.57870370370369795</v>
      </c>
      <c r="L573" s="2"/>
      <c r="M573" s="88"/>
      <c r="AJ573" s="96">
        <v>12114</v>
      </c>
      <c r="AK573" s="5">
        <f t="shared" si="157"/>
        <v>22.521093367517771</v>
      </c>
      <c r="AL573" s="5">
        <f t="shared" si="160"/>
        <v>11.332331053469291</v>
      </c>
      <c r="AM573" s="5"/>
      <c r="AN573" s="5"/>
      <c r="AO573" s="5"/>
      <c r="AP573" s="5"/>
      <c r="AQ573" s="5"/>
      <c r="AR573" s="5"/>
      <c r="AS573" s="5"/>
      <c r="AT573" s="5"/>
      <c r="AU573" s="5"/>
      <c r="AV573" s="5"/>
      <c r="AW573" s="5"/>
      <c r="AX573" s="5"/>
      <c r="AY573" s="5"/>
      <c r="AZ573" s="5"/>
    </row>
    <row r="574" spans="1:52" ht="15.75" x14ac:dyDescent="0.25">
      <c r="A574" s="41">
        <v>12145</v>
      </c>
      <c r="B574" s="72" t="s">
        <v>2</v>
      </c>
      <c r="C574" s="79">
        <f>'ByR 1929=100'!B190</f>
        <v>86.4</v>
      </c>
      <c r="D574" s="80">
        <f>'BM 1929=100'!J22</f>
        <v>87.700000000000017</v>
      </c>
      <c r="E574" s="58">
        <f t="shared" si="158"/>
        <v>84.447706249991697</v>
      </c>
      <c r="F574" s="71"/>
      <c r="G574" s="69" t="s">
        <v>2</v>
      </c>
      <c r="H574" s="82">
        <f>'ByR 1929=100'!C190</f>
        <v>-0.91743119266054496</v>
      </c>
      <c r="I574" s="80">
        <f>'BM 1929=100'!K22</f>
        <v>0.9205983889528202</v>
      </c>
      <c r="J574" s="71">
        <f t="shared" si="162"/>
        <v>0.9205983889528202</v>
      </c>
      <c r="L574" s="2"/>
      <c r="M574" s="88"/>
      <c r="AJ574" s="96">
        <v>12145</v>
      </c>
      <c r="AK574" s="5">
        <f t="shared" si="157"/>
        <v>22.728422190233701</v>
      </c>
      <c r="AL574" s="5">
        <f t="shared" si="160"/>
        <v>10.457847272881061</v>
      </c>
      <c r="AM574" s="5"/>
      <c r="AN574" s="5"/>
      <c r="AO574" s="5"/>
      <c r="AP574" s="5"/>
      <c r="AQ574" s="5"/>
      <c r="AR574" s="5"/>
      <c r="AS574" s="5"/>
      <c r="AT574" s="5"/>
      <c r="AU574" s="5"/>
      <c r="AV574" s="5"/>
      <c r="AW574" s="5"/>
      <c r="AX574" s="5"/>
      <c r="AY574" s="5"/>
      <c r="AZ574" s="5"/>
    </row>
    <row r="575" spans="1:52" ht="15.75" x14ac:dyDescent="0.25">
      <c r="A575" s="41">
        <v>12175</v>
      </c>
      <c r="B575" s="72" t="s">
        <v>2</v>
      </c>
      <c r="C575" s="79">
        <f>'ByR 1929=100'!B191</f>
        <v>86.8</v>
      </c>
      <c r="D575" s="80">
        <f>'BM 1929=100'!J23</f>
        <v>87.500000000000014</v>
      </c>
      <c r="E575" s="58">
        <f t="shared" si="158"/>
        <v>84.25512311145124</v>
      </c>
      <c r="F575" s="71"/>
      <c r="G575" s="69" t="s">
        <v>2</v>
      </c>
      <c r="H575" s="82">
        <f>'ByR 1929=100'!C191</f>
        <v>0.46296296296295392</v>
      </c>
      <c r="I575" s="80">
        <f>'BM 1929=100'!K23</f>
        <v>-0.22805017103763037</v>
      </c>
      <c r="J575" s="71">
        <f t="shared" si="162"/>
        <v>-0.22805017103763037</v>
      </c>
      <c r="L575" s="2"/>
      <c r="M575" s="88"/>
      <c r="AJ575" s="96">
        <v>12175</v>
      </c>
      <c r="AK575" s="5">
        <f t="shared" si="157"/>
        <v>22.676589984554717</v>
      </c>
      <c r="AL575" s="5">
        <f t="shared" si="160"/>
        <v>8.9310719585345311</v>
      </c>
      <c r="AM575" s="5"/>
      <c r="AN575" s="5"/>
      <c r="AO575" s="5"/>
      <c r="AP575" s="5"/>
      <c r="AQ575" s="5"/>
      <c r="AR575" s="5"/>
      <c r="AS575" s="5"/>
      <c r="AT575" s="5"/>
      <c r="AU575" s="5"/>
      <c r="AV575" s="5"/>
      <c r="AW575" s="5"/>
      <c r="AX575" s="5"/>
      <c r="AY575" s="5"/>
      <c r="AZ575" s="5"/>
    </row>
    <row r="576" spans="1:52" ht="15.75" x14ac:dyDescent="0.25">
      <c r="A576" s="41">
        <v>12206</v>
      </c>
      <c r="B576" s="72" t="s">
        <v>2</v>
      </c>
      <c r="C576" s="79">
        <f>'ByR 1929=100'!B192</f>
        <v>89</v>
      </c>
      <c r="D576" s="80">
        <f>'BM 1929=100'!J24</f>
        <v>89.40000000000002</v>
      </c>
      <c r="E576" s="58">
        <f t="shared" si="158"/>
        <v>86.084662927585612</v>
      </c>
      <c r="F576" s="71"/>
      <c r="G576" s="69" t="s">
        <v>2</v>
      </c>
      <c r="H576" s="82">
        <f>'ByR 1929=100'!C192</f>
        <v>2.5345622119815614</v>
      </c>
      <c r="I576" s="80">
        <f>'BM 1929=100'!K24</f>
        <v>2.1714285714285797</v>
      </c>
      <c r="J576" s="71">
        <f t="shared" si="162"/>
        <v>2.1714285714285797</v>
      </c>
      <c r="L576" s="76"/>
      <c r="M576" s="88"/>
      <c r="AJ576" s="96">
        <v>12206</v>
      </c>
      <c r="AK576" s="5">
        <f t="shared" si="157"/>
        <v>23.168995938505049</v>
      </c>
      <c r="AL576" s="5">
        <f t="shared" si="160"/>
        <v>6.7677242789690784</v>
      </c>
      <c r="AM576" s="5"/>
      <c r="AN576" s="5"/>
      <c r="AO576" s="5"/>
      <c r="AP576" s="5"/>
      <c r="AQ576" s="5"/>
      <c r="AR576" s="5"/>
      <c r="AS576" s="5"/>
      <c r="AT576" s="5"/>
      <c r="AU576" s="5"/>
      <c r="AV576" s="5"/>
      <c r="AW576" s="5"/>
      <c r="AX576" s="5"/>
      <c r="AY576" s="5"/>
      <c r="AZ576" s="5"/>
    </row>
    <row r="577" spans="1:52" ht="15.75" x14ac:dyDescent="0.25">
      <c r="A577" s="41">
        <v>12236</v>
      </c>
      <c r="B577" s="72" t="s">
        <v>2</v>
      </c>
      <c r="C577" s="79">
        <f>'ByR 1929=100'!B193</f>
        <v>92.5</v>
      </c>
      <c r="D577" s="80">
        <f>'BM 1929=100'!J25</f>
        <v>93.800000000000011</v>
      </c>
      <c r="E577" s="58">
        <f t="shared" si="158"/>
        <v>90.321491975475723</v>
      </c>
      <c r="F577" s="71"/>
      <c r="G577" s="69" t="s">
        <v>2</v>
      </c>
      <c r="H577" s="82">
        <f>'ByR 1929=100'!C193</f>
        <v>3.9325842696629199</v>
      </c>
      <c r="I577" s="80">
        <f>'BM 1929=100'!K25</f>
        <v>4.921700223713632</v>
      </c>
      <c r="J577" s="71">
        <f t="shared" si="162"/>
        <v>4.921700223713632</v>
      </c>
      <c r="L577" s="76"/>
      <c r="M577" s="88"/>
      <c r="AJ577" s="96">
        <v>12236</v>
      </c>
      <c r="AK577" s="5">
        <f t="shared" si="157"/>
        <v>24.309304463442658</v>
      </c>
      <c r="AL577" s="5">
        <f t="shared" si="160"/>
        <v>10.792996232401354</v>
      </c>
      <c r="AM577" s="5"/>
      <c r="AN577" s="5"/>
      <c r="AO577" s="5"/>
      <c r="AP577" s="5"/>
      <c r="AQ577" s="5"/>
      <c r="AR577" s="5"/>
      <c r="AS577" s="5"/>
      <c r="AT577" s="5"/>
      <c r="AU577" s="5"/>
      <c r="AV577" s="5"/>
      <c r="AW577" s="5"/>
      <c r="AX577" s="5"/>
      <c r="AY577" s="5"/>
      <c r="AZ577" s="5"/>
    </row>
    <row r="578" spans="1:52" ht="15.75" x14ac:dyDescent="0.25">
      <c r="A578" s="41">
        <v>12267</v>
      </c>
      <c r="B578" s="72" t="s">
        <v>2</v>
      </c>
      <c r="C578" s="79">
        <f>'ByR 1929=100'!B194</f>
        <v>90.5</v>
      </c>
      <c r="D578" s="80">
        <f>'BM 1929=100'!J26</f>
        <v>92.300000000000011</v>
      </c>
      <c r="E578" s="58">
        <f t="shared" si="158"/>
        <v>88.877118436422279</v>
      </c>
      <c r="F578" s="71"/>
      <c r="G578" s="69" t="s">
        <v>2</v>
      </c>
      <c r="H578" s="82">
        <f>'ByR 1929=100'!C194</f>
        <v>-2.1621621621621623</v>
      </c>
      <c r="I578" s="80">
        <f>'BM 1929=100'!K26</f>
        <v>-1.5991471215351827</v>
      </c>
      <c r="J578" s="71">
        <f t="shared" si="162"/>
        <v>-1.5991471215351827</v>
      </c>
      <c r="L578" s="2"/>
      <c r="M578" s="88"/>
      <c r="AJ578" s="96">
        <v>12267</v>
      </c>
      <c r="AK578" s="5">
        <f t="shared" si="157"/>
        <v>23.920562920850291</v>
      </c>
      <c r="AL578" s="5">
        <f t="shared" si="160"/>
        <v>3.1112198872853769</v>
      </c>
      <c r="AM578" s="5"/>
      <c r="AN578" s="5"/>
      <c r="AO578" s="5"/>
      <c r="AP578" s="5"/>
      <c r="AQ578" s="5"/>
      <c r="AR578" s="5"/>
      <c r="AS578" s="5"/>
      <c r="AT578" s="5"/>
      <c r="AU578" s="5"/>
      <c r="AV578" s="5"/>
      <c r="AW578" s="5"/>
      <c r="AX578" s="5"/>
      <c r="AY578" s="5"/>
      <c r="AZ578" s="5"/>
    </row>
    <row r="579" spans="1:52" ht="15.75" x14ac:dyDescent="0.25">
      <c r="A579" s="41">
        <v>12298</v>
      </c>
      <c r="B579" s="72" t="s">
        <v>2</v>
      </c>
      <c r="C579" s="79">
        <f>'ByR 1929=100'!B195</f>
        <v>89.3</v>
      </c>
      <c r="D579" s="80">
        <f>'BM 1929=100'!J27</f>
        <v>91.800000000000011</v>
      </c>
      <c r="E579" s="58">
        <f t="shared" si="158"/>
        <v>88.395660590071131</v>
      </c>
      <c r="F579" s="71"/>
      <c r="G579" s="69" t="s">
        <v>2</v>
      </c>
      <c r="H579" s="82">
        <f>'ByR 1929=100'!C195</f>
        <v>-1.3259668508287303</v>
      </c>
      <c r="I579" s="80">
        <f>'BM 1929=100'!K27</f>
        <v>-0.54171180931744667</v>
      </c>
      <c r="J579" s="71">
        <f t="shared" si="162"/>
        <v>-0.54171180931744667</v>
      </c>
      <c r="L579" s="2"/>
      <c r="M579" s="88"/>
      <c r="AJ579" s="96">
        <v>12298</v>
      </c>
      <c r="AK579" s="5">
        <f t="shared" si="157"/>
        <v>23.790982406652837</v>
      </c>
      <c r="AL579" s="5">
        <f t="shared" si="160"/>
        <v>4.6037073170732024</v>
      </c>
      <c r="AM579" s="5"/>
      <c r="AN579" s="5"/>
      <c r="AO579" s="5"/>
      <c r="AP579" s="5"/>
      <c r="AQ579" s="5"/>
      <c r="AR579" s="5"/>
      <c r="AS579" s="5"/>
      <c r="AT579" s="5"/>
      <c r="AU579" s="5"/>
      <c r="AV579" s="5"/>
      <c r="AW579" s="5"/>
      <c r="AX579" s="5"/>
      <c r="AY579" s="5"/>
      <c r="AZ579" s="5"/>
    </row>
    <row r="580" spans="1:52" ht="15.75" x14ac:dyDescent="0.25">
      <c r="A580" s="41">
        <v>12328</v>
      </c>
      <c r="B580" s="72" t="s">
        <v>2</v>
      </c>
      <c r="C580" s="79">
        <f>'ByR 1929=100'!B196</f>
        <v>88.6</v>
      </c>
      <c r="D580" s="80">
        <f>'BM 1929=100'!J28</f>
        <v>91.40000000000002</v>
      </c>
      <c r="E580" s="58">
        <f t="shared" si="158"/>
        <v>88.010494312990218</v>
      </c>
      <c r="F580" s="71"/>
      <c r="G580" s="69" t="s">
        <v>2</v>
      </c>
      <c r="H580" s="82">
        <f>'ByR 1929=100'!C196</f>
        <v>-0.7838745800671898</v>
      </c>
      <c r="I580" s="80">
        <f>'BM 1929=100'!K28</f>
        <v>-0.43572984749454813</v>
      </c>
      <c r="J580" s="71">
        <f t="shared" si="162"/>
        <v>-0.43572984749454813</v>
      </c>
      <c r="L580" s="2"/>
      <c r="M580" s="88"/>
      <c r="AJ580" s="96">
        <v>12328</v>
      </c>
      <c r="AK580" s="5">
        <f t="shared" si="157"/>
        <v>23.687317995294872</v>
      </c>
      <c r="AL580" s="5">
        <f t="shared" si="160"/>
        <v>6.0188384207195966</v>
      </c>
      <c r="AM580" s="5"/>
      <c r="AN580" s="5"/>
      <c r="AO580" s="5"/>
      <c r="AP580" s="5"/>
      <c r="AQ580" s="5"/>
      <c r="AR580" s="5"/>
      <c r="AS580" s="5"/>
      <c r="AT580" s="5"/>
      <c r="AU580" s="5"/>
      <c r="AV580" s="5"/>
      <c r="AW580" s="5"/>
      <c r="AX580" s="5"/>
      <c r="AY580" s="5"/>
      <c r="AZ580" s="5"/>
    </row>
    <row r="581" spans="1:52" ht="15.75" x14ac:dyDescent="0.25">
      <c r="A581" s="41">
        <v>12359</v>
      </c>
      <c r="B581" s="72" t="s">
        <v>2</v>
      </c>
      <c r="C581" s="79">
        <f>'ByR 1929=100'!B197</f>
        <v>87.4</v>
      </c>
      <c r="D581" s="80">
        <f>'BM 1929=100'!J29</f>
        <v>91.40000000000002</v>
      </c>
      <c r="E581" s="58">
        <f t="shared" si="158"/>
        <v>88.010494312990218</v>
      </c>
      <c r="F581" s="71"/>
      <c r="G581" s="69" t="s">
        <v>2</v>
      </c>
      <c r="H581" s="82">
        <f>'ByR 1929=100'!C197</f>
        <v>-1.3544018058690654</v>
      </c>
      <c r="I581" s="80">
        <f>'BM 1929=100'!K29</f>
        <v>0</v>
      </c>
      <c r="J581" s="71">
        <f t="shared" si="162"/>
        <v>0</v>
      </c>
      <c r="L581" s="76"/>
      <c r="M581" s="88"/>
      <c r="AJ581" s="96">
        <v>12359</v>
      </c>
      <c r="AK581" s="5">
        <f t="shared" si="157"/>
        <v>23.687317995294872</v>
      </c>
      <c r="AL581" s="5">
        <f t="shared" si="160"/>
        <v>8.4874143153196755</v>
      </c>
      <c r="AM581" s="5"/>
      <c r="AN581" s="5"/>
      <c r="AO581" s="5"/>
      <c r="AP581" s="5"/>
      <c r="AQ581" s="5"/>
      <c r="AR581" s="5"/>
      <c r="AS581" s="5"/>
      <c r="AT581" s="5"/>
      <c r="AU581" s="5"/>
      <c r="AV581" s="5"/>
      <c r="AW581" s="5"/>
      <c r="AX581" s="5"/>
      <c r="AY581" s="5"/>
      <c r="AZ581" s="5"/>
    </row>
    <row r="582" spans="1:52" ht="15.75" x14ac:dyDescent="0.25">
      <c r="A582" s="41">
        <v>12389</v>
      </c>
      <c r="B582" s="72" t="s">
        <v>2</v>
      </c>
      <c r="C582" s="79">
        <f>'ByR 1929=100'!B198</f>
        <v>87.3</v>
      </c>
      <c r="D582" s="80">
        <f>'BM 1929=100'!J30</f>
        <v>92.800000000000026</v>
      </c>
      <c r="E582" s="58">
        <f t="shared" si="158"/>
        <v>89.358576282773441</v>
      </c>
      <c r="F582" s="71"/>
      <c r="G582" s="69" t="s">
        <v>2</v>
      </c>
      <c r="H582" s="82">
        <f>'ByR 1929=100'!C198</f>
        <v>-0.11441647597254523</v>
      </c>
      <c r="I582" s="80">
        <f>'BM 1929=100'!K30</f>
        <v>1.5317286652078765</v>
      </c>
      <c r="J582" s="71">
        <f t="shared" si="162"/>
        <v>1.5317286652078765</v>
      </c>
      <c r="L582" s="76"/>
      <c r="M582" s="88"/>
      <c r="AJ582" s="96">
        <v>12389</v>
      </c>
      <c r="AK582" s="5">
        <f t="shared" si="157"/>
        <v>24.050143435047751</v>
      </c>
      <c r="AL582" s="5">
        <f t="shared" si="160"/>
        <v>10.691753774680635</v>
      </c>
      <c r="AM582" s="5"/>
      <c r="AN582" s="5"/>
      <c r="AO582" s="5"/>
      <c r="AP582" s="5"/>
      <c r="AQ582" s="5"/>
      <c r="AR582" s="5"/>
      <c r="AS582" s="5"/>
      <c r="AT582" s="5"/>
      <c r="AU582" s="5"/>
      <c r="AV582" s="5"/>
      <c r="AW582" s="5"/>
      <c r="AX582" s="5"/>
      <c r="AY582" s="5"/>
      <c r="AZ582" s="5"/>
    </row>
    <row r="583" spans="1:52" ht="15.75" x14ac:dyDescent="0.25">
      <c r="A583" s="41">
        <v>12420</v>
      </c>
      <c r="B583" s="72" t="s">
        <v>2</v>
      </c>
      <c r="C583" s="79">
        <f>'ByR 1929=100'!B199</f>
        <v>89.6</v>
      </c>
      <c r="D583" s="80">
        <f>'BM 1929=100'!J31</f>
        <v>93.600000000000023</v>
      </c>
      <c r="E583" s="58">
        <f t="shared" si="158"/>
        <v>90.128908836935281</v>
      </c>
      <c r="F583" s="71"/>
      <c r="G583" s="69" t="s">
        <v>2</v>
      </c>
      <c r="H583" s="82">
        <f>'ByR 1929=100'!C199</f>
        <v>2.6345933562428314</v>
      </c>
      <c r="I583" s="80">
        <f>'BM 1929=100'!K31</f>
        <v>0.86206896551723755</v>
      </c>
      <c r="J583" s="71">
        <f t="shared" si="162"/>
        <v>0.86206896551723755</v>
      </c>
      <c r="L583" s="2"/>
      <c r="M583" s="88"/>
      <c r="AJ583" s="96">
        <v>12420</v>
      </c>
      <c r="AK583" s="5">
        <f t="shared" si="157"/>
        <v>24.257472257763681</v>
      </c>
      <c r="AL583" s="5">
        <f t="shared" si="160"/>
        <v>8.7108013937282625</v>
      </c>
      <c r="AM583" s="5"/>
      <c r="AN583" s="5"/>
      <c r="AO583" s="5"/>
      <c r="AP583" s="5"/>
      <c r="AQ583" s="5"/>
      <c r="AR583" s="5"/>
      <c r="AS583" s="5"/>
      <c r="AT583" s="5"/>
      <c r="AU583" s="5"/>
      <c r="AV583" s="5"/>
      <c r="AW583" s="5"/>
      <c r="AX583" s="5"/>
      <c r="AY583" s="5"/>
      <c r="AZ583" s="5"/>
    </row>
    <row r="584" spans="1:52" ht="15.75" x14ac:dyDescent="0.25">
      <c r="A584" s="41">
        <v>12451</v>
      </c>
      <c r="B584" s="72" t="s">
        <v>2</v>
      </c>
      <c r="C584" s="79">
        <f>'ByR 1929=100'!B200</f>
        <v>89.9</v>
      </c>
      <c r="D584" s="80">
        <f>'BM 1929=100'!J32</f>
        <v>94.900000000000034</v>
      </c>
      <c r="E584" s="58">
        <f t="shared" si="158"/>
        <v>91.380699237448283</v>
      </c>
      <c r="F584" s="71"/>
      <c r="G584" s="69" t="s">
        <v>2</v>
      </c>
      <c r="H584" s="82">
        <f>'ByR 1929=100'!C200</f>
        <v>0.33482142857144126</v>
      </c>
      <c r="I584" s="80">
        <f>'BM 1929=100'!K32</f>
        <v>1.3888888888889062</v>
      </c>
      <c r="J584" s="71">
        <f t="shared" si="162"/>
        <v>1.3888888888889062</v>
      </c>
      <c r="L584" s="2"/>
      <c r="M584" s="88"/>
      <c r="AJ584" s="96">
        <v>12451</v>
      </c>
      <c r="AK584" s="5">
        <f t="shared" si="157"/>
        <v>24.594381594677067</v>
      </c>
      <c r="AL584" s="5">
        <f t="shared" si="160"/>
        <v>9.8379629629629974</v>
      </c>
      <c r="AM584" s="5"/>
      <c r="AN584" s="5"/>
      <c r="AO584" s="5"/>
      <c r="AP584" s="5"/>
      <c r="AQ584" s="5"/>
      <c r="AR584" s="5"/>
      <c r="AS584" s="5"/>
      <c r="AT584" s="5"/>
      <c r="AU584" s="5"/>
      <c r="AV584" s="5"/>
      <c r="AW584" s="5"/>
      <c r="AX584" s="5"/>
      <c r="AY584" s="5"/>
      <c r="AZ584" s="5"/>
    </row>
    <row r="585" spans="1:52" ht="15.75" x14ac:dyDescent="0.25">
      <c r="A585" s="41">
        <v>12479</v>
      </c>
      <c r="B585" s="72" t="s">
        <v>2</v>
      </c>
      <c r="C585" s="79">
        <f>'ByR 1929=100'!B201</f>
        <v>91</v>
      </c>
      <c r="D585" s="80">
        <f>'BM 1929=100'!J33</f>
        <v>95.200000000000031</v>
      </c>
      <c r="E585" s="58">
        <f t="shared" si="158"/>
        <v>91.669573945258975</v>
      </c>
      <c r="F585" s="71"/>
      <c r="G585" s="69" t="s">
        <v>2</v>
      </c>
      <c r="H585" s="82">
        <f>'ByR 1929=100'!C201</f>
        <v>1.2235817575083408</v>
      </c>
      <c r="I585" s="80">
        <f>'BM 1929=100'!K33</f>
        <v>0.31612223393044925</v>
      </c>
      <c r="J585" s="71">
        <f t="shared" si="162"/>
        <v>0.31612223393044925</v>
      </c>
      <c r="L585" s="2"/>
      <c r="M585" s="88"/>
      <c r="AJ585" s="96">
        <v>12479</v>
      </c>
      <c r="AK585" s="5">
        <f t="shared" ref="AK585:AK648" si="163">(E585/AM$5)*100</f>
        <v>24.672129903195543</v>
      </c>
      <c r="AL585" s="5">
        <f t="shared" si="160"/>
        <v>9.5512082853855382</v>
      </c>
      <c r="AM585" s="5"/>
      <c r="AN585" s="5"/>
      <c r="AO585" s="5"/>
      <c r="AP585" s="5"/>
      <c r="AQ585" s="5"/>
      <c r="AR585" s="5"/>
      <c r="AS585" s="5"/>
      <c r="AT585" s="5"/>
      <c r="AU585" s="5"/>
      <c r="AV585" s="5"/>
      <c r="AW585" s="5"/>
      <c r="AX585" s="5"/>
      <c r="AY585" s="5"/>
      <c r="AZ585" s="5"/>
    </row>
    <row r="586" spans="1:52" ht="15.75" x14ac:dyDescent="0.25">
      <c r="A586" s="41">
        <v>12510</v>
      </c>
      <c r="B586" s="72" t="s">
        <v>2</v>
      </c>
      <c r="C586" s="79">
        <f>'ByR 1929=100'!B202</f>
        <v>92.6</v>
      </c>
      <c r="D586" s="80">
        <f>'BM 1929=100'!J34</f>
        <v>97.800000000000026</v>
      </c>
      <c r="E586" s="58">
        <f t="shared" si="158"/>
        <v>94.173154746284951</v>
      </c>
      <c r="F586" s="71"/>
      <c r="G586" s="69" t="s">
        <v>2</v>
      </c>
      <c r="H586" s="82">
        <f>'ByR 1929=100'!C202</f>
        <v>1.758241758241752</v>
      </c>
      <c r="I586" s="80">
        <f>'BM 1929=100'!K34</f>
        <v>2.7310924369747802</v>
      </c>
      <c r="J586" s="71">
        <f t="shared" si="162"/>
        <v>2.7310924369747802</v>
      </c>
      <c r="L586" s="76"/>
      <c r="M586" s="88"/>
      <c r="AJ586" s="96">
        <v>12510</v>
      </c>
      <c r="AK586" s="5">
        <f t="shared" si="163"/>
        <v>25.345948577022309</v>
      </c>
      <c r="AL586" s="5">
        <f t="shared" si="160"/>
        <v>11.516533637400261</v>
      </c>
      <c r="AM586" s="5"/>
      <c r="AN586" s="5"/>
      <c r="AO586" s="5"/>
      <c r="AP586" s="5"/>
      <c r="AQ586" s="5"/>
      <c r="AR586" s="5"/>
      <c r="AS586" s="5"/>
      <c r="AT586" s="5"/>
      <c r="AU586" s="5"/>
      <c r="AV586" s="5"/>
      <c r="AW586" s="5"/>
      <c r="AX586" s="5"/>
      <c r="AY586" s="5"/>
      <c r="AZ586" s="5"/>
    </row>
    <row r="587" spans="1:52" ht="15.75" x14ac:dyDescent="0.25">
      <c r="A587" s="41">
        <v>12540</v>
      </c>
      <c r="B587" s="72" t="s">
        <v>2</v>
      </c>
      <c r="C587" s="79">
        <f>'ByR 1929=100'!B203</f>
        <v>91.4</v>
      </c>
      <c r="D587" s="80">
        <f>'BM 1929=100'!J35</f>
        <v>95.600000000000023</v>
      </c>
      <c r="E587" s="58">
        <f t="shared" ref="E587:E650" si="164">E586*(1+(J587/100))</f>
        <v>92.054740222339888</v>
      </c>
      <c r="F587" s="71"/>
      <c r="G587" s="69" t="s">
        <v>2</v>
      </c>
      <c r="H587" s="82">
        <f>'ByR 1929=100'!C203</f>
        <v>-1.2958963282937219</v>
      </c>
      <c r="I587" s="80">
        <f>'BM 1929=100'!K35</f>
        <v>-2.249488752556239</v>
      </c>
      <c r="J587" s="71">
        <f t="shared" si="162"/>
        <v>-2.249488752556239</v>
      </c>
      <c r="L587" s="76"/>
      <c r="M587" s="88"/>
      <c r="AJ587" s="96">
        <v>12540</v>
      </c>
      <c r="AK587" s="5">
        <f t="shared" si="163"/>
        <v>24.775794314553504</v>
      </c>
      <c r="AL587" s="5">
        <f t="shared" si="160"/>
        <v>9.257142857142874</v>
      </c>
      <c r="AM587" s="5"/>
      <c r="AN587" s="5"/>
      <c r="AO587" s="5"/>
      <c r="AP587" s="5"/>
      <c r="AQ587" s="5"/>
      <c r="AR587" s="5"/>
      <c r="AS587" s="5"/>
      <c r="AT587" s="5"/>
      <c r="AU587" s="5"/>
      <c r="AV587" s="5"/>
      <c r="AW587" s="5"/>
      <c r="AX587" s="5"/>
      <c r="AY587" s="5"/>
      <c r="AZ587" s="5"/>
    </row>
    <row r="588" spans="1:52" ht="15.75" x14ac:dyDescent="0.25">
      <c r="A588" s="41">
        <v>12571</v>
      </c>
      <c r="B588" s="72" t="s">
        <v>2</v>
      </c>
      <c r="C588" s="79">
        <f>'ByR 1929=100'!B204</f>
        <v>89.9</v>
      </c>
      <c r="D588" s="80">
        <f>'BM 1929=100'!J36</f>
        <v>94.100000000000023</v>
      </c>
      <c r="E588" s="58">
        <f t="shared" si="164"/>
        <v>90.610366683286429</v>
      </c>
      <c r="F588" s="71"/>
      <c r="G588" s="69" t="s">
        <v>2</v>
      </c>
      <c r="H588" s="82">
        <f>'ByR 1929=100'!C204</f>
        <v>-1.6411378555798661</v>
      </c>
      <c r="I588" s="80">
        <f>'BM 1929=100'!K36</f>
        <v>-1.5690376569037712</v>
      </c>
      <c r="J588" s="71">
        <f t="shared" si="162"/>
        <v>-1.5690376569037712</v>
      </c>
      <c r="L588" s="2"/>
      <c r="M588" s="88"/>
      <c r="AJ588" s="96">
        <v>12571</v>
      </c>
      <c r="AK588" s="5">
        <f t="shared" si="163"/>
        <v>24.387052771961134</v>
      </c>
      <c r="AL588" s="5">
        <f t="shared" si="160"/>
        <v>5.257270693512317</v>
      </c>
      <c r="AM588" s="5"/>
      <c r="AN588" s="5"/>
      <c r="AO588" s="5"/>
      <c r="AP588" s="5"/>
      <c r="AQ588" s="5"/>
      <c r="AR588" s="5"/>
      <c r="AS588" s="5"/>
      <c r="AT588" s="5"/>
      <c r="AU588" s="5"/>
      <c r="AV588" s="5"/>
      <c r="AW588" s="5"/>
      <c r="AX588" s="5"/>
      <c r="AY588" s="5"/>
      <c r="AZ588" s="5"/>
    </row>
    <row r="589" spans="1:52" ht="15.75" x14ac:dyDescent="0.25">
      <c r="A589" s="41">
        <v>12601</v>
      </c>
      <c r="B589" s="72" t="s">
        <v>2</v>
      </c>
      <c r="C589" s="79">
        <f>'ByR 1929=100'!B205</f>
        <v>90.5</v>
      </c>
      <c r="D589" s="80">
        <f>'BM 1929=100'!J37</f>
        <v>95.100000000000009</v>
      </c>
      <c r="E589" s="58">
        <f t="shared" si="164"/>
        <v>91.573282375988725</v>
      </c>
      <c r="F589" s="71"/>
      <c r="G589" s="69" t="s">
        <v>2</v>
      </c>
      <c r="H589" s="82">
        <f>'ByR 1929=100'!C205</f>
        <v>0.66740823136817173</v>
      </c>
      <c r="I589" s="80">
        <f>'BM 1929=100'!K37</f>
        <v>1.0626992561105109</v>
      </c>
      <c r="J589" s="71">
        <f t="shared" si="162"/>
        <v>1.0626992561105109</v>
      </c>
      <c r="L589" s="2"/>
      <c r="M589" s="88"/>
      <c r="AJ589" s="96">
        <v>12601</v>
      </c>
      <c r="AK589" s="5">
        <f t="shared" si="163"/>
        <v>24.646213800356044</v>
      </c>
      <c r="AL589" s="5">
        <f t="shared" si="160"/>
        <v>1.3859275053305087</v>
      </c>
      <c r="AM589" s="5"/>
      <c r="AN589" s="5"/>
      <c r="AO589" s="5"/>
      <c r="AP589" s="5"/>
      <c r="AQ589" s="5"/>
      <c r="AR589" s="5"/>
      <c r="AS589" s="5"/>
      <c r="AT589" s="5"/>
      <c r="AU589" s="5"/>
      <c r="AV589" s="5"/>
      <c r="AW589" s="5"/>
      <c r="AX589" s="5"/>
      <c r="AY589" s="5"/>
      <c r="AZ589" s="5"/>
    </row>
    <row r="590" spans="1:52" ht="15.75" x14ac:dyDescent="0.25">
      <c r="A590" s="41">
        <v>12632</v>
      </c>
      <c r="B590" s="72" t="s">
        <v>2</v>
      </c>
      <c r="C590" s="79">
        <f>'ByR 1929=100'!B206</f>
        <v>89.2</v>
      </c>
      <c r="D590" s="80">
        <f>'BM 1929=100'!J38</f>
        <v>94.200000000000017</v>
      </c>
      <c r="E590" s="58">
        <f t="shared" si="164"/>
        <v>90.706658252556664</v>
      </c>
      <c r="F590" s="71"/>
      <c r="G590" s="69" t="s">
        <v>2</v>
      </c>
      <c r="H590" s="82">
        <f>'ByR 1929=100'!C206</f>
        <v>-1.4364640883977819</v>
      </c>
      <c r="I590" s="80">
        <f>'BM 1929=100'!K38</f>
        <v>-0.94637223974762819</v>
      </c>
      <c r="J590" s="71">
        <f t="shared" si="162"/>
        <v>-0.94637223974762819</v>
      </c>
      <c r="L590" s="2"/>
      <c r="M590" s="88"/>
      <c r="AJ590" s="96">
        <v>12632</v>
      </c>
      <c r="AK590" s="5">
        <f t="shared" si="163"/>
        <v>24.412968874800629</v>
      </c>
      <c r="AL590" s="5">
        <f t="shared" si="160"/>
        <v>2.0585048754063084</v>
      </c>
      <c r="AM590" s="5"/>
      <c r="AN590" s="5"/>
      <c r="AO590" s="5"/>
      <c r="AP590" s="5"/>
      <c r="AQ590" s="5"/>
      <c r="AR590" s="5"/>
      <c r="AS590" s="5"/>
      <c r="AT590" s="5"/>
      <c r="AU590" s="5"/>
      <c r="AV590" s="5"/>
      <c r="AW590" s="5"/>
      <c r="AX590" s="5"/>
      <c r="AY590" s="5"/>
      <c r="AZ590" s="5"/>
    </row>
    <row r="591" spans="1:52" ht="15.75" x14ac:dyDescent="0.25">
      <c r="A591" s="41">
        <v>12663</v>
      </c>
      <c r="B591" s="72" t="s">
        <v>2</v>
      </c>
      <c r="C591" s="79">
        <f>'ByR 1929=100'!B207</f>
        <v>91</v>
      </c>
      <c r="D591" s="80">
        <f>'BM 1929=100'!J39</f>
        <v>95.100000000000009</v>
      </c>
      <c r="E591" s="58">
        <f t="shared" si="164"/>
        <v>91.573282375988725</v>
      </c>
      <c r="F591" s="71"/>
      <c r="G591" s="69" t="s">
        <v>2</v>
      </c>
      <c r="H591" s="82">
        <f>'ByR 1929=100'!C207</f>
        <v>2.0179372197309364</v>
      </c>
      <c r="I591" s="80">
        <f>'BM 1929=100'!K39</f>
        <v>0.95541401273884219</v>
      </c>
      <c r="J591" s="71">
        <f t="shared" si="162"/>
        <v>0.95541401273884219</v>
      </c>
      <c r="L591" s="76"/>
      <c r="M591" s="88"/>
      <c r="AJ591" s="96">
        <v>12663</v>
      </c>
      <c r="AK591" s="5">
        <f t="shared" si="163"/>
        <v>24.646213800356044</v>
      </c>
      <c r="AL591" s="5">
        <f t="shared" si="160"/>
        <v>3.5947712418300748</v>
      </c>
      <c r="AM591" s="5"/>
      <c r="AN591" s="5"/>
      <c r="AO591" s="5"/>
      <c r="AP591" s="5"/>
      <c r="AQ591" s="5"/>
      <c r="AR591" s="5"/>
      <c r="AS591" s="5"/>
      <c r="AT591" s="5"/>
      <c r="AU591" s="5"/>
      <c r="AV591" s="5"/>
      <c r="AW591" s="5"/>
      <c r="AX591" s="5"/>
      <c r="AY591" s="5"/>
      <c r="AZ591" s="5"/>
    </row>
    <row r="592" spans="1:52" ht="15.75" x14ac:dyDescent="0.25">
      <c r="A592" s="41">
        <v>12693</v>
      </c>
      <c r="B592" s="72" t="s">
        <v>2</v>
      </c>
      <c r="C592" s="79">
        <f>'ByR 1929=100'!B208</f>
        <v>90.4</v>
      </c>
      <c r="D592" s="80">
        <f>'BM 1929=100'!J40</f>
        <v>93.300000000000011</v>
      </c>
      <c r="E592" s="58">
        <f t="shared" si="164"/>
        <v>89.840034129124589</v>
      </c>
      <c r="F592" s="71"/>
      <c r="G592" s="69" t="s">
        <v>2</v>
      </c>
      <c r="H592" s="82">
        <f>'ByR 1929=100'!C208</f>
        <v>-0.659340659340657</v>
      </c>
      <c r="I592" s="80">
        <f>'BM 1929=100'!K40</f>
        <v>-1.8927444794952675</v>
      </c>
      <c r="J592" s="71">
        <f t="shared" si="162"/>
        <v>-1.8927444794952675</v>
      </c>
      <c r="L592" s="76"/>
      <c r="M592" s="88"/>
      <c r="AJ592" s="96">
        <v>12693</v>
      </c>
      <c r="AK592" s="5">
        <f t="shared" si="163"/>
        <v>24.179723949245204</v>
      </c>
      <c r="AL592" s="5">
        <f t="shared" si="160"/>
        <v>2.0787746170678245</v>
      </c>
      <c r="AM592" s="5"/>
      <c r="AN592" s="5"/>
      <c r="AO592" s="5"/>
      <c r="AP592" s="5"/>
      <c r="AQ592" s="5"/>
      <c r="AR592" s="5"/>
      <c r="AS592" s="5"/>
      <c r="AT592" s="5"/>
      <c r="AU592" s="5"/>
      <c r="AV592" s="5"/>
      <c r="AW592" s="5"/>
      <c r="AX592" s="5"/>
      <c r="AY592" s="5"/>
      <c r="AZ592" s="5"/>
    </row>
    <row r="593" spans="1:52" ht="15.75" x14ac:dyDescent="0.25">
      <c r="A593" s="41">
        <v>12724</v>
      </c>
      <c r="B593" s="72" t="s">
        <v>2</v>
      </c>
      <c r="C593" s="79">
        <f>'ByR 1929=100'!B209</f>
        <v>90.9</v>
      </c>
      <c r="D593" s="80">
        <f>'BM 1929=100'!J41</f>
        <v>93.200000000000017</v>
      </c>
      <c r="E593" s="58">
        <f t="shared" si="164"/>
        <v>89.743742559854368</v>
      </c>
      <c r="F593" s="71"/>
      <c r="G593" s="69" t="s">
        <v>2</v>
      </c>
      <c r="H593" s="82">
        <f>'ByR 1929=100'!C209</f>
        <v>0.5530973451327359</v>
      </c>
      <c r="I593" s="80">
        <f>'BM 1929=100'!K41</f>
        <v>-0.1071811361200381</v>
      </c>
      <c r="J593" s="71">
        <f t="shared" si="162"/>
        <v>-0.1071811361200381</v>
      </c>
      <c r="L593" s="2"/>
      <c r="M593" s="88"/>
      <c r="AJ593" s="96">
        <v>12724</v>
      </c>
      <c r="AK593" s="5">
        <f t="shared" si="163"/>
        <v>24.153807846405716</v>
      </c>
      <c r="AL593" s="5">
        <f t="shared" si="160"/>
        <v>1.9693654266958571</v>
      </c>
      <c r="AM593" s="5"/>
      <c r="AN593" s="5"/>
      <c r="AO593" s="5"/>
      <c r="AP593" s="5"/>
      <c r="AQ593" s="5"/>
      <c r="AR593" s="5"/>
      <c r="AS593" s="5"/>
      <c r="AT593" s="5"/>
      <c r="AU593" s="5"/>
      <c r="AV593" s="5"/>
      <c r="AW593" s="5"/>
      <c r="AX593" s="5"/>
      <c r="AY593" s="5"/>
      <c r="AZ593" s="5"/>
    </row>
    <row r="594" spans="1:52" ht="15.75" x14ac:dyDescent="0.25">
      <c r="A594" s="41">
        <v>12754</v>
      </c>
      <c r="B594" s="72" t="s">
        <v>2</v>
      </c>
      <c r="C594" s="79">
        <f>'ByR 1929=100'!B210</f>
        <v>92.2</v>
      </c>
      <c r="D594" s="80">
        <f>'BM 1929=100'!J42</f>
        <v>94.800000000000011</v>
      </c>
      <c r="E594" s="58">
        <f t="shared" si="164"/>
        <v>91.284407668178034</v>
      </c>
      <c r="F594" s="71"/>
      <c r="G594" s="69" t="s">
        <v>2</v>
      </c>
      <c r="H594" s="82">
        <f>'ByR 1929=100'!C210</f>
        <v>1.4301430143014215</v>
      </c>
      <c r="I594" s="80">
        <f>'BM 1929=100'!K42</f>
        <v>1.716738197424883</v>
      </c>
      <c r="J594" s="71">
        <f t="shared" si="162"/>
        <v>1.716738197424883</v>
      </c>
      <c r="L594" s="2"/>
      <c r="M594" s="88"/>
      <c r="AJ594" s="96">
        <v>12754</v>
      </c>
      <c r="AK594" s="5">
        <f t="shared" si="163"/>
        <v>24.568465491837571</v>
      </c>
      <c r="AL594" s="5">
        <f t="shared" si="160"/>
        <v>2.155172413793105</v>
      </c>
      <c r="AM594" s="5"/>
      <c r="AN594" s="5"/>
      <c r="AO594" s="5"/>
      <c r="AP594" s="5"/>
      <c r="AQ594" s="5"/>
      <c r="AR594" s="5"/>
      <c r="AS594" s="5"/>
      <c r="AT594" s="5"/>
      <c r="AU594" s="5"/>
      <c r="AV594" s="5"/>
      <c r="AW594" s="5"/>
      <c r="AX594" s="5"/>
      <c r="AY594" s="5"/>
      <c r="AZ594" s="5"/>
    </row>
    <row r="595" spans="1:52" ht="15.75" x14ac:dyDescent="0.25">
      <c r="A595" s="41">
        <v>12785</v>
      </c>
      <c r="B595" s="72" t="s">
        <v>2</v>
      </c>
      <c r="C595" s="79">
        <f>'ByR 1929=100'!B211</f>
        <v>90.8</v>
      </c>
      <c r="D595" s="80">
        <f>'BM 1929=100'!J43</f>
        <v>95.200000000000031</v>
      </c>
      <c r="E595" s="58">
        <f t="shared" si="164"/>
        <v>91.669573945258975</v>
      </c>
      <c r="F595" s="71"/>
      <c r="G595" s="69" t="s">
        <v>2</v>
      </c>
      <c r="H595" s="82">
        <f>'ByR 1929=100'!C211</f>
        <v>-1.5184381778741929</v>
      </c>
      <c r="I595" s="80">
        <f>'BM 1929=100'!K43</f>
        <v>0.42194092827005925</v>
      </c>
      <c r="J595" s="71">
        <f t="shared" si="162"/>
        <v>0.42194092827005925</v>
      </c>
      <c r="L595" s="2"/>
      <c r="M595" s="88"/>
      <c r="AJ595" s="96">
        <v>12785</v>
      </c>
      <c r="AK595" s="5">
        <f t="shared" si="163"/>
        <v>24.672129903195543</v>
      </c>
      <c r="AL595" s="5">
        <f t="shared" si="160"/>
        <v>1.7094017094017255</v>
      </c>
      <c r="AM595" s="5"/>
      <c r="AN595" s="5"/>
      <c r="AO595" s="5"/>
      <c r="AP595" s="5"/>
      <c r="AQ595" s="5"/>
      <c r="AR595" s="5"/>
      <c r="AS595" s="5"/>
      <c r="AT595" s="5"/>
      <c r="AU595" s="5"/>
      <c r="AV595" s="5"/>
      <c r="AW595" s="5"/>
      <c r="AX595" s="5"/>
      <c r="AY595" s="5"/>
      <c r="AZ595" s="5"/>
    </row>
    <row r="596" spans="1:52" ht="15.75" x14ac:dyDescent="0.25">
      <c r="A596" s="41">
        <v>12816</v>
      </c>
      <c r="B596" s="72" t="s">
        <v>2</v>
      </c>
      <c r="C596" s="79">
        <f>'ByR 1929=100'!B212</f>
        <v>89.8</v>
      </c>
      <c r="D596" s="80">
        <f>'BM 1929=100'!J44</f>
        <v>94.500000000000028</v>
      </c>
      <c r="E596" s="58">
        <f t="shared" si="164"/>
        <v>90.995532960367356</v>
      </c>
      <c r="F596" s="71"/>
      <c r="G596" s="69" t="s">
        <v>2</v>
      </c>
      <c r="H596" s="82">
        <f>'ByR 1929=100'!C212</f>
        <v>-1.1013215859030812</v>
      </c>
      <c r="I596" s="80">
        <f>'BM 1929=100'!K44</f>
        <v>-0.73529411764706731</v>
      </c>
      <c r="J596" s="71">
        <f t="shared" si="162"/>
        <v>-0.73529411764706731</v>
      </c>
      <c r="L596" s="76"/>
      <c r="M596" s="88"/>
      <c r="AJ596" s="96">
        <v>12816</v>
      </c>
      <c r="AK596" s="5">
        <f t="shared" si="163"/>
        <v>24.490717183319099</v>
      </c>
      <c r="AL596" s="5">
        <f t="shared" si="160"/>
        <v>-0.42149631190727677</v>
      </c>
      <c r="AM596" s="5"/>
      <c r="AN596" s="5"/>
      <c r="AO596" s="5"/>
      <c r="AP596" s="5"/>
      <c r="AQ596" s="5"/>
      <c r="AR596" s="5"/>
      <c r="AS596" s="5"/>
      <c r="AT596" s="5"/>
      <c r="AU596" s="5"/>
      <c r="AV596" s="5"/>
      <c r="AW596" s="5"/>
      <c r="AX596" s="5"/>
      <c r="AY596" s="5"/>
      <c r="AZ596" s="5"/>
    </row>
    <row r="597" spans="1:52" ht="15.75" x14ac:dyDescent="0.25">
      <c r="A597" s="41">
        <v>12844</v>
      </c>
      <c r="B597" s="72" t="s">
        <v>2</v>
      </c>
      <c r="C597" s="79">
        <f>'ByR 1929=100'!B213</f>
        <v>91.5</v>
      </c>
      <c r="D597" s="80">
        <f>'BM 1929=100'!J45</f>
        <v>94.600000000000023</v>
      </c>
      <c r="E597" s="58">
        <f t="shared" si="164"/>
        <v>91.091824529637577</v>
      </c>
      <c r="F597" s="71"/>
      <c r="G597" s="69" t="s">
        <v>2</v>
      </c>
      <c r="H597" s="82">
        <f>'ByR 1929=100'!C213</f>
        <v>1.8930957683741756</v>
      </c>
      <c r="I597" s="80">
        <f>'BM 1929=100'!K45</f>
        <v>0.10582010582009804</v>
      </c>
      <c r="J597" s="71">
        <f t="shared" si="162"/>
        <v>0.10582010582009804</v>
      </c>
      <c r="L597" s="76"/>
      <c r="M597" s="88"/>
      <c r="AJ597" s="96">
        <v>12844</v>
      </c>
      <c r="AK597" s="5">
        <f t="shared" si="163"/>
        <v>24.516633286158591</v>
      </c>
      <c r="AL597" s="5">
        <f t="shared" si="160"/>
        <v>-0.6302521008403561</v>
      </c>
      <c r="AM597" s="5"/>
      <c r="AN597" s="5"/>
      <c r="AO597" s="5"/>
      <c r="AP597" s="5"/>
      <c r="AQ597" s="5"/>
      <c r="AR597" s="5"/>
      <c r="AS597" s="5"/>
      <c r="AT597" s="5"/>
      <c r="AU597" s="5"/>
      <c r="AV597" s="5"/>
      <c r="AW597" s="5"/>
      <c r="AX597" s="5"/>
      <c r="AY597" s="5"/>
      <c r="AZ597" s="5"/>
    </row>
    <row r="598" spans="1:52" ht="15.75" x14ac:dyDescent="0.25">
      <c r="A598" s="41">
        <v>12875</v>
      </c>
      <c r="B598" s="72" t="s">
        <v>2</v>
      </c>
      <c r="C598" s="79">
        <f>'ByR 1929=100'!B214</f>
        <v>90.9</v>
      </c>
      <c r="D598" s="80">
        <f>'BM 1929=100'!J46</f>
        <v>93.400000000000034</v>
      </c>
      <c r="E598" s="58">
        <f t="shared" si="164"/>
        <v>89.936325698394825</v>
      </c>
      <c r="F598" s="71"/>
      <c r="G598" s="69" t="s">
        <v>2</v>
      </c>
      <c r="H598" s="82">
        <f>'ByR 1929=100'!C214</f>
        <v>-0.65573770491802463</v>
      </c>
      <c r="I598" s="80">
        <f>'BM 1929=100'!K46</f>
        <v>-1.2684989429175397</v>
      </c>
      <c r="J598" s="71">
        <f t="shared" si="162"/>
        <v>-1.2684989429175397</v>
      </c>
      <c r="L598" s="2"/>
      <c r="M598" s="88"/>
      <c r="AJ598" s="96">
        <v>12875</v>
      </c>
      <c r="AK598" s="5">
        <f t="shared" si="163"/>
        <v>24.205640052084696</v>
      </c>
      <c r="AL598" s="5">
        <f t="shared" ref="AL598:AL661" si="165">((E598/E586)-1)*100</f>
        <v>-4.4989775051124781</v>
      </c>
      <c r="AM598" s="5"/>
      <c r="AN598" s="5"/>
      <c r="AO598" s="5"/>
      <c r="AP598" s="5"/>
      <c r="AQ598" s="5"/>
      <c r="AR598" s="5"/>
      <c r="AS598" s="5"/>
      <c r="AT598" s="5"/>
      <c r="AU598" s="5"/>
      <c r="AV598" s="5"/>
      <c r="AW598" s="5"/>
      <c r="AX598" s="5"/>
      <c r="AY598" s="5"/>
      <c r="AZ598" s="5"/>
    </row>
    <row r="599" spans="1:52" ht="15.75" x14ac:dyDescent="0.25">
      <c r="A599" s="41">
        <v>12905</v>
      </c>
      <c r="B599" s="72" t="s">
        <v>2</v>
      </c>
      <c r="C599" s="79">
        <f>'ByR 1929=100'!B215</f>
        <v>90.8</v>
      </c>
      <c r="D599" s="80">
        <f>'BM 1929=100'!J47</f>
        <v>93.100000000000023</v>
      </c>
      <c r="E599" s="58">
        <f t="shared" si="164"/>
        <v>89.647450990584119</v>
      </c>
      <c r="F599" s="71"/>
      <c r="G599" s="69" t="s">
        <v>2</v>
      </c>
      <c r="H599" s="82">
        <f>'ByR 1929=100'!C215</f>
        <v>-0.11001100110011874</v>
      </c>
      <c r="I599" s="80">
        <f>'BM 1929=100'!K47</f>
        <v>-0.32119914346896428</v>
      </c>
      <c r="J599" s="71">
        <f t="shared" si="162"/>
        <v>-0.32119914346896428</v>
      </c>
      <c r="L599" s="2"/>
      <c r="M599" s="88"/>
      <c r="AJ599" s="96">
        <v>12905</v>
      </c>
      <c r="AK599" s="5">
        <f t="shared" si="163"/>
        <v>24.12789174356622</v>
      </c>
      <c r="AL599" s="5">
        <f t="shared" si="165"/>
        <v>-2.6150627615062927</v>
      </c>
      <c r="AM599" s="5"/>
      <c r="AN599" s="5"/>
      <c r="AO599" s="5"/>
      <c r="AP599" s="5"/>
      <c r="AQ599" s="5"/>
      <c r="AR599" s="5"/>
      <c r="AS599" s="5"/>
      <c r="AT599" s="5"/>
      <c r="AU599" s="5"/>
      <c r="AV599" s="5"/>
      <c r="AW599" s="5"/>
      <c r="AX599" s="5"/>
      <c r="AY599" s="5"/>
      <c r="AZ599" s="5"/>
    </row>
    <row r="600" spans="1:52" ht="15.75" x14ac:dyDescent="0.25">
      <c r="A600" s="41">
        <v>12936</v>
      </c>
      <c r="B600" s="72" t="s">
        <v>2</v>
      </c>
      <c r="C600" s="79">
        <f>'ByR 1929=100'!B216</f>
        <v>91.1</v>
      </c>
      <c r="D600" s="80">
        <f>'BM 1929=100'!J48</f>
        <v>93.600000000000009</v>
      </c>
      <c r="E600" s="58">
        <f t="shared" si="164"/>
        <v>90.128908836935267</v>
      </c>
      <c r="F600" s="71"/>
      <c r="G600" s="69" t="s">
        <v>2</v>
      </c>
      <c r="H600" s="82">
        <f>'ByR 1929=100'!C216</f>
        <v>0.33039647577091102</v>
      </c>
      <c r="I600" s="80">
        <f>'BM 1929=100'!K48</f>
        <v>0.53705692803436289</v>
      </c>
      <c r="J600" s="71">
        <f t="shared" si="162"/>
        <v>0.53705692803436289</v>
      </c>
      <c r="L600" s="2"/>
      <c r="M600" s="88"/>
      <c r="AJ600" s="96">
        <v>12936</v>
      </c>
      <c r="AK600" s="5">
        <f t="shared" si="163"/>
        <v>24.257472257763677</v>
      </c>
      <c r="AL600" s="5">
        <f t="shared" si="165"/>
        <v>-0.53134962805527763</v>
      </c>
      <c r="AM600" s="5"/>
      <c r="AN600" s="5"/>
      <c r="AO600" s="5"/>
      <c r="AP600" s="5"/>
      <c r="AQ600" s="5"/>
      <c r="AR600" s="5"/>
      <c r="AS600" s="5"/>
      <c r="AT600" s="5"/>
      <c r="AU600" s="5"/>
      <c r="AV600" s="5"/>
      <c r="AW600" s="5"/>
      <c r="AX600" s="5"/>
      <c r="AY600" s="5"/>
      <c r="AZ600" s="5"/>
    </row>
    <row r="601" spans="1:52" ht="15.75" x14ac:dyDescent="0.25">
      <c r="A601" s="41">
        <v>12966</v>
      </c>
      <c r="B601" s="72" t="s">
        <v>2</v>
      </c>
      <c r="C601" s="79">
        <f>'ByR 1929=100'!B217</f>
        <v>89.9</v>
      </c>
      <c r="D601" s="80">
        <f>'BM 1929=100'!J49</f>
        <v>94.5</v>
      </c>
      <c r="E601" s="58">
        <f t="shared" si="164"/>
        <v>90.995532960367328</v>
      </c>
      <c r="F601" s="71"/>
      <c r="G601" s="69" t="s">
        <v>2</v>
      </c>
      <c r="H601" s="82">
        <f>'ByR 1929=100'!C217</f>
        <v>-1.3172338090010838</v>
      </c>
      <c r="I601" s="80">
        <f>'BM 1929=100'!K49</f>
        <v>0.96153846153845812</v>
      </c>
      <c r="J601" s="71">
        <f t="shared" si="162"/>
        <v>0.96153846153845812</v>
      </c>
      <c r="L601" s="76"/>
      <c r="M601" s="88"/>
      <c r="AJ601" s="96">
        <v>12966</v>
      </c>
      <c r="AK601" s="5">
        <f t="shared" si="163"/>
        <v>24.490717183319095</v>
      </c>
      <c r="AL601" s="5">
        <f t="shared" si="165"/>
        <v>-0.63091482649844099</v>
      </c>
      <c r="AM601" s="5"/>
      <c r="AN601" s="5"/>
      <c r="AO601" s="5"/>
      <c r="AP601" s="5"/>
      <c r="AQ601" s="5"/>
      <c r="AR601" s="5"/>
      <c r="AS601" s="5"/>
      <c r="AT601" s="5"/>
      <c r="AU601" s="5"/>
      <c r="AV601" s="5"/>
      <c r="AW601" s="5"/>
      <c r="AX601" s="5"/>
      <c r="AY601" s="5"/>
      <c r="AZ601" s="5"/>
    </row>
    <row r="602" spans="1:52" ht="15.75" x14ac:dyDescent="0.25">
      <c r="A602" s="41">
        <v>12997</v>
      </c>
      <c r="B602" s="72" t="s">
        <v>2</v>
      </c>
      <c r="C602" s="79">
        <f>'ByR 1929=100'!B218</f>
        <v>90</v>
      </c>
      <c r="D602" s="80">
        <f>'BM 1929=100'!J50</f>
        <v>94.8</v>
      </c>
      <c r="E602" s="58">
        <f t="shared" si="164"/>
        <v>91.284407668178019</v>
      </c>
      <c r="F602" s="71"/>
      <c r="G602" s="69" t="s">
        <v>2</v>
      </c>
      <c r="H602" s="82">
        <f>'ByR 1929=100'!C218</f>
        <v>0.11123470522802492</v>
      </c>
      <c r="I602" s="80">
        <f>'BM 1929=100'!K50</f>
        <v>0.31746031746031633</v>
      </c>
      <c r="J602" s="71">
        <f t="shared" si="162"/>
        <v>0.31746031746031633</v>
      </c>
      <c r="L602" s="76"/>
      <c r="M602" s="88"/>
      <c r="AJ602" s="96">
        <v>12997</v>
      </c>
      <c r="AK602" s="5">
        <f t="shared" si="163"/>
        <v>24.568465491837568</v>
      </c>
      <c r="AL602" s="5">
        <f t="shared" si="165"/>
        <v>0.63694267515921332</v>
      </c>
      <c r="AM602" s="5"/>
      <c r="AN602" s="5"/>
      <c r="AO602" s="5"/>
      <c r="AP602" s="5"/>
      <c r="AQ602" s="5"/>
      <c r="AR602" s="5"/>
      <c r="AS602" s="5"/>
      <c r="AT602" s="5"/>
      <c r="AU602" s="5"/>
      <c r="AV602" s="5"/>
      <c r="AW602" s="5"/>
      <c r="AX602" s="5"/>
      <c r="AY602" s="5"/>
      <c r="AZ602" s="5"/>
    </row>
    <row r="603" spans="1:52" ht="15.75" x14ac:dyDescent="0.25">
      <c r="A603" s="41">
        <v>13028</v>
      </c>
      <c r="B603" s="72" t="s">
        <v>2</v>
      </c>
      <c r="C603" s="79">
        <f>'ByR 1929=100'!B219</f>
        <v>90.6</v>
      </c>
      <c r="D603" s="80">
        <f>'BM 1929=100'!J51</f>
        <v>96.300000000000011</v>
      </c>
      <c r="E603" s="58">
        <f t="shared" si="164"/>
        <v>92.728781207231478</v>
      </c>
      <c r="F603" s="71"/>
      <c r="G603" s="69" t="s">
        <v>2</v>
      </c>
      <c r="H603" s="82">
        <f>'ByR 1929=100'!C219</f>
        <v>0.66666666666665986</v>
      </c>
      <c r="I603" s="80">
        <f>'BM 1929=100'!K51</f>
        <v>1.5822784810126667</v>
      </c>
      <c r="J603" s="71">
        <f t="shared" si="162"/>
        <v>1.5822784810126667</v>
      </c>
      <c r="L603" s="2"/>
      <c r="M603" s="88"/>
      <c r="AJ603" s="96">
        <v>13028</v>
      </c>
      <c r="AK603" s="5">
        <f t="shared" si="163"/>
        <v>24.957207034429935</v>
      </c>
      <c r="AL603" s="5">
        <f t="shared" si="165"/>
        <v>1.2618296529968376</v>
      </c>
      <c r="AM603" s="5"/>
      <c r="AN603" s="5"/>
      <c r="AO603" s="5"/>
      <c r="AP603" s="5"/>
      <c r="AQ603" s="5"/>
      <c r="AR603" s="5"/>
      <c r="AS603" s="5"/>
      <c r="AT603" s="5"/>
      <c r="AU603" s="5"/>
      <c r="AV603" s="5"/>
      <c r="AW603" s="5"/>
      <c r="AX603" s="5"/>
      <c r="AY603" s="5"/>
      <c r="AZ603" s="5"/>
    </row>
    <row r="604" spans="1:52" ht="15.75" x14ac:dyDescent="0.25">
      <c r="A604" s="41">
        <v>13058</v>
      </c>
      <c r="B604" s="72" t="s">
        <v>2</v>
      </c>
      <c r="C604" s="79">
        <f>'ByR 1929=100'!B220</f>
        <v>91.1</v>
      </c>
      <c r="D604" s="80">
        <f>'BM 1929=100'!J52</f>
        <v>95.300000000000011</v>
      </c>
      <c r="E604" s="58">
        <f t="shared" si="164"/>
        <v>91.765865514529182</v>
      </c>
      <c r="F604" s="71"/>
      <c r="G604" s="69" t="s">
        <v>2</v>
      </c>
      <c r="H604" s="82">
        <f>'ByR 1929=100'!C220</f>
        <v>0.55187637969094094</v>
      </c>
      <c r="I604" s="80">
        <f>'BM 1929=100'!K52</f>
        <v>-1.0384215991692591</v>
      </c>
      <c r="J604" s="71">
        <f t="shared" si="162"/>
        <v>-1.0384215991692591</v>
      </c>
      <c r="L604" s="2"/>
      <c r="M604" s="88"/>
      <c r="AJ604" s="96">
        <v>13058</v>
      </c>
      <c r="AK604" s="5">
        <f t="shared" si="163"/>
        <v>24.698046006035028</v>
      </c>
      <c r="AL604" s="5">
        <f t="shared" si="165"/>
        <v>2.1436227224008508</v>
      </c>
      <c r="AM604" s="5"/>
      <c r="AN604" s="5"/>
      <c r="AO604" s="5"/>
      <c r="AP604" s="5"/>
      <c r="AQ604" s="5"/>
      <c r="AR604" s="5"/>
      <c r="AS604" s="5"/>
      <c r="AT604" s="5"/>
      <c r="AU604" s="5"/>
      <c r="AV604" s="5"/>
      <c r="AW604" s="5"/>
      <c r="AX604" s="5"/>
      <c r="AY604" s="5"/>
      <c r="AZ604" s="5"/>
    </row>
    <row r="605" spans="1:52" ht="15.75" x14ac:dyDescent="0.25">
      <c r="A605" s="41">
        <v>13089</v>
      </c>
      <c r="B605" s="72" t="s">
        <v>2</v>
      </c>
      <c r="C605" s="79">
        <f>'ByR 1929=100'!B221</f>
        <v>88.6</v>
      </c>
      <c r="D605" s="80">
        <f>'BM 1929=100'!J53</f>
        <v>94.300000000000011</v>
      </c>
      <c r="E605" s="58">
        <f t="shared" si="164"/>
        <v>90.802949821826871</v>
      </c>
      <c r="F605" s="71"/>
      <c r="G605" s="69" t="s">
        <v>2</v>
      </c>
      <c r="H605" s="82">
        <f>'ByR 1929=100'!C221</f>
        <v>-2.7442371020856227</v>
      </c>
      <c r="I605" s="80">
        <f>'BM 1929=100'!K53</f>
        <v>-1.049317943336836</v>
      </c>
      <c r="J605" s="71">
        <f t="shared" si="162"/>
        <v>-1.049317943336836</v>
      </c>
      <c r="L605" s="2"/>
      <c r="M605" s="88"/>
      <c r="AJ605" s="96">
        <v>13089</v>
      </c>
      <c r="AK605" s="5">
        <f t="shared" si="163"/>
        <v>24.438884977640114</v>
      </c>
      <c r="AL605" s="5">
        <f t="shared" si="165"/>
        <v>1.1802575107295876</v>
      </c>
      <c r="AM605" s="5"/>
      <c r="AN605" s="5"/>
      <c r="AO605" s="5"/>
      <c r="AP605" s="5"/>
      <c r="AQ605" s="5"/>
      <c r="AR605" s="5"/>
      <c r="AS605" s="5"/>
      <c r="AT605" s="5"/>
      <c r="AU605" s="5"/>
      <c r="AV605" s="5"/>
      <c r="AW605" s="5"/>
      <c r="AX605" s="5"/>
      <c r="AY605" s="5"/>
      <c r="AZ605" s="5"/>
    </row>
    <row r="606" spans="1:52" ht="15.75" x14ac:dyDescent="0.25">
      <c r="A606" s="41">
        <v>13119</v>
      </c>
      <c r="B606" s="72" t="s">
        <v>2</v>
      </c>
      <c r="C606" s="79">
        <f>'ByR 1929=100'!B222</f>
        <v>88.8</v>
      </c>
      <c r="D606" s="80">
        <f>'BM 1929=100'!J54</f>
        <v>93.800000000000011</v>
      </c>
      <c r="E606" s="58">
        <f t="shared" si="164"/>
        <v>90.321491975475723</v>
      </c>
      <c r="F606" s="71"/>
      <c r="G606" s="69" t="s">
        <v>2</v>
      </c>
      <c r="H606" s="82">
        <f>'ByR 1929=100'!C222</f>
        <v>0.22573363431150906</v>
      </c>
      <c r="I606" s="80">
        <f>'BM 1929=100'!K54</f>
        <v>-0.53022269353127927</v>
      </c>
      <c r="J606" s="71">
        <f t="shared" si="162"/>
        <v>-0.53022269353127927</v>
      </c>
      <c r="L606" s="76"/>
      <c r="M606" s="88"/>
      <c r="AJ606" s="96">
        <v>13119</v>
      </c>
      <c r="AK606" s="5">
        <f t="shared" si="163"/>
        <v>24.309304463442658</v>
      </c>
      <c r="AL606" s="5">
        <f t="shared" si="165"/>
        <v>-1.0548523206751148</v>
      </c>
      <c r="AM606" s="5"/>
      <c r="AN606" s="5"/>
      <c r="AO606" s="5"/>
      <c r="AP606" s="5"/>
      <c r="AQ606" s="5"/>
      <c r="AR606" s="5"/>
      <c r="AS606" s="5"/>
      <c r="AT606" s="5"/>
      <c r="AU606" s="5"/>
      <c r="AV606" s="5"/>
      <c r="AW606" s="5"/>
      <c r="AX606" s="5"/>
      <c r="AY606" s="5"/>
      <c r="AZ606" s="5"/>
    </row>
    <row r="607" spans="1:52" ht="15.75" x14ac:dyDescent="0.25">
      <c r="A607" s="41">
        <v>13150</v>
      </c>
      <c r="B607" s="72" t="s">
        <v>2</v>
      </c>
      <c r="C607" s="79">
        <f>'ByR 1929=100'!B223</f>
        <v>89.2</v>
      </c>
      <c r="D607" s="80">
        <f>'BM 1929=100'!J55</f>
        <v>93.40000000000002</v>
      </c>
      <c r="E607" s="58">
        <f t="shared" si="164"/>
        <v>89.936325698394811</v>
      </c>
      <c r="F607" s="71"/>
      <c r="G607" s="69" t="s">
        <v>2</v>
      </c>
      <c r="H607" s="82">
        <f>'ByR 1929=100'!C223</f>
        <v>0.45045045045044585</v>
      </c>
      <c r="I607" s="80">
        <f>'BM 1929=100'!K55</f>
        <v>-0.42643923240937021</v>
      </c>
      <c r="J607" s="71">
        <f t="shared" si="162"/>
        <v>-0.42643923240937021</v>
      </c>
      <c r="L607" s="76"/>
      <c r="M607" s="88"/>
      <c r="AJ607" s="96">
        <v>13150</v>
      </c>
      <c r="AK607" s="5">
        <f t="shared" si="163"/>
        <v>24.205640052084696</v>
      </c>
      <c r="AL607" s="5">
        <f t="shared" si="165"/>
        <v>-1.890756302521035</v>
      </c>
      <c r="AM607" s="5"/>
      <c r="AN607" s="5"/>
      <c r="AO607" s="5"/>
      <c r="AP607" s="5"/>
      <c r="AQ607" s="5"/>
      <c r="AR607" s="5"/>
      <c r="AS607" s="5"/>
      <c r="AT607" s="5"/>
      <c r="AU607" s="5"/>
      <c r="AV607" s="5"/>
      <c r="AW607" s="5"/>
      <c r="AX607" s="5"/>
      <c r="AY607" s="5"/>
      <c r="AZ607" s="5"/>
    </row>
    <row r="608" spans="1:52" ht="15.75" x14ac:dyDescent="0.25">
      <c r="A608" s="41">
        <v>13181</v>
      </c>
      <c r="B608" s="72" t="s">
        <v>2</v>
      </c>
      <c r="C608" s="79">
        <f>'ByR 1929=100'!B224</f>
        <v>89.3</v>
      </c>
      <c r="D608" s="80">
        <f>'BM 1929=100'!J56</f>
        <v>93.90000000000002</v>
      </c>
      <c r="E608" s="58">
        <f t="shared" si="164"/>
        <v>90.417783544745959</v>
      </c>
      <c r="F608" s="71"/>
      <c r="G608" s="69" t="s">
        <v>2</v>
      </c>
      <c r="H608" s="82">
        <f>'ByR 1929=100'!C224</f>
        <v>0.11210762331836932</v>
      </c>
      <c r="I608" s="80">
        <f>'BM 1929=100'!K56</f>
        <v>0.53533190578158862</v>
      </c>
      <c r="J608" s="71">
        <f t="shared" si="162"/>
        <v>0.53533190578158862</v>
      </c>
      <c r="L608" s="2"/>
      <c r="M608" s="88"/>
      <c r="AJ608" s="96">
        <v>13181</v>
      </c>
      <c r="AK608" s="5">
        <f t="shared" si="163"/>
        <v>24.33522056628215</v>
      </c>
      <c r="AL608" s="5">
        <f t="shared" si="165"/>
        <v>-0.63492063492065487</v>
      </c>
      <c r="AM608" s="5"/>
      <c r="AN608" s="5"/>
      <c r="AO608" s="5"/>
      <c r="AP608" s="5"/>
      <c r="AQ608" s="5"/>
      <c r="AR608" s="5"/>
      <c r="AS608" s="5"/>
      <c r="AT608" s="5"/>
      <c r="AU608" s="5"/>
      <c r="AV608" s="5"/>
      <c r="AW608" s="5"/>
      <c r="AX608" s="5"/>
      <c r="AY608" s="5"/>
      <c r="AZ608" s="5"/>
    </row>
    <row r="609" spans="1:52" ht="15.75" x14ac:dyDescent="0.25">
      <c r="A609" s="41">
        <v>13210</v>
      </c>
      <c r="B609" s="72" t="s">
        <v>2</v>
      </c>
      <c r="C609" s="79">
        <f>'ByR 1929=100'!B225</f>
        <v>90.8</v>
      </c>
      <c r="D609" s="80">
        <f>'BM 1929=100'!J57</f>
        <v>94.600000000000009</v>
      </c>
      <c r="E609" s="58">
        <f t="shared" si="164"/>
        <v>91.091824529637563</v>
      </c>
      <c r="F609" s="71"/>
      <c r="G609" s="69" t="s">
        <v>2</v>
      </c>
      <c r="H609" s="82">
        <f>'ByR 1929=100'!C225</f>
        <v>1.6797312430011146</v>
      </c>
      <c r="I609" s="80">
        <f>'BM 1929=100'!K57</f>
        <v>0.74547390841319672</v>
      </c>
      <c r="J609" s="71">
        <f t="shared" si="162"/>
        <v>0.74547390841319672</v>
      </c>
      <c r="L609" s="2"/>
      <c r="M609" s="88"/>
      <c r="AJ609" s="96">
        <v>13210</v>
      </c>
      <c r="AK609" s="5">
        <f t="shared" si="163"/>
        <v>24.516633286158584</v>
      </c>
      <c r="AL609" s="5">
        <f t="shared" si="165"/>
        <v>-1.1102230246251565E-14</v>
      </c>
      <c r="AM609" s="5"/>
      <c r="AN609" s="5"/>
      <c r="AO609" s="5"/>
      <c r="AP609" s="5"/>
      <c r="AQ609" s="5"/>
      <c r="AR609" s="5"/>
      <c r="AS609" s="5"/>
      <c r="AT609" s="5"/>
      <c r="AU609" s="5"/>
      <c r="AV609" s="5"/>
      <c r="AW609" s="5"/>
      <c r="AX609" s="5"/>
      <c r="AY609" s="5"/>
      <c r="AZ609" s="5"/>
    </row>
    <row r="610" spans="1:52" ht="15.75" x14ac:dyDescent="0.25">
      <c r="A610" s="41">
        <v>13241</v>
      </c>
      <c r="B610" s="72" t="s">
        <v>2</v>
      </c>
      <c r="C610" s="79">
        <f>'ByR 1929=100'!B226</f>
        <v>91</v>
      </c>
      <c r="D610" s="80">
        <f>'BM 1929=100'!J58</f>
        <v>96.500000000000014</v>
      </c>
      <c r="E610" s="58">
        <f t="shared" si="164"/>
        <v>92.921364345771948</v>
      </c>
      <c r="F610" s="71"/>
      <c r="G610" s="69" t="s">
        <v>2</v>
      </c>
      <c r="H610" s="82">
        <f>'ByR 1929=100'!C226</f>
        <v>0.22026431718062955</v>
      </c>
      <c r="I610" s="80">
        <f>'BM 1929=100'!K58</f>
        <v>2.008456659619462</v>
      </c>
      <c r="J610" s="71">
        <f t="shared" si="162"/>
        <v>2.008456659619462</v>
      </c>
      <c r="L610" s="2"/>
      <c r="M610" s="88"/>
      <c r="AJ610" s="96">
        <v>13241</v>
      </c>
      <c r="AK610" s="5">
        <f t="shared" si="163"/>
        <v>25.009039240108923</v>
      </c>
      <c r="AL610" s="5">
        <f t="shared" si="165"/>
        <v>3.3190578158458273</v>
      </c>
      <c r="AM610" s="5"/>
      <c r="AN610" s="5"/>
      <c r="AO610" s="5"/>
      <c r="AP610" s="5"/>
      <c r="AQ610" s="5"/>
      <c r="AR610" s="5"/>
      <c r="AS610" s="5"/>
      <c r="AT610" s="5"/>
      <c r="AU610" s="5"/>
      <c r="AV610" s="5"/>
      <c r="AW610" s="5"/>
      <c r="AX610" s="5"/>
      <c r="AY610" s="5"/>
      <c r="AZ610" s="5"/>
    </row>
    <row r="611" spans="1:52" ht="15.75" x14ac:dyDescent="0.25">
      <c r="A611" s="41">
        <v>13271</v>
      </c>
      <c r="B611" s="72" t="s">
        <v>2</v>
      </c>
      <c r="C611" s="79">
        <f>'ByR 1929=100'!B227</f>
        <v>93</v>
      </c>
      <c r="D611" s="80">
        <f>'BM 1929=100'!J59</f>
        <v>97.700000000000031</v>
      </c>
      <c r="E611" s="58">
        <f t="shared" si="164"/>
        <v>94.076863177014715</v>
      </c>
      <c r="F611" s="71"/>
      <c r="G611" s="69" t="s">
        <v>2</v>
      </c>
      <c r="H611" s="82">
        <f>'ByR 1929=100'!C227</f>
        <v>2.19780219780219</v>
      </c>
      <c r="I611" s="80">
        <f>'BM 1929=100'!K59</f>
        <v>1.2435233160621895</v>
      </c>
      <c r="J611" s="71">
        <f t="shared" si="162"/>
        <v>1.2435233160621895</v>
      </c>
      <c r="L611" s="76"/>
      <c r="M611" s="88"/>
      <c r="AJ611" s="96">
        <v>13271</v>
      </c>
      <c r="AK611" s="5">
        <f t="shared" si="163"/>
        <v>25.320032474182817</v>
      </c>
      <c r="AL611" s="5">
        <f t="shared" si="165"/>
        <v>4.9409237379162363</v>
      </c>
      <c r="AM611" s="5"/>
      <c r="AN611" s="5"/>
      <c r="AO611" s="5"/>
      <c r="AP611" s="5"/>
      <c r="AQ611" s="5"/>
      <c r="AR611" s="5"/>
      <c r="AS611" s="5"/>
      <c r="AT611" s="5"/>
      <c r="AU611" s="5"/>
      <c r="AV611" s="5"/>
      <c r="AW611" s="5"/>
      <c r="AX611" s="5"/>
      <c r="AY611" s="5"/>
      <c r="AZ611" s="5"/>
    </row>
    <row r="612" spans="1:52" ht="15.75" x14ac:dyDescent="0.25">
      <c r="A612" s="41">
        <v>13302</v>
      </c>
      <c r="B612" s="72" t="s">
        <v>2</v>
      </c>
      <c r="C612" s="79">
        <f>'ByR 1929=100'!B228</f>
        <v>93</v>
      </c>
      <c r="D612" s="80">
        <f>'BM 1929=100'!J60</f>
        <v>98.200000000000017</v>
      </c>
      <c r="E612" s="58">
        <f t="shared" si="164"/>
        <v>94.558321023365849</v>
      </c>
      <c r="F612" s="71"/>
      <c r="G612" s="69" t="s">
        <v>2</v>
      </c>
      <c r="H612" s="82">
        <f>'ByR 1929=100'!C228</f>
        <v>0</v>
      </c>
      <c r="I612" s="80">
        <f>'BM 1929=100'!K60</f>
        <v>0.51177072671442225</v>
      </c>
      <c r="J612" s="71">
        <f t="shared" si="162"/>
        <v>0.51177072671442225</v>
      </c>
      <c r="L612" s="76"/>
      <c r="M612" s="88"/>
      <c r="AJ612" s="96">
        <v>13302</v>
      </c>
      <c r="AK612" s="5">
        <f t="shared" si="163"/>
        <v>25.449612988380267</v>
      </c>
      <c r="AL612" s="5">
        <f t="shared" si="165"/>
        <v>4.9145299145299193</v>
      </c>
      <c r="AM612" s="5"/>
      <c r="AN612" s="5"/>
      <c r="AO612" s="5"/>
      <c r="AP612" s="5"/>
      <c r="AQ612" s="5"/>
      <c r="AR612" s="5"/>
      <c r="AS612" s="5"/>
      <c r="AT612" s="5"/>
      <c r="AU612" s="5"/>
      <c r="AV612" s="5"/>
      <c r="AW612" s="5"/>
      <c r="AX612" s="5"/>
      <c r="AY612" s="5"/>
      <c r="AZ612" s="5"/>
    </row>
    <row r="613" spans="1:52" ht="15.75" x14ac:dyDescent="0.25">
      <c r="A613" s="41">
        <v>13332</v>
      </c>
      <c r="B613" s="72" t="s">
        <v>2</v>
      </c>
      <c r="C613" s="79">
        <f>'ByR 1929=100'!B229</f>
        <v>96.5</v>
      </c>
      <c r="D613" s="80">
        <f>'BM 1929=100'!J61</f>
        <v>100.90000000000002</v>
      </c>
      <c r="E613" s="58">
        <f t="shared" si="164"/>
        <v>97.15819339366206</v>
      </c>
      <c r="F613" s="71"/>
      <c r="G613" s="69" t="s">
        <v>2</v>
      </c>
      <c r="H613" s="82">
        <f>'ByR 1929=100'!C229</f>
        <v>3.7634408602150504</v>
      </c>
      <c r="I613" s="80">
        <f>'BM 1929=100'!K61</f>
        <v>2.7494908350305547</v>
      </c>
      <c r="J613" s="71">
        <f t="shared" si="162"/>
        <v>2.7494908350305547</v>
      </c>
      <c r="L613" s="2"/>
      <c r="M613" s="88"/>
      <c r="AJ613" s="96">
        <v>13332</v>
      </c>
      <c r="AK613" s="5">
        <f t="shared" si="163"/>
        <v>26.149347765046528</v>
      </c>
      <c r="AL613" s="5">
        <f t="shared" si="165"/>
        <v>6.7724867724867854</v>
      </c>
      <c r="AM613" s="5"/>
      <c r="AN613" s="5"/>
      <c r="AO613" s="5"/>
      <c r="AP613" s="5"/>
      <c r="AQ613" s="5"/>
      <c r="AR613" s="5"/>
      <c r="AS613" s="5"/>
      <c r="AT613" s="5"/>
      <c r="AU613" s="5"/>
      <c r="AV613" s="5"/>
      <c r="AW613" s="5"/>
      <c r="AX613" s="5"/>
      <c r="AY613" s="5"/>
      <c r="AZ613" s="5"/>
    </row>
    <row r="614" spans="1:52" ht="15.75" x14ac:dyDescent="0.25">
      <c r="A614" s="41">
        <v>13363</v>
      </c>
      <c r="B614" s="72" t="s">
        <v>2</v>
      </c>
      <c r="C614" s="79">
        <f>'ByR 1929=100'!B230</f>
        <v>96.8</v>
      </c>
      <c r="D614" s="80">
        <f>'BM 1929=100'!J62</f>
        <v>102.90000000000002</v>
      </c>
      <c r="E614" s="58">
        <f t="shared" si="164"/>
        <v>99.084024779066652</v>
      </c>
      <c r="F614" s="71"/>
      <c r="G614" s="69" t="s">
        <v>2</v>
      </c>
      <c r="H614" s="82">
        <f>'ByR 1929=100'!C230</f>
        <v>0.31088082901553626</v>
      </c>
      <c r="I614" s="80">
        <f>'BM 1929=100'!K62</f>
        <v>1.9821605550049526</v>
      </c>
      <c r="J614" s="71">
        <f t="shared" si="162"/>
        <v>1.9821605550049526</v>
      </c>
      <c r="L614" s="2"/>
      <c r="M614" s="88"/>
      <c r="AJ614" s="96">
        <v>13363</v>
      </c>
      <c r="AK614" s="5">
        <f t="shared" si="163"/>
        <v>26.667669821836348</v>
      </c>
      <c r="AL614" s="5">
        <f t="shared" si="165"/>
        <v>8.5443037974683556</v>
      </c>
      <c r="AM614" s="5"/>
      <c r="AN614" s="5"/>
      <c r="AO614" s="5"/>
      <c r="AP614" s="5"/>
      <c r="AQ614" s="5"/>
      <c r="AR614" s="5"/>
      <c r="AS614" s="5"/>
      <c r="AT614" s="5"/>
      <c r="AU614" s="5"/>
      <c r="AV614" s="5"/>
      <c r="AW614" s="5"/>
      <c r="AX614" s="5"/>
      <c r="AY614" s="5"/>
      <c r="AZ614" s="5"/>
    </row>
    <row r="615" spans="1:52" ht="15.75" x14ac:dyDescent="0.25">
      <c r="A615" s="41">
        <v>13394</v>
      </c>
      <c r="B615" s="72" t="s">
        <v>2</v>
      </c>
      <c r="C615" s="79">
        <f>'ByR 1929=100'!B231</f>
        <v>101.3</v>
      </c>
      <c r="D615" s="80">
        <f>'BM 1929=100'!J63</f>
        <v>106.5</v>
      </c>
      <c r="E615" s="58">
        <f t="shared" si="164"/>
        <v>102.55052127279491</v>
      </c>
      <c r="F615" s="71"/>
      <c r="G615" s="69" t="s">
        <v>2</v>
      </c>
      <c r="H615" s="82">
        <f>'ByR 1929=100'!C231</f>
        <v>4.6487603305785052</v>
      </c>
      <c r="I615" s="80">
        <f>'BM 1929=100'!K63</f>
        <v>3.498542274052463</v>
      </c>
      <c r="J615" s="71">
        <f t="shared" si="162"/>
        <v>3.498542274052463</v>
      </c>
      <c r="L615" s="2"/>
      <c r="M615" s="88"/>
      <c r="AJ615" s="96">
        <v>13394</v>
      </c>
      <c r="AK615" s="5">
        <f t="shared" si="163"/>
        <v>27.600649524058024</v>
      </c>
      <c r="AL615" s="5">
        <f t="shared" si="165"/>
        <v>10.591900311526459</v>
      </c>
      <c r="AM615" s="5"/>
      <c r="AN615" s="5"/>
      <c r="AO615" s="5"/>
      <c r="AP615" s="5"/>
      <c r="AQ615" s="5"/>
      <c r="AR615" s="5"/>
      <c r="AS615" s="5"/>
      <c r="AT615" s="5"/>
      <c r="AU615" s="5"/>
      <c r="AV615" s="5"/>
      <c r="AW615" s="5"/>
      <c r="AX615" s="5"/>
      <c r="AY615" s="5"/>
      <c r="AZ615" s="5"/>
    </row>
    <row r="616" spans="1:52" ht="15.75" x14ac:dyDescent="0.25">
      <c r="A616" s="41">
        <v>13424</v>
      </c>
      <c r="B616" s="72" t="s">
        <v>2</v>
      </c>
      <c r="C616" s="79">
        <f>'ByR 1929=100'!B232</f>
        <v>100</v>
      </c>
      <c r="D616" s="80">
        <f>'BM 1929=100'!J64</f>
        <v>106.8</v>
      </c>
      <c r="E616" s="58">
        <f t="shared" si="164"/>
        <v>102.8393959806056</v>
      </c>
      <c r="F616" s="71"/>
      <c r="G616" s="69" t="s">
        <v>2</v>
      </c>
      <c r="H616" s="82">
        <f>'ByR 1929=100'!C232</f>
        <v>-1.2833168805528095</v>
      </c>
      <c r="I616" s="80">
        <f>'BM 1929=100'!K64</f>
        <v>0.28169014084507005</v>
      </c>
      <c r="J616" s="71">
        <f t="shared" si="162"/>
        <v>0.28169014084507005</v>
      </c>
      <c r="L616" s="76"/>
      <c r="M616" s="88"/>
      <c r="AJ616" s="96">
        <v>13424</v>
      </c>
      <c r="AK616" s="5">
        <f t="shared" si="163"/>
        <v>27.678397832576497</v>
      </c>
      <c r="AL616" s="5">
        <f t="shared" si="165"/>
        <v>12.067156348373519</v>
      </c>
      <c r="AM616" s="5"/>
      <c r="AN616" s="5"/>
      <c r="AO616" s="5"/>
      <c r="AP616" s="5"/>
      <c r="AQ616" s="5"/>
      <c r="AR616" s="5"/>
      <c r="AS616" s="5"/>
      <c r="AT616" s="5"/>
      <c r="AU616" s="5"/>
      <c r="AV616" s="5"/>
      <c r="AW616" s="5"/>
      <c r="AX616" s="5"/>
      <c r="AY616" s="5"/>
      <c r="AZ616" s="5"/>
    </row>
    <row r="617" spans="1:52" ht="15.75" x14ac:dyDescent="0.25">
      <c r="A617" s="41">
        <v>13455</v>
      </c>
      <c r="B617" s="72" t="s">
        <v>2</v>
      </c>
      <c r="C617" s="79">
        <f>'ByR 1929=100'!B233</f>
        <v>101.9</v>
      </c>
      <c r="D617" s="80">
        <f>'BM 1929=100'!J65</f>
        <v>107.79999999999998</v>
      </c>
      <c r="E617" s="58">
        <f t="shared" si="164"/>
        <v>103.8023116733079</v>
      </c>
      <c r="F617" s="71"/>
      <c r="G617" s="69" t="s">
        <v>2</v>
      </c>
      <c r="H617" s="82">
        <f>'ByR 1929=100'!C233</f>
        <v>1.9000000000000128</v>
      </c>
      <c r="I617" s="80">
        <f>'BM 1929=100'!K65</f>
        <v>0.93632958801497246</v>
      </c>
      <c r="J617" s="71">
        <f t="shared" si="162"/>
        <v>0.93632958801497246</v>
      </c>
      <c r="L617" s="76"/>
      <c r="M617" s="88"/>
      <c r="AJ617" s="96">
        <v>13455</v>
      </c>
      <c r="AK617" s="5">
        <f t="shared" si="163"/>
        <v>27.937558860971407</v>
      </c>
      <c r="AL617" s="5">
        <f t="shared" si="165"/>
        <v>14.316012725344617</v>
      </c>
      <c r="AM617" s="5"/>
      <c r="AN617" s="5"/>
      <c r="AO617" s="5"/>
      <c r="AP617" s="5"/>
      <c r="AQ617" s="5"/>
      <c r="AR617" s="5"/>
      <c r="AS617" s="5"/>
      <c r="AT617" s="5"/>
      <c r="AU617" s="5"/>
      <c r="AV617" s="5"/>
      <c r="AW617" s="5"/>
      <c r="AX617" s="5"/>
      <c r="AY617" s="5"/>
      <c r="AZ617" s="5"/>
    </row>
    <row r="618" spans="1:52" ht="15.75" x14ac:dyDescent="0.25">
      <c r="A618" s="41">
        <v>13485</v>
      </c>
      <c r="B618" s="72" t="s">
        <v>2</v>
      </c>
      <c r="C618" s="79">
        <f>'ByR 1929=100'!B234</f>
        <v>97.7</v>
      </c>
      <c r="D618" s="80">
        <f>'BM 1929=100'!J66</f>
        <v>105.49999999999999</v>
      </c>
      <c r="E618" s="58">
        <f t="shared" si="164"/>
        <v>101.58760558009261</v>
      </c>
      <c r="F618" s="71"/>
      <c r="G618" s="69" t="s">
        <v>2</v>
      </c>
      <c r="H618" s="82">
        <f>'ByR 1929=100'!C234</f>
        <v>-4.1216879293424995</v>
      </c>
      <c r="I618" s="80">
        <f>'BM 1929=100'!K66</f>
        <v>-2.1335807050092748</v>
      </c>
      <c r="J618" s="71">
        <f t="shared" si="162"/>
        <v>-2.1335807050092748</v>
      </c>
      <c r="L618" s="2"/>
      <c r="M618" s="88"/>
      <c r="AJ618" s="96">
        <v>13485</v>
      </c>
      <c r="AK618" s="5">
        <f t="shared" si="163"/>
        <v>27.341488495663114</v>
      </c>
      <c r="AL618" s="5">
        <f t="shared" si="165"/>
        <v>12.4733475479744</v>
      </c>
      <c r="AM618" s="5"/>
      <c r="AN618" s="5"/>
      <c r="AO618" s="5"/>
      <c r="AP618" s="5"/>
      <c r="AQ618" s="5"/>
      <c r="AR618" s="5"/>
      <c r="AS618" s="5"/>
      <c r="AT618" s="5"/>
      <c r="AU618" s="5"/>
      <c r="AV618" s="5"/>
      <c r="AW618" s="5"/>
      <c r="AX618" s="5"/>
      <c r="AY618" s="5"/>
      <c r="AZ618" s="5"/>
    </row>
    <row r="619" spans="1:52" ht="15.75" x14ac:dyDescent="0.25">
      <c r="A619" s="41">
        <v>13516</v>
      </c>
      <c r="B619" s="72" t="s">
        <v>2</v>
      </c>
      <c r="C619" s="79">
        <f>'ByR 1929=100'!B235</f>
        <v>103.4</v>
      </c>
      <c r="D619" s="80">
        <f>'BM 1929=100'!J67</f>
        <v>110</v>
      </c>
      <c r="E619" s="58">
        <f t="shared" si="164"/>
        <v>105.92072619725297</v>
      </c>
      <c r="F619" s="71"/>
      <c r="G619" s="69" t="s">
        <v>2</v>
      </c>
      <c r="H619" s="82">
        <f>'ByR 1929=100'!C235</f>
        <v>5.8341862845445291</v>
      </c>
      <c r="I619" s="80">
        <f>'BM 1929=100'!K67</f>
        <v>4.2654028436019065</v>
      </c>
      <c r="J619" s="71">
        <f t="shared" si="162"/>
        <v>4.2654028436019065</v>
      </c>
      <c r="L619" s="2"/>
      <c r="M619" s="88"/>
      <c r="AJ619" s="96">
        <v>13516</v>
      </c>
      <c r="AK619" s="5">
        <f t="shared" si="163"/>
        <v>28.507713123440215</v>
      </c>
      <c r="AL619" s="5">
        <f t="shared" si="165"/>
        <v>17.773019271948588</v>
      </c>
      <c r="AM619" s="5"/>
      <c r="AN619" s="5"/>
      <c r="AO619" s="5"/>
      <c r="AP619" s="5"/>
      <c r="AQ619" s="5"/>
      <c r="AR619" s="5"/>
      <c r="AS619" s="5"/>
      <c r="AT619" s="5"/>
      <c r="AU619" s="5"/>
      <c r="AV619" s="5"/>
      <c r="AW619" s="5"/>
      <c r="AX619" s="5"/>
      <c r="AY619" s="5"/>
      <c r="AZ619" s="5"/>
    </row>
    <row r="620" spans="1:52" ht="15.75" x14ac:dyDescent="0.25">
      <c r="A620" s="41">
        <v>13547</v>
      </c>
      <c r="B620" s="72" t="s">
        <v>2</v>
      </c>
      <c r="C620" s="79">
        <f>'ByR 1929=100'!B236</f>
        <v>106</v>
      </c>
      <c r="D620" s="80">
        <f>'BM 1929=100'!J68</f>
        <v>112.60000000000001</v>
      </c>
      <c r="E620" s="58">
        <f t="shared" si="164"/>
        <v>108.42430699827896</v>
      </c>
      <c r="F620" s="71"/>
      <c r="G620" s="69" t="s">
        <v>2</v>
      </c>
      <c r="H620" s="82">
        <f>'ByR 1929=100'!C236</f>
        <v>2.5145067698259194</v>
      </c>
      <c r="I620" s="80">
        <f>'BM 1929=100'!K68</f>
        <v>2.3636363636363678</v>
      </c>
      <c r="J620" s="71">
        <f t="shared" si="162"/>
        <v>2.3636363636363678</v>
      </c>
      <c r="L620" s="2"/>
      <c r="M620" s="88"/>
      <c r="AJ620" s="96">
        <v>13547</v>
      </c>
      <c r="AK620" s="5">
        <f t="shared" si="163"/>
        <v>29.181531797266985</v>
      </c>
      <c r="AL620" s="5">
        <f t="shared" si="165"/>
        <v>19.91480298189563</v>
      </c>
      <c r="AM620" s="5"/>
      <c r="AN620" s="5"/>
      <c r="AO620" s="5"/>
      <c r="AP620" s="5"/>
      <c r="AQ620" s="5"/>
      <c r="AR620" s="5"/>
      <c r="AS620" s="5"/>
      <c r="AT620" s="5"/>
      <c r="AU620" s="5"/>
      <c r="AV620" s="5"/>
      <c r="AW620" s="5"/>
      <c r="AX620" s="5"/>
      <c r="AY620" s="5"/>
      <c r="AZ620" s="5"/>
    </row>
    <row r="621" spans="1:52" ht="15.75" x14ac:dyDescent="0.25">
      <c r="A621" s="41">
        <v>13575</v>
      </c>
      <c r="B621" s="72" t="s">
        <v>2</v>
      </c>
      <c r="C621" s="79">
        <f>'ByR 1929=100'!B237</f>
        <v>107.6</v>
      </c>
      <c r="D621" s="80">
        <f>'BM 1929=100'!J69</f>
        <v>112.90000000000003</v>
      </c>
      <c r="E621" s="58">
        <f t="shared" si="164"/>
        <v>108.71318170608967</v>
      </c>
      <c r="F621" s="71"/>
      <c r="G621" s="69" t="s">
        <v>2</v>
      </c>
      <c r="H621" s="82">
        <f>'ByR 1929=100'!C237</f>
        <v>1.5094339622641506</v>
      </c>
      <c r="I621" s="80">
        <f>'BM 1929=100'!K69</f>
        <v>0.26642984014211279</v>
      </c>
      <c r="J621" s="71">
        <f t="shared" si="162"/>
        <v>0.26642984014211279</v>
      </c>
      <c r="L621" s="76"/>
      <c r="M621" s="88"/>
      <c r="AJ621" s="96">
        <v>13575</v>
      </c>
      <c r="AK621" s="5">
        <f t="shared" si="163"/>
        <v>29.259280105785461</v>
      </c>
      <c r="AL621" s="5">
        <f t="shared" si="165"/>
        <v>19.344608879492633</v>
      </c>
      <c r="AM621" s="5"/>
      <c r="AN621" s="5"/>
      <c r="AO621" s="5"/>
      <c r="AP621" s="5"/>
      <c r="AQ621" s="5"/>
      <c r="AR621" s="5"/>
      <c r="AS621" s="5"/>
      <c r="AT621" s="5"/>
      <c r="AU621" s="5"/>
      <c r="AV621" s="5"/>
      <c r="AW621" s="5"/>
      <c r="AX621" s="5"/>
      <c r="AY621" s="5"/>
      <c r="AZ621" s="5"/>
    </row>
    <row r="622" spans="1:52" ht="15.75" x14ac:dyDescent="0.25">
      <c r="A622" s="41">
        <v>13606</v>
      </c>
      <c r="B622" s="72" t="s">
        <v>2</v>
      </c>
      <c r="C622" s="79">
        <f>'ByR 1929=100'!B238</f>
        <v>107.8</v>
      </c>
      <c r="D622" s="80">
        <f>'BM 1929=100'!J70</f>
        <v>115.80000000000004</v>
      </c>
      <c r="E622" s="58">
        <f t="shared" si="164"/>
        <v>111.50563721492634</v>
      </c>
      <c r="F622" s="71"/>
      <c r="G622" s="69" t="s">
        <v>2</v>
      </c>
      <c r="H622" s="82">
        <f>'ByR 1929=100'!C238</f>
        <v>0.18587360594795044</v>
      </c>
      <c r="I622" s="80">
        <f>'BM 1929=100'!K70</f>
        <v>2.5686448184233823</v>
      </c>
      <c r="J622" s="71">
        <f t="shared" si="162"/>
        <v>2.5686448184233823</v>
      </c>
      <c r="L622" s="76"/>
      <c r="M622" s="88"/>
      <c r="AJ622" s="96">
        <v>13606</v>
      </c>
      <c r="AK622" s="5">
        <f t="shared" si="163"/>
        <v>30.010847088130703</v>
      </c>
      <c r="AL622" s="5">
        <f t="shared" si="165"/>
        <v>19.999999999999996</v>
      </c>
      <c r="AM622" s="5"/>
      <c r="AN622" s="5"/>
      <c r="AO622" s="5"/>
      <c r="AP622" s="5"/>
      <c r="AQ622" s="5"/>
      <c r="AR622" s="5"/>
      <c r="AS622" s="5"/>
      <c r="AT622" s="5"/>
      <c r="AU622" s="5"/>
      <c r="AV622" s="5"/>
      <c r="AW622" s="5"/>
      <c r="AX622" s="5"/>
      <c r="AY622" s="5"/>
      <c r="AZ622" s="5"/>
    </row>
    <row r="623" spans="1:52" ht="15.75" x14ac:dyDescent="0.25">
      <c r="A623" s="41">
        <v>13636</v>
      </c>
      <c r="B623" s="72" t="s">
        <v>2</v>
      </c>
      <c r="C623" s="79">
        <f>'ByR 1929=100'!B239</f>
        <v>111.3</v>
      </c>
      <c r="D623" s="80">
        <f>'BM 1929=100'!J71</f>
        <v>118.20000000000005</v>
      </c>
      <c r="E623" s="58">
        <f t="shared" si="164"/>
        <v>113.81663487741187</v>
      </c>
      <c r="F623" s="71"/>
      <c r="G623" s="69" t="s">
        <v>2</v>
      </c>
      <c r="H623" s="82">
        <f>'ByR 1929=100'!C239</f>
        <v>3.2467532467532534</v>
      </c>
      <c r="I623" s="80">
        <f>'BM 1929=100'!K71</f>
        <v>2.0725388601036343</v>
      </c>
      <c r="J623" s="71">
        <f t="shared" si="162"/>
        <v>2.0725388601036343</v>
      </c>
      <c r="L623" s="2"/>
      <c r="M623" s="88"/>
      <c r="AJ623" s="96">
        <v>13636</v>
      </c>
      <c r="AK623" s="5">
        <f t="shared" si="163"/>
        <v>30.632833556278495</v>
      </c>
      <c r="AL623" s="5">
        <f t="shared" si="165"/>
        <v>20.982599795291712</v>
      </c>
      <c r="AM623" s="5"/>
      <c r="AN623" s="5"/>
      <c r="AO623" s="5"/>
      <c r="AP623" s="5"/>
      <c r="AQ623" s="5"/>
      <c r="AR623" s="5"/>
      <c r="AS623" s="5"/>
      <c r="AT623" s="5"/>
      <c r="AU623" s="5"/>
      <c r="AV623" s="5"/>
      <c r="AW623" s="5"/>
      <c r="AX623" s="5"/>
      <c r="AY623" s="5"/>
      <c r="AZ623" s="5"/>
    </row>
    <row r="624" spans="1:52" ht="15.75" x14ac:dyDescent="0.25">
      <c r="A624" s="41">
        <v>13667</v>
      </c>
      <c r="B624" s="72" t="s">
        <v>2</v>
      </c>
      <c r="C624" s="79">
        <f>'ByR 1929=100'!B240</f>
        <v>114.8</v>
      </c>
      <c r="D624" s="80">
        <f>'BM 1929=100'!J72</f>
        <v>123.60000000000005</v>
      </c>
      <c r="E624" s="58">
        <f t="shared" si="164"/>
        <v>119.01637961800429</v>
      </c>
      <c r="F624" s="71"/>
      <c r="G624" s="69" t="s">
        <v>2</v>
      </c>
      <c r="H624" s="82">
        <f>'ByR 1929=100'!C240</f>
        <v>3.1446540880503138</v>
      </c>
      <c r="I624" s="80">
        <f>'BM 1929=100'!K72</f>
        <v>4.5685279187817285</v>
      </c>
      <c r="J624" s="71">
        <f t="shared" si="162"/>
        <v>4.5685279187817285</v>
      </c>
      <c r="L624" s="2"/>
      <c r="M624" s="88"/>
      <c r="AJ624" s="96">
        <v>13667</v>
      </c>
      <c r="AK624" s="5">
        <f t="shared" si="163"/>
        <v>32.032303109611014</v>
      </c>
      <c r="AL624" s="5">
        <f t="shared" si="165"/>
        <v>25.865580448065195</v>
      </c>
      <c r="AM624" s="5"/>
      <c r="AN624" s="5"/>
      <c r="AO624" s="5"/>
      <c r="AP624" s="5"/>
      <c r="AQ624" s="5"/>
      <c r="AR624" s="5"/>
      <c r="AS624" s="5"/>
      <c r="AT624" s="5"/>
      <c r="AU624" s="5"/>
      <c r="AV624" s="5"/>
      <c r="AW624" s="5"/>
      <c r="AX624" s="5"/>
      <c r="AY624" s="5"/>
      <c r="AZ624" s="5"/>
    </row>
    <row r="625" spans="1:52" ht="15.75" x14ac:dyDescent="0.25">
      <c r="A625" s="41">
        <v>13697</v>
      </c>
      <c r="B625" s="72" t="s">
        <v>2</v>
      </c>
      <c r="C625" s="79">
        <f>'ByR 1929=100'!B241</f>
        <v>116.1</v>
      </c>
      <c r="D625" s="80">
        <f>'BM 1929=100'!J73</f>
        <v>124.80000000000005</v>
      </c>
      <c r="E625" s="58">
        <f t="shared" si="164"/>
        <v>120.17187844924705</v>
      </c>
      <c r="F625" s="71"/>
      <c r="G625" s="69" t="s">
        <v>2</v>
      </c>
      <c r="H625" s="82">
        <f>'ByR 1929=100'!C241</f>
        <v>1.1324041811846763</v>
      </c>
      <c r="I625" s="80">
        <f>'BM 1929=100'!K73</f>
        <v>0.97087378640776656</v>
      </c>
      <c r="J625" s="71">
        <f t="shared" ref="J625:J688" si="166">I625</f>
        <v>0.97087378640776656</v>
      </c>
      <c r="L625" s="2"/>
      <c r="M625" s="88"/>
      <c r="AJ625" s="96">
        <v>13697</v>
      </c>
      <c r="AK625" s="5">
        <f t="shared" si="163"/>
        <v>32.343296343684905</v>
      </c>
      <c r="AL625" s="5">
        <f t="shared" si="165"/>
        <v>23.686818632309237</v>
      </c>
      <c r="AM625" s="5"/>
      <c r="AN625" s="5"/>
      <c r="AO625" s="5"/>
      <c r="AP625" s="5"/>
      <c r="AQ625" s="5"/>
      <c r="AR625" s="5"/>
      <c r="AS625" s="5"/>
      <c r="AT625" s="5"/>
      <c r="AU625" s="5"/>
      <c r="AV625" s="5"/>
      <c r="AW625" s="5"/>
      <c r="AX625" s="5"/>
      <c r="AY625" s="5"/>
      <c r="AZ625" s="5"/>
    </row>
    <row r="626" spans="1:52" ht="15.75" x14ac:dyDescent="0.25">
      <c r="A626" s="41">
        <v>13728</v>
      </c>
      <c r="B626" s="72" t="s">
        <v>2</v>
      </c>
      <c r="C626" s="79">
        <f>'ByR 1929=100'!B242</f>
        <v>115.5</v>
      </c>
      <c r="D626" s="80">
        <f>'BM 1929=100'!J74</f>
        <v>122.80000000000004</v>
      </c>
      <c r="E626" s="58">
        <f t="shared" si="164"/>
        <v>118.24604706384244</v>
      </c>
      <c r="F626" s="71"/>
      <c r="G626" s="69" t="s">
        <v>2</v>
      </c>
      <c r="H626" s="82">
        <f>'ByR 1929=100'!C242</f>
        <v>-0.51679586563306845</v>
      </c>
      <c r="I626" s="80">
        <f>'BM 1929=100'!K74</f>
        <v>-1.602564102564108</v>
      </c>
      <c r="J626" s="71">
        <f t="shared" si="166"/>
        <v>-1.602564102564108</v>
      </c>
      <c r="L626" s="76"/>
      <c r="M626" s="88"/>
      <c r="AJ626" s="96">
        <v>13728</v>
      </c>
      <c r="AK626" s="5">
        <f t="shared" si="163"/>
        <v>31.824974286895085</v>
      </c>
      <c r="AL626" s="5">
        <f t="shared" si="165"/>
        <v>19.339164237123452</v>
      </c>
      <c r="AM626" s="5"/>
      <c r="AN626" s="5"/>
      <c r="AO626" s="5"/>
      <c r="AP626" s="5"/>
      <c r="AQ626" s="5"/>
      <c r="AR626" s="5"/>
      <c r="AS626" s="5"/>
      <c r="AT626" s="5"/>
      <c r="AU626" s="5"/>
      <c r="AV626" s="5"/>
      <c r="AW626" s="5"/>
      <c r="AX626" s="5"/>
      <c r="AY626" s="5"/>
      <c r="AZ626" s="5"/>
    </row>
    <row r="627" spans="1:52" ht="15.75" x14ac:dyDescent="0.25">
      <c r="A627" s="41">
        <v>13759</v>
      </c>
      <c r="B627" s="72" t="s">
        <v>2</v>
      </c>
      <c r="C627" s="79">
        <f>'ByR 1929=100'!B243</f>
        <v>114.4</v>
      </c>
      <c r="D627" s="80">
        <f>'BM 1929=100'!J75</f>
        <v>122.90000000000005</v>
      </c>
      <c r="E627" s="58">
        <f t="shared" si="164"/>
        <v>118.34233863311269</v>
      </c>
      <c r="F627" s="71"/>
      <c r="G627" s="69" t="s">
        <v>2</v>
      </c>
      <c r="H627" s="82">
        <f>'ByR 1929=100'!C243</f>
        <v>-0.952380952380949</v>
      </c>
      <c r="I627" s="80">
        <f>'BM 1929=100'!K75</f>
        <v>8.1433224755711464E-2</v>
      </c>
      <c r="J627" s="71">
        <f t="shared" si="166"/>
        <v>8.1433224755711464E-2</v>
      </c>
      <c r="L627" s="76"/>
      <c r="M627" s="88"/>
      <c r="AJ627" s="96">
        <v>13759</v>
      </c>
      <c r="AK627" s="5">
        <f t="shared" si="163"/>
        <v>31.85089038973458</v>
      </c>
      <c r="AL627" s="5">
        <f t="shared" si="165"/>
        <v>15.399061032863903</v>
      </c>
      <c r="AM627" s="5"/>
      <c r="AN627" s="5"/>
      <c r="AO627" s="5"/>
      <c r="AP627" s="5"/>
      <c r="AQ627" s="5"/>
      <c r="AR627" s="5"/>
      <c r="AS627" s="5"/>
      <c r="AT627" s="5"/>
      <c r="AU627" s="5"/>
      <c r="AV627" s="5"/>
      <c r="AW627" s="5"/>
      <c r="AX627" s="5"/>
      <c r="AY627" s="5"/>
      <c r="AZ627" s="5"/>
    </row>
    <row r="628" spans="1:52" ht="15.75" x14ac:dyDescent="0.25">
      <c r="A628" s="41">
        <v>13789</v>
      </c>
      <c r="B628" s="72" t="s">
        <v>2</v>
      </c>
      <c r="C628" s="79">
        <f>'ByR 1929=100'!B244</f>
        <v>114.5</v>
      </c>
      <c r="D628" s="80">
        <f>'BM 1929=100'!J76</f>
        <v>122.60000000000004</v>
      </c>
      <c r="E628" s="58">
        <f t="shared" si="164"/>
        <v>118.05346392530198</v>
      </c>
      <c r="F628" s="71"/>
      <c r="G628" s="69" t="s">
        <v>2</v>
      </c>
      <c r="H628" s="82">
        <f>'ByR 1929=100'!C244</f>
        <v>8.7412587412583065E-2</v>
      </c>
      <c r="I628" s="80">
        <f>'BM 1929=100'!K76</f>
        <v>-0.24410089503662524</v>
      </c>
      <c r="J628" s="71">
        <f t="shared" si="166"/>
        <v>-0.24410089503662524</v>
      </c>
      <c r="L628" s="2"/>
      <c r="M628" s="88"/>
      <c r="AJ628" s="96">
        <v>13789</v>
      </c>
      <c r="AK628" s="5">
        <f t="shared" si="163"/>
        <v>31.773142081216104</v>
      </c>
      <c r="AL628" s="5">
        <f t="shared" si="165"/>
        <v>14.794007490636751</v>
      </c>
      <c r="AM628" s="5"/>
      <c r="AN628" s="5"/>
      <c r="AO628" s="5"/>
      <c r="AP628" s="5"/>
      <c r="AQ628" s="5"/>
      <c r="AR628" s="5"/>
      <c r="AS628" s="5"/>
      <c r="AT628" s="5"/>
      <c r="AU628" s="5"/>
      <c r="AV628" s="5"/>
      <c r="AW628" s="5"/>
      <c r="AX628" s="5"/>
      <c r="AY628" s="5"/>
      <c r="AZ628" s="5"/>
    </row>
    <row r="629" spans="1:52" ht="15.75" x14ac:dyDescent="0.25">
      <c r="A629" s="41">
        <v>13820</v>
      </c>
      <c r="B629" s="72" t="s">
        <v>2</v>
      </c>
      <c r="C629" s="79">
        <f>'ByR 1929=100'!B245</f>
        <v>114.2</v>
      </c>
      <c r="D629" s="80">
        <f>'BM 1929=100'!J77</f>
        <v>122.10000000000004</v>
      </c>
      <c r="E629" s="58">
        <f t="shared" si="164"/>
        <v>117.57200607895084</v>
      </c>
      <c r="F629" s="71"/>
      <c r="G629" s="69" t="s">
        <v>2</v>
      </c>
      <c r="H629" s="82">
        <f>'ByR 1929=100'!C245</f>
        <v>-0.26200873362445254</v>
      </c>
      <c r="I629" s="80">
        <f>'BM 1929=100'!K77</f>
        <v>-0.40783034257748652</v>
      </c>
      <c r="J629" s="71">
        <f t="shared" si="166"/>
        <v>-0.40783034257748652</v>
      </c>
      <c r="L629" s="2"/>
      <c r="M629" s="88"/>
      <c r="AJ629" s="96">
        <v>13820</v>
      </c>
      <c r="AK629" s="5">
        <f t="shared" si="163"/>
        <v>31.643561567018647</v>
      </c>
      <c r="AL629" s="5">
        <f t="shared" si="165"/>
        <v>13.265306122449028</v>
      </c>
      <c r="AM629" s="5"/>
      <c r="AN629" s="5"/>
      <c r="AO629" s="5"/>
      <c r="AP629" s="5"/>
      <c r="AQ629" s="5"/>
      <c r="AR629" s="5"/>
      <c r="AS629" s="5"/>
      <c r="AT629" s="5"/>
      <c r="AU629" s="5"/>
      <c r="AV629" s="5"/>
      <c r="AW629" s="5"/>
      <c r="AX629" s="5"/>
      <c r="AY629" s="5"/>
      <c r="AZ629" s="5"/>
    </row>
    <row r="630" spans="1:52" ht="15.75" x14ac:dyDescent="0.25">
      <c r="A630" s="41">
        <v>13850</v>
      </c>
      <c r="B630" s="72" t="s">
        <v>2</v>
      </c>
      <c r="C630" s="79">
        <f>'ByR 1929=100'!B246</f>
        <v>112.2</v>
      </c>
      <c r="D630" s="80">
        <f>'BM 1929=100'!J78</f>
        <v>118.30000000000004</v>
      </c>
      <c r="E630" s="58">
        <f t="shared" si="164"/>
        <v>113.91292644668211</v>
      </c>
      <c r="F630" s="71"/>
      <c r="G630" s="69" t="s">
        <v>2</v>
      </c>
      <c r="H630" s="82">
        <f>'ByR 1929=100'!C246</f>
        <v>-1.7513134851138368</v>
      </c>
      <c r="I630" s="80">
        <f>'BM 1929=100'!K78</f>
        <v>-3.1122031122031046</v>
      </c>
      <c r="J630" s="71">
        <f t="shared" si="166"/>
        <v>-3.1122031122031046</v>
      </c>
      <c r="L630" s="2"/>
      <c r="M630" s="88"/>
      <c r="AJ630" s="96">
        <v>13850</v>
      </c>
      <c r="AK630" s="5">
        <f t="shared" si="163"/>
        <v>30.658749659117991</v>
      </c>
      <c r="AL630" s="5">
        <f t="shared" si="165"/>
        <v>12.132701421801006</v>
      </c>
      <c r="AM630" s="5"/>
      <c r="AN630" s="5"/>
      <c r="AO630" s="5"/>
      <c r="AP630" s="5"/>
      <c r="AQ630" s="5"/>
      <c r="AR630" s="5"/>
      <c r="AS630" s="5"/>
      <c r="AT630" s="5"/>
      <c r="AU630" s="5"/>
      <c r="AV630" s="5"/>
      <c r="AW630" s="5"/>
      <c r="AX630" s="5"/>
      <c r="AY630" s="5"/>
      <c r="AZ630" s="5"/>
    </row>
    <row r="631" spans="1:52" ht="15.75" x14ac:dyDescent="0.25">
      <c r="A631" s="41">
        <v>13881</v>
      </c>
      <c r="B631" s="72" t="s">
        <v>2</v>
      </c>
      <c r="C631" s="79">
        <f>'ByR 1929=100'!B247</f>
        <v>114.9</v>
      </c>
      <c r="D631" s="80">
        <f>'BM 1929=100'!J79</f>
        <v>121.30000000000005</v>
      </c>
      <c r="E631" s="58">
        <f t="shared" si="164"/>
        <v>116.80167352478902</v>
      </c>
      <c r="F631" s="71"/>
      <c r="G631" s="69" t="s">
        <v>2</v>
      </c>
      <c r="H631" s="82">
        <f>'ByR 1929=100'!C247</f>
        <v>2.4064171122994749</v>
      </c>
      <c r="I631" s="80">
        <f>'BM 1929=100'!K79</f>
        <v>2.5359256128486996</v>
      </c>
      <c r="J631" s="71">
        <f t="shared" si="166"/>
        <v>2.5359256128486996</v>
      </c>
      <c r="L631" s="76"/>
      <c r="M631" s="88"/>
      <c r="AJ631" s="96">
        <v>13881</v>
      </c>
      <c r="AK631" s="5">
        <f t="shared" si="163"/>
        <v>31.436232744302728</v>
      </c>
      <c r="AL631" s="5">
        <f t="shared" si="165"/>
        <v>10.272727272727323</v>
      </c>
      <c r="AM631" s="5"/>
      <c r="AN631" s="5"/>
      <c r="AO631" s="5"/>
      <c r="AP631" s="5"/>
      <c r="AQ631" s="5"/>
      <c r="AR631" s="5"/>
      <c r="AS631" s="5"/>
      <c r="AT631" s="5"/>
      <c r="AU631" s="5"/>
      <c r="AV631" s="5"/>
      <c r="AW631" s="5"/>
      <c r="AX631" s="5"/>
      <c r="AY631" s="5"/>
      <c r="AZ631" s="5"/>
    </row>
    <row r="632" spans="1:52" ht="15.75" x14ac:dyDescent="0.25">
      <c r="A632" s="41">
        <v>13912</v>
      </c>
      <c r="B632" s="72" t="s">
        <v>2</v>
      </c>
      <c r="C632" s="79">
        <f>'ByR 1929=100'!B248</f>
        <v>115.1</v>
      </c>
      <c r="D632" s="80">
        <f>'BM 1929=100'!J80</f>
        <v>124.90000000000006</v>
      </c>
      <c r="E632" s="58">
        <f t="shared" si="164"/>
        <v>120.26817001851731</v>
      </c>
      <c r="F632" s="71"/>
      <c r="G632" s="69" t="s">
        <v>2</v>
      </c>
      <c r="H632" s="82">
        <f>'ByR 1929=100'!C248</f>
        <v>0.17406440382941035</v>
      </c>
      <c r="I632" s="80">
        <f>'BM 1929=100'!K80</f>
        <v>2.9678483099752739</v>
      </c>
      <c r="J632" s="71">
        <f t="shared" si="166"/>
        <v>2.9678483099752739</v>
      </c>
      <c r="L632" s="76"/>
      <c r="M632" s="88"/>
      <c r="AJ632" s="96">
        <v>13912</v>
      </c>
      <c r="AK632" s="5">
        <f t="shared" si="163"/>
        <v>32.369212446524408</v>
      </c>
      <c r="AL632" s="5">
        <f t="shared" si="165"/>
        <v>10.923623445825982</v>
      </c>
      <c r="AM632" s="5"/>
      <c r="AN632" s="5"/>
      <c r="AO632" s="5"/>
      <c r="AP632" s="5"/>
      <c r="AQ632" s="5"/>
      <c r="AR632" s="5"/>
      <c r="AS632" s="5"/>
      <c r="AT632" s="5"/>
      <c r="AU632" s="5"/>
      <c r="AV632" s="5"/>
      <c r="AW632" s="5"/>
      <c r="AX632" s="5"/>
      <c r="AY632" s="5"/>
      <c r="AZ632" s="5"/>
    </row>
    <row r="633" spans="1:52" ht="15.75" x14ac:dyDescent="0.25">
      <c r="A633" s="41">
        <v>13940</v>
      </c>
      <c r="B633" s="72" t="s">
        <v>2</v>
      </c>
      <c r="C633" s="79">
        <f>'ByR 1929=100'!B249</f>
        <v>115.1</v>
      </c>
      <c r="D633" s="80">
        <f>'BM 1929=100'!J81</f>
        <v>124.50000000000006</v>
      </c>
      <c r="E633" s="58">
        <f t="shared" si="164"/>
        <v>119.88300374143638</v>
      </c>
      <c r="F633" s="71"/>
      <c r="G633" s="69" t="s">
        <v>2</v>
      </c>
      <c r="H633" s="82">
        <f>'ByR 1929=100'!C249</f>
        <v>0</v>
      </c>
      <c r="I633" s="80">
        <f>'BM 1929=100'!K81</f>
        <v>-0.32025620496397567</v>
      </c>
      <c r="J633" s="71">
        <f t="shared" si="166"/>
        <v>-0.32025620496397567</v>
      </c>
      <c r="L633" s="2"/>
      <c r="M633" s="88"/>
      <c r="AJ633" s="96">
        <v>13940</v>
      </c>
      <c r="AK633" s="5">
        <f t="shared" si="163"/>
        <v>32.265548035166439</v>
      </c>
      <c r="AL633" s="5">
        <f t="shared" si="165"/>
        <v>10.274579273693574</v>
      </c>
      <c r="AM633" s="5"/>
      <c r="AN633" s="5"/>
      <c r="AO633" s="5"/>
      <c r="AP633" s="5"/>
      <c r="AQ633" s="5"/>
      <c r="AR633" s="5"/>
      <c r="AS633" s="5"/>
      <c r="AT633" s="5"/>
      <c r="AU633" s="5"/>
      <c r="AV633" s="5"/>
      <c r="AW633" s="5"/>
      <c r="AX633" s="5"/>
      <c r="AY633" s="5"/>
      <c r="AZ633" s="5"/>
    </row>
    <row r="634" spans="1:52" ht="15.75" x14ac:dyDescent="0.25">
      <c r="A634" s="41">
        <v>13971</v>
      </c>
      <c r="B634" s="72" t="s">
        <v>2</v>
      </c>
      <c r="C634" s="79">
        <f>'ByR 1929=100'!B250</f>
        <v>114.2</v>
      </c>
      <c r="D634" s="80">
        <f>'BM 1929=100'!J82</f>
        <v>124.80000000000007</v>
      </c>
      <c r="E634" s="58">
        <f t="shared" si="164"/>
        <v>120.17187844924709</v>
      </c>
      <c r="F634" s="71"/>
      <c r="G634" s="69" t="s">
        <v>2</v>
      </c>
      <c r="H634" s="82">
        <f>'ByR 1929=100'!C250</f>
        <v>-0.78192875760207947</v>
      </c>
      <c r="I634" s="80">
        <f>'BM 1929=100'!K82</f>
        <v>0.24096385542169418</v>
      </c>
      <c r="J634" s="71">
        <f t="shared" si="166"/>
        <v>0.24096385542169418</v>
      </c>
      <c r="L634" s="2"/>
      <c r="M634" s="88"/>
      <c r="AJ634" s="96">
        <v>13971</v>
      </c>
      <c r="AK634" s="5">
        <f t="shared" si="163"/>
        <v>32.343296343684919</v>
      </c>
      <c r="AL634" s="5">
        <f t="shared" si="165"/>
        <v>7.7720207253886509</v>
      </c>
      <c r="AM634" s="5"/>
      <c r="AN634" s="5"/>
      <c r="AO634" s="5"/>
      <c r="AP634" s="5"/>
      <c r="AQ634" s="5"/>
      <c r="AR634" s="5"/>
      <c r="AS634" s="5"/>
      <c r="AT634" s="5"/>
      <c r="AU634" s="5"/>
      <c r="AV634" s="5"/>
      <c r="AW634" s="5"/>
      <c r="AX634" s="5"/>
      <c r="AY634" s="5"/>
      <c r="AZ634" s="5"/>
    </row>
    <row r="635" spans="1:52" ht="15.75" x14ac:dyDescent="0.25">
      <c r="A635" s="41">
        <v>14001</v>
      </c>
      <c r="B635" s="72" t="s">
        <v>2</v>
      </c>
      <c r="C635" s="79">
        <f>'ByR 1929=100'!B251</f>
        <v>115.2</v>
      </c>
      <c r="D635" s="80">
        <f>'BM 1929=100'!J83</f>
        <v>127.60000000000007</v>
      </c>
      <c r="E635" s="58">
        <f t="shared" si="164"/>
        <v>122.86804238881352</v>
      </c>
      <c r="F635" s="71"/>
      <c r="G635" s="69" t="s">
        <v>2</v>
      </c>
      <c r="H635" s="82">
        <f>'ByR 1929=100'!C251</f>
        <v>0.87565674255691839</v>
      </c>
      <c r="I635" s="80">
        <f>'BM 1929=100'!K83</f>
        <v>2.2435897435897356</v>
      </c>
      <c r="J635" s="71">
        <f t="shared" si="166"/>
        <v>2.2435897435897356</v>
      </c>
      <c r="L635" s="2"/>
      <c r="M635" s="88"/>
      <c r="AJ635" s="96">
        <v>14001</v>
      </c>
      <c r="AK635" s="5">
        <f t="shared" si="163"/>
        <v>33.068947223190669</v>
      </c>
      <c r="AL635" s="5">
        <f t="shared" si="165"/>
        <v>7.9526226734348837</v>
      </c>
      <c r="AM635" s="5"/>
      <c r="AN635" s="5"/>
      <c r="AO635" s="5"/>
      <c r="AP635" s="5"/>
      <c r="AQ635" s="5"/>
      <c r="AR635" s="5"/>
      <c r="AS635" s="5"/>
      <c r="AT635" s="5"/>
      <c r="AU635" s="5"/>
      <c r="AV635" s="5"/>
      <c r="AW635" s="5"/>
      <c r="AX635" s="5"/>
      <c r="AY635" s="5"/>
      <c r="AZ635" s="5"/>
    </row>
    <row r="636" spans="1:52" ht="15.75" x14ac:dyDescent="0.25">
      <c r="A636" s="41">
        <v>14032</v>
      </c>
      <c r="B636" s="72" t="s">
        <v>2</v>
      </c>
      <c r="C636" s="79">
        <f>'ByR 1929=100'!B252</f>
        <v>116.1</v>
      </c>
      <c r="D636" s="80">
        <f>'BM 1929=100'!J84</f>
        <v>126.70000000000007</v>
      </c>
      <c r="E636" s="58">
        <f t="shared" si="164"/>
        <v>122.00141826538146</v>
      </c>
      <c r="F636" s="71"/>
      <c r="G636" s="69" t="s">
        <v>2</v>
      </c>
      <c r="H636" s="82">
        <f>'ByR 1929=100'!C252</f>
        <v>0.78125</v>
      </c>
      <c r="I636" s="80">
        <f>'BM 1929=100'!K84</f>
        <v>-0.70532915360500548</v>
      </c>
      <c r="J636" s="71">
        <f t="shared" si="166"/>
        <v>-0.70532915360500548</v>
      </c>
      <c r="L636" s="76"/>
      <c r="M636" s="88"/>
      <c r="AJ636" s="96">
        <v>14032</v>
      </c>
      <c r="AK636" s="5">
        <f t="shared" si="163"/>
        <v>32.835702297635251</v>
      </c>
      <c r="AL636" s="5">
        <f t="shared" si="165"/>
        <v>2.508090614886771</v>
      </c>
      <c r="AM636" s="5"/>
      <c r="AN636" s="5"/>
      <c r="AO636" s="5"/>
      <c r="AP636" s="5"/>
      <c r="AQ636" s="5"/>
      <c r="AR636" s="5"/>
      <c r="AS636" s="5"/>
      <c r="AT636" s="5"/>
      <c r="AU636" s="5"/>
      <c r="AV636" s="5"/>
      <c r="AW636" s="5"/>
      <c r="AX636" s="5"/>
      <c r="AY636" s="5"/>
      <c r="AZ636" s="5"/>
    </row>
    <row r="637" spans="1:52" ht="15.75" x14ac:dyDescent="0.25">
      <c r="A637" s="41">
        <v>14062</v>
      </c>
      <c r="B637" s="72" t="s">
        <v>2</v>
      </c>
      <c r="C637" s="79">
        <f>'ByR 1929=100'!B253</f>
        <v>115</v>
      </c>
      <c r="D637" s="80">
        <f>'BM 1929=100'!J85</f>
        <v>126.70000000000007</v>
      </c>
      <c r="E637" s="58">
        <f t="shared" si="164"/>
        <v>122.00141826538146</v>
      </c>
      <c r="F637" s="71"/>
      <c r="G637" s="69" t="s">
        <v>2</v>
      </c>
      <c r="H637" s="82">
        <f>'ByR 1929=100'!C253</f>
        <v>-0.94745908699396253</v>
      </c>
      <c r="I637" s="80">
        <f>'BM 1929=100'!K85</f>
        <v>0</v>
      </c>
      <c r="J637" s="71">
        <f t="shared" si="166"/>
        <v>0</v>
      </c>
      <c r="L637" s="76"/>
      <c r="M637" s="88"/>
      <c r="AJ637" s="96">
        <v>14062</v>
      </c>
      <c r="AK637" s="5">
        <f t="shared" si="163"/>
        <v>32.835702297635251</v>
      </c>
      <c r="AL637" s="5">
        <f t="shared" si="165"/>
        <v>1.5224358974359253</v>
      </c>
      <c r="AM637" s="5"/>
      <c r="AN637" s="5"/>
      <c r="AO637" s="5"/>
      <c r="AP637" s="5"/>
      <c r="AQ637" s="5"/>
      <c r="AR637" s="5"/>
      <c r="AS637" s="5"/>
      <c r="AT637" s="5"/>
      <c r="AU637" s="5"/>
      <c r="AV637" s="5"/>
      <c r="AW637" s="5"/>
      <c r="AX637" s="5"/>
      <c r="AY637" s="5"/>
      <c r="AZ637" s="5"/>
    </row>
    <row r="638" spans="1:52" ht="15.75" x14ac:dyDescent="0.25">
      <c r="A638" s="41">
        <v>14093</v>
      </c>
      <c r="B638" s="72" t="s">
        <v>2</v>
      </c>
      <c r="C638" s="79">
        <f>'ByR 1929=100'!B254</f>
        <v>116.9</v>
      </c>
      <c r="D638" s="80">
        <f>'BM 1929=100'!J86</f>
        <v>126.60000000000007</v>
      </c>
      <c r="E638" s="58">
        <f t="shared" si="164"/>
        <v>121.90512669611122</v>
      </c>
      <c r="F638" s="71"/>
      <c r="G638" s="69" t="s">
        <v>2</v>
      </c>
      <c r="H638" s="82">
        <f>'ByR 1929=100'!C254</f>
        <v>1.6521739130434865</v>
      </c>
      <c r="I638" s="80">
        <f>'BM 1929=100'!K86</f>
        <v>-7.8926598263617809E-2</v>
      </c>
      <c r="J638" s="71">
        <f t="shared" si="166"/>
        <v>-7.8926598263617809E-2</v>
      </c>
      <c r="L638" s="2"/>
      <c r="M638" s="88"/>
      <c r="AJ638" s="96">
        <v>14093</v>
      </c>
      <c r="AK638" s="5">
        <f t="shared" si="163"/>
        <v>32.809786194795763</v>
      </c>
      <c r="AL638" s="5">
        <f t="shared" si="165"/>
        <v>3.0944625407166582</v>
      </c>
      <c r="AM638" s="5"/>
      <c r="AN638" s="5"/>
      <c r="AO638" s="5"/>
      <c r="AP638" s="5"/>
      <c r="AQ638" s="5"/>
      <c r="AR638" s="5"/>
      <c r="AS638" s="5"/>
      <c r="AT638" s="5"/>
      <c r="AU638" s="5"/>
      <c r="AV638" s="5"/>
      <c r="AW638" s="5"/>
      <c r="AX638" s="5"/>
      <c r="AY638" s="5"/>
      <c r="AZ638" s="5"/>
    </row>
    <row r="639" spans="1:52" ht="15.75" x14ac:dyDescent="0.25">
      <c r="A639" s="41">
        <v>14124</v>
      </c>
      <c r="B639" s="72" t="s">
        <v>2</v>
      </c>
      <c r="C639" s="79">
        <f>'ByR 1929=100'!B255</f>
        <v>117.8</v>
      </c>
      <c r="D639" s="80">
        <f>'BM 1929=100'!J87</f>
        <v>129.70000000000005</v>
      </c>
      <c r="E639" s="58">
        <f t="shared" si="164"/>
        <v>124.89016534348835</v>
      </c>
      <c r="F639" s="71"/>
      <c r="G639" s="69" t="s">
        <v>2</v>
      </c>
      <c r="H639" s="82">
        <f>'ByR 1929=100'!C255</f>
        <v>0.76988879384087827</v>
      </c>
      <c r="I639" s="80">
        <f>'BM 1929=100'!K87</f>
        <v>2.4486571879936747</v>
      </c>
      <c r="J639" s="71">
        <f t="shared" si="166"/>
        <v>2.4486571879936747</v>
      </c>
      <c r="L639" s="2"/>
      <c r="M639" s="88"/>
      <c r="AJ639" s="96">
        <v>14124</v>
      </c>
      <c r="AK639" s="5">
        <f t="shared" si="163"/>
        <v>33.613185382819985</v>
      </c>
      <c r="AL639" s="5">
        <f t="shared" si="165"/>
        <v>5.5329536208299501</v>
      </c>
      <c r="AM639" s="5"/>
      <c r="AN639" s="5"/>
      <c r="AO639" s="5"/>
      <c r="AP639" s="5"/>
      <c r="AQ639" s="5"/>
      <c r="AR639" s="5"/>
      <c r="AS639" s="5"/>
      <c r="AT639" s="5"/>
      <c r="AU639" s="5"/>
      <c r="AV639" s="5"/>
      <c r="AW639" s="5"/>
      <c r="AX639" s="5"/>
      <c r="AY639" s="5"/>
      <c r="AZ639" s="5"/>
    </row>
    <row r="640" spans="1:52" ht="15.75" x14ac:dyDescent="0.25">
      <c r="A640" s="41">
        <v>14154</v>
      </c>
      <c r="B640" s="72" t="s">
        <v>2</v>
      </c>
      <c r="C640" s="79">
        <f>'ByR 1929=100'!B256</f>
        <v>117.5</v>
      </c>
      <c r="D640" s="80">
        <f>'BM 1929=100'!J88</f>
        <v>129.80000000000007</v>
      </c>
      <c r="E640" s="58">
        <f t="shared" si="164"/>
        <v>124.9864569127586</v>
      </c>
      <c r="F640" s="71"/>
      <c r="G640" s="69" t="s">
        <v>2</v>
      </c>
      <c r="H640" s="82">
        <f>'ByR 1929=100'!C256</f>
        <v>-0.25466893039048921</v>
      </c>
      <c r="I640" s="80">
        <f>'BM 1929=100'!K88</f>
        <v>7.710100231304029E-2</v>
      </c>
      <c r="J640" s="71">
        <f t="shared" si="166"/>
        <v>7.710100231304029E-2</v>
      </c>
      <c r="L640" s="2"/>
      <c r="M640" s="88"/>
      <c r="AJ640" s="96">
        <v>14154</v>
      </c>
      <c r="AK640" s="5">
        <f t="shared" si="163"/>
        <v>33.639101485659481</v>
      </c>
      <c r="AL640" s="5">
        <f t="shared" si="165"/>
        <v>5.8727569331158636</v>
      </c>
      <c r="AM640" s="5"/>
      <c r="AN640" s="5"/>
      <c r="AO640" s="5"/>
      <c r="AP640" s="5"/>
      <c r="AQ640" s="5"/>
      <c r="AR640" s="5"/>
      <c r="AS640" s="5"/>
      <c r="AT640" s="5"/>
      <c r="AU640" s="5"/>
      <c r="AV640" s="5"/>
      <c r="AW640" s="5"/>
      <c r="AX640" s="5"/>
      <c r="AY640" s="5"/>
      <c r="AZ640" s="5"/>
    </row>
    <row r="641" spans="1:52" ht="15.75" x14ac:dyDescent="0.25">
      <c r="A641" s="41">
        <v>14185</v>
      </c>
      <c r="B641" s="72" t="s">
        <v>2</v>
      </c>
      <c r="C641" s="79">
        <f>'ByR 1929=100'!B257</f>
        <v>116.8</v>
      </c>
      <c r="D641" s="80">
        <f>'BM 1929=100'!J89</f>
        <v>128.50000000000006</v>
      </c>
      <c r="E641" s="58">
        <f t="shared" si="164"/>
        <v>123.7346665122456</v>
      </c>
      <c r="F641" s="71"/>
      <c r="G641" s="69" t="s">
        <v>2</v>
      </c>
      <c r="H641" s="82">
        <f>'ByR 1929=100'!C257</f>
        <v>-0.59574468085106247</v>
      </c>
      <c r="I641" s="80">
        <f>'BM 1929=100'!K89</f>
        <v>-1.0015408320493191</v>
      </c>
      <c r="J641" s="71">
        <f t="shared" si="166"/>
        <v>-1.0015408320493191</v>
      </c>
      <c r="L641" s="76"/>
      <c r="M641" s="88"/>
      <c r="AJ641" s="96">
        <v>14185</v>
      </c>
      <c r="AK641" s="5">
        <f t="shared" si="163"/>
        <v>33.302192148746087</v>
      </c>
      <c r="AL641" s="5">
        <f t="shared" si="165"/>
        <v>5.241605241605285</v>
      </c>
      <c r="AM641" s="5"/>
      <c r="AN641" s="5"/>
      <c r="AO641" s="5"/>
      <c r="AP641" s="5"/>
      <c r="AQ641" s="5"/>
      <c r="AR641" s="5"/>
      <c r="AS641" s="5"/>
      <c r="AT641" s="5"/>
      <c r="AU641" s="5"/>
      <c r="AV641" s="5"/>
      <c r="AW641" s="5"/>
      <c r="AX641" s="5"/>
      <c r="AY641" s="5"/>
      <c r="AZ641" s="5"/>
    </row>
    <row r="642" spans="1:52" ht="15.75" x14ac:dyDescent="0.25">
      <c r="A642" s="41">
        <v>14215</v>
      </c>
      <c r="B642" s="72" t="s">
        <v>2</v>
      </c>
      <c r="C642" s="79">
        <f>'ByR 1929=100'!B258</f>
        <v>115.4</v>
      </c>
      <c r="D642" s="80">
        <f>'BM 1929=100'!J90</f>
        <v>125.00000000000006</v>
      </c>
      <c r="E642" s="58">
        <f t="shared" si="164"/>
        <v>120.36446158778755</v>
      </c>
      <c r="F642" s="71"/>
      <c r="G642" s="69" t="s">
        <v>2</v>
      </c>
      <c r="H642" s="82">
        <f>'ByR 1929=100'!C258</f>
        <v>-1.1986301369862895</v>
      </c>
      <c r="I642" s="80">
        <f>'BM 1929=100'!K90</f>
        <v>-2.7237354085603127</v>
      </c>
      <c r="J642" s="71">
        <f t="shared" si="166"/>
        <v>-2.7237354085603127</v>
      </c>
      <c r="L642" s="76"/>
      <c r="M642" s="88"/>
      <c r="AJ642" s="96">
        <v>14215</v>
      </c>
      <c r="AK642" s="5">
        <f t="shared" si="163"/>
        <v>32.395128549363896</v>
      </c>
      <c r="AL642" s="5">
        <f t="shared" si="165"/>
        <v>5.6635672020287631</v>
      </c>
      <c r="AM642" s="5"/>
      <c r="AN642" s="5"/>
      <c r="AO642" s="5"/>
      <c r="AP642" s="5"/>
      <c r="AQ642" s="5"/>
      <c r="AR642" s="5"/>
      <c r="AS642" s="5"/>
      <c r="AT642" s="5"/>
      <c r="AU642" s="5"/>
      <c r="AV642" s="5"/>
      <c r="AW642" s="5"/>
      <c r="AX642" s="5"/>
      <c r="AY642" s="5"/>
      <c r="AZ642" s="5"/>
    </row>
    <row r="643" spans="1:52" ht="15.75" x14ac:dyDescent="0.25">
      <c r="A643" s="41">
        <v>14246</v>
      </c>
      <c r="B643" s="72" t="s">
        <v>2</v>
      </c>
      <c r="C643" s="79">
        <f>'ByR 1929=100'!B259</f>
        <v>116.1</v>
      </c>
      <c r="D643" s="80">
        <f>'BM 1929=100'!J91</f>
        <v>125.30000000000005</v>
      </c>
      <c r="E643" s="58">
        <f t="shared" si="164"/>
        <v>120.65333629559824</v>
      </c>
      <c r="F643" s="71"/>
      <c r="G643" s="69" t="s">
        <v>2</v>
      </c>
      <c r="H643" s="82">
        <f>'ByR 1929=100'!C259</f>
        <v>0.60658578856152001</v>
      </c>
      <c r="I643" s="80">
        <f>'BM 1929=100'!K91</f>
        <v>0.23999999999999577</v>
      </c>
      <c r="J643" s="71">
        <f t="shared" si="166"/>
        <v>0.23999999999999577</v>
      </c>
      <c r="L643" s="2"/>
      <c r="M643" s="88"/>
      <c r="AJ643" s="96">
        <v>14246</v>
      </c>
      <c r="AK643" s="5">
        <f t="shared" si="163"/>
        <v>32.472876857882369</v>
      </c>
      <c r="AL643" s="5">
        <f t="shared" si="165"/>
        <v>3.2976092333058649</v>
      </c>
      <c r="AM643" s="5"/>
      <c r="AN643" s="5"/>
      <c r="AO643" s="5"/>
      <c r="AP643" s="5"/>
      <c r="AQ643" s="5"/>
      <c r="AR643" s="5"/>
      <c r="AS643" s="5"/>
      <c r="AT643" s="5"/>
      <c r="AU643" s="5"/>
      <c r="AV643" s="5"/>
      <c r="AW643" s="5"/>
      <c r="AX643" s="5"/>
      <c r="AY643" s="5"/>
      <c r="AZ643" s="5"/>
    </row>
    <row r="644" spans="1:52" ht="15.75" x14ac:dyDescent="0.25">
      <c r="A644" s="41">
        <v>14277</v>
      </c>
      <c r="B644" s="72" t="s">
        <v>2</v>
      </c>
      <c r="C644" s="79">
        <f>'ByR 1929=100'!B260</f>
        <v>116.7</v>
      </c>
      <c r="D644" s="80">
        <f>'BM 1929=100'!J92</f>
        <v>124.60000000000005</v>
      </c>
      <c r="E644" s="58">
        <f t="shared" si="164"/>
        <v>119.97929531070662</v>
      </c>
      <c r="F644" s="71"/>
      <c r="G644" s="69" t="s">
        <v>2</v>
      </c>
      <c r="H644" s="82">
        <f>'ByR 1929=100'!C260</f>
        <v>0.51679586563309066</v>
      </c>
      <c r="I644" s="80">
        <f>'BM 1929=100'!K92</f>
        <v>-0.55865921787709993</v>
      </c>
      <c r="J644" s="71">
        <f t="shared" si="166"/>
        <v>-0.55865921787709993</v>
      </c>
      <c r="L644" s="2"/>
      <c r="M644" s="88"/>
      <c r="AJ644" s="96">
        <v>14277</v>
      </c>
      <c r="AK644" s="5">
        <f t="shared" si="163"/>
        <v>32.291464138005935</v>
      </c>
      <c r="AL644" s="5">
        <f t="shared" si="165"/>
        <v>-0.24019215372298452</v>
      </c>
      <c r="AM644" s="5"/>
      <c r="AN644" s="5"/>
      <c r="AO644" s="5"/>
      <c r="AP644" s="5"/>
      <c r="AQ644" s="5"/>
      <c r="AR644" s="5"/>
      <c r="AS644" s="5"/>
      <c r="AT644" s="5"/>
      <c r="AU644" s="5"/>
      <c r="AV644" s="5"/>
      <c r="AW644" s="5"/>
      <c r="AX644" s="5"/>
      <c r="AY644" s="5"/>
      <c r="AZ644" s="5"/>
    </row>
    <row r="645" spans="1:52" ht="15.75" x14ac:dyDescent="0.25">
      <c r="A645" s="41">
        <v>14305</v>
      </c>
      <c r="B645" s="72" t="s">
        <v>2</v>
      </c>
      <c r="C645" s="79">
        <f>'ByR 1929=100'!B261</f>
        <v>116.2</v>
      </c>
      <c r="D645" s="80">
        <f>'BM 1929=100'!J93</f>
        <v>123.70000000000006</v>
      </c>
      <c r="E645" s="58">
        <f t="shared" si="164"/>
        <v>119.11267118727456</v>
      </c>
      <c r="F645" s="71"/>
      <c r="G645" s="69" t="s">
        <v>2</v>
      </c>
      <c r="H645" s="82">
        <f>'ByR 1929=100'!C261</f>
        <v>-0.42844901456726703</v>
      </c>
      <c r="I645" s="80">
        <f>'BM 1929=100'!K93</f>
        <v>-0.72231139646868892</v>
      </c>
      <c r="J645" s="71">
        <f t="shared" si="166"/>
        <v>-0.72231139646868892</v>
      </c>
      <c r="L645" s="2"/>
      <c r="M645" s="88"/>
      <c r="AJ645" s="96">
        <v>14305</v>
      </c>
      <c r="AK645" s="5">
        <f t="shared" si="163"/>
        <v>32.058219212450517</v>
      </c>
      <c r="AL645" s="5">
        <f t="shared" si="165"/>
        <v>-0.64257028112448822</v>
      </c>
      <c r="AM645" s="5"/>
      <c r="AN645" s="5"/>
      <c r="AO645" s="5"/>
      <c r="AP645" s="5"/>
      <c r="AQ645" s="5"/>
      <c r="AR645" s="5"/>
      <c r="AS645" s="5"/>
      <c r="AT645" s="5"/>
      <c r="AU645" s="5"/>
      <c r="AV645" s="5"/>
      <c r="AW645" s="5"/>
      <c r="AX645" s="5"/>
      <c r="AY645" s="5"/>
      <c r="AZ645" s="5"/>
    </row>
    <row r="646" spans="1:52" ht="15.75" x14ac:dyDescent="0.25">
      <c r="A646" s="41">
        <v>14336</v>
      </c>
      <c r="B646" s="72" t="s">
        <v>2</v>
      </c>
      <c r="C646" s="79">
        <f>'ByR 1929=100'!B262</f>
        <v>116.3</v>
      </c>
      <c r="D646" s="80">
        <f>'BM 1929=100'!J94</f>
        <v>125.00000000000007</v>
      </c>
      <c r="E646" s="58">
        <f t="shared" si="164"/>
        <v>120.36446158778756</v>
      </c>
      <c r="F646" s="71"/>
      <c r="G646" s="69" t="s">
        <v>2</v>
      </c>
      <c r="H646" s="82">
        <f>'ByR 1929=100'!C262</f>
        <v>8.6058519793463795E-2</v>
      </c>
      <c r="I646" s="80">
        <f>'BM 1929=100'!K94</f>
        <v>1.0509296685529579</v>
      </c>
      <c r="J646" s="71">
        <f t="shared" si="166"/>
        <v>1.0509296685529579</v>
      </c>
      <c r="L646" s="76"/>
      <c r="M646" s="88"/>
      <c r="AJ646" s="96">
        <v>14336</v>
      </c>
      <c r="AK646" s="5">
        <f t="shared" si="163"/>
        <v>32.395128549363903</v>
      </c>
      <c r="AL646" s="5">
        <f t="shared" si="165"/>
        <v>0.16025641025640969</v>
      </c>
      <c r="AM646" s="5"/>
      <c r="AN646" s="5"/>
      <c r="AO646" s="5"/>
      <c r="AP646" s="5"/>
      <c r="AQ646" s="5"/>
      <c r="AR646" s="5"/>
      <c r="AS646" s="5"/>
      <c r="AT646" s="5"/>
      <c r="AU646" s="5"/>
      <c r="AV646" s="5"/>
      <c r="AW646" s="5"/>
      <c r="AX646" s="5"/>
      <c r="AY646" s="5"/>
      <c r="AZ646" s="5"/>
    </row>
    <row r="647" spans="1:52" ht="15.75" x14ac:dyDescent="0.25">
      <c r="A647" s="41">
        <v>14366</v>
      </c>
      <c r="B647" s="72" t="s">
        <v>2</v>
      </c>
      <c r="C647" s="79">
        <f>'ByR 1929=100'!B263</f>
        <v>117.1</v>
      </c>
      <c r="D647" s="80">
        <f>'BM 1929=100'!J95</f>
        <v>126.10000000000007</v>
      </c>
      <c r="E647" s="58">
        <f t="shared" si="164"/>
        <v>121.42366884976008</v>
      </c>
      <c r="F647" s="71"/>
      <c r="G647" s="69" t="s">
        <v>2</v>
      </c>
      <c r="H647" s="82">
        <f>'ByR 1929=100'!C263</f>
        <v>0.68787618228718372</v>
      </c>
      <c r="I647" s="80">
        <f>'BM 1929=100'!K95</f>
        <v>0.8799999999999919</v>
      </c>
      <c r="J647" s="71">
        <f t="shared" si="166"/>
        <v>0.8799999999999919</v>
      </c>
      <c r="L647" s="76"/>
      <c r="M647" s="88"/>
      <c r="AJ647" s="96">
        <v>14366</v>
      </c>
      <c r="AK647" s="5">
        <f t="shared" si="163"/>
        <v>32.680205680598299</v>
      </c>
      <c r="AL647" s="5">
        <f t="shared" si="165"/>
        <v>-1.1755485893416906</v>
      </c>
      <c r="AM647" s="5"/>
      <c r="AN647" s="5"/>
      <c r="AO647" s="5"/>
      <c r="AP647" s="5"/>
      <c r="AQ647" s="5"/>
      <c r="AR647" s="5"/>
      <c r="AS647" s="5"/>
      <c r="AT647" s="5"/>
      <c r="AU647" s="5"/>
      <c r="AV647" s="5"/>
      <c r="AW647" s="5"/>
      <c r="AX647" s="5"/>
      <c r="AY647" s="5"/>
      <c r="AZ647" s="5"/>
    </row>
    <row r="648" spans="1:52" ht="15.75" x14ac:dyDescent="0.25">
      <c r="A648" s="41">
        <v>14397</v>
      </c>
      <c r="B648" s="72" t="s">
        <v>2</v>
      </c>
      <c r="C648" s="79">
        <f>'ByR 1929=100'!B264</f>
        <v>117.4</v>
      </c>
      <c r="D648" s="80">
        <f>'BM 1929=100'!J96</f>
        <v>126.60000000000007</v>
      </c>
      <c r="E648" s="58">
        <f t="shared" si="164"/>
        <v>121.90512669611122</v>
      </c>
      <c r="F648" s="71"/>
      <c r="G648" s="69" t="s">
        <v>2</v>
      </c>
      <c r="H648" s="82">
        <f>'ByR 1929=100'!C264</f>
        <v>0.25619128949616599</v>
      </c>
      <c r="I648" s="80">
        <f>'BM 1929=100'!K96</f>
        <v>0.3965107057890549</v>
      </c>
      <c r="J648" s="71">
        <f t="shared" si="166"/>
        <v>0.3965107057890549</v>
      </c>
      <c r="L648" s="2"/>
      <c r="M648" s="88"/>
      <c r="AJ648" s="96">
        <v>14397</v>
      </c>
      <c r="AK648" s="5">
        <f t="shared" si="163"/>
        <v>32.809786194795763</v>
      </c>
      <c r="AL648" s="5">
        <f t="shared" si="165"/>
        <v>-7.8926598263617809E-2</v>
      </c>
      <c r="AM648" s="5"/>
      <c r="AN648" s="5"/>
      <c r="AO648" s="5"/>
      <c r="AP648" s="5"/>
      <c r="AQ648" s="5"/>
      <c r="AR648" s="5"/>
      <c r="AS648" s="5"/>
      <c r="AT648" s="5"/>
      <c r="AU648" s="5"/>
      <c r="AV648" s="5"/>
      <c r="AW648" s="5"/>
      <c r="AX648" s="5"/>
      <c r="AY648" s="5"/>
      <c r="AZ648" s="5"/>
    </row>
    <row r="649" spans="1:52" ht="15.75" x14ac:dyDescent="0.25">
      <c r="A649" s="41">
        <v>14427</v>
      </c>
      <c r="B649" s="72" t="s">
        <v>2</v>
      </c>
      <c r="C649" s="79">
        <f>'ByR 1929=100'!B265</f>
        <v>117.2</v>
      </c>
      <c r="D649" s="80">
        <f>'BM 1929=100'!J97</f>
        <v>127.60000000000007</v>
      </c>
      <c r="E649" s="58">
        <f t="shared" si="164"/>
        <v>122.86804238881354</v>
      </c>
      <c r="F649" s="71"/>
      <c r="G649" s="69" t="s">
        <v>2</v>
      </c>
      <c r="H649" s="82">
        <f>'ByR 1929=100'!C265</f>
        <v>-0.17035775127768327</v>
      </c>
      <c r="I649" s="80">
        <f>'BM 1929=100'!K97</f>
        <v>0.789889415481837</v>
      </c>
      <c r="J649" s="71">
        <f t="shared" si="166"/>
        <v>0.789889415481837</v>
      </c>
      <c r="L649" s="2"/>
      <c r="M649" s="88"/>
      <c r="AJ649" s="96">
        <v>14427</v>
      </c>
      <c r="AK649" s="5">
        <f t="shared" ref="AK649:AK712" si="167">(E649/AM$5)*100</f>
        <v>33.068947223190669</v>
      </c>
      <c r="AL649" s="5">
        <f t="shared" si="165"/>
        <v>0.71033938437252697</v>
      </c>
      <c r="AM649" s="5"/>
      <c r="AN649" s="5"/>
      <c r="AO649" s="5"/>
      <c r="AP649" s="5"/>
      <c r="AQ649" s="5"/>
      <c r="AR649" s="5"/>
      <c r="AS649" s="5"/>
      <c r="AT649" s="5"/>
      <c r="AU649" s="5"/>
      <c r="AV649" s="5"/>
      <c r="AW649" s="5"/>
      <c r="AX649" s="5"/>
      <c r="AY649" s="5"/>
      <c r="AZ649" s="5"/>
    </row>
    <row r="650" spans="1:52" ht="15.75" x14ac:dyDescent="0.25">
      <c r="A650" s="41">
        <v>14458</v>
      </c>
      <c r="B650" s="72" t="s">
        <v>2</v>
      </c>
      <c r="C650" s="79">
        <f>'ByR 1929=100'!B266</f>
        <v>119.1</v>
      </c>
      <c r="D650" s="80">
        <f>'BM 1929=100'!J98</f>
        <v>129.10000000000008</v>
      </c>
      <c r="E650" s="58">
        <f t="shared" si="164"/>
        <v>124.31241592786699</v>
      </c>
      <c r="F650" s="71"/>
      <c r="G650" s="69" t="s">
        <v>2</v>
      </c>
      <c r="H650" s="82">
        <f>'ByR 1929=100'!C266</f>
        <v>1.6211604095563104</v>
      </c>
      <c r="I650" s="80">
        <f>'BM 1929=100'!K98</f>
        <v>1.1755485893417017</v>
      </c>
      <c r="J650" s="71">
        <f t="shared" si="166"/>
        <v>1.1755485893417017</v>
      </c>
      <c r="L650" s="2"/>
      <c r="M650" s="88"/>
      <c r="AJ650" s="96">
        <v>14458</v>
      </c>
      <c r="AK650" s="5">
        <f t="shared" si="167"/>
        <v>33.45768876578304</v>
      </c>
      <c r="AL650" s="5">
        <f t="shared" si="165"/>
        <v>1.9747235387046036</v>
      </c>
      <c r="AM650" s="5"/>
      <c r="AN650" s="5"/>
      <c r="AO650" s="5"/>
      <c r="AP650" s="5"/>
      <c r="AQ650" s="5"/>
      <c r="AR650" s="5"/>
      <c r="AS650" s="5"/>
      <c r="AT650" s="5"/>
      <c r="AU650" s="5"/>
      <c r="AV650" s="5"/>
      <c r="AW650" s="5"/>
      <c r="AX650" s="5"/>
      <c r="AY650" s="5"/>
      <c r="AZ650" s="5"/>
    </row>
    <row r="651" spans="1:52" ht="15.75" x14ac:dyDescent="0.25">
      <c r="A651" s="41">
        <v>14489</v>
      </c>
      <c r="B651" s="72" t="s">
        <v>2</v>
      </c>
      <c r="C651" s="79">
        <f>'ByR 1929=100'!B267</f>
        <v>119.9</v>
      </c>
      <c r="D651" s="80">
        <f>'BM 1929=100'!J99</f>
        <v>130.8000000000001</v>
      </c>
      <c r="E651" s="58">
        <f t="shared" ref="E651:E714" si="168">E650*(1+(J651/100))</f>
        <v>125.94937260546094</v>
      </c>
      <c r="F651" s="71"/>
      <c r="G651" s="69" t="s">
        <v>2</v>
      </c>
      <c r="H651" s="82">
        <f>'ByR 1929=100'!C267</f>
        <v>0.67170445004198776</v>
      </c>
      <c r="I651" s="80">
        <f>'BM 1929=100'!K99</f>
        <v>1.3168086754454134</v>
      </c>
      <c r="J651" s="71">
        <f t="shared" si="166"/>
        <v>1.3168086754454134</v>
      </c>
      <c r="L651" s="76"/>
      <c r="M651" s="88"/>
      <c r="AJ651" s="96">
        <v>14489</v>
      </c>
      <c r="AK651" s="5">
        <f t="shared" si="167"/>
        <v>33.898262514054402</v>
      </c>
      <c r="AL651" s="5">
        <f t="shared" si="165"/>
        <v>0.84811102544337658</v>
      </c>
      <c r="AM651" s="5"/>
      <c r="AN651" s="5"/>
      <c r="AO651" s="5"/>
      <c r="AP651" s="5"/>
      <c r="AQ651" s="5"/>
      <c r="AR651" s="5"/>
      <c r="AS651" s="5"/>
      <c r="AT651" s="5"/>
      <c r="AU651" s="5"/>
      <c r="AV651" s="5"/>
      <c r="AW651" s="5"/>
      <c r="AX651" s="5"/>
      <c r="AY651" s="5"/>
      <c r="AZ651" s="5"/>
    </row>
    <row r="652" spans="1:52" ht="15.75" x14ac:dyDescent="0.25">
      <c r="A652" s="41">
        <v>14519</v>
      </c>
      <c r="B652" s="72" t="s">
        <v>2</v>
      </c>
      <c r="C652" s="79">
        <f>'ByR 1929=100'!B268</f>
        <v>122.5</v>
      </c>
      <c r="D652" s="80">
        <f>'BM 1929=100'!J100</f>
        <v>131.50000000000009</v>
      </c>
      <c r="E652" s="58">
        <f t="shared" si="168"/>
        <v>126.62341359035253</v>
      </c>
      <c r="F652" s="71"/>
      <c r="G652" s="69" t="s">
        <v>2</v>
      </c>
      <c r="H652" s="82">
        <f>'ByR 1929=100'!C268</f>
        <v>2.1684737281067568</v>
      </c>
      <c r="I652" s="80">
        <f>'BM 1929=100'!K100</f>
        <v>0.53516819571863827</v>
      </c>
      <c r="J652" s="71">
        <f t="shared" si="166"/>
        <v>0.53516819571863827</v>
      </c>
      <c r="L652" s="76"/>
      <c r="M652" s="88"/>
      <c r="AJ652" s="96">
        <v>14519</v>
      </c>
      <c r="AK652" s="5">
        <f t="shared" si="167"/>
        <v>34.079675233930828</v>
      </c>
      <c r="AL652" s="5">
        <f t="shared" si="165"/>
        <v>1.3097072419106404</v>
      </c>
      <c r="AM652" s="5"/>
      <c r="AN652" s="5"/>
      <c r="AO652" s="5"/>
      <c r="AP652" s="5"/>
      <c r="AQ652" s="5"/>
      <c r="AR652" s="5"/>
      <c r="AS652" s="5"/>
      <c r="AT652" s="5"/>
      <c r="AU652" s="5"/>
      <c r="AV652" s="5"/>
      <c r="AW652" s="5"/>
      <c r="AX652" s="5"/>
      <c r="AY652" s="5"/>
      <c r="AZ652" s="5"/>
    </row>
    <row r="653" spans="1:52" ht="15.75" x14ac:dyDescent="0.25">
      <c r="A653" s="41">
        <v>14550</v>
      </c>
      <c r="B653" s="72" t="s">
        <v>2</v>
      </c>
      <c r="C653" s="79">
        <f>'ByR 1929=100'!B269</f>
        <v>121.6</v>
      </c>
      <c r="D653" s="80">
        <f>'BM 1929=100'!J101</f>
        <v>128.3000000000001</v>
      </c>
      <c r="E653" s="58">
        <f t="shared" si="168"/>
        <v>123.54208337370517</v>
      </c>
      <c r="F653" s="71"/>
      <c r="G653" s="69" t="s">
        <v>2</v>
      </c>
      <c r="H653" s="82">
        <f>'ByR 1929=100'!C269</f>
        <v>-0.73469387755102922</v>
      </c>
      <c r="I653" s="80">
        <f>'BM 1929=100'!K101</f>
        <v>-2.4334600760456238</v>
      </c>
      <c r="J653" s="71">
        <f t="shared" si="166"/>
        <v>-2.4334600760456238</v>
      </c>
      <c r="L653" s="2"/>
      <c r="M653" s="88"/>
      <c r="AJ653" s="96">
        <v>14550</v>
      </c>
      <c r="AK653" s="5">
        <f t="shared" si="167"/>
        <v>33.250359943067117</v>
      </c>
      <c r="AL653" s="5">
        <f t="shared" si="165"/>
        <v>-0.15564202334628074</v>
      </c>
      <c r="AM653" s="5"/>
      <c r="AN653" s="5"/>
      <c r="AO653" s="5"/>
      <c r="AP653" s="5"/>
      <c r="AQ653" s="5"/>
      <c r="AR653" s="5"/>
      <c r="AS653" s="5"/>
      <c r="AT653" s="5"/>
      <c r="AU653" s="5"/>
      <c r="AV653" s="5"/>
      <c r="AW653" s="5"/>
      <c r="AX653" s="5"/>
      <c r="AY653" s="5"/>
      <c r="AZ653" s="5"/>
    </row>
    <row r="654" spans="1:52" ht="15.75" x14ac:dyDescent="0.25">
      <c r="A654" s="41">
        <v>14580</v>
      </c>
      <c r="B654" s="72" t="s">
        <v>2</v>
      </c>
      <c r="C654" s="79">
        <f>'ByR 1929=100'!B270</f>
        <v>119</v>
      </c>
      <c r="D654" s="80">
        <f>'BM 1929=100'!J102</f>
        <v>125.80000000000008</v>
      </c>
      <c r="E654" s="58">
        <f t="shared" si="168"/>
        <v>121.13479414194941</v>
      </c>
      <c r="F654" s="71"/>
      <c r="G654" s="69" t="s">
        <v>2</v>
      </c>
      <c r="H654" s="82">
        <f>'ByR 1929=100'!C270</f>
        <v>-2.1381578947368363</v>
      </c>
      <c r="I654" s="80">
        <f>'BM 1929=100'!K102</f>
        <v>-1.9485580670304037</v>
      </c>
      <c r="J654" s="71">
        <f t="shared" si="166"/>
        <v>-1.9485580670304037</v>
      </c>
      <c r="L654" s="2"/>
      <c r="M654" s="88"/>
      <c r="AJ654" s="96">
        <v>14580</v>
      </c>
      <c r="AK654" s="5">
        <f t="shared" si="167"/>
        <v>32.602457372079833</v>
      </c>
      <c r="AL654" s="5">
        <f t="shared" si="165"/>
        <v>0.64000000000001833</v>
      </c>
      <c r="AM654" s="5"/>
      <c r="AN654" s="5"/>
      <c r="AO654" s="5"/>
      <c r="AP654" s="5"/>
      <c r="AQ654" s="5"/>
      <c r="AR654" s="5"/>
      <c r="AS654" s="5"/>
      <c r="AT654" s="5"/>
      <c r="AU654" s="5"/>
      <c r="AV654" s="5"/>
      <c r="AW654" s="5"/>
      <c r="AX654" s="5"/>
      <c r="AY654" s="5"/>
      <c r="AZ654" s="5"/>
    </row>
    <row r="655" spans="1:52" ht="15.75" x14ac:dyDescent="0.25">
      <c r="A655" s="41">
        <v>14611</v>
      </c>
      <c r="B655" s="72" t="s">
        <v>2</v>
      </c>
      <c r="C655" s="79">
        <f>'ByR 1929=100'!B271</f>
        <v>120</v>
      </c>
      <c r="D655" s="80">
        <f>'BM 1929=100'!J103</f>
        <v>125.73713549010554</v>
      </c>
      <c r="E655" s="58">
        <f t="shared" si="168"/>
        <v>121.07426091885792</v>
      </c>
      <c r="F655" s="71"/>
      <c r="G655" s="69" t="s">
        <v>2</v>
      </c>
      <c r="H655" s="82">
        <f>'ByR 1929=100'!C271</f>
        <v>0.84033613445377853</v>
      </c>
      <c r="I655" s="80">
        <f>'BM 1929=100'!K103</f>
        <v>-4.9971788469427292E-2</v>
      </c>
      <c r="J655" s="71">
        <f t="shared" si="166"/>
        <v>-4.9971788469427292E-2</v>
      </c>
      <c r="L655" s="2"/>
      <c r="M655" s="88"/>
      <c r="AJ655" s="96">
        <v>14611</v>
      </c>
      <c r="AK655" s="5">
        <f t="shared" si="167"/>
        <v>32.586165341046026</v>
      </c>
      <c r="AL655" s="5">
        <f t="shared" si="165"/>
        <v>0.34887110144092848</v>
      </c>
      <c r="AM655" s="5"/>
      <c r="AN655" s="5"/>
      <c r="AO655" s="5"/>
      <c r="AP655" s="5"/>
      <c r="AQ655" s="5"/>
      <c r="AR655" s="5"/>
      <c r="AS655" s="5"/>
      <c r="AT655" s="5"/>
      <c r="AU655" s="5"/>
      <c r="AV655" s="5"/>
      <c r="AW655" s="5"/>
      <c r="AX655" s="5"/>
      <c r="AY655" s="5"/>
      <c r="AZ655" s="5"/>
    </row>
    <row r="656" spans="1:52" ht="15.75" x14ac:dyDescent="0.25">
      <c r="A656" s="41">
        <v>14642</v>
      </c>
      <c r="B656" s="72" t="s">
        <v>2</v>
      </c>
      <c r="C656" s="79">
        <f>'ByR 1929=100'!B272</f>
        <v>121</v>
      </c>
      <c r="D656" s="80">
        <f>'BM 1929=100'!J104</f>
        <v>127.96915564673462</v>
      </c>
      <c r="E656" s="58">
        <f t="shared" si="168"/>
        <v>123.2235081541039</v>
      </c>
      <c r="F656" s="71"/>
      <c r="G656" s="69" t="s">
        <v>2</v>
      </c>
      <c r="H656" s="82">
        <f>'ByR 1929=100'!C272</f>
        <v>0.83333333333333037</v>
      </c>
      <c r="I656" s="80">
        <f>'BM 1929=100'!K104</f>
        <v>1.7751479289940697</v>
      </c>
      <c r="J656" s="71">
        <f t="shared" si="166"/>
        <v>1.7751479289940697</v>
      </c>
      <c r="L656" s="76"/>
      <c r="M656" s="88"/>
      <c r="AJ656" s="96">
        <v>14642</v>
      </c>
      <c r="AK656" s="5">
        <f t="shared" si="167"/>
        <v>33.16461798023618</v>
      </c>
      <c r="AL656" s="5">
        <f t="shared" si="165"/>
        <v>2.703977244570277</v>
      </c>
      <c r="AM656" s="5"/>
      <c r="AN656" s="5"/>
      <c r="AO656" s="5"/>
      <c r="AP656" s="5"/>
      <c r="AQ656" s="5"/>
      <c r="AR656" s="5"/>
      <c r="AS656" s="5"/>
      <c r="AT656" s="5"/>
      <c r="AU656" s="5"/>
      <c r="AV656" s="5"/>
      <c r="AW656" s="5"/>
      <c r="AX656" s="5"/>
      <c r="AY656" s="5"/>
      <c r="AZ656" s="5"/>
    </row>
    <row r="657" spans="1:52" ht="15.75" x14ac:dyDescent="0.25">
      <c r="A657" s="41">
        <v>14671</v>
      </c>
      <c r="B657" s="72" t="s">
        <v>2</v>
      </c>
      <c r="C657" s="79">
        <f>'ByR 1929=100'!B273</f>
        <v>122.3</v>
      </c>
      <c r="D657" s="80">
        <f>'BM 1929=100'!J105</f>
        <v>129.95317356373826</v>
      </c>
      <c r="E657" s="58">
        <f t="shared" si="168"/>
        <v>125.13395014098923</v>
      </c>
      <c r="F657" s="71"/>
      <c r="G657" s="69" t="s">
        <v>2</v>
      </c>
      <c r="H657" s="82">
        <f>'ByR 1929=100'!C273</f>
        <v>1.074380165289246</v>
      </c>
      <c r="I657" s="80">
        <f>'BM 1929=100'!K105</f>
        <v>1.5503875968992276</v>
      </c>
      <c r="J657" s="71">
        <f t="shared" si="166"/>
        <v>1.5503875968992276</v>
      </c>
      <c r="L657" s="76"/>
      <c r="M657" s="88"/>
      <c r="AJ657" s="96">
        <v>14671</v>
      </c>
      <c r="AK657" s="5">
        <f t="shared" si="167"/>
        <v>33.67879810396078</v>
      </c>
      <c r="AL657" s="5">
        <f t="shared" si="165"/>
        <v>5.0551120159564977</v>
      </c>
      <c r="AM657" s="5"/>
      <c r="AN657" s="5"/>
      <c r="AO657" s="5"/>
      <c r="AP657" s="5"/>
      <c r="AQ657" s="5"/>
      <c r="AR657" s="5"/>
      <c r="AS657" s="5"/>
      <c r="AT657" s="5"/>
      <c r="AU657" s="5"/>
      <c r="AV657" s="5"/>
      <c r="AW657" s="5"/>
      <c r="AX657" s="5"/>
      <c r="AY657" s="5"/>
      <c r="AZ657" s="5"/>
    </row>
    <row r="658" spans="1:52" ht="15.75" x14ac:dyDescent="0.25">
      <c r="A658" s="41">
        <v>14702</v>
      </c>
      <c r="B658" s="72" t="s">
        <v>2</v>
      </c>
      <c r="C658" s="79">
        <f>'ByR 1929=100'!B274</f>
        <v>121.9</v>
      </c>
      <c r="D658" s="80">
        <f>'BM 1929=100'!J106</f>
        <v>129.95317356373826</v>
      </c>
      <c r="E658" s="58">
        <f t="shared" si="168"/>
        <v>125.13395014098923</v>
      </c>
      <c r="F658" s="71"/>
      <c r="G658" s="69" t="s">
        <v>2</v>
      </c>
      <c r="H658" s="82">
        <f>'ByR 1929=100'!C274</f>
        <v>-0.32706459525755349</v>
      </c>
      <c r="I658" s="80">
        <f>'BM 1929=100'!K106</f>
        <v>0</v>
      </c>
      <c r="J658" s="71">
        <f t="shared" si="166"/>
        <v>0</v>
      </c>
      <c r="L658" s="2"/>
      <c r="M658" s="88"/>
      <c r="AJ658" s="96">
        <v>14702</v>
      </c>
      <c r="AK658" s="5">
        <f t="shared" si="167"/>
        <v>33.67879810396078</v>
      </c>
      <c r="AL658" s="5">
        <f t="shared" si="165"/>
        <v>3.9625388509905379</v>
      </c>
      <c r="AM658" s="5"/>
      <c r="AN658" s="5"/>
      <c r="AO658" s="5"/>
      <c r="AP658" s="5"/>
      <c r="AQ658" s="5"/>
      <c r="AR658" s="5"/>
      <c r="AS658" s="5"/>
      <c r="AT658" s="5"/>
      <c r="AU658" s="5"/>
      <c r="AV658" s="5"/>
      <c r="AW658" s="5"/>
      <c r="AX658" s="5"/>
      <c r="AY658" s="5"/>
      <c r="AZ658" s="5"/>
    </row>
    <row r="659" spans="1:52" ht="15.75" x14ac:dyDescent="0.25">
      <c r="A659" s="41">
        <v>14732</v>
      </c>
      <c r="B659" s="72" t="s">
        <v>2</v>
      </c>
      <c r="C659" s="79">
        <f>'ByR 1929=100'!B275</f>
        <v>121.2</v>
      </c>
      <c r="D659" s="80">
        <f>'BM 1929=100'!J107</f>
        <v>129.33316796467463</v>
      </c>
      <c r="E659" s="58">
        <f t="shared" si="168"/>
        <v>124.53693702008756</v>
      </c>
      <c r="F659" s="71"/>
      <c r="G659" s="69" t="s">
        <v>2</v>
      </c>
      <c r="H659" s="82">
        <f>'ByR 1929=100'!C275</f>
        <v>-0.57424118129614232</v>
      </c>
      <c r="I659" s="80">
        <f>'BM 1929=100'!K107</f>
        <v>-0.47709923664122078</v>
      </c>
      <c r="J659" s="71">
        <f t="shared" si="166"/>
        <v>-0.47709923664122078</v>
      </c>
      <c r="L659" s="2"/>
      <c r="M659" s="88"/>
      <c r="AJ659" s="96">
        <v>14732</v>
      </c>
      <c r="AK659" s="5">
        <f t="shared" si="167"/>
        <v>33.518116815296843</v>
      </c>
      <c r="AL659" s="5">
        <f t="shared" si="165"/>
        <v>2.563971423215361</v>
      </c>
      <c r="AM659" s="5"/>
      <c r="AN659" s="5"/>
      <c r="AO659" s="5"/>
      <c r="AP659" s="5"/>
      <c r="AQ659" s="5"/>
      <c r="AR659" s="5"/>
      <c r="AS659" s="5"/>
      <c r="AT659" s="5"/>
      <c r="AU659" s="5"/>
      <c r="AV659" s="5"/>
      <c r="AW659" s="5"/>
      <c r="AX659" s="5"/>
      <c r="AY659" s="5"/>
      <c r="AZ659" s="5"/>
    </row>
    <row r="660" spans="1:52" ht="15.75" x14ac:dyDescent="0.25">
      <c r="A660" s="41">
        <v>14763</v>
      </c>
      <c r="B660" s="72" t="s">
        <v>2</v>
      </c>
      <c r="C660" s="79">
        <f>'ByR 1929=100'!B276</f>
        <v>119</v>
      </c>
      <c r="D660" s="80">
        <f>'BM 1929=100'!J108</f>
        <v>128.46516012598553</v>
      </c>
      <c r="E660" s="58">
        <f t="shared" si="168"/>
        <v>123.70111865082524</v>
      </c>
      <c r="F660" s="71"/>
      <c r="G660" s="69" t="s">
        <v>2</v>
      </c>
      <c r="H660" s="82">
        <f>'ByR 1929=100'!C276</f>
        <v>-1.8151815181518205</v>
      </c>
      <c r="I660" s="80">
        <f>'BM 1929=100'!K108</f>
        <v>-0.67114093959731447</v>
      </c>
      <c r="J660" s="71">
        <f t="shared" si="166"/>
        <v>-0.67114093959731447</v>
      </c>
      <c r="L660" s="2"/>
      <c r="M660" s="88"/>
      <c r="AJ660" s="96">
        <v>14763</v>
      </c>
      <c r="AK660" s="5">
        <f t="shared" si="167"/>
        <v>33.293163011167337</v>
      </c>
      <c r="AL660" s="5">
        <f t="shared" si="165"/>
        <v>1.4732702416946797</v>
      </c>
      <c r="AM660" s="5"/>
      <c r="AN660" s="5"/>
      <c r="AO660" s="5"/>
      <c r="AP660" s="5"/>
      <c r="AQ660" s="5"/>
      <c r="AR660" s="5"/>
      <c r="AS660" s="5"/>
      <c r="AT660" s="5"/>
      <c r="AU660" s="5"/>
      <c r="AV660" s="5"/>
      <c r="AW660" s="5"/>
      <c r="AX660" s="5"/>
      <c r="AY660" s="5"/>
      <c r="AZ660" s="5"/>
    </row>
    <row r="661" spans="1:52" ht="15.75" x14ac:dyDescent="0.25">
      <c r="A661" s="41">
        <v>14793</v>
      </c>
      <c r="B661" s="72" t="s">
        <v>2</v>
      </c>
      <c r="C661" s="79">
        <f>'ByR 1929=100'!B277</f>
        <v>120.7</v>
      </c>
      <c r="D661" s="80">
        <f>'BM 1929=100'!J109</f>
        <v>128.713162365611</v>
      </c>
      <c r="E661" s="58">
        <f t="shared" si="168"/>
        <v>123.93992389918591</v>
      </c>
      <c r="F661" s="71"/>
      <c r="G661" s="69" t="s">
        <v>2</v>
      </c>
      <c r="H661" s="82">
        <f>'ByR 1929=100'!C277</f>
        <v>1.4285714285714235</v>
      </c>
      <c r="I661" s="80">
        <f>'BM 1929=100'!K109</f>
        <v>0.19305019305020377</v>
      </c>
      <c r="J661" s="71">
        <f t="shared" si="166"/>
        <v>0.19305019305020377</v>
      </c>
      <c r="L661" s="76"/>
      <c r="M661" s="88"/>
      <c r="AJ661" s="96">
        <v>14793</v>
      </c>
      <c r="AK661" s="5">
        <f t="shared" si="167"/>
        <v>33.357435526632912</v>
      </c>
      <c r="AL661" s="5">
        <f t="shared" si="165"/>
        <v>0.87238429906812964</v>
      </c>
      <c r="AM661" s="5"/>
      <c r="AN661" s="5"/>
      <c r="AO661" s="5"/>
      <c r="AP661" s="5"/>
      <c r="AQ661" s="5"/>
      <c r="AR661" s="5"/>
      <c r="AS661" s="5"/>
      <c r="AT661" s="5"/>
      <c r="AU661" s="5"/>
      <c r="AV661" s="5"/>
      <c r="AW661" s="5"/>
      <c r="AX661" s="5"/>
      <c r="AY661" s="5"/>
      <c r="AZ661" s="5"/>
    </row>
    <row r="662" spans="1:52" ht="15.75" x14ac:dyDescent="0.25">
      <c r="A662" s="41">
        <v>14824</v>
      </c>
      <c r="B662" s="72" t="s">
        <v>2</v>
      </c>
      <c r="C662" s="79">
        <f>'ByR 1929=100'!B278</f>
        <v>120.1</v>
      </c>
      <c r="D662" s="80">
        <f>'BM 1929=100'!J110</f>
        <v>125.98513772973098</v>
      </c>
      <c r="E662" s="58">
        <f t="shared" si="168"/>
        <v>121.31306616721857</v>
      </c>
      <c r="F662" s="71"/>
      <c r="G662" s="69" t="s">
        <v>2</v>
      </c>
      <c r="H662" s="82">
        <f>'ByR 1929=100'!C278</f>
        <v>-0.4971002485501308</v>
      </c>
      <c r="I662" s="80">
        <f>'BM 1929=100'!K110</f>
        <v>-2.1194605009633993</v>
      </c>
      <c r="J662" s="71">
        <f t="shared" si="166"/>
        <v>-2.1194605009633993</v>
      </c>
      <c r="L662" s="76"/>
      <c r="M662" s="88"/>
      <c r="AJ662" s="96">
        <v>14824</v>
      </c>
      <c r="AK662" s="5">
        <f t="shared" si="167"/>
        <v>32.650437856511594</v>
      </c>
      <c r="AL662" s="5">
        <f t="shared" ref="AL662:AL725" si="169">((E662/E650)-1)*100</f>
        <v>-2.4127515648869835</v>
      </c>
      <c r="AM662" s="5"/>
      <c r="AN662" s="5"/>
      <c r="AO662" s="5"/>
      <c r="AP662" s="5"/>
      <c r="AQ662" s="5"/>
      <c r="AR662" s="5"/>
      <c r="AS662" s="5"/>
      <c r="AT662" s="5"/>
      <c r="AU662" s="5"/>
      <c r="AV662" s="5"/>
      <c r="AW662" s="5"/>
      <c r="AX662" s="5"/>
      <c r="AY662" s="5"/>
      <c r="AZ662" s="5"/>
    </row>
    <row r="663" spans="1:52" ht="15.75" x14ac:dyDescent="0.25">
      <c r="A663" s="41">
        <v>14855</v>
      </c>
      <c r="B663" s="72" t="s">
        <v>2</v>
      </c>
      <c r="C663" s="79">
        <f>'ByR 1929=100'!B279</f>
        <v>119.2</v>
      </c>
      <c r="D663" s="80">
        <f>'BM 1929=100'!J111</f>
        <v>124.62112541179098</v>
      </c>
      <c r="E663" s="58">
        <f t="shared" si="168"/>
        <v>119.9996373012349</v>
      </c>
      <c r="F663" s="71"/>
      <c r="G663" s="69" t="s">
        <v>2</v>
      </c>
      <c r="H663" s="82">
        <f>'ByR 1929=100'!C279</f>
        <v>-0.74937552039966437</v>
      </c>
      <c r="I663" s="80">
        <f>'BM 1929=100'!K111</f>
        <v>-1.0826771653543288</v>
      </c>
      <c r="J663" s="71">
        <f t="shared" si="166"/>
        <v>-1.0826771653543288</v>
      </c>
      <c r="L663" s="2"/>
      <c r="M663" s="88"/>
      <c r="AJ663" s="96">
        <v>14855</v>
      </c>
      <c r="AK663" s="5">
        <f t="shared" si="167"/>
        <v>32.296939021450939</v>
      </c>
      <c r="AL663" s="5">
        <f t="shared" si="169"/>
        <v>-4.7239102356338876</v>
      </c>
      <c r="AM663" s="5"/>
      <c r="AN663" s="5"/>
      <c r="AO663" s="5"/>
      <c r="AP663" s="5"/>
      <c r="AQ663" s="5"/>
      <c r="AR663" s="5"/>
      <c r="AS663" s="5"/>
      <c r="AT663" s="5"/>
      <c r="AU663" s="5"/>
      <c r="AV663" s="5"/>
      <c r="AW663" s="5"/>
      <c r="AX663" s="5"/>
      <c r="AY663" s="5"/>
      <c r="AZ663" s="5"/>
    </row>
    <row r="664" spans="1:52" ht="15.75" x14ac:dyDescent="0.25">
      <c r="A664" s="41">
        <v>14885</v>
      </c>
      <c r="B664" s="72" t="s">
        <v>2</v>
      </c>
      <c r="C664" s="79">
        <f>'ByR 1929=100'!B280</f>
        <v>119.1</v>
      </c>
      <c r="D664" s="80">
        <f>'BM 1929=100'!J112</f>
        <v>125.24113101085463</v>
      </c>
      <c r="E664" s="58">
        <f t="shared" si="168"/>
        <v>120.59665042213658</v>
      </c>
      <c r="F664" s="71"/>
      <c r="G664" s="69" t="s">
        <v>2</v>
      </c>
      <c r="H664" s="82">
        <f>'ByR 1929=100'!C280</f>
        <v>-8.3892617449676798E-2</v>
      </c>
      <c r="I664" s="80">
        <f>'BM 1929=100'!K112</f>
        <v>0.49751243781095411</v>
      </c>
      <c r="J664" s="71">
        <f t="shared" si="166"/>
        <v>0.49751243781095411</v>
      </c>
      <c r="L664" s="2"/>
      <c r="M664" s="88"/>
      <c r="AJ664" s="96">
        <v>14885</v>
      </c>
      <c r="AK664" s="5">
        <f t="shared" si="167"/>
        <v>32.457620310114876</v>
      </c>
      <c r="AL664" s="5">
        <f t="shared" si="169"/>
        <v>-4.7595961894642329</v>
      </c>
      <c r="AM664" s="5"/>
      <c r="AN664" s="5"/>
      <c r="AO664" s="5"/>
      <c r="AP664" s="5"/>
      <c r="AQ664" s="5"/>
      <c r="AR664" s="5"/>
      <c r="AS664" s="5"/>
      <c r="AT664" s="5"/>
      <c r="AU664" s="5"/>
      <c r="AV664" s="5"/>
      <c r="AW664" s="5"/>
      <c r="AX664" s="5"/>
      <c r="AY664" s="5"/>
      <c r="AZ664" s="5"/>
    </row>
    <row r="665" spans="1:52" ht="15.75" x14ac:dyDescent="0.25">
      <c r="A665" s="41">
        <v>14916</v>
      </c>
      <c r="B665" s="72" t="s">
        <v>2</v>
      </c>
      <c r="C665" s="79">
        <f>'ByR 1929=100'!B281</f>
        <v>118.9</v>
      </c>
      <c r="D665" s="80">
        <f>'BM 1929=100'!J113</f>
        <v>124.74512653160372</v>
      </c>
      <c r="E665" s="58">
        <f t="shared" si="168"/>
        <v>120.11903992541524</v>
      </c>
      <c r="F665" s="71"/>
      <c r="G665" s="69" t="s">
        <v>2</v>
      </c>
      <c r="H665" s="82">
        <f>'ByR 1929=100'!C281</f>
        <v>-0.16792611251048584</v>
      </c>
      <c r="I665" s="80">
        <f>'BM 1929=100'!K113</f>
        <v>-0.39603960396039639</v>
      </c>
      <c r="J665" s="71">
        <f t="shared" si="166"/>
        <v>-0.39603960396039639</v>
      </c>
      <c r="L665" s="2"/>
      <c r="M665" s="88"/>
      <c r="AJ665" s="96">
        <v>14916</v>
      </c>
      <c r="AK665" s="5">
        <f t="shared" si="167"/>
        <v>32.329075279183719</v>
      </c>
      <c r="AL665" s="5">
        <f t="shared" si="169"/>
        <v>-2.7707509496464389</v>
      </c>
      <c r="AM665" s="5"/>
      <c r="AN665" s="5"/>
      <c r="AO665" s="5"/>
      <c r="AP665" s="5"/>
      <c r="AQ665" s="5"/>
      <c r="AR665" s="5"/>
      <c r="AS665" s="5"/>
      <c r="AT665" s="5"/>
      <c r="AU665" s="5"/>
      <c r="AV665" s="5"/>
      <c r="AW665" s="5"/>
      <c r="AX665" s="5"/>
      <c r="AY665" s="5"/>
      <c r="AZ665" s="5"/>
    </row>
    <row r="666" spans="1:52" ht="15.75" x14ac:dyDescent="0.25">
      <c r="A666" s="41">
        <v>14946</v>
      </c>
      <c r="B666" s="72" t="s">
        <v>2</v>
      </c>
      <c r="C666" s="79">
        <f>'ByR 1929=100'!B282</f>
        <v>117.9</v>
      </c>
      <c r="D666" s="80">
        <f>'BM 1929=100'!J114</f>
        <v>124.99312877122919</v>
      </c>
      <c r="E666" s="58">
        <f t="shared" si="168"/>
        <v>120.35784517377591</v>
      </c>
      <c r="F666" s="71"/>
      <c r="G666" s="69" t="s">
        <v>2</v>
      </c>
      <c r="H666" s="82">
        <f>'ByR 1929=100'!C282</f>
        <v>-0.8410428931875491</v>
      </c>
      <c r="I666" s="80">
        <f>'BM 1929=100'!K114</f>
        <v>0.19880715705766772</v>
      </c>
      <c r="J666" s="71">
        <f t="shared" si="166"/>
        <v>0.19880715705766772</v>
      </c>
      <c r="L666" s="76"/>
      <c r="M666" s="88"/>
      <c r="AJ666" s="96">
        <v>14946</v>
      </c>
      <c r="AK666" s="5">
        <f t="shared" si="167"/>
        <v>32.393347794649301</v>
      </c>
      <c r="AL666" s="5">
        <f t="shared" si="169"/>
        <v>-0.64139207374476204</v>
      </c>
      <c r="AM666" s="5"/>
      <c r="AN666" s="5"/>
      <c r="AO666" s="5"/>
      <c r="AP666" s="5"/>
      <c r="AQ666" s="5"/>
      <c r="AR666" s="5"/>
      <c r="AS666" s="5"/>
      <c r="AT666" s="5"/>
      <c r="AU666" s="5"/>
      <c r="AV666" s="5"/>
      <c r="AW666" s="5"/>
      <c r="AX666" s="5"/>
      <c r="AY666" s="5"/>
      <c r="AZ666" s="5"/>
    </row>
    <row r="667" spans="1:52" ht="15.75" x14ac:dyDescent="0.25">
      <c r="A667" s="41">
        <v>14977</v>
      </c>
      <c r="B667" s="72" t="s">
        <v>2</v>
      </c>
      <c r="C667" s="79">
        <f>'ByR 1929=100'!B283</f>
        <v>119.6</v>
      </c>
      <c r="D667" s="80">
        <f>'BM 1929=100'!J115</f>
        <v>128.46516012598556</v>
      </c>
      <c r="E667" s="58">
        <f t="shared" si="168"/>
        <v>123.70111865082524</v>
      </c>
      <c r="F667" s="71"/>
      <c r="G667" s="69" t="s">
        <v>2</v>
      </c>
      <c r="H667" s="82">
        <f>'ByR 1929=100'!C283</f>
        <v>1.4418999151823542</v>
      </c>
      <c r="I667" s="80">
        <f>'BM 1929=100'!K115</f>
        <v>2.7777777777777679</v>
      </c>
      <c r="J667" s="71">
        <f t="shared" si="166"/>
        <v>2.7777777777777679</v>
      </c>
      <c r="L667" s="76"/>
      <c r="M667" s="88"/>
      <c r="AJ667" s="96">
        <v>14977</v>
      </c>
      <c r="AK667" s="5">
        <f t="shared" si="167"/>
        <v>33.293163011167337</v>
      </c>
      <c r="AL667" s="5">
        <f t="shared" si="169"/>
        <v>2.1696252465483123</v>
      </c>
      <c r="AM667" s="5"/>
      <c r="AN667" s="5"/>
      <c r="AO667" s="5"/>
      <c r="AP667" s="5"/>
      <c r="AQ667" s="5"/>
      <c r="AR667" s="5"/>
      <c r="AS667" s="5"/>
      <c r="AT667" s="5"/>
      <c r="AU667" s="5"/>
      <c r="AV667" s="5"/>
      <c r="AW667" s="5"/>
      <c r="AX667" s="5"/>
      <c r="AY667" s="5"/>
      <c r="AZ667" s="5"/>
    </row>
    <row r="668" spans="1:52" ht="15.75" x14ac:dyDescent="0.25">
      <c r="A668" s="41">
        <v>15008</v>
      </c>
      <c r="B668" s="72" t="s">
        <v>2</v>
      </c>
      <c r="C668" s="79">
        <f>'ByR 1929=100'!B284</f>
        <v>121.9</v>
      </c>
      <c r="D668" s="80">
        <f>'BM 1929=100'!J116</f>
        <v>129.95317356373829</v>
      </c>
      <c r="E668" s="58">
        <f t="shared" si="168"/>
        <v>125.13395014098923</v>
      </c>
      <c r="F668" s="71"/>
      <c r="G668" s="69" t="s">
        <v>2</v>
      </c>
      <c r="H668" s="82">
        <f>'ByR 1929=100'!C284</f>
        <v>1.9230769230769384</v>
      </c>
      <c r="I668" s="80">
        <f>'BM 1929=100'!K116</f>
        <v>1.158301158301156</v>
      </c>
      <c r="J668" s="71">
        <f t="shared" si="166"/>
        <v>1.158301158301156</v>
      </c>
      <c r="L668" s="2"/>
      <c r="M668" s="88"/>
      <c r="AJ668" s="96">
        <v>15008</v>
      </c>
      <c r="AK668" s="5">
        <f t="shared" si="167"/>
        <v>33.67879810396078</v>
      </c>
      <c r="AL668" s="5">
        <f t="shared" si="169"/>
        <v>1.5503875968992276</v>
      </c>
      <c r="AM668" s="5"/>
      <c r="AN668" s="5"/>
      <c r="AO668" s="5"/>
      <c r="AP668" s="5"/>
      <c r="AQ668" s="5"/>
      <c r="AR668" s="5"/>
      <c r="AS668" s="5"/>
      <c r="AT668" s="5"/>
      <c r="AU668" s="5"/>
      <c r="AV668" s="5"/>
      <c r="AW668" s="5"/>
      <c r="AX668" s="5"/>
      <c r="AY668" s="5"/>
      <c r="AZ668" s="5"/>
    </row>
    <row r="669" spans="1:52" ht="15.75" x14ac:dyDescent="0.25">
      <c r="A669" s="41">
        <v>15036</v>
      </c>
      <c r="B669" s="72" t="s">
        <v>2</v>
      </c>
      <c r="C669" s="79">
        <f>'ByR 1929=100'!B285</f>
        <v>122.6</v>
      </c>
      <c r="D669" s="80">
        <f>'BM 1929=100'!J117</f>
        <v>131.19318476186555</v>
      </c>
      <c r="E669" s="58">
        <f t="shared" si="168"/>
        <v>126.32797638279256</v>
      </c>
      <c r="F669" s="71"/>
      <c r="G669" s="69" t="s">
        <v>2</v>
      </c>
      <c r="H669" s="82">
        <f>'ByR 1929=100'!C285</f>
        <v>0.57424118129614232</v>
      </c>
      <c r="I669" s="80">
        <f>'BM 1929=100'!K117</f>
        <v>0.95419847328244156</v>
      </c>
      <c r="J669" s="71">
        <f t="shared" si="166"/>
        <v>0.95419847328244156</v>
      </c>
      <c r="L669" s="2"/>
      <c r="M669" s="88"/>
      <c r="AJ669" s="96">
        <v>15036</v>
      </c>
      <c r="AK669" s="5">
        <f t="shared" si="167"/>
        <v>34.000160681288641</v>
      </c>
      <c r="AL669" s="5">
        <f t="shared" si="169"/>
        <v>0.95419847328244156</v>
      </c>
      <c r="AM669" s="5"/>
      <c r="AN669" s="5"/>
      <c r="AO669" s="5"/>
      <c r="AP669" s="5"/>
      <c r="AQ669" s="5"/>
      <c r="AR669" s="5"/>
      <c r="AS669" s="5"/>
      <c r="AT669" s="5"/>
      <c r="AU669" s="5"/>
      <c r="AV669" s="5"/>
      <c r="AW669" s="5"/>
      <c r="AX669" s="5"/>
      <c r="AY669" s="5"/>
      <c r="AZ669" s="5"/>
    </row>
    <row r="670" spans="1:52" ht="15.75" x14ac:dyDescent="0.25">
      <c r="A670" s="41">
        <v>15067</v>
      </c>
      <c r="B670" s="72" t="s">
        <v>2</v>
      </c>
      <c r="C670" s="79">
        <f>'ByR 1929=100'!B286</f>
        <v>121.9</v>
      </c>
      <c r="D670" s="80">
        <f>'BM 1929=100'!J118</f>
        <v>132.06119260055465</v>
      </c>
      <c r="E670" s="58">
        <f t="shared" si="168"/>
        <v>127.16379475205488</v>
      </c>
      <c r="F670" s="71"/>
      <c r="G670" s="69" t="s">
        <v>2</v>
      </c>
      <c r="H670" s="82">
        <f>'ByR 1929=100'!C286</f>
        <v>-0.57096247960847224</v>
      </c>
      <c r="I670" s="80">
        <f>'BM 1929=100'!K118</f>
        <v>0.66162570888468331</v>
      </c>
      <c r="J670" s="71">
        <f t="shared" si="166"/>
        <v>0.66162570888468331</v>
      </c>
      <c r="L670" s="2"/>
      <c r="M670" s="88"/>
      <c r="AJ670" s="96">
        <v>15067</v>
      </c>
      <c r="AK670" s="5">
        <f t="shared" si="167"/>
        <v>34.225114485418153</v>
      </c>
      <c r="AL670" s="5">
        <f t="shared" si="169"/>
        <v>1.6221374045801484</v>
      </c>
      <c r="AM670" s="5"/>
      <c r="AN670" s="5"/>
      <c r="AO670" s="5"/>
      <c r="AP670" s="5"/>
      <c r="AQ670" s="5"/>
      <c r="AR670" s="5"/>
      <c r="AS670" s="5"/>
      <c r="AT670" s="5"/>
      <c r="AU670" s="5"/>
      <c r="AV670" s="5"/>
      <c r="AW670" s="5"/>
      <c r="AX670" s="5"/>
      <c r="AY670" s="5"/>
      <c r="AZ670" s="5"/>
    </row>
    <row r="671" spans="1:52" ht="15.75" x14ac:dyDescent="0.25">
      <c r="A671" s="41">
        <v>15097</v>
      </c>
      <c r="B671" s="72" t="s">
        <v>2</v>
      </c>
      <c r="C671" s="79">
        <f>'ByR 1929=100'!B287</f>
        <v>122.4</v>
      </c>
      <c r="D671" s="80">
        <f>'BM 1929=100'!J119</f>
        <v>136.02922843456193</v>
      </c>
      <c r="E671" s="58">
        <f t="shared" si="168"/>
        <v>130.98467872582555</v>
      </c>
      <c r="F671" s="71"/>
      <c r="G671" s="69" t="s">
        <v>2</v>
      </c>
      <c r="H671" s="82">
        <f>'ByR 1929=100'!C287</f>
        <v>0.41017227235438103</v>
      </c>
      <c r="I671" s="80">
        <f>'BM 1929=100'!K119</f>
        <v>3.0046948356807546</v>
      </c>
      <c r="J671" s="71">
        <f t="shared" si="166"/>
        <v>3.0046948356807546</v>
      </c>
      <c r="L671" s="76"/>
      <c r="M671" s="88"/>
      <c r="AJ671" s="96">
        <v>15097</v>
      </c>
      <c r="AK671" s="5">
        <f t="shared" si="167"/>
        <v>35.253474732867332</v>
      </c>
      <c r="AL671" s="5">
        <f t="shared" si="169"/>
        <v>5.1773729626078513</v>
      </c>
      <c r="AM671" s="5"/>
      <c r="AN671" s="5"/>
      <c r="AO671" s="5"/>
      <c r="AP671" s="5"/>
      <c r="AQ671" s="5"/>
      <c r="AR671" s="5"/>
      <c r="AS671" s="5"/>
      <c r="AT671" s="5"/>
      <c r="AU671" s="5"/>
      <c r="AV671" s="5"/>
      <c r="AW671" s="5"/>
      <c r="AX671" s="5"/>
      <c r="AY671" s="5"/>
      <c r="AZ671" s="5"/>
    </row>
    <row r="672" spans="1:52" ht="15.75" x14ac:dyDescent="0.25">
      <c r="A672" s="41">
        <v>15128</v>
      </c>
      <c r="B672" s="72" t="s">
        <v>2</v>
      </c>
      <c r="C672" s="79">
        <f>'ByR 1929=100'!B288</f>
        <v>125.2</v>
      </c>
      <c r="D672" s="80">
        <f>'BM 1929=100'!J120</f>
        <v>137.14523851287646</v>
      </c>
      <c r="E672" s="58">
        <f t="shared" si="168"/>
        <v>132.05930234344854</v>
      </c>
      <c r="F672" s="71"/>
      <c r="G672" s="69" t="s">
        <v>2</v>
      </c>
      <c r="H672" s="82">
        <f>'ByR 1929=100'!C288</f>
        <v>2.2875816993463971</v>
      </c>
      <c r="I672" s="80">
        <f>'BM 1929=100'!K120</f>
        <v>0.82041932543299723</v>
      </c>
      <c r="J672" s="71">
        <f t="shared" si="166"/>
        <v>0.82041932543299723</v>
      </c>
      <c r="L672" s="76"/>
      <c r="M672" s="88"/>
      <c r="AJ672" s="96">
        <v>15128</v>
      </c>
      <c r="AK672" s="5">
        <f t="shared" si="167"/>
        <v>35.542701052462419</v>
      </c>
      <c r="AL672" s="5">
        <f t="shared" si="169"/>
        <v>6.7567567567567322</v>
      </c>
      <c r="AM672" s="5"/>
      <c r="AN672" s="5"/>
      <c r="AO672" s="5"/>
      <c r="AP672" s="5"/>
      <c r="AQ672" s="5"/>
      <c r="AR672" s="5"/>
      <c r="AS672" s="5"/>
      <c r="AT672" s="5"/>
      <c r="AU672" s="5"/>
      <c r="AV672" s="5"/>
      <c r="AW672" s="5"/>
      <c r="AX672" s="5"/>
      <c r="AY672" s="5"/>
      <c r="AZ672" s="5"/>
    </row>
    <row r="673" spans="1:52" ht="15.75" x14ac:dyDescent="0.25">
      <c r="A673" s="41">
        <v>15158</v>
      </c>
      <c r="B673" s="72" t="s">
        <v>2</v>
      </c>
      <c r="C673" s="79">
        <f>'ByR 1929=100'!B289</f>
        <v>128.19999999999999</v>
      </c>
      <c r="D673" s="80">
        <f>'BM 1929=100'!J121</f>
        <v>136.27723067418739</v>
      </c>
      <c r="E673" s="58">
        <f t="shared" si="168"/>
        <v>131.22348397418622</v>
      </c>
      <c r="F673" s="71"/>
      <c r="G673" s="69" t="s">
        <v>2</v>
      </c>
      <c r="H673" s="82">
        <f>'ByR 1929=100'!C289</f>
        <v>2.3961661341852958</v>
      </c>
      <c r="I673" s="80">
        <f>'BM 1929=100'!K121</f>
        <v>-0.63291139240505556</v>
      </c>
      <c r="J673" s="71">
        <f t="shared" si="166"/>
        <v>-0.63291139240505556</v>
      </c>
      <c r="L673" s="2"/>
      <c r="M673" s="88"/>
      <c r="AJ673" s="96">
        <v>15158</v>
      </c>
      <c r="AK673" s="5">
        <f t="shared" si="167"/>
        <v>35.317747248332914</v>
      </c>
      <c r="AL673" s="5">
        <f t="shared" si="169"/>
        <v>5.8766859344893785</v>
      </c>
      <c r="AM673" s="5"/>
      <c r="AN673" s="5"/>
      <c r="AO673" s="5"/>
      <c r="AP673" s="5"/>
      <c r="AQ673" s="5"/>
      <c r="AR673" s="5"/>
      <c r="AS673" s="5"/>
      <c r="AT673" s="5"/>
      <c r="AU673" s="5"/>
      <c r="AV673" s="5"/>
      <c r="AW673" s="5"/>
      <c r="AX673" s="5"/>
      <c r="AY673" s="5"/>
      <c r="AZ673" s="5"/>
    </row>
    <row r="674" spans="1:52" ht="15.75" x14ac:dyDescent="0.25">
      <c r="A674" s="41">
        <v>15189</v>
      </c>
      <c r="B674" s="72" t="s">
        <v>2</v>
      </c>
      <c r="C674" s="79">
        <f>'ByR 1929=100'!B290</f>
        <v>128.30000000000001</v>
      </c>
      <c r="D674" s="80">
        <f>'BM 1929=100'!J122</f>
        <v>136.64923403362556</v>
      </c>
      <c r="E674" s="58">
        <f t="shared" si="168"/>
        <v>131.58169184672721</v>
      </c>
      <c r="F674" s="71"/>
      <c r="G674" s="69" t="s">
        <v>2</v>
      </c>
      <c r="H674" s="82">
        <f>'ByR 1929=100'!C290</f>
        <v>7.8003120124825465E-2</v>
      </c>
      <c r="I674" s="80">
        <f>'BM 1929=100'!K122</f>
        <v>0.27297543221109777</v>
      </c>
      <c r="J674" s="71">
        <f t="shared" si="166"/>
        <v>0.27297543221109777</v>
      </c>
      <c r="L674" s="2"/>
      <c r="M674" s="88"/>
      <c r="AJ674" s="96">
        <v>15189</v>
      </c>
      <c r="AK674" s="5">
        <f t="shared" si="167"/>
        <v>35.414156021531277</v>
      </c>
      <c r="AL674" s="5">
        <f t="shared" si="169"/>
        <v>8.4645669291338432</v>
      </c>
      <c r="AM674" s="5"/>
      <c r="AN674" s="5"/>
      <c r="AO674" s="5"/>
      <c r="AP674" s="5"/>
      <c r="AQ674" s="5"/>
      <c r="AR674" s="5"/>
      <c r="AS674" s="5"/>
      <c r="AT674" s="5"/>
      <c r="AU674" s="5"/>
      <c r="AV674" s="5"/>
      <c r="AW674" s="5"/>
      <c r="AX674" s="5"/>
      <c r="AY674" s="5"/>
      <c r="AZ674" s="5"/>
    </row>
    <row r="675" spans="1:52" ht="15.75" x14ac:dyDescent="0.25">
      <c r="A675" s="41">
        <v>15220</v>
      </c>
      <c r="B675" s="72" t="s">
        <v>2</v>
      </c>
      <c r="C675" s="79">
        <f>'ByR 1929=100'!B291</f>
        <v>131.30000000000001</v>
      </c>
      <c r="D675" s="80">
        <f>'BM 1929=100'!J123</f>
        <v>138.13724747137829</v>
      </c>
      <c r="E675" s="58">
        <f t="shared" si="168"/>
        <v>133.01452333689122</v>
      </c>
      <c r="F675" s="71"/>
      <c r="G675" s="69" t="s">
        <v>2</v>
      </c>
      <c r="H675" s="82">
        <f>'ByR 1929=100'!C291</f>
        <v>2.3382696804364667</v>
      </c>
      <c r="I675" s="80">
        <f>'BM 1929=100'!K123</f>
        <v>1.0889292196007316</v>
      </c>
      <c r="J675" s="71">
        <f t="shared" si="166"/>
        <v>1.0889292196007316</v>
      </c>
      <c r="L675" s="2"/>
      <c r="M675" s="88"/>
      <c r="AJ675" s="96">
        <v>15220</v>
      </c>
      <c r="AK675" s="5">
        <f t="shared" si="167"/>
        <v>35.799791114324719</v>
      </c>
      <c r="AL675" s="5">
        <f t="shared" si="169"/>
        <v>10.845771144278604</v>
      </c>
      <c r="AM675" s="5"/>
      <c r="AN675" s="5"/>
      <c r="AO675" s="5"/>
      <c r="AP675" s="5"/>
      <c r="AQ675" s="5"/>
      <c r="AR675" s="5"/>
      <c r="AS675" s="5"/>
      <c r="AT675" s="5"/>
      <c r="AU675" s="5"/>
      <c r="AV675" s="5"/>
      <c r="AW675" s="5"/>
      <c r="AX675" s="5"/>
      <c r="AY675" s="5"/>
      <c r="AZ675" s="5"/>
    </row>
    <row r="676" spans="1:52" ht="15.75" x14ac:dyDescent="0.25">
      <c r="A676" s="41">
        <v>15250</v>
      </c>
      <c r="B676" s="72" t="s">
        <v>2</v>
      </c>
      <c r="C676" s="79">
        <f>'ByR 1929=100'!B292</f>
        <v>133</v>
      </c>
      <c r="D676" s="80">
        <f>'BM 1929=100'!J124</f>
        <v>139.74926202894375</v>
      </c>
      <c r="E676" s="58">
        <f t="shared" si="168"/>
        <v>134.56675745123556</v>
      </c>
      <c r="F676" s="71"/>
      <c r="G676" s="69" t="s">
        <v>2</v>
      </c>
      <c r="H676" s="82">
        <f>'ByR 1929=100'!C292</f>
        <v>1.2947448591012822</v>
      </c>
      <c r="I676" s="80">
        <f>'BM 1929=100'!K124</f>
        <v>1.1669658886894085</v>
      </c>
      <c r="J676" s="71">
        <f t="shared" si="166"/>
        <v>1.1669658886894085</v>
      </c>
      <c r="L676" s="76"/>
      <c r="M676" s="88"/>
      <c r="AJ676" s="96">
        <v>15250</v>
      </c>
      <c r="AK676" s="5">
        <f t="shared" si="167"/>
        <v>36.21756246485095</v>
      </c>
      <c r="AL676" s="5">
        <f t="shared" si="169"/>
        <v>11.584158415841571</v>
      </c>
      <c r="AM676" s="5"/>
      <c r="AN676" s="5"/>
      <c r="AO676" s="5"/>
      <c r="AP676" s="5"/>
      <c r="AQ676" s="5"/>
      <c r="AR676" s="5"/>
      <c r="AS676" s="5"/>
      <c r="AT676" s="5"/>
      <c r="AU676" s="5"/>
      <c r="AV676" s="5"/>
      <c r="AW676" s="5"/>
      <c r="AX676" s="5"/>
      <c r="AY676" s="5"/>
      <c r="AZ676" s="5"/>
    </row>
    <row r="677" spans="1:52" ht="15.75" x14ac:dyDescent="0.25">
      <c r="A677" s="41">
        <v>15281</v>
      </c>
      <c r="B677" s="72" t="s">
        <v>2</v>
      </c>
      <c r="C677" s="79">
        <f>'ByR 1929=100'!B293</f>
        <v>135.1</v>
      </c>
      <c r="D677" s="80">
        <f>'BM 1929=100'!J125</f>
        <v>140.24526650819465</v>
      </c>
      <c r="E677" s="58">
        <f t="shared" si="168"/>
        <v>135.04436794795689</v>
      </c>
      <c r="F677" s="71"/>
      <c r="G677" s="69" t="s">
        <v>2</v>
      </c>
      <c r="H677" s="82">
        <f>'ByR 1929=100'!C293</f>
        <v>1.5789473684210575</v>
      </c>
      <c r="I677" s="80">
        <f>'BM 1929=100'!K125</f>
        <v>0.3549245785270605</v>
      </c>
      <c r="J677" s="71">
        <f t="shared" si="166"/>
        <v>0.3549245785270605</v>
      </c>
      <c r="L677" s="76"/>
      <c r="M677" s="88"/>
      <c r="AJ677" s="96">
        <v>15281</v>
      </c>
      <c r="AK677" s="5">
        <f t="shared" si="167"/>
        <v>36.3461074957821</v>
      </c>
      <c r="AL677" s="5">
        <f t="shared" si="169"/>
        <v>12.425447316103376</v>
      </c>
      <c r="AM677" s="5"/>
      <c r="AN677" s="5"/>
      <c r="AO677" s="5"/>
      <c r="AP677" s="5"/>
      <c r="AQ677" s="5"/>
      <c r="AR677" s="5"/>
      <c r="AS677" s="5"/>
      <c r="AT677" s="5"/>
      <c r="AU677" s="5"/>
      <c r="AV677" s="5"/>
      <c r="AW677" s="5"/>
      <c r="AX677" s="5"/>
      <c r="AY677" s="5"/>
      <c r="AZ677" s="5"/>
    </row>
    <row r="678" spans="1:52" ht="15.75" x14ac:dyDescent="0.25">
      <c r="A678" s="41">
        <v>15311</v>
      </c>
      <c r="B678" s="72" t="s">
        <v>2</v>
      </c>
      <c r="C678" s="79">
        <f>'ByR 1929=100'!B294</f>
        <v>134.6</v>
      </c>
      <c r="D678" s="80">
        <f>'BM 1929=100'!J126</f>
        <v>140.24526650819465</v>
      </c>
      <c r="E678" s="58">
        <f t="shared" si="168"/>
        <v>135.04436794795689</v>
      </c>
      <c r="F678" s="71"/>
      <c r="G678" s="69" t="s">
        <v>2</v>
      </c>
      <c r="H678" s="82">
        <f>'ByR 1929=100'!C294</f>
        <v>-0.37009622501850137</v>
      </c>
      <c r="I678" s="80">
        <f>'BM 1929=100'!K126</f>
        <v>0</v>
      </c>
      <c r="J678" s="71">
        <f t="shared" si="166"/>
        <v>0</v>
      </c>
      <c r="L678" s="2"/>
      <c r="M678" s="88"/>
      <c r="AJ678" s="96">
        <v>15311</v>
      </c>
      <c r="AK678" s="5">
        <f t="shared" si="167"/>
        <v>36.3461074957821</v>
      </c>
      <c r="AL678" s="5">
        <f t="shared" si="169"/>
        <v>12.202380952380931</v>
      </c>
      <c r="AM678" s="5"/>
      <c r="AN678" s="5"/>
      <c r="AO678" s="5"/>
      <c r="AP678" s="5"/>
      <c r="AQ678" s="5"/>
      <c r="AR678" s="5"/>
      <c r="AS678" s="5"/>
      <c r="AT678" s="5"/>
      <c r="AU678" s="5"/>
      <c r="AV678" s="5"/>
      <c r="AW678" s="5"/>
      <c r="AX678" s="5"/>
      <c r="AY678" s="5"/>
      <c r="AZ678" s="5"/>
    </row>
    <row r="679" spans="1:52" ht="15.75" x14ac:dyDescent="0.25">
      <c r="A679" s="41">
        <v>15342</v>
      </c>
      <c r="B679" s="72" t="s">
        <v>2</v>
      </c>
      <c r="C679" s="79">
        <f>'ByR 1929=100'!B295</f>
        <v>132.4</v>
      </c>
      <c r="D679" s="80">
        <f>'BM 1929=100'!J127</f>
        <v>141.36127658650921</v>
      </c>
      <c r="E679" s="58">
        <f t="shared" si="168"/>
        <v>136.11899156557988</v>
      </c>
      <c r="F679" s="71"/>
      <c r="G679" s="69" t="s">
        <v>2</v>
      </c>
      <c r="H679" s="82">
        <f>'ByR 1929=100'!C295</f>
        <v>-1.634472511144125</v>
      </c>
      <c r="I679" s="80">
        <f>'BM 1929=100'!K127</f>
        <v>0.79575596816976457</v>
      </c>
      <c r="J679" s="71">
        <f t="shared" si="166"/>
        <v>0.79575596816976457</v>
      </c>
      <c r="L679" s="2"/>
      <c r="M679" s="88"/>
      <c r="AJ679" s="96">
        <v>15342</v>
      </c>
      <c r="AK679" s="5">
        <f t="shared" si="167"/>
        <v>36.63533381537718</v>
      </c>
      <c r="AL679" s="5">
        <f t="shared" si="169"/>
        <v>10.038610038610019</v>
      </c>
      <c r="AM679" s="5"/>
      <c r="AN679" s="5"/>
      <c r="AO679" s="5"/>
      <c r="AP679" s="5"/>
      <c r="AQ679" s="5"/>
      <c r="AR679" s="5"/>
      <c r="AS679" s="5"/>
      <c r="AT679" s="5"/>
      <c r="AU679" s="5"/>
      <c r="AV679" s="5"/>
      <c r="AW679" s="5"/>
      <c r="AX679" s="5"/>
      <c r="AY679" s="5"/>
      <c r="AZ679" s="5"/>
    </row>
    <row r="680" spans="1:52" ht="15.75" x14ac:dyDescent="0.25">
      <c r="A680" s="41">
        <v>15373</v>
      </c>
      <c r="B680" s="72" t="s">
        <v>2</v>
      </c>
      <c r="C680" s="79">
        <f>'ByR 1929=100'!B296</f>
        <v>133.69999999999999</v>
      </c>
      <c r="D680" s="80">
        <f>'BM 1929=100'!J128</f>
        <v>143.84129898276376</v>
      </c>
      <c r="E680" s="58">
        <f t="shared" si="168"/>
        <v>138.50704404918656</v>
      </c>
      <c r="F680" s="71"/>
      <c r="G680" s="69" t="s">
        <v>2</v>
      </c>
      <c r="H680" s="82">
        <f>'ByR 1929=100'!C296</f>
        <v>0.98187311178246084</v>
      </c>
      <c r="I680" s="80">
        <f>'BM 1929=100'!K128</f>
        <v>1.7543859649122862</v>
      </c>
      <c r="J680" s="71">
        <f t="shared" si="166"/>
        <v>1.7543859649122862</v>
      </c>
      <c r="L680" s="2"/>
      <c r="M680" s="88"/>
      <c r="AJ680" s="96">
        <v>15373</v>
      </c>
      <c r="AK680" s="5">
        <f t="shared" si="167"/>
        <v>37.278058970032923</v>
      </c>
      <c r="AL680" s="5">
        <f t="shared" si="169"/>
        <v>10.687022900763377</v>
      </c>
      <c r="AM680" s="5"/>
      <c r="AN680" s="5"/>
      <c r="AO680" s="5"/>
      <c r="AP680" s="5"/>
      <c r="AQ680" s="5"/>
      <c r="AR680" s="5"/>
      <c r="AS680" s="5"/>
      <c r="AT680" s="5"/>
      <c r="AU680" s="5"/>
      <c r="AV680" s="5"/>
      <c r="AW680" s="5"/>
      <c r="AX680" s="5"/>
      <c r="AY680" s="5"/>
      <c r="AZ680" s="5"/>
    </row>
    <row r="681" spans="1:52" ht="15.75" x14ac:dyDescent="0.25">
      <c r="A681" s="41">
        <v>15401</v>
      </c>
      <c r="B681" s="72" t="s">
        <v>2</v>
      </c>
      <c r="C681" s="79">
        <f>'ByR 1929=100'!B297</f>
        <v>136.19999999999999</v>
      </c>
      <c r="D681" s="80">
        <f>'BM 1929=100'!J129</f>
        <v>146.44532249883102</v>
      </c>
      <c r="E681" s="58">
        <f t="shared" si="168"/>
        <v>141.01449915697356</v>
      </c>
      <c r="F681" s="71"/>
      <c r="G681" s="69" t="s">
        <v>2</v>
      </c>
      <c r="H681" s="82">
        <f>'ByR 1929=100'!C297</f>
        <v>1.8698578908002972</v>
      </c>
      <c r="I681" s="80">
        <f>'BM 1929=100'!K129</f>
        <v>1.8103448275861966</v>
      </c>
      <c r="J681" s="71">
        <f t="shared" si="166"/>
        <v>1.8103448275861966</v>
      </c>
      <c r="L681" s="76"/>
      <c r="M681" s="88"/>
      <c r="AJ681" s="96">
        <v>15401</v>
      </c>
      <c r="AK681" s="5">
        <f t="shared" si="167"/>
        <v>37.952920382421453</v>
      </c>
      <c r="AL681" s="5">
        <f t="shared" si="169"/>
        <v>11.625708884688102</v>
      </c>
      <c r="AM681" s="5"/>
      <c r="AN681" s="5"/>
      <c r="AO681" s="5"/>
      <c r="AP681" s="5"/>
      <c r="AQ681" s="5"/>
      <c r="AR681" s="5"/>
      <c r="AS681" s="5"/>
      <c r="AT681" s="5"/>
      <c r="AU681" s="5"/>
      <c r="AV681" s="5"/>
      <c r="AW681" s="5"/>
      <c r="AX681" s="5"/>
      <c r="AY681" s="5"/>
      <c r="AZ681" s="5"/>
    </row>
    <row r="682" spans="1:52" ht="15.75" x14ac:dyDescent="0.25">
      <c r="A682" s="41">
        <v>15432</v>
      </c>
      <c r="B682" s="72" t="s">
        <v>2</v>
      </c>
      <c r="C682" s="79">
        <f>'ByR 1929=100'!B298</f>
        <v>139.4</v>
      </c>
      <c r="D682" s="80">
        <f>'BM 1929=100'!J130</f>
        <v>148.42934041583464</v>
      </c>
      <c r="E682" s="58">
        <f t="shared" si="168"/>
        <v>142.92494114385889</v>
      </c>
      <c r="F682" s="71"/>
      <c r="G682" s="69" t="s">
        <v>2</v>
      </c>
      <c r="H682" s="82">
        <f>'ByR 1929=100'!C298</f>
        <v>2.3494860499265968</v>
      </c>
      <c r="I682" s="80">
        <f>'BM 1929=100'!K130</f>
        <v>1.3547840812870415</v>
      </c>
      <c r="J682" s="71">
        <f t="shared" si="166"/>
        <v>1.3547840812870415</v>
      </c>
      <c r="L682" s="76"/>
      <c r="M682" s="88"/>
      <c r="AJ682" s="96">
        <v>15432</v>
      </c>
      <c r="AK682" s="5">
        <f t="shared" si="167"/>
        <v>38.467100506146039</v>
      </c>
      <c r="AL682" s="5">
        <f t="shared" si="169"/>
        <v>12.394366197183103</v>
      </c>
      <c r="AM682" s="5"/>
      <c r="AN682" s="5"/>
      <c r="AO682" s="5"/>
      <c r="AP682" s="5"/>
      <c r="AQ682" s="5"/>
      <c r="AR682" s="5"/>
      <c r="AS682" s="5"/>
      <c r="AT682" s="5"/>
      <c r="AU682" s="5"/>
      <c r="AV682" s="5"/>
      <c r="AW682" s="5"/>
      <c r="AX682" s="5"/>
      <c r="AY682" s="5"/>
      <c r="AZ682" s="5"/>
    </row>
    <row r="683" spans="1:52" ht="15.75" x14ac:dyDescent="0.25">
      <c r="A683" s="41">
        <v>15462</v>
      </c>
      <c r="B683" s="72" t="s">
        <v>2</v>
      </c>
      <c r="C683" s="79">
        <f>'ByR 1929=100'!B299</f>
        <v>142.4</v>
      </c>
      <c r="D683" s="80">
        <f>'BM 1929=100'!J131</f>
        <v>151.15736505171466</v>
      </c>
      <c r="E683" s="58">
        <f t="shared" si="168"/>
        <v>145.55179887582622</v>
      </c>
      <c r="F683" s="71"/>
      <c r="G683" s="69" t="s">
        <v>2</v>
      </c>
      <c r="H683" s="82">
        <f>'ByR 1929=100'!C299</f>
        <v>2.1520803443328518</v>
      </c>
      <c r="I683" s="80">
        <f>'BM 1929=100'!K131</f>
        <v>1.8379281537176384</v>
      </c>
      <c r="J683" s="71">
        <f t="shared" si="166"/>
        <v>1.8379281537176384</v>
      </c>
      <c r="L683" s="2"/>
      <c r="M683" s="88"/>
      <c r="AJ683" s="96">
        <v>15462</v>
      </c>
      <c r="AK683" s="5">
        <f t="shared" si="167"/>
        <v>39.174098176267357</v>
      </c>
      <c r="AL683" s="5">
        <f t="shared" si="169"/>
        <v>11.121239744758448</v>
      </c>
      <c r="AM683" s="5"/>
      <c r="AN683" s="5"/>
      <c r="AO683" s="5"/>
      <c r="AP683" s="5"/>
      <c r="AQ683" s="5"/>
      <c r="AR683" s="5"/>
      <c r="AS683" s="5"/>
      <c r="AT683" s="5"/>
      <c r="AU683" s="5"/>
      <c r="AV683" s="5"/>
      <c r="AW683" s="5"/>
      <c r="AX683" s="5"/>
      <c r="AY683" s="5"/>
      <c r="AZ683" s="5"/>
    </row>
    <row r="684" spans="1:52" ht="15.75" x14ac:dyDescent="0.25">
      <c r="A684" s="41">
        <v>15493</v>
      </c>
      <c r="B684" s="72" t="s">
        <v>2</v>
      </c>
      <c r="C684" s="79">
        <f>'ByR 1929=100'!B300</f>
        <v>142.1</v>
      </c>
      <c r="D684" s="80">
        <f>'BM 1929=100'!J132</f>
        <v>151.15736505171466</v>
      </c>
      <c r="E684" s="58">
        <f t="shared" si="168"/>
        <v>145.55179887582622</v>
      </c>
      <c r="F684" s="71"/>
      <c r="G684" s="69" t="s">
        <v>2</v>
      </c>
      <c r="H684" s="82">
        <f>'ByR 1929=100'!C300</f>
        <v>-0.21067415730338102</v>
      </c>
      <c r="I684" s="80">
        <f>'BM 1929=100'!K132</f>
        <v>0</v>
      </c>
      <c r="J684" s="71">
        <f t="shared" si="166"/>
        <v>0</v>
      </c>
      <c r="L684" s="2"/>
      <c r="M684" s="88"/>
      <c r="AJ684" s="96">
        <v>15493</v>
      </c>
      <c r="AK684" s="5">
        <f t="shared" si="167"/>
        <v>39.174098176267357</v>
      </c>
      <c r="AL684" s="5">
        <f t="shared" si="169"/>
        <v>10.216998191681759</v>
      </c>
      <c r="AM684" s="5"/>
      <c r="AN684" s="5"/>
      <c r="AO684" s="5"/>
      <c r="AP684" s="5"/>
      <c r="AQ684" s="5"/>
      <c r="AR684" s="5"/>
      <c r="AS684" s="5"/>
      <c r="AT684" s="5"/>
      <c r="AU684" s="5"/>
      <c r="AV684" s="5"/>
      <c r="AW684" s="5"/>
      <c r="AX684" s="5"/>
      <c r="AY684" s="5"/>
      <c r="AZ684" s="5"/>
    </row>
    <row r="685" spans="1:52" ht="15.75" x14ac:dyDescent="0.25">
      <c r="A685" s="41">
        <v>15523</v>
      </c>
      <c r="B685" s="72" t="s">
        <v>2</v>
      </c>
      <c r="C685" s="79">
        <f>'ByR 1929=100'!B301</f>
        <v>144.1</v>
      </c>
      <c r="D685" s="80">
        <f>'BM 1929=100'!J133</f>
        <v>150.78536169227647</v>
      </c>
      <c r="E685" s="58">
        <f t="shared" si="168"/>
        <v>145.19359100328521</v>
      </c>
      <c r="F685" s="71"/>
      <c r="G685" s="69" t="s">
        <v>2</v>
      </c>
      <c r="H685" s="82">
        <f>'ByR 1929=100'!C301</f>
        <v>1.4074595355383579</v>
      </c>
      <c r="I685" s="80">
        <f>'BM 1929=100'!K133</f>
        <v>-0.24610336341264194</v>
      </c>
      <c r="J685" s="71">
        <f t="shared" si="166"/>
        <v>-0.24610336341264194</v>
      </c>
      <c r="L685" s="2"/>
      <c r="M685" s="88"/>
      <c r="AJ685" s="96">
        <v>15523</v>
      </c>
      <c r="AK685" s="5">
        <f t="shared" si="167"/>
        <v>39.077689403068995</v>
      </c>
      <c r="AL685" s="5">
        <f t="shared" si="169"/>
        <v>10.646041856232946</v>
      </c>
      <c r="AM685" s="5"/>
      <c r="AN685" s="5"/>
      <c r="AO685" s="5"/>
      <c r="AP685" s="5"/>
      <c r="AQ685" s="5"/>
      <c r="AR685" s="5"/>
      <c r="AS685" s="5"/>
      <c r="AT685" s="5"/>
      <c r="AU685" s="5"/>
      <c r="AV685" s="5"/>
      <c r="AW685" s="5"/>
      <c r="AX685" s="5"/>
      <c r="AY685" s="5"/>
      <c r="AZ685" s="5"/>
    </row>
    <row r="686" spans="1:52" ht="15.75" x14ac:dyDescent="0.25">
      <c r="A686" s="41">
        <v>15554</v>
      </c>
      <c r="B686" s="72" t="s">
        <v>2</v>
      </c>
      <c r="C686" s="79">
        <f>'ByR 1929=100'!B302</f>
        <v>142.19999999999999</v>
      </c>
      <c r="D686" s="80">
        <f>'BM 1929=100'!J134</f>
        <v>149.29734825452374</v>
      </c>
      <c r="E686" s="58">
        <f t="shared" si="168"/>
        <v>143.76075951312123</v>
      </c>
      <c r="F686" s="71"/>
      <c r="G686" s="69" t="s">
        <v>2</v>
      </c>
      <c r="H686" s="82">
        <f>'ByR 1929=100'!C302</f>
        <v>-1.3185287994448291</v>
      </c>
      <c r="I686" s="80">
        <f>'BM 1929=100'!K134</f>
        <v>-0.98684210526315264</v>
      </c>
      <c r="J686" s="71">
        <f t="shared" si="166"/>
        <v>-0.98684210526315264</v>
      </c>
      <c r="L686" s="76"/>
      <c r="M686" s="88"/>
      <c r="AJ686" s="96">
        <v>15554</v>
      </c>
      <c r="AK686" s="5">
        <f t="shared" si="167"/>
        <v>38.692054310275552</v>
      </c>
      <c r="AL686" s="5">
        <f t="shared" si="169"/>
        <v>9.2558983666061856</v>
      </c>
      <c r="AM686" s="5"/>
      <c r="AN686" s="5"/>
      <c r="AO686" s="5"/>
      <c r="AP686" s="5"/>
      <c r="AQ686" s="5"/>
      <c r="AR686" s="5"/>
      <c r="AS686" s="5"/>
      <c r="AT686" s="5"/>
      <c r="AU686" s="5"/>
      <c r="AV686" s="5"/>
      <c r="AW686" s="5"/>
      <c r="AX686" s="5"/>
      <c r="AY686" s="5"/>
      <c r="AZ686" s="5"/>
    </row>
    <row r="687" spans="1:52" ht="15.75" x14ac:dyDescent="0.25">
      <c r="A687" s="41">
        <v>15585</v>
      </c>
      <c r="B687" s="72" t="s">
        <v>2</v>
      </c>
      <c r="C687" s="79">
        <f>'ByR 1929=100'!B303</f>
        <v>142.5</v>
      </c>
      <c r="D687" s="80">
        <f>'BM 1929=100'!J135</f>
        <v>150.16535609321284</v>
      </c>
      <c r="E687" s="58">
        <f t="shared" si="168"/>
        <v>144.59657788238357</v>
      </c>
      <c r="F687" s="71"/>
      <c r="G687" s="69" t="s">
        <v>2</v>
      </c>
      <c r="H687" s="82">
        <f>'ByR 1929=100'!C303</f>
        <v>0.21097046413502962</v>
      </c>
      <c r="I687" s="80">
        <f>'BM 1929=100'!K135</f>
        <v>0.58139534883721034</v>
      </c>
      <c r="J687" s="71">
        <f t="shared" si="166"/>
        <v>0.58139534883721034</v>
      </c>
      <c r="L687" s="76"/>
      <c r="M687" s="88"/>
      <c r="AJ687" s="96">
        <v>15585</v>
      </c>
      <c r="AK687" s="5">
        <f t="shared" si="167"/>
        <v>38.917008114405064</v>
      </c>
      <c r="AL687" s="5">
        <f t="shared" si="169"/>
        <v>8.7073608617594509</v>
      </c>
      <c r="AM687" s="5"/>
      <c r="AN687" s="5"/>
      <c r="AO687" s="5"/>
      <c r="AP687" s="5"/>
      <c r="AQ687" s="5"/>
      <c r="AR687" s="5"/>
      <c r="AS687" s="5"/>
      <c r="AT687" s="5"/>
      <c r="AU687" s="5"/>
      <c r="AV687" s="5"/>
      <c r="AW687" s="5"/>
      <c r="AX687" s="5"/>
      <c r="AY687" s="5"/>
      <c r="AZ687" s="5"/>
    </row>
    <row r="688" spans="1:52" ht="15.75" x14ac:dyDescent="0.25">
      <c r="A688" s="41">
        <v>15615</v>
      </c>
      <c r="B688" s="72" t="s">
        <v>2</v>
      </c>
      <c r="C688" s="79">
        <f>'ByR 1929=100'!B304</f>
        <v>142.69999999999999</v>
      </c>
      <c r="D688" s="80">
        <f>'BM 1929=100'!J136</f>
        <v>151.65336953096556</v>
      </c>
      <c r="E688" s="58">
        <f t="shared" si="168"/>
        <v>146.02940937254758</v>
      </c>
      <c r="F688" s="71"/>
      <c r="G688" s="69" t="s">
        <v>2</v>
      </c>
      <c r="H688" s="82">
        <f>'ByR 1929=100'!C304</f>
        <v>0.14035087719297401</v>
      </c>
      <c r="I688" s="80">
        <f>'BM 1929=100'!K136</f>
        <v>0.99091659785301989</v>
      </c>
      <c r="J688" s="71">
        <f t="shared" si="166"/>
        <v>0.99091659785301989</v>
      </c>
      <c r="L688" s="2"/>
      <c r="M688" s="88"/>
      <c r="AJ688" s="96">
        <v>15615</v>
      </c>
      <c r="AK688" s="5">
        <f t="shared" si="167"/>
        <v>39.302643207198514</v>
      </c>
      <c r="AL688" s="5">
        <f t="shared" si="169"/>
        <v>8.5181898846495407</v>
      </c>
      <c r="AM688" s="5"/>
      <c r="AN688" s="5"/>
      <c r="AO688" s="5"/>
      <c r="AP688" s="5"/>
      <c r="AQ688" s="5"/>
      <c r="AR688" s="5"/>
      <c r="AS688" s="5"/>
      <c r="AT688" s="5"/>
      <c r="AU688" s="5"/>
      <c r="AV688" s="5"/>
      <c r="AW688" s="5"/>
      <c r="AX688" s="5"/>
      <c r="AY688" s="5"/>
      <c r="AZ688" s="5"/>
    </row>
    <row r="689" spans="1:52" ht="15.75" x14ac:dyDescent="0.25">
      <c r="A689" s="41">
        <v>15646</v>
      </c>
      <c r="B689" s="72" t="s">
        <v>2</v>
      </c>
      <c r="C689" s="79">
        <f>'ByR 1929=100'!B305</f>
        <v>144</v>
      </c>
      <c r="D689" s="80">
        <f>'BM 1929=100'!J137</f>
        <v>154.50539528665828</v>
      </c>
      <c r="E689" s="58">
        <f t="shared" si="168"/>
        <v>148.77566972869522</v>
      </c>
      <c r="F689" s="71"/>
      <c r="G689" s="69" t="s">
        <v>2</v>
      </c>
      <c r="H689" s="82">
        <f>'ByR 1929=100'!C305</f>
        <v>0.91100210231254142</v>
      </c>
      <c r="I689" s="80">
        <f>'BM 1929=100'!K137</f>
        <v>1.880621422730977</v>
      </c>
      <c r="J689" s="71">
        <f t="shared" ref="J689:J693" si="170">I689</f>
        <v>1.880621422730977</v>
      </c>
      <c r="L689" s="2"/>
      <c r="M689" s="88"/>
      <c r="AJ689" s="96">
        <v>15646</v>
      </c>
      <c r="AK689" s="5">
        <f t="shared" si="167"/>
        <v>40.041777135052605</v>
      </c>
      <c r="AL689" s="5">
        <f t="shared" si="169"/>
        <v>10.167992926613634</v>
      </c>
      <c r="AM689" s="5"/>
      <c r="AN689" s="5"/>
      <c r="AO689" s="5"/>
      <c r="AP689" s="5"/>
      <c r="AQ689" s="5"/>
      <c r="AR689" s="5"/>
      <c r="AS689" s="5"/>
      <c r="AT689" s="5"/>
      <c r="AU689" s="5"/>
      <c r="AV689" s="5"/>
      <c r="AW689" s="5"/>
      <c r="AX689" s="5"/>
      <c r="AY689" s="5"/>
      <c r="AZ689" s="5"/>
    </row>
    <row r="690" spans="1:52" ht="15.75" x14ac:dyDescent="0.25">
      <c r="A690" s="41">
        <v>15676</v>
      </c>
      <c r="B690" s="72" t="s">
        <v>2</v>
      </c>
      <c r="C690" s="79">
        <f>'ByR 1929=100'!B306</f>
        <v>146</v>
      </c>
      <c r="D690" s="80">
        <f>'BM 1929=100'!J138</f>
        <v>155.86940760459831</v>
      </c>
      <c r="E690" s="58">
        <f t="shared" si="168"/>
        <v>150.08909859467889</v>
      </c>
      <c r="F690" s="71"/>
      <c r="G690" s="69" t="s">
        <v>2</v>
      </c>
      <c r="H690" s="82">
        <f>'ByR 1929=100'!C306</f>
        <v>1.388888888888884</v>
      </c>
      <c r="I690" s="80">
        <f>'BM 1929=100'!K138</f>
        <v>0.882825040128421</v>
      </c>
      <c r="J690" s="71">
        <f t="shared" si="170"/>
        <v>0.882825040128421</v>
      </c>
      <c r="L690" s="2"/>
      <c r="M690" s="88"/>
      <c r="AJ690" s="96">
        <v>15676</v>
      </c>
      <c r="AK690" s="5">
        <f t="shared" si="167"/>
        <v>40.395275970113268</v>
      </c>
      <c r="AL690" s="5">
        <f t="shared" si="169"/>
        <v>11.14058355437666</v>
      </c>
      <c r="AM690" s="5"/>
      <c r="AN690" s="5"/>
      <c r="AO690" s="5"/>
      <c r="AP690" s="5"/>
      <c r="AQ690" s="5"/>
      <c r="AR690" s="5"/>
      <c r="AS690" s="5"/>
      <c r="AT690" s="5"/>
      <c r="AU690" s="5"/>
      <c r="AV690" s="5"/>
      <c r="AW690" s="5"/>
      <c r="AX690" s="5"/>
      <c r="AY690" s="5"/>
      <c r="AZ690" s="5"/>
    </row>
    <row r="691" spans="1:52" ht="15.75" x14ac:dyDescent="0.25">
      <c r="A691" s="41">
        <v>15707</v>
      </c>
      <c r="B691" s="72" t="s">
        <v>2</v>
      </c>
      <c r="C691" s="79">
        <f>'ByR 1929=100'!B307</f>
        <v>147.19999999999999</v>
      </c>
      <c r="D691" s="80">
        <f>'BM 1929=100'!J139</f>
        <v>158.34943000085286</v>
      </c>
      <c r="E691" s="58">
        <f t="shared" si="168"/>
        <v>152.47715107828557</v>
      </c>
      <c r="F691" s="71"/>
      <c r="G691" s="69" t="s">
        <v>2</v>
      </c>
      <c r="H691" s="82">
        <f>'ByR 1929=100'!C307</f>
        <v>0.8219178082191636</v>
      </c>
      <c r="I691" s="80">
        <f>'BM 1929=100'!K139</f>
        <v>1.5910898965791676</v>
      </c>
      <c r="J691" s="71">
        <f t="shared" si="170"/>
        <v>1.5910898965791676</v>
      </c>
      <c r="L691" s="76"/>
      <c r="M691" s="88"/>
      <c r="AJ691" s="96">
        <v>15707</v>
      </c>
      <c r="AK691" s="5">
        <f t="shared" si="167"/>
        <v>41.038001124769011</v>
      </c>
      <c r="AL691" s="5">
        <f t="shared" si="169"/>
        <v>12.017543859649148</v>
      </c>
      <c r="AM691" s="5"/>
      <c r="AN691" s="5"/>
      <c r="AO691" s="5"/>
      <c r="AP691" s="5"/>
      <c r="AQ691" s="5"/>
      <c r="AR691" s="5"/>
      <c r="AS691" s="5"/>
      <c r="AT691" s="5"/>
      <c r="AU691" s="5"/>
      <c r="AV691" s="5"/>
      <c r="AW691" s="5"/>
      <c r="AX691" s="5"/>
      <c r="AY691" s="5"/>
      <c r="AZ691" s="5"/>
    </row>
    <row r="692" spans="1:52" ht="15.75" x14ac:dyDescent="0.25">
      <c r="A692" s="41">
        <v>15738</v>
      </c>
      <c r="B692" s="72" t="s">
        <v>2</v>
      </c>
      <c r="C692" s="79">
        <f>'ByR 1929=100'!B308</f>
        <v>151.80000000000001</v>
      </c>
      <c r="D692" s="80">
        <f>'BM 1929=100'!J140</f>
        <v>164.4254848716765</v>
      </c>
      <c r="E692" s="58">
        <f t="shared" si="168"/>
        <v>158.32787966312188</v>
      </c>
      <c r="F692" s="71"/>
      <c r="G692" s="69" t="s">
        <v>2</v>
      </c>
      <c r="H692" s="82">
        <f>'ByR 1929=100'!C308</f>
        <v>3.1250000000000222</v>
      </c>
      <c r="I692" s="80">
        <f>'BM 1929=100'!K140</f>
        <v>3.8371182458887931</v>
      </c>
      <c r="J692" s="71">
        <f t="shared" si="170"/>
        <v>3.8371182458887931</v>
      </c>
      <c r="L692" s="76"/>
      <c r="M692" s="88"/>
      <c r="AJ692" s="96">
        <v>15738</v>
      </c>
      <c r="AK692" s="5">
        <f t="shared" si="167"/>
        <v>42.612677753675563</v>
      </c>
      <c r="AL692" s="5">
        <f t="shared" si="169"/>
        <v>14.310344827586196</v>
      </c>
      <c r="AM692" s="5"/>
      <c r="AN692" s="5"/>
      <c r="AO692" s="5"/>
      <c r="AP692" s="5"/>
      <c r="AQ692" s="5"/>
      <c r="AR692" s="5"/>
      <c r="AS692" s="5"/>
      <c r="AT692" s="5"/>
      <c r="AU692" s="5"/>
      <c r="AV692" s="5"/>
      <c r="AW692" s="5"/>
      <c r="AX692" s="5"/>
      <c r="AY692" s="5"/>
      <c r="AZ692" s="5"/>
    </row>
    <row r="693" spans="1:52" ht="15.75" x14ac:dyDescent="0.25">
      <c r="A693" s="41">
        <v>15766</v>
      </c>
      <c r="B693" s="72" t="s">
        <v>2</v>
      </c>
      <c r="C693" s="72" t="s">
        <v>2</v>
      </c>
      <c r="D693" s="71">
        <f>'BM 1929=100'!J141</f>
        <v>168.26951958587102</v>
      </c>
      <c r="E693" s="58">
        <f t="shared" si="168"/>
        <v>162.0293610127122</v>
      </c>
      <c r="F693" s="71"/>
      <c r="G693" s="69" t="s">
        <v>2</v>
      </c>
      <c r="H693" s="72" t="s">
        <v>2</v>
      </c>
      <c r="I693" s="80">
        <f>'BM 1929=100'!K141</f>
        <v>2.3378582202111531</v>
      </c>
      <c r="J693" s="71">
        <f t="shared" si="170"/>
        <v>2.3378582202111531</v>
      </c>
      <c r="L693" s="2"/>
      <c r="M693" s="88"/>
      <c r="AJ693" s="96">
        <v>15766</v>
      </c>
      <c r="AK693" s="5">
        <f t="shared" si="167"/>
        <v>43.608901743391961</v>
      </c>
      <c r="AL693" s="5">
        <f t="shared" si="169"/>
        <v>14.90262489415748</v>
      </c>
      <c r="AM693" s="5"/>
      <c r="AN693" s="5"/>
      <c r="AO693" s="5"/>
      <c r="AP693" s="5"/>
      <c r="AQ693" s="5"/>
      <c r="AR693" s="5"/>
      <c r="AS693" s="5"/>
      <c r="AT693" s="5"/>
      <c r="AU693" s="5"/>
      <c r="AV693" s="5"/>
      <c r="AW693" s="5"/>
      <c r="AX693" s="5"/>
      <c r="AY693" s="5"/>
      <c r="AZ693" s="5"/>
    </row>
    <row r="694" spans="1:52" ht="15.75" x14ac:dyDescent="0.25">
      <c r="A694" s="41">
        <v>15797</v>
      </c>
      <c r="B694" s="72" t="s">
        <v>2</v>
      </c>
      <c r="C694" s="72" t="s">
        <v>2</v>
      </c>
      <c r="D694" s="71">
        <f>'BM 1929=100'!J142</f>
        <v>176.08159013407288</v>
      </c>
      <c r="E694" s="58">
        <f t="shared" si="168"/>
        <v>169.55172633607322</v>
      </c>
      <c r="F694" s="71"/>
      <c r="G694" s="69" t="s">
        <v>2</v>
      </c>
      <c r="H694" s="72" t="s">
        <v>2</v>
      </c>
      <c r="I694" s="71">
        <f>'BM 1929=100'!K142</f>
        <v>4.6425939572586783</v>
      </c>
      <c r="J694" s="5">
        <f t="shared" ref="J672:J735" si="171">I694</f>
        <v>4.6425939572586783</v>
      </c>
      <c r="L694" s="2"/>
      <c r="M694" s="88"/>
      <c r="AJ694" s="96">
        <v>15797</v>
      </c>
      <c r="AK694" s="5">
        <f t="shared" si="167"/>
        <v>45.633485980557545</v>
      </c>
      <c r="AL694" s="5">
        <f t="shared" si="169"/>
        <v>18.629908103592328</v>
      </c>
      <c r="AM694" s="5"/>
      <c r="AN694" s="5"/>
      <c r="AO694" s="5"/>
      <c r="AP694" s="5"/>
      <c r="AQ694" s="5"/>
      <c r="AR694" s="5"/>
      <c r="AS694" s="5"/>
      <c r="AT694" s="5"/>
      <c r="AU694" s="5"/>
      <c r="AV694" s="5"/>
      <c r="AW694" s="5"/>
      <c r="AX694" s="5"/>
      <c r="AY694" s="5"/>
      <c r="AZ694" s="5"/>
    </row>
    <row r="695" spans="1:52" ht="15.75" x14ac:dyDescent="0.25">
      <c r="A695" s="41">
        <v>15827</v>
      </c>
      <c r="B695" s="72" t="s">
        <v>2</v>
      </c>
      <c r="C695" s="72" t="s">
        <v>2</v>
      </c>
      <c r="D695" s="71">
        <f>'BM 1929=100'!J143</f>
        <v>183.14965396339832</v>
      </c>
      <c r="E695" s="58">
        <f t="shared" si="168"/>
        <v>176.35767591435217</v>
      </c>
      <c r="F695" s="71"/>
      <c r="G695" s="69" t="s">
        <v>2</v>
      </c>
      <c r="H695" s="72" t="s">
        <v>2</v>
      </c>
      <c r="I695" s="71">
        <f>'BM 1929=100'!K143</f>
        <v>4.0140845070422371</v>
      </c>
      <c r="J695" s="5">
        <f t="shared" si="171"/>
        <v>4.0140845070422371</v>
      </c>
      <c r="L695" s="2"/>
      <c r="M695" s="88"/>
      <c r="AJ695" s="96">
        <v>15827</v>
      </c>
      <c r="AK695" s="5">
        <f t="shared" si="167"/>
        <v>47.465252671326397</v>
      </c>
      <c r="AL695" s="5">
        <f t="shared" si="169"/>
        <v>21.16488925348645</v>
      </c>
      <c r="AM695" s="5"/>
      <c r="AN695" s="5"/>
      <c r="AO695" s="5"/>
      <c r="AP695" s="5"/>
      <c r="AQ695" s="5"/>
      <c r="AR695" s="5"/>
      <c r="AS695" s="5"/>
      <c r="AT695" s="5"/>
      <c r="AU695" s="5"/>
      <c r="AV695" s="5"/>
      <c r="AW695" s="5"/>
      <c r="AX695" s="5"/>
      <c r="AY695" s="5"/>
      <c r="AZ695" s="5"/>
    </row>
    <row r="696" spans="1:52" ht="15.75" x14ac:dyDescent="0.25">
      <c r="A696" s="41">
        <v>15858</v>
      </c>
      <c r="B696" s="72" t="s">
        <v>2</v>
      </c>
      <c r="C696" s="72" t="s">
        <v>2</v>
      </c>
      <c r="D696" s="71">
        <f>'BM 1929=100'!J144</f>
        <v>185.62967635965288</v>
      </c>
      <c r="E696" s="58">
        <f t="shared" si="168"/>
        <v>178.74572839795883</v>
      </c>
      <c r="F696" s="71"/>
      <c r="G696" s="69" t="s">
        <v>2</v>
      </c>
      <c r="H696" s="72" t="s">
        <v>2</v>
      </c>
      <c r="I696" s="71">
        <f>'BM 1929=100'!K144</f>
        <v>1.3540961408259999</v>
      </c>
      <c r="J696" s="5">
        <f t="shared" si="171"/>
        <v>1.3540961408259999</v>
      </c>
      <c r="L696" s="76"/>
      <c r="M696" s="88"/>
      <c r="AJ696" s="96">
        <v>15858</v>
      </c>
      <c r="AK696" s="5">
        <f t="shared" si="167"/>
        <v>48.107977825982132</v>
      </c>
      <c r="AL696" s="5">
        <f t="shared" si="169"/>
        <v>22.805578342903999</v>
      </c>
      <c r="AM696" s="5"/>
      <c r="AN696" s="5"/>
      <c r="AO696" s="5"/>
      <c r="AP696" s="5"/>
      <c r="AQ696" s="5"/>
      <c r="AR696" s="5"/>
      <c r="AS696" s="5"/>
      <c r="AT696" s="5"/>
      <c r="AU696" s="5"/>
      <c r="AV696" s="5"/>
      <c r="AW696" s="5"/>
      <c r="AX696" s="5"/>
      <c r="AY696" s="5"/>
      <c r="AZ696" s="5"/>
    </row>
    <row r="697" spans="1:52" ht="15.75" x14ac:dyDescent="0.25">
      <c r="A697" s="41">
        <v>15888</v>
      </c>
      <c r="B697" s="72" t="s">
        <v>2</v>
      </c>
      <c r="C697" s="72" t="s">
        <v>2</v>
      </c>
      <c r="D697" s="71">
        <f>'BM 1929=100'!J145</f>
        <v>184.14166292190018</v>
      </c>
      <c r="E697" s="58">
        <f t="shared" si="168"/>
        <v>177.31289690779485</v>
      </c>
      <c r="F697" s="71"/>
      <c r="G697" s="69" t="s">
        <v>2</v>
      </c>
      <c r="H697" s="72" t="s">
        <v>2</v>
      </c>
      <c r="I697" s="71">
        <f>'BM 1929=100'!K145</f>
        <v>-0.80160320641281535</v>
      </c>
      <c r="J697" s="5">
        <f t="shared" si="171"/>
        <v>-0.80160320641281535</v>
      </c>
      <c r="L697" s="76"/>
      <c r="M697" s="88"/>
      <c r="AJ697" s="96">
        <v>15888</v>
      </c>
      <c r="AK697" s="5">
        <f t="shared" si="167"/>
        <v>47.722342733188697</v>
      </c>
      <c r="AL697" s="5">
        <f t="shared" si="169"/>
        <v>22.121710526315795</v>
      </c>
      <c r="AM697" s="5"/>
      <c r="AN697" s="5"/>
      <c r="AO697" s="5"/>
      <c r="AP697" s="5"/>
      <c r="AQ697" s="5"/>
      <c r="AR697" s="5"/>
      <c r="AS697" s="5"/>
      <c r="AT697" s="5"/>
      <c r="AU697" s="5"/>
      <c r="AV697" s="5"/>
      <c r="AW697" s="5"/>
      <c r="AX697" s="5"/>
      <c r="AY697" s="5"/>
      <c r="AZ697" s="5"/>
    </row>
    <row r="698" spans="1:52" ht="15.75" x14ac:dyDescent="0.25">
      <c r="A698" s="41">
        <v>15919</v>
      </c>
      <c r="B698" s="72" t="s">
        <v>2</v>
      </c>
      <c r="C698" s="72" t="s">
        <v>2</v>
      </c>
      <c r="D698" s="71">
        <f>'BM 1929=100'!J146</f>
        <v>185.8776785992784</v>
      </c>
      <c r="E698" s="58">
        <f t="shared" si="168"/>
        <v>178.98453364631953</v>
      </c>
      <c r="F698" s="71"/>
      <c r="G698" s="69" t="s">
        <v>2</v>
      </c>
      <c r="H698" s="72" t="s">
        <v>2</v>
      </c>
      <c r="I698" s="71">
        <f>'BM 1929=100'!K146</f>
        <v>0.94276094276095623</v>
      </c>
      <c r="J698" s="5">
        <f t="shared" si="171"/>
        <v>0.94276094276095623</v>
      </c>
      <c r="L698" s="2"/>
      <c r="M698" s="88"/>
      <c r="AJ698" s="96">
        <v>15919</v>
      </c>
      <c r="AK698" s="5">
        <f t="shared" si="167"/>
        <v>48.172250341447722</v>
      </c>
      <c r="AL698" s="5">
        <f t="shared" si="169"/>
        <v>24.501661129568109</v>
      </c>
      <c r="AM698" s="5"/>
      <c r="AN698" s="5"/>
      <c r="AO698" s="5"/>
      <c r="AP698" s="5"/>
      <c r="AQ698" s="5"/>
      <c r="AR698" s="5"/>
      <c r="AS698" s="5"/>
      <c r="AT698" s="5"/>
      <c r="AU698" s="5"/>
      <c r="AV698" s="5"/>
      <c r="AW698" s="5"/>
      <c r="AX698" s="5"/>
      <c r="AY698" s="5"/>
      <c r="AZ698" s="5"/>
    </row>
    <row r="699" spans="1:52" ht="15.75" x14ac:dyDescent="0.25">
      <c r="A699" s="41">
        <v>15950</v>
      </c>
      <c r="B699" s="72" t="s">
        <v>2</v>
      </c>
      <c r="C699" s="72" t="s">
        <v>2</v>
      </c>
      <c r="D699" s="71">
        <f>'BM 1929=100'!J147</f>
        <v>187.48969315684383</v>
      </c>
      <c r="E699" s="58">
        <f t="shared" si="168"/>
        <v>180.53676776066385</v>
      </c>
      <c r="F699" s="71"/>
      <c r="G699" s="69" t="s">
        <v>2</v>
      </c>
      <c r="H699" s="72" t="s">
        <v>2</v>
      </c>
      <c r="I699" s="71">
        <f>'BM 1929=100'!K147</f>
        <v>0.86724482988658202</v>
      </c>
      <c r="J699" s="5">
        <f t="shared" si="171"/>
        <v>0.86724482988658202</v>
      </c>
      <c r="L699" s="2"/>
      <c r="M699" s="88"/>
      <c r="AJ699" s="96">
        <v>15950</v>
      </c>
      <c r="AK699" s="5">
        <f t="shared" si="167"/>
        <v>48.590021691973945</v>
      </c>
      <c r="AL699" s="5">
        <f t="shared" si="169"/>
        <v>24.855491329479751</v>
      </c>
      <c r="AM699" s="5"/>
      <c r="AN699" s="5"/>
      <c r="AO699" s="5"/>
      <c r="AP699" s="5"/>
      <c r="AQ699" s="5"/>
      <c r="AR699" s="5"/>
      <c r="AS699" s="5"/>
      <c r="AT699" s="5"/>
      <c r="AU699" s="5"/>
      <c r="AV699" s="5"/>
      <c r="AW699" s="5"/>
      <c r="AX699" s="5"/>
      <c r="AY699" s="5"/>
      <c r="AZ699" s="5"/>
    </row>
    <row r="700" spans="1:52" ht="15.75" x14ac:dyDescent="0.25">
      <c r="A700" s="41">
        <v>15980</v>
      </c>
      <c r="B700" s="72" t="s">
        <v>2</v>
      </c>
      <c r="C700" s="72" t="s">
        <v>2</v>
      </c>
      <c r="D700" s="71">
        <f>'BM 1929=100'!J148</f>
        <v>188.10969875590749</v>
      </c>
      <c r="E700" s="58">
        <f t="shared" si="168"/>
        <v>181.13378088156551</v>
      </c>
      <c r="F700" s="71"/>
      <c r="G700" s="69" t="s">
        <v>2</v>
      </c>
      <c r="H700" s="72" t="s">
        <v>2</v>
      </c>
      <c r="I700" s="71">
        <f>'BM 1929=100'!K148</f>
        <v>0.33068783068783691</v>
      </c>
      <c r="J700" s="5">
        <f t="shared" si="171"/>
        <v>0.33068783068783691</v>
      </c>
      <c r="L700" s="2"/>
      <c r="M700" s="88"/>
      <c r="AJ700" s="96">
        <v>15980</v>
      </c>
      <c r="AK700" s="5">
        <f t="shared" si="167"/>
        <v>48.750702980637875</v>
      </c>
      <c r="AL700" s="5">
        <f t="shared" si="169"/>
        <v>24.039247751430871</v>
      </c>
      <c r="AM700" s="5"/>
      <c r="AN700" s="5"/>
      <c r="AO700" s="5"/>
      <c r="AP700" s="5"/>
      <c r="AQ700" s="5"/>
      <c r="AR700" s="5"/>
      <c r="AS700" s="5"/>
      <c r="AT700" s="5"/>
      <c r="AU700" s="5"/>
      <c r="AV700" s="5"/>
      <c r="AW700" s="5"/>
      <c r="AX700" s="5"/>
      <c r="AY700" s="5"/>
      <c r="AZ700" s="5"/>
    </row>
    <row r="701" spans="1:52" ht="15.75" x14ac:dyDescent="0.25">
      <c r="A701" s="41">
        <v>16011</v>
      </c>
      <c r="B701" s="72" t="s">
        <v>2</v>
      </c>
      <c r="C701" s="72" t="s">
        <v>2</v>
      </c>
      <c r="D701" s="71">
        <f>'BM 1929=100'!J149</f>
        <v>192.32573682954023</v>
      </c>
      <c r="E701" s="58">
        <f t="shared" si="168"/>
        <v>185.19347010369688</v>
      </c>
      <c r="F701" s="71"/>
      <c r="G701" s="69" t="s">
        <v>2</v>
      </c>
      <c r="H701" s="72" t="s">
        <v>2</v>
      </c>
      <c r="I701" s="71">
        <f>'BM 1929=100'!K149</f>
        <v>2.2412656558998156</v>
      </c>
      <c r="J701" s="5">
        <f t="shared" si="171"/>
        <v>2.2412656558998156</v>
      </c>
      <c r="L701" s="76"/>
      <c r="M701" s="88"/>
      <c r="AJ701" s="96">
        <v>16011</v>
      </c>
      <c r="AK701" s="5">
        <f t="shared" si="167"/>
        <v>49.84333574355265</v>
      </c>
      <c r="AL701" s="5">
        <f t="shared" si="169"/>
        <v>24.478330658105961</v>
      </c>
      <c r="AM701" s="5"/>
      <c r="AN701" s="5"/>
      <c r="AO701" s="5"/>
      <c r="AP701" s="5"/>
      <c r="AQ701" s="5"/>
      <c r="AR701" s="5"/>
      <c r="AS701" s="5"/>
      <c r="AT701" s="5"/>
      <c r="AU701" s="5"/>
      <c r="AV701" s="5"/>
      <c r="AW701" s="5"/>
      <c r="AX701" s="5"/>
      <c r="AY701" s="5"/>
      <c r="AZ701" s="5"/>
    </row>
    <row r="702" spans="1:52" ht="15.75" x14ac:dyDescent="0.25">
      <c r="A702" s="41">
        <v>16041</v>
      </c>
      <c r="B702" s="72" t="s">
        <v>2</v>
      </c>
      <c r="C702" s="72" t="s">
        <v>2</v>
      </c>
      <c r="D702" s="71">
        <f>'BM 1929=100'!J150</f>
        <v>194.18575362673116</v>
      </c>
      <c r="E702" s="58">
        <f t="shared" si="168"/>
        <v>186.9845094664019</v>
      </c>
      <c r="F702" s="71"/>
      <c r="G702" s="69" t="s">
        <v>2</v>
      </c>
      <c r="H702" s="72" t="s">
        <v>2</v>
      </c>
      <c r="I702" s="71">
        <f>'BM 1929=100'!K150</f>
        <v>0.96711798839459462</v>
      </c>
      <c r="J702" s="5">
        <f t="shared" si="171"/>
        <v>0.96711798839459462</v>
      </c>
      <c r="L702" s="76"/>
      <c r="M702" s="88"/>
      <c r="AJ702" s="96">
        <v>16041</v>
      </c>
      <c r="AK702" s="5">
        <f t="shared" si="167"/>
        <v>50.325379609544463</v>
      </c>
      <c r="AL702" s="5">
        <f t="shared" si="169"/>
        <v>24.582338902148003</v>
      </c>
      <c r="AM702" s="5"/>
      <c r="AN702" s="5"/>
      <c r="AO702" s="5"/>
      <c r="AP702" s="5"/>
      <c r="AQ702" s="5"/>
      <c r="AR702" s="5"/>
      <c r="AS702" s="5"/>
      <c r="AT702" s="5"/>
      <c r="AU702" s="5"/>
      <c r="AV702" s="5"/>
      <c r="AW702" s="5"/>
      <c r="AX702" s="5"/>
      <c r="AY702" s="5"/>
      <c r="AZ702" s="5"/>
    </row>
    <row r="703" spans="1:52" ht="15.75" x14ac:dyDescent="0.25">
      <c r="A703" s="41">
        <v>16072</v>
      </c>
      <c r="B703" s="72" t="s">
        <v>2</v>
      </c>
      <c r="C703" s="72" t="s">
        <v>2</v>
      </c>
      <c r="D703" s="71">
        <f>'BM 1929=100'!J151</f>
        <v>196.16977154373478</v>
      </c>
      <c r="E703" s="58">
        <f t="shared" si="168"/>
        <v>188.89495145328723</v>
      </c>
      <c r="F703" s="71"/>
      <c r="G703" s="69" t="s">
        <v>2</v>
      </c>
      <c r="H703" s="72" t="s">
        <v>2</v>
      </c>
      <c r="I703" s="71">
        <f>'BM 1929=100'!K151</f>
        <v>1.0217113665389466</v>
      </c>
      <c r="J703" s="5">
        <f t="shared" si="171"/>
        <v>1.0217113665389466</v>
      </c>
      <c r="L703" s="2"/>
      <c r="M703" s="88"/>
      <c r="AJ703" s="96">
        <v>16072</v>
      </c>
      <c r="AK703" s="5">
        <f t="shared" si="167"/>
        <v>50.839559733269049</v>
      </c>
      <c r="AL703" s="5">
        <f t="shared" si="169"/>
        <v>23.884103367267052</v>
      </c>
      <c r="AM703" s="5"/>
      <c r="AN703" s="5"/>
      <c r="AO703" s="5"/>
      <c r="AP703" s="5"/>
      <c r="AQ703" s="5"/>
      <c r="AR703" s="5"/>
      <c r="AS703" s="5"/>
      <c r="AT703" s="5"/>
      <c r="AU703" s="5"/>
      <c r="AV703" s="5"/>
      <c r="AW703" s="5"/>
      <c r="AX703" s="5"/>
      <c r="AY703" s="5"/>
      <c r="AZ703" s="5"/>
    </row>
    <row r="704" spans="1:52" ht="15.75" x14ac:dyDescent="0.25">
      <c r="A704" s="41">
        <v>16103</v>
      </c>
      <c r="B704" s="72" t="s">
        <v>2</v>
      </c>
      <c r="C704" s="72" t="s">
        <v>2</v>
      </c>
      <c r="D704" s="71">
        <f>'BM 1929=100'!J152</f>
        <v>202.36982753437115</v>
      </c>
      <c r="E704" s="58">
        <f t="shared" si="168"/>
        <v>194.86508266230391</v>
      </c>
      <c r="F704" s="71"/>
      <c r="G704" s="69" t="s">
        <v>2</v>
      </c>
      <c r="H704" s="72" t="s">
        <v>2</v>
      </c>
      <c r="I704" s="71">
        <f>'BM 1929=100'!K152</f>
        <v>3.1605562579013924</v>
      </c>
      <c r="J704" s="5">
        <f t="shared" si="171"/>
        <v>3.1605562579013924</v>
      </c>
      <c r="L704" s="2"/>
      <c r="M704" s="88"/>
      <c r="AJ704" s="96">
        <v>16103</v>
      </c>
      <c r="AK704" s="5">
        <f t="shared" si="167"/>
        <v>52.446372619908402</v>
      </c>
      <c r="AL704" s="5">
        <f t="shared" si="169"/>
        <v>23.076923076923105</v>
      </c>
      <c r="AM704" s="5"/>
      <c r="AN704" s="5"/>
      <c r="AO704" s="5"/>
      <c r="AP704" s="5"/>
      <c r="AQ704" s="5"/>
      <c r="AR704" s="5"/>
      <c r="AS704" s="5"/>
      <c r="AT704" s="5"/>
      <c r="AU704" s="5"/>
      <c r="AV704" s="5"/>
      <c r="AW704" s="5"/>
      <c r="AX704" s="5"/>
      <c r="AY704" s="5"/>
      <c r="AZ704" s="5"/>
    </row>
    <row r="705" spans="1:52" ht="15.75" x14ac:dyDescent="0.25">
      <c r="A705" s="41">
        <v>16132</v>
      </c>
      <c r="B705" s="72" t="s">
        <v>2</v>
      </c>
      <c r="C705" s="72" t="s">
        <v>2</v>
      </c>
      <c r="D705" s="71">
        <f>'BM 1929=100'!J153</f>
        <v>208.94188688444569</v>
      </c>
      <c r="E705" s="58">
        <f t="shared" si="168"/>
        <v>201.19342174386156</v>
      </c>
      <c r="F705" s="71"/>
      <c r="G705" s="69" t="s">
        <v>2</v>
      </c>
      <c r="H705" s="72" t="s">
        <v>2</v>
      </c>
      <c r="I705" s="71">
        <f>'BM 1929=100'!K153</f>
        <v>3.2475490196078427</v>
      </c>
      <c r="J705" s="5">
        <f t="shared" si="171"/>
        <v>3.2475490196078427</v>
      </c>
      <c r="L705" s="2"/>
      <c r="M705" s="88"/>
      <c r="AJ705" s="96">
        <v>16132</v>
      </c>
      <c r="AK705" s="5">
        <f t="shared" si="167"/>
        <v>54.149594279746118</v>
      </c>
      <c r="AL705" s="5">
        <f t="shared" si="169"/>
        <v>24.170965364775277</v>
      </c>
      <c r="AM705" s="5"/>
      <c r="AN705" s="5"/>
      <c r="AO705" s="5"/>
      <c r="AP705" s="5"/>
      <c r="AQ705" s="5"/>
      <c r="AR705" s="5"/>
      <c r="AS705" s="5"/>
      <c r="AT705" s="5"/>
      <c r="AU705" s="5"/>
      <c r="AV705" s="5"/>
      <c r="AW705" s="5"/>
      <c r="AX705" s="5"/>
      <c r="AY705" s="5"/>
      <c r="AZ705" s="5"/>
    </row>
    <row r="706" spans="1:52" ht="15.75" x14ac:dyDescent="0.25">
      <c r="A706" s="41">
        <v>16163</v>
      </c>
      <c r="B706" s="72" t="s">
        <v>2</v>
      </c>
      <c r="C706" s="72" t="s">
        <v>2</v>
      </c>
      <c r="D706" s="71">
        <f>'BM 1929=100'!J154</f>
        <v>217.49796415152389</v>
      </c>
      <c r="E706" s="58">
        <f t="shared" si="168"/>
        <v>209.43220281230458</v>
      </c>
      <c r="F706" s="71"/>
      <c r="G706" s="69" t="s">
        <v>2</v>
      </c>
      <c r="H706" s="72" t="s">
        <v>2</v>
      </c>
      <c r="I706" s="71">
        <f>'BM 1929=100'!K154</f>
        <v>4.0949554896142493</v>
      </c>
      <c r="J706" s="5">
        <f t="shared" si="171"/>
        <v>4.0949554896142493</v>
      </c>
      <c r="L706" s="76"/>
      <c r="M706" s="88"/>
      <c r="AJ706" s="96">
        <v>16163</v>
      </c>
      <c r="AK706" s="5">
        <f t="shared" si="167"/>
        <v>56.366996063308427</v>
      </c>
      <c r="AL706" s="5">
        <f t="shared" si="169"/>
        <v>23.521126760563416</v>
      </c>
      <c r="AM706" s="5"/>
      <c r="AN706" s="5"/>
      <c r="AO706" s="5"/>
      <c r="AP706" s="5"/>
      <c r="AQ706" s="5"/>
      <c r="AR706" s="5"/>
      <c r="AS706" s="5"/>
      <c r="AT706" s="5"/>
      <c r="AU706" s="5"/>
      <c r="AV706" s="5"/>
      <c r="AW706" s="5"/>
      <c r="AX706" s="5"/>
      <c r="AY706" s="5"/>
      <c r="AZ706" s="5"/>
    </row>
    <row r="707" spans="1:52" ht="15.75" x14ac:dyDescent="0.25">
      <c r="A707" s="41">
        <v>16193</v>
      </c>
      <c r="B707" s="72" t="s">
        <v>2</v>
      </c>
      <c r="C707" s="72" t="s">
        <v>2</v>
      </c>
      <c r="D707" s="71">
        <f>'BM 1929=100'!J155</f>
        <v>220.5979921468421</v>
      </c>
      <c r="E707" s="58">
        <f t="shared" si="168"/>
        <v>212.41726841681293</v>
      </c>
      <c r="F707" s="71"/>
      <c r="G707" s="69" t="s">
        <v>2</v>
      </c>
      <c r="H707" s="72" t="s">
        <v>2</v>
      </c>
      <c r="I707" s="71">
        <f>'BM 1929=100'!K155</f>
        <v>1.425313568985187</v>
      </c>
      <c r="J707" s="5">
        <f t="shared" si="171"/>
        <v>1.425313568985187</v>
      </c>
      <c r="L707" s="76"/>
      <c r="M707" s="88"/>
      <c r="AJ707" s="96">
        <v>16193</v>
      </c>
      <c r="AK707" s="5">
        <f t="shared" si="167"/>
        <v>57.170402506628108</v>
      </c>
      <c r="AL707" s="5">
        <f t="shared" si="169"/>
        <v>20.446851726472648</v>
      </c>
      <c r="AM707" s="5"/>
      <c r="AN707" s="5"/>
      <c r="AO707" s="5"/>
      <c r="AP707" s="5"/>
      <c r="AQ707" s="5"/>
      <c r="AR707" s="5"/>
      <c r="AS707" s="5"/>
      <c r="AT707" s="5"/>
      <c r="AU707" s="5"/>
      <c r="AV707" s="5"/>
      <c r="AW707" s="5"/>
      <c r="AX707" s="5"/>
      <c r="AY707" s="5"/>
      <c r="AZ707" s="5"/>
    </row>
    <row r="708" spans="1:52" ht="15.75" x14ac:dyDescent="0.25">
      <c r="A708" s="41">
        <v>16224</v>
      </c>
      <c r="B708" s="72" t="s">
        <v>2</v>
      </c>
      <c r="C708" s="72" t="s">
        <v>2</v>
      </c>
      <c r="D708" s="71">
        <f>'BM 1929=100'!J156</f>
        <v>223.45001790253482</v>
      </c>
      <c r="E708" s="58">
        <f t="shared" si="168"/>
        <v>215.1635287729606</v>
      </c>
      <c r="F708" s="71"/>
      <c r="G708" s="69" t="s">
        <v>2</v>
      </c>
      <c r="H708" s="72" t="s">
        <v>2</v>
      </c>
      <c r="I708" s="71">
        <f>'BM 1929=100'!K156</f>
        <v>1.2928611579539062</v>
      </c>
      <c r="J708" s="5">
        <f t="shared" si="171"/>
        <v>1.2928611579539062</v>
      </c>
      <c r="L708" s="2"/>
      <c r="M708" s="88"/>
      <c r="AJ708" s="96">
        <v>16224</v>
      </c>
      <c r="AK708" s="5">
        <f t="shared" si="167"/>
        <v>57.909536434482213</v>
      </c>
      <c r="AL708" s="5">
        <f t="shared" si="169"/>
        <v>20.37408149632607</v>
      </c>
      <c r="AM708" s="5"/>
      <c r="AN708" s="5"/>
      <c r="AO708" s="5"/>
      <c r="AP708" s="5"/>
      <c r="AQ708" s="5"/>
      <c r="AR708" s="5"/>
      <c r="AS708" s="5"/>
      <c r="AT708" s="5"/>
      <c r="AU708" s="5"/>
      <c r="AV708" s="5"/>
      <c r="AW708" s="5"/>
      <c r="AX708" s="5"/>
      <c r="AY708" s="5"/>
      <c r="AZ708" s="5"/>
    </row>
    <row r="709" spans="1:52" ht="15.75" x14ac:dyDescent="0.25">
      <c r="A709" s="41">
        <v>16254</v>
      </c>
      <c r="B709" s="72" t="s">
        <v>2</v>
      </c>
      <c r="C709" s="72" t="s">
        <v>2</v>
      </c>
      <c r="D709" s="71">
        <f>'BM 1929=100'!J157</f>
        <v>228.78206605448213</v>
      </c>
      <c r="E709" s="58">
        <f t="shared" si="168"/>
        <v>220.29784161271493</v>
      </c>
      <c r="F709" s="71"/>
      <c r="G709" s="69" t="s">
        <v>2</v>
      </c>
      <c r="H709" s="72" t="s">
        <v>2</v>
      </c>
      <c r="I709" s="71">
        <f>'BM 1929=100'!K157</f>
        <v>2.3862375138734793</v>
      </c>
      <c r="J709" s="5">
        <f t="shared" si="171"/>
        <v>2.3862375138734793</v>
      </c>
      <c r="L709" s="2"/>
      <c r="M709" s="88"/>
      <c r="AJ709" s="96">
        <v>16254</v>
      </c>
      <c r="AK709" s="5">
        <f t="shared" si="167"/>
        <v>59.291395516992054</v>
      </c>
      <c r="AL709" s="5">
        <f t="shared" si="169"/>
        <v>24.24242424242431</v>
      </c>
      <c r="AM709" s="5"/>
      <c r="AN709" s="5"/>
      <c r="AO709" s="5"/>
      <c r="AP709" s="5"/>
      <c r="AQ709" s="5"/>
      <c r="AR709" s="5"/>
      <c r="AS709" s="5"/>
      <c r="AT709" s="5"/>
      <c r="AU709" s="5"/>
      <c r="AV709" s="5"/>
      <c r="AW709" s="5"/>
      <c r="AX709" s="5"/>
      <c r="AY709" s="5"/>
      <c r="AZ709" s="5"/>
    </row>
    <row r="710" spans="1:52" ht="15.75" x14ac:dyDescent="0.25">
      <c r="A710" s="41">
        <v>16285</v>
      </c>
      <c r="B710" s="72" t="s">
        <v>2</v>
      </c>
      <c r="C710" s="72" t="s">
        <v>2</v>
      </c>
      <c r="D710" s="71">
        <f>'BM 1929=100'!J158</f>
        <v>228.1620604554185</v>
      </c>
      <c r="E710" s="58">
        <f t="shared" si="168"/>
        <v>219.70082849181327</v>
      </c>
      <c r="F710" s="71"/>
      <c r="G710" s="69" t="s">
        <v>2</v>
      </c>
      <c r="H710" s="72" t="s">
        <v>2</v>
      </c>
      <c r="I710" s="71">
        <f>'BM 1929=100'!K158</f>
        <v>-0.27100271002710175</v>
      </c>
      <c r="J710" s="5">
        <f t="shared" si="171"/>
        <v>-0.27100271002710175</v>
      </c>
      <c r="L710" s="2"/>
      <c r="M710" s="88"/>
      <c r="AJ710" s="96">
        <v>16285</v>
      </c>
      <c r="AK710" s="5">
        <f t="shared" si="167"/>
        <v>59.130714228328117</v>
      </c>
      <c r="AL710" s="5">
        <f t="shared" si="169"/>
        <v>22.748498999332934</v>
      </c>
      <c r="AM710" s="5"/>
      <c r="AN710" s="5"/>
      <c r="AO710" s="5"/>
      <c r="AP710" s="5"/>
      <c r="AQ710" s="5"/>
      <c r="AR710" s="5"/>
      <c r="AS710" s="5"/>
      <c r="AT710" s="5"/>
      <c r="AU710" s="5"/>
      <c r="AV710" s="5"/>
      <c r="AW710" s="5"/>
      <c r="AX710" s="5"/>
      <c r="AY710" s="5"/>
      <c r="AZ710" s="5"/>
    </row>
    <row r="711" spans="1:52" ht="15.75" x14ac:dyDescent="0.25">
      <c r="A711" s="41">
        <v>16316</v>
      </c>
      <c r="B711" s="72" t="s">
        <v>2</v>
      </c>
      <c r="C711" s="72" t="s">
        <v>2</v>
      </c>
      <c r="D711" s="71">
        <f>'BM 1929=100'!J159</f>
        <v>230.64208285167305</v>
      </c>
      <c r="E711" s="58">
        <f t="shared" si="168"/>
        <v>222.08888097541995</v>
      </c>
      <c r="F711" s="71"/>
      <c r="G711" s="69" t="s">
        <v>2</v>
      </c>
      <c r="H711" s="72" t="s">
        <v>2</v>
      </c>
      <c r="I711" s="71">
        <f>'BM 1929=100'!K159</f>
        <v>1.0869565217391353</v>
      </c>
      <c r="J711" s="5">
        <f t="shared" si="171"/>
        <v>1.0869565217391353</v>
      </c>
      <c r="L711" s="76"/>
      <c r="M711" s="88"/>
      <c r="AJ711" s="96">
        <v>16316</v>
      </c>
      <c r="AK711" s="5">
        <f t="shared" si="167"/>
        <v>59.77343938298386</v>
      </c>
      <c r="AL711" s="5">
        <f t="shared" si="169"/>
        <v>23.01587301587309</v>
      </c>
      <c r="AM711" s="5"/>
      <c r="AN711" s="5"/>
      <c r="AO711" s="5"/>
      <c r="AP711" s="5"/>
      <c r="AQ711" s="5"/>
      <c r="AR711" s="5"/>
      <c r="AS711" s="5"/>
      <c r="AT711" s="5"/>
      <c r="AU711" s="5"/>
      <c r="AV711" s="5"/>
      <c r="AW711" s="5"/>
      <c r="AX711" s="5"/>
      <c r="AY711" s="5"/>
      <c r="AZ711" s="5"/>
    </row>
    <row r="712" spans="1:52" ht="15.75" x14ac:dyDescent="0.25">
      <c r="A712" s="41">
        <v>16346</v>
      </c>
      <c r="B712" s="72" t="s">
        <v>2</v>
      </c>
      <c r="C712" s="72" t="s">
        <v>2</v>
      </c>
      <c r="D712" s="71">
        <f>'BM 1929=100'!J160</f>
        <v>232.75010188848938</v>
      </c>
      <c r="E712" s="58">
        <f t="shared" si="168"/>
        <v>224.1187255864856</v>
      </c>
      <c r="F712" s="71"/>
      <c r="G712" s="69" t="s">
        <v>2</v>
      </c>
      <c r="H712" s="72" t="s">
        <v>2</v>
      </c>
      <c r="I712" s="71">
        <f>'BM 1929=100'!K160</f>
        <v>0.91397849462364622</v>
      </c>
      <c r="J712" s="5">
        <f t="shared" si="171"/>
        <v>0.91397849462364622</v>
      </c>
      <c r="L712" s="76"/>
      <c r="M712" s="88"/>
      <c r="AJ712" s="96">
        <v>16346</v>
      </c>
      <c r="AK712" s="5">
        <f t="shared" si="167"/>
        <v>60.319755764441233</v>
      </c>
      <c r="AL712" s="5">
        <f t="shared" si="169"/>
        <v>23.731048121292098</v>
      </c>
      <c r="AM712" s="5"/>
      <c r="AN712" s="5"/>
      <c r="AO712" s="5"/>
      <c r="AP712" s="5"/>
      <c r="AQ712" s="5"/>
      <c r="AR712" s="5"/>
      <c r="AS712" s="5"/>
      <c r="AT712" s="5"/>
      <c r="AU712" s="5"/>
      <c r="AV712" s="5"/>
      <c r="AW712" s="5"/>
      <c r="AX712" s="5"/>
      <c r="AY712" s="5"/>
      <c r="AZ712" s="5"/>
    </row>
    <row r="713" spans="1:52" ht="15.75" x14ac:dyDescent="0.25">
      <c r="A713" s="41">
        <v>16377</v>
      </c>
      <c r="B713" s="72" t="s">
        <v>2</v>
      </c>
      <c r="C713" s="72" t="s">
        <v>2</v>
      </c>
      <c r="D713" s="71">
        <f>'BM 1929=100'!J161</f>
        <v>233.86611196680394</v>
      </c>
      <c r="E713" s="58">
        <f t="shared" si="168"/>
        <v>225.19334920410861</v>
      </c>
      <c r="F713" s="71"/>
      <c r="G713" s="69" t="s">
        <v>2</v>
      </c>
      <c r="H713" s="72" t="s">
        <v>2</v>
      </c>
      <c r="I713" s="71">
        <f>'BM 1929=100'!K161</f>
        <v>0.47948854555142084</v>
      </c>
      <c r="J713" s="5">
        <f t="shared" si="171"/>
        <v>0.47948854555142084</v>
      </c>
      <c r="L713" s="2"/>
      <c r="M713" s="88"/>
      <c r="AJ713" s="96">
        <v>16377</v>
      </c>
      <c r="AK713" s="5">
        <f t="shared" ref="AK713:AK776" si="172">(E713/AM$5)*100</f>
        <v>60.60898208403632</v>
      </c>
      <c r="AL713" s="5">
        <f t="shared" si="169"/>
        <v>21.598968407479102</v>
      </c>
      <c r="AM713" s="5"/>
      <c r="AN713" s="5"/>
      <c r="AO713" s="5"/>
      <c r="AP713" s="5"/>
      <c r="AQ713" s="5"/>
      <c r="AR713" s="5"/>
      <c r="AS713" s="5"/>
      <c r="AT713" s="5"/>
      <c r="AU713" s="5"/>
      <c r="AV713" s="5"/>
      <c r="AW713" s="5"/>
      <c r="AX713" s="5"/>
      <c r="AY713" s="5"/>
      <c r="AZ713" s="5"/>
    </row>
    <row r="714" spans="1:52" ht="15.75" x14ac:dyDescent="0.25">
      <c r="A714" s="41">
        <v>16407</v>
      </c>
      <c r="B714" s="72" t="s">
        <v>2</v>
      </c>
      <c r="C714" s="72" t="s">
        <v>2</v>
      </c>
      <c r="D714" s="71">
        <f>'BM 1929=100'!J162</f>
        <v>232.87410300830214</v>
      </c>
      <c r="E714" s="58">
        <f t="shared" si="168"/>
        <v>224.23812821066596</v>
      </c>
      <c r="F714" s="71"/>
      <c r="G714" s="69" t="s">
        <v>2</v>
      </c>
      <c r="H714" s="72" t="s">
        <v>2</v>
      </c>
      <c r="I714" s="71">
        <f>'BM 1929=100'!K162</f>
        <v>-0.42417815482501675</v>
      </c>
      <c r="J714" s="5">
        <f t="shared" si="171"/>
        <v>-0.42417815482501675</v>
      </c>
      <c r="L714" s="2"/>
      <c r="M714" s="88"/>
      <c r="AJ714" s="96">
        <v>16407</v>
      </c>
      <c r="AK714" s="5">
        <f t="shared" si="172"/>
        <v>60.351892022174027</v>
      </c>
      <c r="AL714" s="5">
        <f t="shared" si="169"/>
        <v>19.923371647509612</v>
      </c>
      <c r="AM714" s="5"/>
      <c r="AN714" s="5"/>
      <c r="AO714" s="5"/>
      <c r="AP714" s="5"/>
      <c r="AQ714" s="5"/>
      <c r="AR714" s="5"/>
      <c r="AS714" s="5"/>
      <c r="AT714" s="5"/>
      <c r="AU714" s="5"/>
      <c r="AV714" s="5"/>
      <c r="AW714" s="5"/>
      <c r="AX714" s="5"/>
      <c r="AY714" s="5"/>
      <c r="AZ714" s="5"/>
    </row>
    <row r="715" spans="1:52" ht="15.75" x14ac:dyDescent="0.25">
      <c r="A715" s="41">
        <v>16438</v>
      </c>
      <c r="B715" s="72" t="s">
        <v>2</v>
      </c>
      <c r="C715" s="72" t="s">
        <v>2</v>
      </c>
      <c r="D715" s="71">
        <f>'BM 1929=100'!J163</f>
        <v>232.75010188848938</v>
      </c>
      <c r="E715" s="58">
        <f t="shared" ref="E715:E778" si="173">E714*(1+(J715/100))</f>
        <v>224.1187255864856</v>
      </c>
      <c r="F715" s="71"/>
      <c r="G715" s="69" t="s">
        <v>2</v>
      </c>
      <c r="H715" s="72" t="s">
        <v>2</v>
      </c>
      <c r="I715" s="71">
        <f>'BM 1929=100'!K163</f>
        <v>-5.3248136315242611E-2</v>
      </c>
      <c r="J715" s="5">
        <f t="shared" si="171"/>
        <v>-5.3248136315242611E-2</v>
      </c>
      <c r="L715" s="2"/>
      <c r="M715" s="88"/>
      <c r="AJ715" s="96">
        <v>16438</v>
      </c>
      <c r="AK715" s="5">
        <f t="shared" si="172"/>
        <v>60.319755764441233</v>
      </c>
      <c r="AL715" s="5">
        <f t="shared" si="169"/>
        <v>18.64728192161822</v>
      </c>
      <c r="AM715" s="5"/>
      <c r="AN715" s="5"/>
      <c r="AO715" s="5"/>
      <c r="AP715" s="5"/>
      <c r="AQ715" s="5"/>
      <c r="AR715" s="5"/>
      <c r="AS715" s="5"/>
      <c r="AT715" s="5"/>
      <c r="AU715" s="5"/>
      <c r="AV715" s="5"/>
      <c r="AW715" s="5"/>
      <c r="AX715" s="5"/>
      <c r="AY715" s="5"/>
      <c r="AZ715" s="5"/>
    </row>
    <row r="716" spans="1:52" ht="15.75" x14ac:dyDescent="0.25">
      <c r="A716" s="41">
        <v>16469</v>
      </c>
      <c r="B716" s="72" t="s">
        <v>2</v>
      </c>
      <c r="C716" s="72" t="s">
        <v>2</v>
      </c>
      <c r="D716" s="71">
        <f>'BM 1929=100'!J164</f>
        <v>233.12210524792758</v>
      </c>
      <c r="E716" s="58">
        <f t="shared" si="173"/>
        <v>224.47693345902661</v>
      </c>
      <c r="F716" s="71"/>
      <c r="G716" s="69" t="s">
        <v>2</v>
      </c>
      <c r="H716" s="72" t="s">
        <v>2</v>
      </c>
      <c r="I716" s="71">
        <f>'BM 1929=100'!K164</f>
        <v>0.15982951518380695</v>
      </c>
      <c r="J716" s="5">
        <f t="shared" si="171"/>
        <v>0.15982951518380695</v>
      </c>
      <c r="L716" s="76"/>
      <c r="M716" s="88"/>
      <c r="AJ716" s="96">
        <v>16469</v>
      </c>
      <c r="AK716" s="5">
        <f t="shared" si="172"/>
        <v>60.416164537639595</v>
      </c>
      <c r="AL716" s="5">
        <f t="shared" si="169"/>
        <v>15.196078431372584</v>
      </c>
      <c r="AM716" s="5"/>
      <c r="AN716" s="5"/>
      <c r="AO716" s="5"/>
      <c r="AP716" s="5"/>
      <c r="AQ716" s="5"/>
      <c r="AR716" s="5"/>
      <c r="AS716" s="5"/>
      <c r="AT716" s="5"/>
      <c r="AU716" s="5"/>
      <c r="AV716" s="5"/>
      <c r="AW716" s="5"/>
      <c r="AX716" s="5"/>
      <c r="AY716" s="5"/>
      <c r="AZ716" s="5"/>
    </row>
    <row r="717" spans="1:52" ht="15.75" x14ac:dyDescent="0.25">
      <c r="A717" s="41">
        <v>16497</v>
      </c>
      <c r="B717" s="72" t="s">
        <v>2</v>
      </c>
      <c r="C717" s="72" t="s">
        <v>2</v>
      </c>
      <c r="D717" s="71">
        <f>'BM 1929=100'!J165</f>
        <v>236.34613436305847</v>
      </c>
      <c r="E717" s="58">
        <f t="shared" si="173"/>
        <v>227.58140168771527</v>
      </c>
      <c r="F717" s="71"/>
      <c r="G717" s="69" t="s">
        <v>2</v>
      </c>
      <c r="H717" s="72" t="s">
        <v>2</v>
      </c>
      <c r="I717" s="71">
        <f>'BM 1929=100'!K165</f>
        <v>1.382978723404249</v>
      </c>
      <c r="J717" s="5">
        <f t="shared" si="171"/>
        <v>1.382978723404249</v>
      </c>
      <c r="L717" s="76"/>
      <c r="M717" s="88"/>
      <c r="AJ717" s="96">
        <v>16497</v>
      </c>
      <c r="AK717" s="5">
        <f t="shared" si="172"/>
        <v>61.251707238692056</v>
      </c>
      <c r="AL717" s="5">
        <f t="shared" si="169"/>
        <v>13.115727002967393</v>
      </c>
      <c r="AM717" s="5"/>
      <c r="AN717" s="5"/>
      <c r="AO717" s="5"/>
      <c r="AP717" s="5"/>
      <c r="AQ717" s="5"/>
      <c r="AR717" s="5"/>
      <c r="AS717" s="5"/>
      <c r="AT717" s="5"/>
      <c r="AU717" s="5"/>
      <c r="AV717" s="5"/>
      <c r="AW717" s="5"/>
      <c r="AX717" s="5"/>
      <c r="AY717" s="5"/>
      <c r="AZ717" s="5"/>
    </row>
    <row r="718" spans="1:52" ht="15.75" x14ac:dyDescent="0.25">
      <c r="A718" s="41">
        <v>16528</v>
      </c>
      <c r="B718" s="72" t="s">
        <v>2</v>
      </c>
      <c r="C718" s="72" t="s">
        <v>2</v>
      </c>
      <c r="D718" s="71">
        <f>'BM 1929=100'!J166</f>
        <v>242.54619035369484</v>
      </c>
      <c r="E718" s="58">
        <f t="shared" si="173"/>
        <v>233.55153289673191</v>
      </c>
      <c r="F718" s="71"/>
      <c r="G718" s="69" t="s">
        <v>2</v>
      </c>
      <c r="H718" s="72" t="s">
        <v>2</v>
      </c>
      <c r="I718" s="71">
        <f>'BM 1929=100'!K166</f>
        <v>2.6232948583420734</v>
      </c>
      <c r="J718" s="5">
        <f t="shared" si="171"/>
        <v>2.6232948583420734</v>
      </c>
      <c r="L718" s="2"/>
      <c r="M718" s="88"/>
      <c r="AJ718" s="96">
        <v>16528</v>
      </c>
      <c r="AK718" s="5">
        <f t="shared" si="172"/>
        <v>62.85852012533141</v>
      </c>
      <c r="AL718" s="5">
        <f t="shared" si="169"/>
        <v>11.51653363740024</v>
      </c>
      <c r="AM718" s="5"/>
      <c r="AN718" s="5"/>
      <c r="AO718" s="5"/>
      <c r="AP718" s="5"/>
      <c r="AQ718" s="5"/>
      <c r="AR718" s="5"/>
      <c r="AS718" s="5"/>
      <c r="AT718" s="5"/>
      <c r="AU718" s="5"/>
      <c r="AV718" s="5"/>
      <c r="AW718" s="5"/>
      <c r="AX718" s="5"/>
      <c r="AY718" s="5"/>
      <c r="AZ718" s="5"/>
    </row>
    <row r="719" spans="1:52" ht="15.75" x14ac:dyDescent="0.25">
      <c r="A719" s="41">
        <v>16558</v>
      </c>
      <c r="B719" s="72" t="s">
        <v>2</v>
      </c>
      <c r="C719" s="72" t="s">
        <v>2</v>
      </c>
      <c r="D719" s="71">
        <f>'BM 1929=100'!J167</f>
        <v>246.26622394807663</v>
      </c>
      <c r="E719" s="58">
        <f t="shared" si="173"/>
        <v>237.1336116221419</v>
      </c>
      <c r="F719" s="71"/>
      <c r="G719" s="69" t="s">
        <v>2</v>
      </c>
      <c r="H719" s="72" t="s">
        <v>2</v>
      </c>
      <c r="I719" s="71">
        <f>'BM 1929=100'!K167</f>
        <v>1.5337423312883347</v>
      </c>
      <c r="J719" s="5">
        <f t="shared" si="171"/>
        <v>1.5337423312883347</v>
      </c>
      <c r="L719" s="2"/>
      <c r="M719" s="88"/>
      <c r="AJ719" s="96">
        <v>16558</v>
      </c>
      <c r="AK719" s="5">
        <f t="shared" si="172"/>
        <v>63.822607857315006</v>
      </c>
      <c r="AL719" s="5">
        <f t="shared" si="169"/>
        <v>11.635750421585156</v>
      </c>
      <c r="AM719" s="5"/>
      <c r="AN719" s="5"/>
      <c r="AO719" s="5"/>
      <c r="AP719" s="5"/>
      <c r="AQ719" s="5"/>
      <c r="AR719" s="5"/>
      <c r="AS719" s="5"/>
      <c r="AT719" s="5"/>
      <c r="AU719" s="5"/>
      <c r="AV719" s="5"/>
      <c r="AW719" s="5"/>
      <c r="AX719" s="5"/>
      <c r="AY719" s="5"/>
      <c r="AZ719" s="5"/>
    </row>
    <row r="720" spans="1:52" ht="15.75" x14ac:dyDescent="0.25">
      <c r="A720" s="41">
        <v>16589</v>
      </c>
      <c r="B720" s="72" t="s">
        <v>2</v>
      </c>
      <c r="C720" s="72" t="s">
        <v>2</v>
      </c>
      <c r="D720" s="71">
        <f>'BM 1929=100'!J168</f>
        <v>247.50623514620389</v>
      </c>
      <c r="E720" s="58">
        <f t="shared" si="173"/>
        <v>238.3276378639452</v>
      </c>
      <c r="F720" s="71"/>
      <c r="G720" s="69" t="s">
        <v>2</v>
      </c>
      <c r="H720" s="72" t="s">
        <v>2</v>
      </c>
      <c r="I720" s="71">
        <f>'BM 1929=100'!K168</f>
        <v>0.50352467270895485</v>
      </c>
      <c r="J720" s="5">
        <f t="shared" si="171"/>
        <v>0.50352467270895485</v>
      </c>
      <c r="L720" s="2"/>
      <c r="M720" s="88"/>
      <c r="AJ720" s="96">
        <v>16589</v>
      </c>
      <c r="AK720" s="5">
        <f t="shared" si="172"/>
        <v>64.143970434642867</v>
      </c>
      <c r="AL720" s="5">
        <f t="shared" si="169"/>
        <v>10.765815760266339</v>
      </c>
      <c r="AM720" s="5"/>
      <c r="AN720" s="5"/>
      <c r="AO720" s="5"/>
      <c r="AP720" s="5"/>
      <c r="AQ720" s="5"/>
      <c r="AR720" s="5"/>
      <c r="AS720" s="5"/>
      <c r="AT720" s="5"/>
      <c r="AU720" s="5"/>
      <c r="AV720" s="5"/>
      <c r="AW720" s="5"/>
      <c r="AX720" s="5"/>
      <c r="AY720" s="5"/>
      <c r="AZ720" s="5"/>
    </row>
    <row r="721" spans="1:52" ht="15.75" x14ac:dyDescent="0.25">
      <c r="A721" s="41">
        <v>16619</v>
      </c>
      <c r="B721" s="72" t="s">
        <v>2</v>
      </c>
      <c r="C721" s="72" t="s">
        <v>2</v>
      </c>
      <c r="D721" s="71">
        <f>'BM 1929=100'!J169</f>
        <v>249.49025306320752</v>
      </c>
      <c r="E721" s="58">
        <f t="shared" si="173"/>
        <v>240.23807985083053</v>
      </c>
      <c r="F721" s="71"/>
      <c r="G721" s="69" t="s">
        <v>2</v>
      </c>
      <c r="H721" s="72" t="s">
        <v>2</v>
      </c>
      <c r="I721" s="71">
        <f>'BM 1929=100'!K169</f>
        <v>0.80160320641282645</v>
      </c>
      <c r="J721" s="5">
        <f t="shared" si="171"/>
        <v>0.80160320641282645</v>
      </c>
      <c r="L721" s="76"/>
      <c r="M721" s="88"/>
      <c r="AJ721" s="96">
        <v>16619</v>
      </c>
      <c r="AK721" s="5">
        <f t="shared" si="172"/>
        <v>64.658150558367467</v>
      </c>
      <c r="AL721" s="5">
        <f t="shared" si="169"/>
        <v>9.0514905149051259</v>
      </c>
      <c r="AM721" s="5"/>
      <c r="AN721" s="5"/>
      <c r="AO721" s="5"/>
      <c r="AP721" s="5"/>
      <c r="AQ721" s="5"/>
      <c r="AR721" s="5"/>
      <c r="AS721" s="5"/>
      <c r="AT721" s="5"/>
      <c r="AU721" s="5"/>
      <c r="AV721" s="5"/>
      <c r="AW721" s="5"/>
      <c r="AX721" s="5"/>
      <c r="AY721" s="5"/>
      <c r="AZ721" s="5"/>
    </row>
    <row r="722" spans="1:52" ht="15.75" x14ac:dyDescent="0.25">
      <c r="A722" s="41">
        <v>16650</v>
      </c>
      <c r="B722" s="72" t="s">
        <v>2</v>
      </c>
      <c r="C722" s="72" t="s">
        <v>2</v>
      </c>
      <c r="D722" s="71">
        <f>'BM 1929=100'!J170</f>
        <v>251.72227321983664</v>
      </c>
      <c r="E722" s="58">
        <f t="shared" si="173"/>
        <v>242.38732708607654</v>
      </c>
      <c r="F722" s="71"/>
      <c r="G722" s="69" t="s">
        <v>2</v>
      </c>
      <c r="H722" s="72" t="s">
        <v>2</v>
      </c>
      <c r="I722" s="71">
        <f>'BM 1929=100'!K170</f>
        <v>0.89463220675944921</v>
      </c>
      <c r="J722" s="5">
        <f t="shared" si="171"/>
        <v>0.89463220675944921</v>
      </c>
      <c r="L722" s="76"/>
      <c r="M722" s="88"/>
      <c r="AJ722" s="96">
        <v>16650</v>
      </c>
      <c r="AK722" s="5">
        <f t="shared" si="172"/>
        <v>65.236603197557628</v>
      </c>
      <c r="AL722" s="5">
        <f t="shared" si="169"/>
        <v>10.326086956521706</v>
      </c>
      <c r="AM722" s="5"/>
      <c r="AN722" s="5"/>
      <c r="AO722" s="5"/>
      <c r="AP722" s="5"/>
      <c r="AQ722" s="5"/>
      <c r="AR722" s="5"/>
      <c r="AS722" s="5"/>
      <c r="AT722" s="5"/>
      <c r="AU722" s="5"/>
      <c r="AV722" s="5"/>
      <c r="AW722" s="5"/>
      <c r="AX722" s="5"/>
      <c r="AY722" s="5"/>
      <c r="AZ722" s="5"/>
    </row>
    <row r="723" spans="1:52" ht="15.75" x14ac:dyDescent="0.25">
      <c r="A723" s="41">
        <v>16681</v>
      </c>
      <c r="B723" s="72" t="s">
        <v>2</v>
      </c>
      <c r="C723" s="72" t="s">
        <v>2</v>
      </c>
      <c r="D723" s="71">
        <f>'BM 1929=100'!J171</f>
        <v>251.35026986039844</v>
      </c>
      <c r="E723" s="58">
        <f t="shared" si="173"/>
        <v>242.02911921353552</v>
      </c>
      <c r="F723" s="71"/>
      <c r="G723" s="69" t="s">
        <v>2</v>
      </c>
      <c r="H723" s="72" t="s">
        <v>2</v>
      </c>
      <c r="I723" s="71">
        <f>'BM 1929=100'!K171</f>
        <v>-0.14778325123153691</v>
      </c>
      <c r="J723" s="5">
        <f t="shared" si="171"/>
        <v>-0.14778325123153691</v>
      </c>
      <c r="L723" s="2"/>
      <c r="M723" s="88"/>
      <c r="AJ723" s="96">
        <v>16681</v>
      </c>
      <c r="AK723" s="5">
        <f t="shared" si="172"/>
        <v>65.140194424359265</v>
      </c>
      <c r="AL723" s="5">
        <f t="shared" si="169"/>
        <v>8.9784946236558749</v>
      </c>
      <c r="AM723" s="5"/>
      <c r="AN723" s="5"/>
      <c r="AO723" s="5"/>
      <c r="AP723" s="5"/>
      <c r="AQ723" s="5"/>
      <c r="AR723" s="5"/>
      <c r="AS723" s="5"/>
      <c r="AT723" s="5"/>
      <c r="AU723" s="5"/>
      <c r="AV723" s="5"/>
      <c r="AW723" s="5"/>
      <c r="AX723" s="5"/>
      <c r="AY723" s="5"/>
      <c r="AZ723" s="5"/>
    </row>
    <row r="724" spans="1:52" ht="15.75" x14ac:dyDescent="0.25">
      <c r="A724" s="41">
        <v>16711</v>
      </c>
      <c r="B724" s="72" t="s">
        <v>2</v>
      </c>
      <c r="C724" s="72" t="s">
        <v>2</v>
      </c>
      <c r="D724" s="71">
        <f>'BM 1929=100'!J172</f>
        <v>251.35026986039844</v>
      </c>
      <c r="E724" s="58">
        <f t="shared" si="173"/>
        <v>242.02911921353552</v>
      </c>
      <c r="F724" s="71"/>
      <c r="G724" s="69" t="s">
        <v>2</v>
      </c>
      <c r="H724" s="72" t="s">
        <v>2</v>
      </c>
      <c r="I724" s="71">
        <f>'BM 1929=100'!K172</f>
        <v>0</v>
      </c>
      <c r="J724" s="5">
        <f t="shared" si="171"/>
        <v>0</v>
      </c>
      <c r="L724" s="2"/>
      <c r="M724" s="88"/>
      <c r="AJ724" s="96">
        <v>16711</v>
      </c>
      <c r="AK724" s="5">
        <f t="shared" si="172"/>
        <v>65.140194424359265</v>
      </c>
      <c r="AL724" s="5">
        <f t="shared" si="169"/>
        <v>7.9914757591901697</v>
      </c>
      <c r="AM724" s="5"/>
      <c r="AN724" s="5"/>
      <c r="AO724" s="5"/>
      <c r="AP724" s="5"/>
      <c r="AQ724" s="5"/>
      <c r="AR724" s="5"/>
      <c r="AS724" s="5"/>
      <c r="AT724" s="5"/>
      <c r="AU724" s="5"/>
      <c r="AV724" s="5"/>
      <c r="AW724" s="5"/>
      <c r="AX724" s="5"/>
      <c r="AY724" s="5"/>
      <c r="AZ724" s="5"/>
    </row>
    <row r="725" spans="1:52" ht="15.75" x14ac:dyDescent="0.25">
      <c r="A725" s="41">
        <v>16742</v>
      </c>
      <c r="B725" s="72" t="s">
        <v>2</v>
      </c>
      <c r="C725" s="72" t="s">
        <v>2</v>
      </c>
      <c r="D725" s="71">
        <f>'BM 1929=100'!J173</f>
        <v>255.93831129346938</v>
      </c>
      <c r="E725" s="58">
        <f t="shared" si="173"/>
        <v>246.44701630820788</v>
      </c>
      <c r="F725" s="71"/>
      <c r="G725" s="69" t="s">
        <v>2</v>
      </c>
      <c r="H725" s="72" t="s">
        <v>2</v>
      </c>
      <c r="I725" s="71">
        <f>'BM 1929=100'!K173</f>
        <v>1.8253576714356345</v>
      </c>
      <c r="J725" s="5">
        <f t="shared" si="171"/>
        <v>1.8253576714356345</v>
      </c>
      <c r="L725" s="2"/>
      <c r="M725" s="88"/>
      <c r="AJ725" s="96">
        <v>16742</v>
      </c>
      <c r="AK725" s="5">
        <f t="shared" si="172"/>
        <v>66.329235960472388</v>
      </c>
      <c r="AL725" s="5">
        <f t="shared" si="169"/>
        <v>9.4379639448568078</v>
      </c>
      <c r="AM725" s="5"/>
      <c r="AN725" s="5"/>
      <c r="AO725" s="5"/>
      <c r="AP725" s="5"/>
      <c r="AQ725" s="5"/>
      <c r="AR725" s="5"/>
      <c r="AS725" s="5"/>
      <c r="AT725" s="5"/>
      <c r="AU725" s="5"/>
      <c r="AV725" s="5"/>
      <c r="AW725" s="5"/>
      <c r="AX725" s="5"/>
      <c r="AY725" s="5"/>
      <c r="AZ725" s="5"/>
    </row>
    <row r="726" spans="1:52" ht="15.75" x14ac:dyDescent="0.25">
      <c r="A726" s="41">
        <v>16772</v>
      </c>
      <c r="B726" s="72" t="s">
        <v>2</v>
      </c>
      <c r="C726" s="72" t="s">
        <v>2</v>
      </c>
      <c r="D726" s="71">
        <f>'BM 1929=100'!J174</f>
        <v>258.04633033028574</v>
      </c>
      <c r="E726" s="58">
        <f t="shared" si="173"/>
        <v>248.47686091927352</v>
      </c>
      <c r="F726" s="71"/>
      <c r="G726" s="69" t="s">
        <v>2</v>
      </c>
      <c r="H726" s="72" t="s">
        <v>2</v>
      </c>
      <c r="I726" s="71">
        <f>'BM 1929=100'!K174</f>
        <v>0.82364341085270354</v>
      </c>
      <c r="J726" s="5">
        <f t="shared" si="171"/>
        <v>0.82364341085270354</v>
      </c>
      <c r="L726" s="76"/>
      <c r="M726" s="88"/>
      <c r="AJ726" s="96">
        <v>16772</v>
      </c>
      <c r="AK726" s="5">
        <f t="shared" si="172"/>
        <v>66.875552341929762</v>
      </c>
      <c r="AL726" s="5">
        <f t="shared" ref="AL726:AL789" si="174">((E726/E714)-1)*100</f>
        <v>10.80937167199143</v>
      </c>
      <c r="AM726" s="5"/>
      <c r="AN726" s="5"/>
      <c r="AO726" s="5"/>
      <c r="AP726" s="5"/>
      <c r="AQ726" s="5"/>
      <c r="AR726" s="5"/>
      <c r="AS726" s="5"/>
      <c r="AT726" s="5"/>
      <c r="AU726" s="5"/>
      <c r="AV726" s="5"/>
      <c r="AW726" s="5"/>
      <c r="AX726" s="5"/>
      <c r="AY726" s="5"/>
      <c r="AZ726" s="5"/>
    </row>
    <row r="727" spans="1:52" ht="15.75" x14ac:dyDescent="0.25">
      <c r="A727" s="41">
        <v>16803</v>
      </c>
      <c r="B727" s="72" t="s">
        <v>2</v>
      </c>
      <c r="C727" s="72" t="s">
        <v>2</v>
      </c>
      <c r="D727" s="71">
        <f>'BM 1929=100'!J175</f>
        <v>259.41034264822576</v>
      </c>
      <c r="E727" s="58">
        <f t="shared" si="173"/>
        <v>249.79028978525719</v>
      </c>
      <c r="F727" s="71"/>
      <c r="G727" s="69" t="s">
        <v>2</v>
      </c>
      <c r="H727" s="72" t="s">
        <v>2</v>
      </c>
      <c r="I727" s="71">
        <f>'BM 1929=100'!K175</f>
        <v>0.52859202306583253</v>
      </c>
      <c r="J727" s="5">
        <f t="shared" si="171"/>
        <v>0.52859202306583253</v>
      </c>
      <c r="L727" s="76"/>
      <c r="M727" s="88"/>
      <c r="AJ727" s="96">
        <v>16803</v>
      </c>
      <c r="AK727" s="5">
        <f t="shared" si="172"/>
        <v>67.229051176990424</v>
      </c>
      <c r="AL727" s="5">
        <f t="shared" si="174"/>
        <v>11.454448588172594</v>
      </c>
      <c r="AM727" s="5"/>
      <c r="AN727" s="5"/>
      <c r="AO727" s="5"/>
      <c r="AP727" s="5"/>
      <c r="AQ727" s="5"/>
      <c r="AR727" s="5"/>
      <c r="AS727" s="5"/>
      <c r="AT727" s="5"/>
      <c r="AU727" s="5"/>
      <c r="AV727" s="5"/>
      <c r="AW727" s="5"/>
      <c r="AX727" s="5"/>
      <c r="AY727" s="5"/>
      <c r="AZ727" s="5"/>
    </row>
    <row r="728" spans="1:52" ht="15.75" x14ac:dyDescent="0.25">
      <c r="A728" s="41">
        <v>16834</v>
      </c>
      <c r="B728" s="72" t="s">
        <v>2</v>
      </c>
      <c r="C728" s="72" t="s">
        <v>2</v>
      </c>
      <c r="D728" s="71">
        <f>'BM 1929=100'!J176</f>
        <v>263.25437736242031</v>
      </c>
      <c r="E728" s="58">
        <f t="shared" si="173"/>
        <v>253.49177113484754</v>
      </c>
      <c r="F728" s="71"/>
      <c r="G728" s="69" t="s">
        <v>2</v>
      </c>
      <c r="H728" s="72" t="s">
        <v>2</v>
      </c>
      <c r="I728" s="71">
        <f>'BM 1929=100'!K176</f>
        <v>1.4818355640535463</v>
      </c>
      <c r="J728" s="5">
        <f t="shared" si="171"/>
        <v>1.4818355640535463</v>
      </c>
      <c r="L728" s="2"/>
      <c r="M728" s="88"/>
      <c r="AJ728" s="96">
        <v>16834</v>
      </c>
      <c r="AK728" s="5">
        <f t="shared" si="172"/>
        <v>68.225275166706822</v>
      </c>
      <c r="AL728" s="5">
        <f t="shared" si="174"/>
        <v>12.925531914893584</v>
      </c>
      <c r="AM728" s="5"/>
      <c r="AN728" s="5"/>
      <c r="AO728" s="5"/>
      <c r="AP728" s="5"/>
      <c r="AQ728" s="5"/>
      <c r="AR728" s="5"/>
      <c r="AS728" s="5"/>
      <c r="AT728" s="5"/>
      <c r="AU728" s="5"/>
      <c r="AV728" s="5"/>
      <c r="AW728" s="5"/>
      <c r="AX728" s="5"/>
      <c r="AY728" s="5"/>
      <c r="AZ728" s="5"/>
    </row>
    <row r="729" spans="1:52" ht="15.75" x14ac:dyDescent="0.25">
      <c r="A729" s="41">
        <v>16862</v>
      </c>
      <c r="B729" s="72" t="s">
        <v>2</v>
      </c>
      <c r="C729" s="72" t="s">
        <v>2</v>
      </c>
      <c r="D729" s="71">
        <f>'BM 1929=100'!J177</f>
        <v>269.82643671249485</v>
      </c>
      <c r="E729" s="58">
        <f t="shared" si="173"/>
        <v>259.82011021640517</v>
      </c>
      <c r="F729" s="71"/>
      <c r="G729" s="69" t="s">
        <v>2</v>
      </c>
      <c r="H729" s="72" t="s">
        <v>2</v>
      </c>
      <c r="I729" s="71">
        <f>'BM 1929=100'!K177</f>
        <v>2.4964672633066343</v>
      </c>
      <c r="J729" s="5">
        <f t="shared" si="171"/>
        <v>2.4964672633066343</v>
      </c>
      <c r="L729" s="2"/>
      <c r="M729" s="88"/>
      <c r="AJ729" s="96">
        <v>16862</v>
      </c>
      <c r="AK729" s="5">
        <f t="shared" si="172"/>
        <v>69.928496826544531</v>
      </c>
      <c r="AL729" s="5">
        <f t="shared" si="174"/>
        <v>14.165792235047171</v>
      </c>
      <c r="AM729" s="5"/>
      <c r="AN729" s="5"/>
      <c r="AO729" s="5"/>
      <c r="AP729" s="5"/>
      <c r="AQ729" s="5"/>
      <c r="AR729" s="5"/>
      <c r="AS729" s="5"/>
      <c r="AT729" s="5"/>
      <c r="AU729" s="5"/>
      <c r="AV729" s="5"/>
      <c r="AW729" s="5"/>
      <c r="AX729" s="5"/>
      <c r="AY729" s="5"/>
      <c r="AZ729" s="5"/>
    </row>
    <row r="730" spans="1:52" ht="15.75" x14ac:dyDescent="0.25">
      <c r="A730" s="41">
        <v>16893</v>
      </c>
      <c r="B730" s="72" t="s">
        <v>2</v>
      </c>
      <c r="C730" s="72" t="s">
        <v>2</v>
      </c>
      <c r="D730" s="71">
        <f>'BM 1929=100'!J178</f>
        <v>273.29846806725124</v>
      </c>
      <c r="E730" s="58">
        <f t="shared" si="173"/>
        <v>263.16338369345453</v>
      </c>
      <c r="F730" s="71"/>
      <c r="G730" s="69" t="s">
        <v>2</v>
      </c>
      <c r="H730" s="72" t="s">
        <v>2</v>
      </c>
      <c r="I730" s="71">
        <f>'BM 1929=100'!K178</f>
        <v>1.2867647058823595</v>
      </c>
      <c r="J730" s="5">
        <f t="shared" si="171"/>
        <v>1.2867647058823595</v>
      </c>
      <c r="L730" s="2"/>
      <c r="M730" s="88"/>
      <c r="AJ730" s="96">
        <v>16893</v>
      </c>
      <c r="AK730" s="5">
        <f t="shared" si="172"/>
        <v>70.828312043062567</v>
      </c>
      <c r="AL730" s="5">
        <f t="shared" si="174"/>
        <v>12.678936605316959</v>
      </c>
      <c r="AM730" s="5"/>
      <c r="AN730" s="5"/>
      <c r="AO730" s="5"/>
      <c r="AP730" s="5"/>
      <c r="AQ730" s="5"/>
      <c r="AR730" s="5"/>
      <c r="AS730" s="5"/>
      <c r="AT730" s="5"/>
      <c r="AU730" s="5"/>
      <c r="AV730" s="5"/>
      <c r="AW730" s="5"/>
      <c r="AX730" s="5"/>
      <c r="AY730" s="5"/>
      <c r="AZ730" s="5"/>
    </row>
    <row r="731" spans="1:52" ht="15.75" x14ac:dyDescent="0.25">
      <c r="A731" s="41">
        <v>16923</v>
      </c>
      <c r="B731" s="72" t="s">
        <v>2</v>
      </c>
      <c r="C731" s="72" t="s">
        <v>2</v>
      </c>
      <c r="D731" s="71">
        <f>'BM 1929=100'!J179</f>
        <v>278.3825139795731</v>
      </c>
      <c r="E731" s="58">
        <f t="shared" si="173"/>
        <v>268.05889128484824</v>
      </c>
      <c r="F731" s="71"/>
      <c r="G731" s="69" t="s">
        <v>2</v>
      </c>
      <c r="H731" s="72" t="s">
        <v>2</v>
      </c>
      <c r="I731" s="71">
        <f>'BM 1929=100'!K179</f>
        <v>1.8602540834845804</v>
      </c>
      <c r="J731" s="5">
        <f t="shared" si="171"/>
        <v>1.8602540834845804</v>
      </c>
      <c r="L731" s="76"/>
      <c r="M731" s="88"/>
      <c r="AJ731" s="96">
        <v>16923</v>
      </c>
      <c r="AK731" s="5">
        <f t="shared" si="172"/>
        <v>72.145898610106855</v>
      </c>
      <c r="AL731" s="5">
        <f t="shared" si="174"/>
        <v>13.04128902316215</v>
      </c>
      <c r="AM731" s="5"/>
      <c r="AN731" s="5"/>
      <c r="AO731" s="5"/>
      <c r="AP731" s="5"/>
      <c r="AQ731" s="5"/>
      <c r="AR731" s="5"/>
      <c r="AS731" s="5"/>
      <c r="AT731" s="5"/>
      <c r="AU731" s="5"/>
      <c r="AV731" s="5"/>
      <c r="AW731" s="5"/>
      <c r="AX731" s="5"/>
      <c r="AY731" s="5"/>
      <c r="AZ731" s="5"/>
    </row>
    <row r="732" spans="1:52" ht="15.75" x14ac:dyDescent="0.25">
      <c r="A732" s="41">
        <v>16954</v>
      </c>
      <c r="B732" s="72" t="s">
        <v>2</v>
      </c>
      <c r="C732" s="72" t="s">
        <v>2</v>
      </c>
      <c r="D732" s="71">
        <f>'BM 1929=100'!J180</f>
        <v>282.22654869376765</v>
      </c>
      <c r="E732" s="58">
        <f t="shared" si="173"/>
        <v>271.76037263443857</v>
      </c>
      <c r="F732" s="71"/>
      <c r="G732" s="69" t="s">
        <v>2</v>
      </c>
      <c r="H732" s="72" t="s">
        <v>2</v>
      </c>
      <c r="I732" s="71">
        <f>'BM 1929=100'!K180</f>
        <v>1.38084632516704</v>
      </c>
      <c r="J732" s="5">
        <f t="shared" si="171"/>
        <v>1.38084632516704</v>
      </c>
      <c r="L732" s="76"/>
      <c r="M732" s="88"/>
      <c r="AJ732" s="96">
        <v>16954</v>
      </c>
      <c r="AK732" s="5">
        <f t="shared" si="172"/>
        <v>73.142122599823239</v>
      </c>
      <c r="AL732" s="5">
        <f t="shared" si="174"/>
        <v>14.028056112224462</v>
      </c>
      <c r="AM732" s="5"/>
      <c r="AN732" s="5"/>
      <c r="AO732" s="5"/>
      <c r="AP732" s="5"/>
      <c r="AQ732" s="5"/>
      <c r="AR732" s="5"/>
      <c r="AS732" s="5"/>
      <c r="AT732" s="5"/>
      <c r="AU732" s="5"/>
      <c r="AV732" s="5"/>
      <c r="AW732" s="5"/>
      <c r="AX732" s="5"/>
      <c r="AY732" s="5"/>
      <c r="AZ732" s="5"/>
    </row>
    <row r="733" spans="1:52" ht="15.75" x14ac:dyDescent="0.25">
      <c r="A733" s="41">
        <v>16984</v>
      </c>
      <c r="B733" s="72" t="s">
        <v>2</v>
      </c>
      <c r="C733" s="72" t="s">
        <v>2</v>
      </c>
      <c r="D733" s="71">
        <f>'BM 1929=100'!J181</f>
        <v>282.84655429283129</v>
      </c>
      <c r="E733" s="58">
        <f t="shared" si="173"/>
        <v>272.3573857553402</v>
      </c>
      <c r="F733" s="71"/>
      <c r="G733" s="69" t="s">
        <v>2</v>
      </c>
      <c r="H733" s="72" t="s">
        <v>2</v>
      </c>
      <c r="I733" s="71">
        <f>'BM 1929=100'!K181</f>
        <v>0.21968365553601821</v>
      </c>
      <c r="J733" s="5">
        <f t="shared" si="171"/>
        <v>0.21968365553601821</v>
      </c>
      <c r="L733" s="2"/>
      <c r="M733" s="88"/>
      <c r="AJ733" s="96">
        <v>16984</v>
      </c>
      <c r="AK733" s="5">
        <f t="shared" si="172"/>
        <v>73.302803888487176</v>
      </c>
      <c r="AL733" s="5">
        <f t="shared" si="174"/>
        <v>13.369781312127248</v>
      </c>
      <c r="AM733" s="5"/>
      <c r="AN733" s="5"/>
      <c r="AO733" s="5"/>
      <c r="AP733" s="5"/>
      <c r="AQ733" s="5"/>
      <c r="AR733" s="5"/>
      <c r="AS733" s="5"/>
      <c r="AT733" s="5"/>
      <c r="AU733" s="5"/>
      <c r="AV733" s="5"/>
      <c r="AW733" s="5"/>
      <c r="AX733" s="5"/>
      <c r="AY733" s="5"/>
      <c r="AZ733" s="5"/>
    </row>
    <row r="734" spans="1:52" ht="15.75" x14ac:dyDescent="0.25">
      <c r="A734" s="41">
        <v>17015</v>
      </c>
      <c r="B734" s="72" t="s">
        <v>2</v>
      </c>
      <c r="C734" s="72" t="s">
        <v>2</v>
      </c>
      <c r="D734" s="71">
        <f>'BM 1929=100'!J182</f>
        <v>286.31858564758767</v>
      </c>
      <c r="E734" s="58">
        <f t="shared" si="173"/>
        <v>275.70065923238951</v>
      </c>
      <c r="F734" s="71"/>
      <c r="G734" s="69" t="s">
        <v>2</v>
      </c>
      <c r="H734" s="72" t="s">
        <v>2</v>
      </c>
      <c r="I734" s="71">
        <f>'BM 1929=100'!K182</f>
        <v>1.2275317843051248</v>
      </c>
      <c r="J734" s="5">
        <f t="shared" si="171"/>
        <v>1.2275317843051248</v>
      </c>
      <c r="L734" s="2"/>
      <c r="M734" s="88"/>
      <c r="AJ734" s="96">
        <v>17015</v>
      </c>
      <c r="AK734" s="5">
        <f t="shared" si="172"/>
        <v>74.202619105005212</v>
      </c>
      <c r="AL734" s="5">
        <f t="shared" si="174"/>
        <v>13.743842364532011</v>
      </c>
      <c r="AM734" s="5"/>
      <c r="AN734" s="5"/>
      <c r="AO734" s="5"/>
      <c r="AP734" s="5"/>
      <c r="AQ734" s="5"/>
      <c r="AR734" s="5"/>
      <c r="AS734" s="5"/>
      <c r="AT734" s="5"/>
      <c r="AU734" s="5"/>
      <c r="AV734" s="5"/>
      <c r="AW734" s="5"/>
      <c r="AX734" s="5"/>
      <c r="AY734" s="5"/>
      <c r="AZ734" s="5"/>
    </row>
    <row r="735" spans="1:52" ht="15.75" x14ac:dyDescent="0.25">
      <c r="A735" s="41">
        <v>17046</v>
      </c>
      <c r="B735" s="72" t="s">
        <v>2</v>
      </c>
      <c r="C735" s="72" t="s">
        <v>2</v>
      </c>
      <c r="D735" s="71">
        <f>'BM 1929=100'!J183</f>
        <v>296.85868083166952</v>
      </c>
      <c r="E735" s="58">
        <f t="shared" si="173"/>
        <v>285.84988228771783</v>
      </c>
      <c r="F735" s="71"/>
      <c r="G735" s="69" t="s">
        <v>2</v>
      </c>
      <c r="H735" s="72" t="s">
        <v>2</v>
      </c>
      <c r="I735" s="71">
        <f>'BM 1929=100'!K183</f>
        <v>3.681247293200518</v>
      </c>
      <c r="J735" s="5">
        <f t="shared" si="171"/>
        <v>3.681247293200518</v>
      </c>
      <c r="L735" s="2"/>
      <c r="M735" s="88"/>
      <c r="AJ735" s="96">
        <v>17046</v>
      </c>
      <c r="AK735" s="5">
        <f t="shared" si="172"/>
        <v>76.934201012292107</v>
      </c>
      <c r="AL735" s="5">
        <f t="shared" si="174"/>
        <v>18.105574740996545</v>
      </c>
      <c r="AM735" s="5"/>
      <c r="AN735" s="5"/>
      <c r="AO735" s="5"/>
      <c r="AP735" s="5"/>
      <c r="AQ735" s="5"/>
      <c r="AR735" s="5"/>
      <c r="AS735" s="5"/>
      <c r="AT735" s="5"/>
      <c r="AU735" s="5"/>
      <c r="AV735" s="5"/>
      <c r="AW735" s="5"/>
      <c r="AX735" s="5"/>
      <c r="AY735" s="5"/>
      <c r="AZ735" s="5"/>
    </row>
    <row r="736" spans="1:52" ht="15.75" x14ac:dyDescent="0.25">
      <c r="A736" s="41">
        <v>17076</v>
      </c>
      <c r="B736" s="72" t="s">
        <v>2</v>
      </c>
      <c r="C736" s="72" t="s">
        <v>2</v>
      </c>
      <c r="D736" s="71">
        <f>'BM 1929=100'!J184</f>
        <v>301.44672226474046</v>
      </c>
      <c r="E736" s="58">
        <f t="shared" si="173"/>
        <v>290.26777938239019</v>
      </c>
      <c r="F736" s="71"/>
      <c r="G736" s="69" t="s">
        <v>2</v>
      </c>
      <c r="H736" s="72" t="s">
        <v>2</v>
      </c>
      <c r="I736" s="71">
        <f>'BM 1929=100'!K184</f>
        <v>1.5455304928989166</v>
      </c>
      <c r="J736" s="5">
        <f t="shared" ref="J736:J799" si="175">I736</f>
        <v>1.5455304928989166</v>
      </c>
      <c r="L736" s="76"/>
      <c r="M736" s="88"/>
      <c r="AJ736" s="96">
        <v>17076</v>
      </c>
      <c r="AK736" s="5">
        <f t="shared" si="172"/>
        <v>78.12324254840523</v>
      </c>
      <c r="AL736" s="5">
        <f t="shared" si="174"/>
        <v>19.930932412432178</v>
      </c>
      <c r="AM736" s="5"/>
      <c r="AN736" s="5"/>
      <c r="AO736" s="5"/>
      <c r="AP736" s="5"/>
      <c r="AQ736" s="5"/>
      <c r="AR736" s="5"/>
      <c r="AS736" s="5"/>
      <c r="AT736" s="5"/>
      <c r="AU736" s="5"/>
      <c r="AV736" s="5"/>
      <c r="AW736" s="5"/>
      <c r="AX736" s="5"/>
      <c r="AY736" s="5"/>
      <c r="AZ736" s="5"/>
    </row>
    <row r="737" spans="1:52" ht="15.75" x14ac:dyDescent="0.25">
      <c r="A737" s="41">
        <v>17107</v>
      </c>
      <c r="B737" s="72" t="s">
        <v>2</v>
      </c>
      <c r="C737" s="72" t="s">
        <v>2</v>
      </c>
      <c r="D737" s="71">
        <f>'BM 1929=100'!J185</f>
        <v>304.91875361949684</v>
      </c>
      <c r="E737" s="58">
        <f t="shared" si="173"/>
        <v>293.61105285943955</v>
      </c>
      <c r="F737" s="71"/>
      <c r="G737" s="69" t="s">
        <v>2</v>
      </c>
      <c r="H737" s="72" t="s">
        <v>2</v>
      </c>
      <c r="I737" s="71">
        <f>'BM 1929=100'!K185</f>
        <v>1.1517893870835128</v>
      </c>
      <c r="J737" s="5">
        <f t="shared" si="175"/>
        <v>1.1517893870835128</v>
      </c>
      <c r="L737" s="76"/>
      <c r="M737" s="88"/>
      <c r="AJ737" s="96">
        <v>17107</v>
      </c>
      <c r="AK737" s="5">
        <f t="shared" si="172"/>
        <v>79.02305776492328</v>
      </c>
      <c r="AL737" s="5">
        <f t="shared" si="174"/>
        <v>19.137596899224828</v>
      </c>
      <c r="AM737" s="5"/>
      <c r="AN737" s="5"/>
      <c r="AO737" s="5"/>
      <c r="AP737" s="5"/>
      <c r="AQ737" s="5"/>
      <c r="AR737" s="5"/>
      <c r="AS737" s="5"/>
      <c r="AT737" s="5"/>
      <c r="AU737" s="5"/>
      <c r="AV737" s="5"/>
      <c r="AW737" s="5"/>
      <c r="AX737" s="5"/>
      <c r="AY737" s="5"/>
      <c r="AZ737" s="5"/>
    </row>
    <row r="738" spans="1:52" ht="15.75" x14ac:dyDescent="0.25">
      <c r="A738" s="41">
        <v>17137</v>
      </c>
      <c r="B738" s="72" t="s">
        <v>2</v>
      </c>
      <c r="C738" s="72" t="s">
        <v>2</v>
      </c>
      <c r="D738" s="71">
        <f>'BM 1929=100'!J186</f>
        <v>304.05074578080774</v>
      </c>
      <c r="E738" s="58">
        <f t="shared" si="173"/>
        <v>292.77523449017718</v>
      </c>
      <c r="F738" s="71"/>
      <c r="G738" s="69" t="s">
        <v>2</v>
      </c>
      <c r="H738" s="72" t="s">
        <v>2</v>
      </c>
      <c r="I738" s="71">
        <f>'BM 1929=100'!K186</f>
        <v>-0.28466856445710231</v>
      </c>
      <c r="J738" s="5">
        <f t="shared" si="175"/>
        <v>-0.28466856445710231</v>
      </c>
      <c r="L738" s="2"/>
      <c r="M738" s="88"/>
      <c r="AJ738" s="96">
        <v>17137</v>
      </c>
      <c r="AK738" s="5">
        <f t="shared" si="172"/>
        <v>78.798103960793753</v>
      </c>
      <c r="AL738" s="5">
        <f t="shared" si="174"/>
        <v>17.827967323402216</v>
      </c>
      <c r="AM738" s="5"/>
      <c r="AN738" s="5"/>
      <c r="AO738" s="5"/>
      <c r="AP738" s="5"/>
      <c r="AQ738" s="5"/>
      <c r="AR738" s="5"/>
      <c r="AS738" s="5"/>
      <c r="AT738" s="5"/>
      <c r="AU738" s="5"/>
      <c r="AV738" s="5"/>
      <c r="AW738" s="5"/>
      <c r="AX738" s="5"/>
      <c r="AY738" s="5"/>
      <c r="AZ738" s="5"/>
    </row>
    <row r="739" spans="1:52" ht="15.75" x14ac:dyDescent="0.25">
      <c r="A739" s="41">
        <v>17168</v>
      </c>
      <c r="B739" s="72" t="s">
        <v>2</v>
      </c>
      <c r="C739" s="72" t="s">
        <v>2</v>
      </c>
      <c r="D739" s="71">
        <f>'BM 1929=100'!J187</f>
        <v>309.13479169312961</v>
      </c>
      <c r="E739" s="58">
        <f t="shared" si="173"/>
        <v>297.67074208157089</v>
      </c>
      <c r="F739" s="71"/>
      <c r="G739" s="69" t="s">
        <v>2</v>
      </c>
      <c r="H739" s="72" t="s">
        <v>2</v>
      </c>
      <c r="I739" s="71">
        <f>'BM 1929=100'!K187</f>
        <v>1.6721044045677091</v>
      </c>
      <c r="J739" s="5">
        <f t="shared" si="175"/>
        <v>1.6721044045677091</v>
      </c>
      <c r="L739" s="2"/>
      <c r="M739" s="88"/>
      <c r="AJ739" s="96">
        <v>17168</v>
      </c>
      <c r="AK739" s="5">
        <f t="shared" si="172"/>
        <v>80.115690527838041</v>
      </c>
      <c r="AL739" s="5">
        <f t="shared" si="174"/>
        <v>19.168260038240948</v>
      </c>
      <c r="AM739" s="5"/>
      <c r="AN739" s="5"/>
      <c r="AO739" s="5"/>
      <c r="AP739" s="5"/>
      <c r="AQ739" s="5"/>
      <c r="AR739" s="5"/>
      <c r="AS739" s="5"/>
      <c r="AT739" s="5"/>
      <c r="AU739" s="5"/>
      <c r="AV739" s="5"/>
      <c r="AW739" s="5"/>
      <c r="AX739" s="5"/>
      <c r="AY739" s="5"/>
      <c r="AZ739" s="5"/>
    </row>
    <row r="740" spans="1:52" ht="15.75" x14ac:dyDescent="0.25">
      <c r="A740" s="41">
        <v>17199</v>
      </c>
      <c r="B740" s="72" t="s">
        <v>2</v>
      </c>
      <c r="C740" s="72" t="s">
        <v>2</v>
      </c>
      <c r="D740" s="71">
        <f>'BM 1929=100'!J188</f>
        <v>306.15876481762416</v>
      </c>
      <c r="E740" s="58">
        <f t="shared" si="173"/>
        <v>294.80507910124288</v>
      </c>
      <c r="F740" s="71"/>
      <c r="G740" s="69" t="s">
        <v>2</v>
      </c>
      <c r="H740" s="72" t="s">
        <v>2</v>
      </c>
      <c r="I740" s="71">
        <f>'BM 1929=100'!K188</f>
        <v>-0.96269554753309894</v>
      </c>
      <c r="J740" s="5">
        <f t="shared" si="175"/>
        <v>-0.96269554753309894</v>
      </c>
      <c r="L740" s="2"/>
      <c r="M740" s="88"/>
      <c r="AJ740" s="96">
        <v>17199</v>
      </c>
      <c r="AK740" s="5">
        <f t="shared" si="172"/>
        <v>79.344420342251141</v>
      </c>
      <c r="AL740" s="5">
        <f t="shared" si="174"/>
        <v>16.297691945360349</v>
      </c>
      <c r="AM740" s="5"/>
      <c r="AN740" s="5"/>
      <c r="AO740" s="5"/>
      <c r="AP740" s="5"/>
      <c r="AQ740" s="5"/>
      <c r="AR740" s="5"/>
      <c r="AS740" s="5"/>
      <c r="AT740" s="5"/>
      <c r="AU740" s="5"/>
      <c r="AV740" s="5"/>
      <c r="AW740" s="5"/>
      <c r="AX740" s="5"/>
      <c r="AY740" s="5"/>
      <c r="AZ740" s="5"/>
    </row>
    <row r="741" spans="1:52" ht="15.75" x14ac:dyDescent="0.25">
      <c r="A741" s="41">
        <v>17227</v>
      </c>
      <c r="B741" s="72" t="s">
        <v>2</v>
      </c>
      <c r="C741" s="72" t="s">
        <v>2</v>
      </c>
      <c r="D741" s="71">
        <f>'BM 1929=100'!J189</f>
        <v>301.44672226474052</v>
      </c>
      <c r="E741" s="58">
        <f t="shared" si="173"/>
        <v>290.26777938239024</v>
      </c>
      <c r="F741" s="71"/>
      <c r="G741" s="69" t="s">
        <v>2</v>
      </c>
      <c r="H741" s="72" t="s">
        <v>2</v>
      </c>
      <c r="I741" s="71">
        <f>'BM 1929=100'!K189</f>
        <v>-1.5390846496557309</v>
      </c>
      <c r="J741" s="5">
        <f t="shared" si="175"/>
        <v>-1.5390846496557309</v>
      </c>
      <c r="L741" s="76"/>
      <c r="M741" s="88"/>
      <c r="AJ741" s="96">
        <v>17227</v>
      </c>
      <c r="AK741" s="5">
        <f t="shared" si="172"/>
        <v>78.12324254840523</v>
      </c>
      <c r="AL741" s="5">
        <f t="shared" si="174"/>
        <v>11.718750000000044</v>
      </c>
      <c r="AM741" s="5"/>
      <c r="AN741" s="5"/>
      <c r="AO741" s="5"/>
      <c r="AP741" s="5"/>
      <c r="AQ741" s="5"/>
      <c r="AR741" s="5"/>
      <c r="AS741" s="5"/>
      <c r="AT741" s="5"/>
      <c r="AU741" s="5"/>
      <c r="AV741" s="5"/>
      <c r="AW741" s="5"/>
      <c r="AX741" s="5"/>
      <c r="AY741" s="5"/>
      <c r="AZ741" s="5"/>
    </row>
    <row r="742" spans="1:52" ht="15.75" x14ac:dyDescent="0.25">
      <c r="A742" s="41">
        <v>17258</v>
      </c>
      <c r="B742" s="72" t="s">
        <v>2</v>
      </c>
      <c r="C742" s="72" t="s">
        <v>2</v>
      </c>
      <c r="D742" s="71">
        <f>'BM 1929=100'!J190</f>
        <v>302.56273234305507</v>
      </c>
      <c r="E742" s="58">
        <f t="shared" si="173"/>
        <v>291.34240300001323</v>
      </c>
      <c r="F742" s="71"/>
      <c r="G742" s="69" t="s">
        <v>2</v>
      </c>
      <c r="H742" s="72" t="s">
        <v>2</v>
      </c>
      <c r="I742" s="71">
        <f>'BM 1929=100'!K190</f>
        <v>0.37021801727683545</v>
      </c>
      <c r="J742" s="5">
        <f t="shared" si="175"/>
        <v>0.37021801727683545</v>
      </c>
      <c r="L742" s="76"/>
      <c r="M742" s="88"/>
      <c r="AJ742" s="96">
        <v>17258</v>
      </c>
      <c r="AK742" s="5">
        <f t="shared" si="172"/>
        <v>78.412468868000317</v>
      </c>
      <c r="AL742" s="5">
        <f t="shared" si="174"/>
        <v>10.707803992740494</v>
      </c>
      <c r="AM742" s="5"/>
      <c r="AN742" s="5"/>
      <c r="AO742" s="5"/>
      <c r="AP742" s="5"/>
      <c r="AQ742" s="5"/>
      <c r="AR742" s="5"/>
      <c r="AS742" s="5"/>
      <c r="AT742" s="5"/>
      <c r="AU742" s="5"/>
      <c r="AV742" s="5"/>
      <c r="AW742" s="5"/>
      <c r="AX742" s="5"/>
      <c r="AY742" s="5"/>
      <c r="AZ742" s="5"/>
    </row>
    <row r="743" spans="1:52" ht="15.75" x14ac:dyDescent="0.25">
      <c r="A743" s="41">
        <v>17288</v>
      </c>
      <c r="B743" s="72" t="s">
        <v>2</v>
      </c>
      <c r="C743" s="72" t="s">
        <v>2</v>
      </c>
      <c r="D743" s="71">
        <f>'BM 1929=100'!J191</f>
        <v>302.31473010342961</v>
      </c>
      <c r="E743" s="58">
        <f t="shared" si="173"/>
        <v>291.10359775165256</v>
      </c>
      <c r="F743" s="71"/>
      <c r="G743" s="69" t="s">
        <v>2</v>
      </c>
      <c r="H743" s="72" t="s">
        <v>2</v>
      </c>
      <c r="I743" s="71">
        <f>'BM 1929=100'!K191</f>
        <v>-8.1967213114753079E-2</v>
      </c>
      <c r="J743" s="5">
        <f t="shared" si="175"/>
        <v>-8.1967213114753079E-2</v>
      </c>
      <c r="L743" s="2"/>
      <c r="M743" s="88"/>
      <c r="AJ743" s="96">
        <v>17288</v>
      </c>
      <c r="AK743" s="5">
        <f t="shared" si="172"/>
        <v>78.348196352534742</v>
      </c>
      <c r="AL743" s="5">
        <f t="shared" si="174"/>
        <v>8.5968819599109061</v>
      </c>
      <c r="AM743" s="5"/>
      <c r="AN743" s="5"/>
      <c r="AO743" s="5"/>
      <c r="AP743" s="5"/>
      <c r="AQ743" s="5"/>
      <c r="AR743" s="5"/>
      <c r="AS743" s="5"/>
      <c r="AT743" s="5"/>
      <c r="AU743" s="5"/>
      <c r="AV743" s="5"/>
      <c r="AW743" s="5"/>
      <c r="AX743" s="5"/>
      <c r="AY743" s="5"/>
      <c r="AZ743" s="5"/>
    </row>
    <row r="744" spans="1:52" ht="15.75" x14ac:dyDescent="0.25">
      <c r="A744" s="41">
        <v>17319</v>
      </c>
      <c r="B744" s="72" t="s">
        <v>2</v>
      </c>
      <c r="C744" s="72" t="s">
        <v>2</v>
      </c>
      <c r="D744" s="71">
        <f>'BM 1929=100'!J192</f>
        <v>297.97469090998419</v>
      </c>
      <c r="E744" s="58">
        <f t="shared" si="173"/>
        <v>286.92450590534088</v>
      </c>
      <c r="F744" s="71"/>
      <c r="G744" s="69" t="s">
        <v>2</v>
      </c>
      <c r="H744" s="72" t="s">
        <v>2</v>
      </c>
      <c r="I744" s="71">
        <f>'BM 1929=100'!K192</f>
        <v>-1.4356029532403558</v>
      </c>
      <c r="J744" s="5">
        <f t="shared" si="175"/>
        <v>-1.4356029532403558</v>
      </c>
      <c r="L744" s="2"/>
      <c r="M744" s="88"/>
      <c r="AJ744" s="96">
        <v>17319</v>
      </c>
      <c r="AK744" s="5">
        <f t="shared" si="172"/>
        <v>77.223427331887194</v>
      </c>
      <c r="AL744" s="5">
        <f t="shared" si="174"/>
        <v>5.5799648506151156</v>
      </c>
      <c r="AM744" s="5"/>
      <c r="AN744" s="5"/>
      <c r="AO744" s="5"/>
      <c r="AP744" s="5"/>
      <c r="AQ744" s="5"/>
      <c r="AR744" s="5"/>
      <c r="AS744" s="5"/>
      <c r="AT744" s="5"/>
      <c r="AU744" s="5"/>
      <c r="AV744" s="5"/>
      <c r="AW744" s="5"/>
      <c r="AX744" s="5"/>
      <c r="AY744" s="5"/>
      <c r="AZ744" s="5"/>
    </row>
    <row r="745" spans="1:52" ht="15.75" x14ac:dyDescent="0.25">
      <c r="A745" s="41">
        <v>17349</v>
      </c>
      <c r="B745" s="72" t="s">
        <v>2</v>
      </c>
      <c r="C745" s="72" t="s">
        <v>2</v>
      </c>
      <c r="D745" s="71">
        <f>'BM 1929=100'!J193</f>
        <v>292.39464051841145</v>
      </c>
      <c r="E745" s="58">
        <f t="shared" si="173"/>
        <v>281.55138781722587</v>
      </c>
      <c r="F745" s="71"/>
      <c r="G745" s="69" t="s">
        <v>2</v>
      </c>
      <c r="H745" s="72" t="s">
        <v>2</v>
      </c>
      <c r="I745" s="71">
        <f>'BM 1929=100'!K193</f>
        <v>-1.8726591760299671</v>
      </c>
      <c r="J745" s="5">
        <f t="shared" si="175"/>
        <v>-1.8726591760299671</v>
      </c>
      <c r="L745" s="2"/>
      <c r="M745" s="88"/>
      <c r="AJ745" s="96">
        <v>17349</v>
      </c>
      <c r="AK745" s="5">
        <f t="shared" si="172"/>
        <v>75.777295733911771</v>
      </c>
      <c r="AL745" s="5">
        <f t="shared" si="174"/>
        <v>3.3757124068391153</v>
      </c>
      <c r="AM745" s="5"/>
      <c r="AN745" s="5"/>
      <c r="AO745" s="5"/>
      <c r="AP745" s="5"/>
      <c r="AQ745" s="5"/>
      <c r="AR745" s="5"/>
      <c r="AS745" s="5"/>
      <c r="AT745" s="5"/>
      <c r="AU745" s="5"/>
      <c r="AV745" s="5"/>
      <c r="AW745" s="5"/>
      <c r="AX745" s="5"/>
      <c r="AY745" s="5"/>
      <c r="AZ745" s="5"/>
    </row>
    <row r="746" spans="1:52" ht="15.75" x14ac:dyDescent="0.25">
      <c r="A746" s="41">
        <v>17380</v>
      </c>
      <c r="B746" s="72" t="s">
        <v>2</v>
      </c>
      <c r="C746" s="72" t="s">
        <v>2</v>
      </c>
      <c r="D746" s="71">
        <f>'BM 1929=100'!J194</f>
        <v>292.89064499766232</v>
      </c>
      <c r="E746" s="58">
        <f t="shared" si="173"/>
        <v>282.02899831394717</v>
      </c>
      <c r="F746" s="71"/>
      <c r="G746" s="69" t="s">
        <v>2</v>
      </c>
      <c r="H746" s="72" t="s">
        <v>2</v>
      </c>
      <c r="I746" s="71">
        <f>'BM 1929=100'!K194</f>
        <v>0.16963528413909135</v>
      </c>
      <c r="J746" s="5">
        <f t="shared" si="175"/>
        <v>0.16963528413909135</v>
      </c>
      <c r="L746" s="76"/>
      <c r="M746" s="88"/>
      <c r="AJ746" s="96">
        <v>17380</v>
      </c>
      <c r="AK746" s="5">
        <f t="shared" si="172"/>
        <v>75.905840764842907</v>
      </c>
      <c r="AL746" s="5">
        <f t="shared" si="174"/>
        <v>2.2953659592897413</v>
      </c>
      <c r="AM746" s="5"/>
      <c r="AN746" s="5"/>
      <c r="AO746" s="5"/>
      <c r="AP746" s="5"/>
      <c r="AQ746" s="5"/>
      <c r="AR746" s="5"/>
      <c r="AS746" s="5"/>
      <c r="AT746" s="5"/>
      <c r="AU746" s="5"/>
      <c r="AV746" s="5"/>
      <c r="AW746" s="5"/>
      <c r="AX746" s="5"/>
      <c r="AY746" s="5"/>
      <c r="AZ746" s="5"/>
    </row>
    <row r="747" spans="1:52" ht="15.75" x14ac:dyDescent="0.25">
      <c r="A747" s="41">
        <v>17411</v>
      </c>
      <c r="B747" s="72" t="s">
        <v>2</v>
      </c>
      <c r="C747" s="72" t="s">
        <v>2</v>
      </c>
      <c r="D747" s="71">
        <f>'BM 1929=100'!J195</f>
        <v>297.2306841911078</v>
      </c>
      <c r="E747" s="58">
        <f t="shared" si="173"/>
        <v>286.20809016025885</v>
      </c>
      <c r="F747" s="71"/>
      <c r="G747" s="69" t="s">
        <v>2</v>
      </c>
      <c r="H747" s="72" t="s">
        <v>2</v>
      </c>
      <c r="I747" s="71">
        <f>'BM 1929=100'!K195</f>
        <v>1.4817950889077114</v>
      </c>
      <c r="J747" s="5">
        <f t="shared" si="175"/>
        <v>1.4817950889077114</v>
      </c>
      <c r="L747" s="76"/>
      <c r="M747" s="88"/>
      <c r="AJ747" s="96">
        <v>17411</v>
      </c>
      <c r="AK747" s="5">
        <f t="shared" si="172"/>
        <v>77.030609785490469</v>
      </c>
      <c r="AL747" s="5">
        <f t="shared" si="174"/>
        <v>0.12531328320801727</v>
      </c>
      <c r="AM747" s="5"/>
      <c r="AN747" s="5"/>
      <c r="AO747" s="5"/>
      <c r="AP747" s="5"/>
      <c r="AQ747" s="5"/>
      <c r="AR747" s="5"/>
      <c r="AS747" s="5"/>
      <c r="AT747" s="5"/>
      <c r="AU747" s="5"/>
      <c r="AV747" s="5"/>
      <c r="AW747" s="5"/>
      <c r="AX747" s="5"/>
      <c r="AY747" s="5"/>
      <c r="AZ747" s="5"/>
    </row>
    <row r="748" spans="1:52" ht="15.75" x14ac:dyDescent="0.25">
      <c r="A748" s="41">
        <v>17441</v>
      </c>
      <c r="B748" s="72" t="s">
        <v>2</v>
      </c>
      <c r="C748" s="72" t="s">
        <v>2</v>
      </c>
      <c r="D748" s="71">
        <f>'BM 1929=100'!J196</f>
        <v>299.33870322792421</v>
      </c>
      <c r="E748" s="58">
        <f t="shared" si="173"/>
        <v>288.23793477132455</v>
      </c>
      <c r="F748" s="71"/>
      <c r="G748" s="69" t="s">
        <v>2</v>
      </c>
      <c r="H748" s="72" t="s">
        <v>2</v>
      </c>
      <c r="I748" s="71">
        <f>'BM 1929=100'!K196</f>
        <v>0.70921985815604049</v>
      </c>
      <c r="J748" s="5">
        <f t="shared" si="175"/>
        <v>0.70921985815604049</v>
      </c>
      <c r="L748" s="2"/>
      <c r="M748" s="88"/>
      <c r="AJ748" s="96">
        <v>17441</v>
      </c>
      <c r="AK748" s="5">
        <f t="shared" si="172"/>
        <v>77.576926166947857</v>
      </c>
      <c r="AL748" s="5">
        <f t="shared" si="174"/>
        <v>-0.69930069930068672</v>
      </c>
      <c r="AM748" s="5"/>
      <c r="AN748" s="5"/>
      <c r="AO748" s="5"/>
      <c r="AP748" s="5"/>
      <c r="AQ748" s="5"/>
      <c r="AR748" s="5"/>
      <c r="AS748" s="5"/>
      <c r="AT748" s="5"/>
      <c r="AU748" s="5"/>
      <c r="AV748" s="5"/>
      <c r="AW748" s="5"/>
      <c r="AX748" s="5"/>
      <c r="AY748" s="5"/>
      <c r="AZ748" s="5"/>
    </row>
    <row r="749" spans="1:52" ht="15.75" x14ac:dyDescent="0.25">
      <c r="A749" s="41">
        <v>17472</v>
      </c>
      <c r="B749" s="72" t="s">
        <v>2</v>
      </c>
      <c r="C749" s="72" t="s">
        <v>2</v>
      </c>
      <c r="D749" s="71">
        <f>'BM 1929=100'!J197</f>
        <v>302.56273234305513</v>
      </c>
      <c r="E749" s="58">
        <f t="shared" si="173"/>
        <v>291.34240300001323</v>
      </c>
      <c r="F749" s="71"/>
      <c r="G749" s="69" t="s">
        <v>2</v>
      </c>
      <c r="H749" s="72" t="s">
        <v>2</v>
      </c>
      <c r="I749" s="71">
        <f>'BM 1929=100'!K197</f>
        <v>1.0770505385252704</v>
      </c>
      <c r="J749" s="5">
        <f t="shared" si="175"/>
        <v>1.0770505385252704</v>
      </c>
      <c r="L749" s="2"/>
      <c r="M749" s="88"/>
      <c r="AJ749" s="96">
        <v>17472</v>
      </c>
      <c r="AK749" s="5">
        <f t="shared" si="172"/>
        <v>78.412468868000317</v>
      </c>
      <c r="AL749" s="5">
        <f t="shared" si="174"/>
        <v>-0.77267181781210947</v>
      </c>
      <c r="AM749" s="5"/>
      <c r="AN749" s="5"/>
      <c r="AO749" s="5"/>
      <c r="AP749" s="5"/>
      <c r="AQ749" s="5"/>
      <c r="AR749" s="5"/>
      <c r="AS749" s="5"/>
      <c r="AT749" s="5"/>
      <c r="AU749" s="5"/>
      <c r="AV749" s="5"/>
      <c r="AW749" s="5"/>
      <c r="AX749" s="5"/>
      <c r="AY749" s="5"/>
      <c r="AZ749" s="5"/>
    </row>
    <row r="750" spans="1:52" ht="15.75" x14ac:dyDescent="0.25">
      <c r="A750" s="41">
        <v>17502</v>
      </c>
      <c r="B750" s="72" t="s">
        <v>2</v>
      </c>
      <c r="C750" s="72" t="s">
        <v>2</v>
      </c>
      <c r="D750" s="71">
        <f>'BM 1929=100'!J198</f>
        <v>300.82671666567694</v>
      </c>
      <c r="E750" s="58">
        <f t="shared" si="173"/>
        <v>289.67076626148855</v>
      </c>
      <c r="F750" s="71"/>
      <c r="G750" s="69" t="s">
        <v>2</v>
      </c>
      <c r="H750" s="72" t="s">
        <v>2</v>
      </c>
      <c r="I750" s="71">
        <f>'BM 1929=100'!K198</f>
        <v>-0.57377049180328266</v>
      </c>
      <c r="J750" s="5">
        <f t="shared" si="175"/>
        <v>-0.57377049180328266</v>
      </c>
      <c r="L750" s="2"/>
      <c r="M750" s="88"/>
      <c r="AJ750" s="96">
        <v>17502</v>
      </c>
      <c r="AK750" s="5">
        <f t="shared" si="172"/>
        <v>77.962561259741307</v>
      </c>
      <c r="AL750" s="5">
        <f t="shared" si="174"/>
        <v>-1.0603588907014516</v>
      </c>
      <c r="AM750" s="5"/>
      <c r="AN750" s="5"/>
      <c r="AO750" s="5"/>
      <c r="AP750" s="5"/>
      <c r="AQ750" s="5"/>
      <c r="AR750" s="5"/>
      <c r="AS750" s="5"/>
      <c r="AT750" s="5"/>
      <c r="AU750" s="5"/>
      <c r="AV750" s="5"/>
      <c r="AW750" s="5"/>
      <c r="AX750" s="5"/>
      <c r="AY750" s="5"/>
      <c r="AZ750" s="5"/>
    </row>
    <row r="751" spans="1:52" ht="15.75" x14ac:dyDescent="0.25">
      <c r="A751" s="41">
        <v>17533</v>
      </c>
      <c r="B751" s="72" t="s">
        <v>2</v>
      </c>
      <c r="C751" s="72" t="s">
        <v>2</v>
      </c>
      <c r="D751" s="71">
        <f>'BM 1929=100'!J199</f>
        <v>301.32272114492787</v>
      </c>
      <c r="E751" s="58">
        <f t="shared" si="173"/>
        <v>290.14837675820991</v>
      </c>
      <c r="F751" s="71"/>
      <c r="G751" s="69" t="s">
        <v>2</v>
      </c>
      <c r="H751" s="72" t="s">
        <v>2</v>
      </c>
      <c r="I751" s="71">
        <f>'BM 1929=100'!K199</f>
        <v>0.16488046166529546</v>
      </c>
      <c r="J751" s="5">
        <f t="shared" si="175"/>
        <v>0.16488046166529546</v>
      </c>
      <c r="L751" s="76"/>
      <c r="M751" s="88"/>
      <c r="AJ751" s="96">
        <v>17533</v>
      </c>
      <c r="AK751" s="5">
        <f t="shared" si="172"/>
        <v>78.091106290672457</v>
      </c>
      <c r="AL751" s="5">
        <f t="shared" si="174"/>
        <v>-2.5270758122743597</v>
      </c>
      <c r="AM751" s="5"/>
      <c r="AN751" s="5"/>
      <c r="AO751" s="5"/>
      <c r="AP751" s="5"/>
      <c r="AQ751" s="5"/>
      <c r="AR751" s="5"/>
      <c r="AS751" s="5"/>
      <c r="AT751" s="5"/>
      <c r="AU751" s="5"/>
      <c r="AV751" s="5"/>
      <c r="AW751" s="5"/>
      <c r="AX751" s="5"/>
      <c r="AY751" s="5"/>
      <c r="AZ751" s="5"/>
    </row>
    <row r="752" spans="1:52" ht="15.75" x14ac:dyDescent="0.25">
      <c r="A752" s="41">
        <v>17564</v>
      </c>
      <c r="B752" s="72" t="s">
        <v>2</v>
      </c>
      <c r="C752" s="72" t="s">
        <v>2</v>
      </c>
      <c r="D752" s="71">
        <f>'BM 1929=100'!J200</f>
        <v>309.5067950525679</v>
      </c>
      <c r="E752" s="58">
        <f t="shared" si="173"/>
        <v>298.02894995411191</v>
      </c>
      <c r="F752" s="71"/>
      <c r="G752" s="69" t="s">
        <v>2</v>
      </c>
      <c r="H752" s="72" t="s">
        <v>2</v>
      </c>
      <c r="I752" s="71">
        <f>'BM 1929=100'!K200</f>
        <v>2.716049382716057</v>
      </c>
      <c r="J752" s="5">
        <f t="shared" si="175"/>
        <v>2.716049382716057</v>
      </c>
      <c r="L752" s="76"/>
      <c r="M752" s="88"/>
      <c r="AJ752" s="96">
        <v>17564</v>
      </c>
      <c r="AK752" s="5">
        <f t="shared" si="172"/>
        <v>80.212099301036403</v>
      </c>
      <c r="AL752" s="5">
        <f t="shared" si="174"/>
        <v>1.0935601458080368</v>
      </c>
      <c r="AM752" s="5"/>
      <c r="AN752" s="5"/>
      <c r="AO752" s="5"/>
      <c r="AP752" s="5"/>
      <c r="AQ752" s="5"/>
      <c r="AR752" s="5"/>
      <c r="AS752" s="5"/>
      <c r="AT752" s="5"/>
      <c r="AU752" s="5"/>
      <c r="AV752" s="5"/>
      <c r="AW752" s="5"/>
      <c r="AX752" s="5"/>
      <c r="AY752" s="5"/>
      <c r="AZ752" s="5"/>
    </row>
    <row r="753" spans="1:52" ht="15.75" x14ac:dyDescent="0.25">
      <c r="A753" s="41">
        <v>17593</v>
      </c>
      <c r="B753" s="72" t="s">
        <v>2</v>
      </c>
      <c r="C753" s="72" t="s">
        <v>2</v>
      </c>
      <c r="D753" s="71">
        <f>'BM 1929=100'!J201</f>
        <v>309.6307961723806</v>
      </c>
      <c r="E753" s="58">
        <f t="shared" si="173"/>
        <v>298.14835257829225</v>
      </c>
      <c r="F753" s="71"/>
      <c r="G753" s="69" t="s">
        <v>2</v>
      </c>
      <c r="H753" s="72" t="s">
        <v>2</v>
      </c>
      <c r="I753" s="71">
        <f>'BM 1929=100'!K201</f>
        <v>4.0064102564096871E-2</v>
      </c>
      <c r="J753" s="5">
        <f t="shared" si="175"/>
        <v>4.0064102564096871E-2</v>
      </c>
      <c r="L753" s="2"/>
      <c r="M753" s="88"/>
      <c r="AJ753" s="96">
        <v>17593</v>
      </c>
      <c r="AK753" s="5">
        <f t="shared" si="172"/>
        <v>80.244235558769191</v>
      </c>
      <c r="AL753" s="5">
        <f t="shared" si="174"/>
        <v>2.7149321266968451</v>
      </c>
      <c r="AM753" s="5"/>
      <c r="AN753" s="5"/>
      <c r="AO753" s="5"/>
      <c r="AP753" s="5"/>
      <c r="AQ753" s="5"/>
      <c r="AR753" s="5"/>
      <c r="AS753" s="5"/>
      <c r="AT753" s="5"/>
      <c r="AU753" s="5"/>
      <c r="AV753" s="5"/>
      <c r="AW753" s="5"/>
      <c r="AX753" s="5"/>
      <c r="AY753" s="5"/>
      <c r="AZ753" s="5"/>
    </row>
    <row r="754" spans="1:52" ht="15.75" x14ac:dyDescent="0.25">
      <c r="A754" s="41">
        <v>17624</v>
      </c>
      <c r="B754" s="72" t="s">
        <v>2</v>
      </c>
      <c r="C754" s="72" t="s">
        <v>2</v>
      </c>
      <c r="D754" s="71">
        <f>'BM 1929=100'!J202</f>
        <v>309.25879281294243</v>
      </c>
      <c r="E754" s="58">
        <f t="shared" si="173"/>
        <v>297.79014470575129</v>
      </c>
      <c r="F754" s="71"/>
      <c r="G754" s="69" t="s">
        <v>2</v>
      </c>
      <c r="H754" s="72" t="s">
        <v>2</v>
      </c>
      <c r="I754" s="71">
        <f>'BM 1929=100'!K202</f>
        <v>-0.12014417300759694</v>
      </c>
      <c r="J754" s="5">
        <f t="shared" si="175"/>
        <v>-0.12014417300759694</v>
      </c>
      <c r="L754" s="2"/>
      <c r="M754" s="88"/>
      <c r="AJ754" s="96">
        <v>17624</v>
      </c>
      <c r="AK754" s="5">
        <f t="shared" si="172"/>
        <v>80.147826785570842</v>
      </c>
      <c r="AL754" s="5">
        <f t="shared" si="174"/>
        <v>2.2131147540983775</v>
      </c>
      <c r="AM754" s="5"/>
      <c r="AN754" s="5"/>
      <c r="AO754" s="5"/>
      <c r="AP754" s="5"/>
      <c r="AQ754" s="5"/>
      <c r="AR754" s="5"/>
      <c r="AS754" s="5"/>
      <c r="AT754" s="5"/>
      <c r="AU754" s="5"/>
      <c r="AV754" s="5"/>
      <c r="AW754" s="5"/>
      <c r="AX754" s="5"/>
      <c r="AY754" s="5"/>
      <c r="AZ754" s="5"/>
    </row>
    <row r="755" spans="1:52" ht="15.75" x14ac:dyDescent="0.25">
      <c r="A755" s="41">
        <v>17654</v>
      </c>
      <c r="B755" s="72" t="s">
        <v>2</v>
      </c>
      <c r="C755" s="72" t="s">
        <v>2</v>
      </c>
      <c r="D755" s="71">
        <f>'BM 1929=100'!J203</f>
        <v>320.79089695552608</v>
      </c>
      <c r="E755" s="58">
        <f t="shared" si="173"/>
        <v>308.89458875452232</v>
      </c>
      <c r="F755" s="71"/>
      <c r="G755" s="69" t="s">
        <v>2</v>
      </c>
      <c r="H755" s="72" t="s">
        <v>2</v>
      </c>
      <c r="I755" s="71">
        <f>'BM 1929=100'!K203</f>
        <v>3.7289494787489996</v>
      </c>
      <c r="J755" s="5">
        <f t="shared" si="175"/>
        <v>3.7289494787489996</v>
      </c>
      <c r="L755" s="2"/>
      <c r="M755" s="88"/>
      <c r="AJ755" s="96">
        <v>17654</v>
      </c>
      <c r="AK755" s="5">
        <f t="shared" si="172"/>
        <v>83.136498754720037</v>
      </c>
      <c r="AL755" s="5">
        <f t="shared" si="174"/>
        <v>6.1115668580804305</v>
      </c>
      <c r="AM755" s="5"/>
      <c r="AN755" s="5"/>
      <c r="AO755" s="5"/>
      <c r="AP755" s="5"/>
      <c r="AQ755" s="5"/>
      <c r="AR755" s="5"/>
      <c r="AS755" s="5"/>
      <c r="AT755" s="5"/>
      <c r="AU755" s="5"/>
      <c r="AV755" s="5"/>
      <c r="AW755" s="5"/>
      <c r="AX755" s="5"/>
      <c r="AY755" s="5"/>
      <c r="AZ755" s="5"/>
    </row>
    <row r="756" spans="1:52" ht="15.75" x14ac:dyDescent="0.25">
      <c r="A756" s="41">
        <v>17685</v>
      </c>
      <c r="B756" s="72" t="s">
        <v>2</v>
      </c>
      <c r="C756" s="72" t="s">
        <v>2</v>
      </c>
      <c r="D756" s="71">
        <f>'BM 1929=100'!J204</f>
        <v>320.91489807533884</v>
      </c>
      <c r="E756" s="58">
        <f t="shared" si="173"/>
        <v>309.01399137870266</v>
      </c>
      <c r="F756" s="71"/>
      <c r="G756" s="69" t="s">
        <v>2</v>
      </c>
      <c r="H756" s="72" t="s">
        <v>2</v>
      </c>
      <c r="I756" s="71">
        <f>'BM 1929=100'!K204</f>
        <v>3.8654812524163695E-2</v>
      </c>
      <c r="J756" s="5">
        <f t="shared" si="175"/>
        <v>3.8654812524163695E-2</v>
      </c>
      <c r="L756" s="76"/>
      <c r="M756" s="88"/>
      <c r="AJ756" s="96">
        <v>17685</v>
      </c>
      <c r="AK756" s="5">
        <f t="shared" si="172"/>
        <v>83.168635012452825</v>
      </c>
      <c r="AL756" s="5">
        <f t="shared" si="174"/>
        <v>7.6987099459010055</v>
      </c>
      <c r="AM756" s="5"/>
      <c r="AN756" s="5"/>
      <c r="AO756" s="5"/>
      <c r="AP756" s="5"/>
      <c r="AQ756" s="5"/>
      <c r="AR756" s="5"/>
      <c r="AS756" s="5"/>
      <c r="AT756" s="5"/>
      <c r="AU756" s="5"/>
      <c r="AV756" s="5"/>
      <c r="AW756" s="5"/>
      <c r="AX756" s="5"/>
      <c r="AY756" s="5"/>
      <c r="AZ756" s="5"/>
    </row>
    <row r="757" spans="1:52" ht="15.75" x14ac:dyDescent="0.25">
      <c r="A757" s="41">
        <v>17715</v>
      </c>
      <c r="B757" s="72" t="s">
        <v>2</v>
      </c>
      <c r="C757" s="72" t="s">
        <v>2</v>
      </c>
      <c r="D757" s="71">
        <f>'BM 1929=100'!J205</f>
        <v>322.89891599234244</v>
      </c>
      <c r="E757" s="58">
        <f t="shared" si="173"/>
        <v>310.92443336558796</v>
      </c>
      <c r="F757" s="71"/>
      <c r="G757" s="69" t="s">
        <v>2</v>
      </c>
      <c r="H757" s="72" t="s">
        <v>2</v>
      </c>
      <c r="I757" s="71">
        <f>'BM 1929=100'!K205</f>
        <v>0.61823802163831765</v>
      </c>
      <c r="J757" s="5">
        <f t="shared" si="175"/>
        <v>0.61823802163831765</v>
      </c>
      <c r="L757" s="76"/>
      <c r="M757" s="88"/>
      <c r="AJ757" s="96">
        <v>17715</v>
      </c>
      <c r="AK757" s="5">
        <f t="shared" si="172"/>
        <v>83.68281513617741</v>
      </c>
      <c r="AL757" s="5">
        <f t="shared" si="174"/>
        <v>10.432569974554751</v>
      </c>
      <c r="AM757" s="5"/>
      <c r="AN757" s="5"/>
      <c r="AO757" s="5"/>
      <c r="AP757" s="5"/>
      <c r="AQ757" s="5"/>
      <c r="AR757" s="5"/>
      <c r="AS757" s="5"/>
      <c r="AT757" s="5"/>
      <c r="AU757" s="5"/>
      <c r="AV757" s="5"/>
      <c r="AW757" s="5"/>
      <c r="AX757" s="5"/>
      <c r="AY757" s="5"/>
      <c r="AZ757" s="5"/>
    </row>
    <row r="758" spans="1:52" ht="15.75" x14ac:dyDescent="0.25">
      <c r="A758" s="41">
        <v>17746</v>
      </c>
      <c r="B758" s="72" t="s">
        <v>2</v>
      </c>
      <c r="C758" s="72" t="s">
        <v>2</v>
      </c>
      <c r="D758" s="71">
        <f>'BM 1929=100'!J206</f>
        <v>332.69500445754795</v>
      </c>
      <c r="E758" s="58">
        <f t="shared" si="173"/>
        <v>320.3572406758343</v>
      </c>
      <c r="F758" s="71"/>
      <c r="G758" s="69" t="s">
        <v>2</v>
      </c>
      <c r="H758" s="72" t="s">
        <v>2</v>
      </c>
      <c r="I758" s="71">
        <f>'BM 1929=100'!K206</f>
        <v>3.0337941628264309</v>
      </c>
      <c r="J758" s="5">
        <f t="shared" si="175"/>
        <v>3.0337941628264309</v>
      </c>
      <c r="L758" s="2"/>
      <c r="M758" s="88"/>
      <c r="AJ758" s="96">
        <v>17746</v>
      </c>
      <c r="AK758" s="5">
        <f t="shared" si="172"/>
        <v>86.221579497067594</v>
      </c>
      <c r="AL758" s="5">
        <f t="shared" si="174"/>
        <v>13.590177815410719</v>
      </c>
      <c r="AM758" s="5"/>
      <c r="AN758" s="5"/>
      <c r="AO758" s="5"/>
      <c r="AP758" s="5"/>
      <c r="AQ758" s="5"/>
      <c r="AR758" s="5"/>
      <c r="AS758" s="5"/>
      <c r="AT758" s="5"/>
      <c r="AU758" s="5"/>
      <c r="AV758" s="5"/>
      <c r="AW758" s="5"/>
      <c r="AX758" s="5"/>
      <c r="AY758" s="5"/>
      <c r="AZ758" s="5"/>
    </row>
    <row r="759" spans="1:52" ht="15.75" x14ac:dyDescent="0.25">
      <c r="A759" s="41">
        <v>17777</v>
      </c>
      <c r="B759" s="72" t="s">
        <v>2</v>
      </c>
      <c r="C759" s="72" t="s">
        <v>2</v>
      </c>
      <c r="D759" s="71">
        <f>'BM 1929=100'!J207</f>
        <v>335.17502685380254</v>
      </c>
      <c r="E759" s="58">
        <f t="shared" si="173"/>
        <v>322.74529315944102</v>
      </c>
      <c r="F759" s="71"/>
      <c r="G759" s="69" t="s">
        <v>2</v>
      </c>
      <c r="H759" s="72" t="s">
        <v>2</v>
      </c>
      <c r="I759" s="71">
        <f>'BM 1929=100'!K207</f>
        <v>0.74543421543049604</v>
      </c>
      <c r="J759" s="5">
        <f t="shared" si="175"/>
        <v>0.74543421543049604</v>
      </c>
      <c r="L759" s="2"/>
      <c r="M759" s="88"/>
      <c r="AJ759" s="96">
        <v>17777</v>
      </c>
      <c r="AK759" s="5">
        <f t="shared" si="172"/>
        <v>86.864304651723344</v>
      </c>
      <c r="AL759" s="5">
        <f t="shared" si="174"/>
        <v>12.765957446808574</v>
      </c>
      <c r="AM759" s="5"/>
      <c r="AN759" s="5"/>
      <c r="AO759" s="5"/>
      <c r="AP759" s="5"/>
      <c r="AQ759" s="5"/>
      <c r="AR759" s="5"/>
      <c r="AS759" s="5"/>
      <c r="AT759" s="5"/>
      <c r="AU759" s="5"/>
      <c r="AV759" s="5"/>
      <c r="AW759" s="5"/>
      <c r="AX759" s="5"/>
      <c r="AY759" s="5"/>
      <c r="AZ759" s="5"/>
    </row>
    <row r="760" spans="1:52" ht="15.75" x14ac:dyDescent="0.25">
      <c r="A760" s="41">
        <v>17807</v>
      </c>
      <c r="B760" s="72" t="s">
        <v>2</v>
      </c>
      <c r="C760" s="72" t="s">
        <v>2</v>
      </c>
      <c r="D760" s="71">
        <f>'BM 1929=100'!J208</f>
        <v>338.27505484912069</v>
      </c>
      <c r="E760" s="58">
        <f t="shared" si="173"/>
        <v>325.73035876394931</v>
      </c>
      <c r="F760" s="71"/>
      <c r="G760" s="69" t="s">
        <v>2</v>
      </c>
      <c r="H760" s="72" t="s">
        <v>2</v>
      </c>
      <c r="I760" s="71">
        <f>'BM 1929=100'!K208</f>
        <v>0.92489826119126484</v>
      </c>
      <c r="J760" s="5">
        <f t="shared" si="175"/>
        <v>0.92489826119126484</v>
      </c>
      <c r="L760" s="2"/>
      <c r="M760" s="88"/>
      <c r="AJ760" s="96">
        <v>17807</v>
      </c>
      <c r="AK760" s="5">
        <f t="shared" si="172"/>
        <v>87.667711095043018</v>
      </c>
      <c r="AL760" s="5">
        <f t="shared" si="174"/>
        <v>13.007456503728299</v>
      </c>
      <c r="AM760" s="5"/>
      <c r="AN760" s="5"/>
      <c r="AO760" s="5"/>
      <c r="AP760" s="5"/>
      <c r="AQ760" s="5"/>
      <c r="AR760" s="5"/>
      <c r="AS760" s="5"/>
      <c r="AT760" s="5"/>
      <c r="AU760" s="5"/>
      <c r="AV760" s="5"/>
      <c r="AW760" s="5"/>
      <c r="AX760" s="5"/>
      <c r="AY760" s="5"/>
      <c r="AZ760" s="5"/>
    </row>
    <row r="761" spans="1:52" ht="15.75" x14ac:dyDescent="0.25">
      <c r="A761" s="41">
        <v>17838</v>
      </c>
      <c r="B761" s="72" t="s">
        <v>2</v>
      </c>
      <c r="C761" s="72" t="s">
        <v>2</v>
      </c>
      <c r="D761" s="71">
        <f>'BM 1929=100'!J209</f>
        <v>335.5470302132407</v>
      </c>
      <c r="E761" s="58">
        <f t="shared" si="173"/>
        <v>323.10350103198198</v>
      </c>
      <c r="F761" s="71"/>
      <c r="G761" s="69" t="s">
        <v>2</v>
      </c>
      <c r="H761" s="72" t="s">
        <v>2</v>
      </c>
      <c r="I761" s="71">
        <f>'BM 1929=100'!K209</f>
        <v>-0.80645161290322509</v>
      </c>
      <c r="J761" s="5">
        <f t="shared" si="175"/>
        <v>-0.80645161290322509</v>
      </c>
      <c r="L761" s="76"/>
      <c r="M761" s="88"/>
      <c r="AJ761" s="96">
        <v>17838</v>
      </c>
      <c r="AK761" s="5">
        <f t="shared" si="172"/>
        <v>86.960713424921693</v>
      </c>
      <c r="AL761" s="5">
        <f t="shared" si="174"/>
        <v>10.901639344262314</v>
      </c>
      <c r="AM761" s="5"/>
      <c r="AN761" s="5"/>
      <c r="AO761" s="5"/>
      <c r="AP761" s="5"/>
      <c r="AQ761" s="5"/>
      <c r="AR761" s="5"/>
      <c r="AS761" s="5"/>
      <c r="AT761" s="5"/>
      <c r="AU761" s="5"/>
      <c r="AV761" s="5"/>
      <c r="AW761" s="5"/>
      <c r="AX761" s="5"/>
      <c r="AY761" s="5"/>
      <c r="AZ761" s="5"/>
    </row>
    <row r="762" spans="1:52" ht="15.75" x14ac:dyDescent="0.25">
      <c r="A762" s="41">
        <v>17868</v>
      </c>
      <c r="B762" s="72" t="s">
        <v>2</v>
      </c>
      <c r="C762" s="72" t="s">
        <v>2</v>
      </c>
      <c r="D762" s="71">
        <f>'BM 1929=100'!J210</f>
        <v>332.81900557736066</v>
      </c>
      <c r="E762" s="58">
        <f t="shared" si="173"/>
        <v>320.47664330001459</v>
      </c>
      <c r="F762" s="71"/>
      <c r="G762" s="69" t="s">
        <v>2</v>
      </c>
      <c r="H762" s="72" t="s">
        <v>2</v>
      </c>
      <c r="I762" s="71">
        <f>'BM 1929=100'!K210</f>
        <v>-0.81300813008131634</v>
      </c>
      <c r="J762" s="5">
        <f t="shared" si="175"/>
        <v>-0.81300813008131634</v>
      </c>
      <c r="L762" s="76"/>
      <c r="M762" s="88"/>
      <c r="AJ762" s="96">
        <v>17868</v>
      </c>
      <c r="AK762" s="5">
        <f t="shared" si="172"/>
        <v>86.253715754800368</v>
      </c>
      <c r="AL762" s="5">
        <f t="shared" si="174"/>
        <v>10.634789777411392</v>
      </c>
      <c r="AM762" s="5"/>
      <c r="AN762" s="5"/>
      <c r="AO762" s="5"/>
      <c r="AP762" s="5"/>
      <c r="AQ762" s="5"/>
      <c r="AR762" s="5"/>
      <c r="AS762" s="5"/>
      <c r="AT762" s="5"/>
      <c r="AU762" s="5"/>
      <c r="AV762" s="5"/>
      <c r="AW762" s="5"/>
      <c r="AX762" s="5"/>
      <c r="AY762" s="5"/>
      <c r="AZ762" s="5"/>
    </row>
    <row r="763" spans="1:52" ht="15.75" x14ac:dyDescent="0.25">
      <c r="A763" s="41">
        <v>17899</v>
      </c>
      <c r="B763" s="72" t="s">
        <v>2</v>
      </c>
      <c r="C763" s="72" t="s">
        <v>2</v>
      </c>
      <c r="D763" s="71">
        <f>'BM 1929=100'!J211</f>
        <v>334.3070190151135</v>
      </c>
      <c r="E763" s="58">
        <f t="shared" si="173"/>
        <v>321.90947479017865</v>
      </c>
      <c r="F763" s="71"/>
      <c r="G763" s="69" t="s">
        <v>2</v>
      </c>
      <c r="H763" s="72" t="s">
        <v>2</v>
      </c>
      <c r="I763" s="71">
        <f>'BM 1929=100'!K211</f>
        <v>0.44709388971686526</v>
      </c>
      <c r="J763" s="5">
        <f t="shared" si="175"/>
        <v>0.44709388971686526</v>
      </c>
      <c r="L763" s="2"/>
      <c r="M763" s="88"/>
      <c r="AJ763" s="96">
        <v>17899</v>
      </c>
      <c r="AK763" s="5">
        <f t="shared" si="172"/>
        <v>86.639350847593818</v>
      </c>
      <c r="AL763" s="5">
        <f t="shared" si="174"/>
        <v>10.946502057613205</v>
      </c>
      <c r="AM763" s="5"/>
      <c r="AN763" s="5"/>
      <c r="AO763" s="5"/>
      <c r="AP763" s="5"/>
      <c r="AQ763" s="5"/>
      <c r="AR763" s="5"/>
      <c r="AS763" s="5"/>
      <c r="AT763" s="5"/>
      <c r="AU763" s="5"/>
      <c r="AV763" s="5"/>
      <c r="AW763" s="5"/>
      <c r="AX763" s="5"/>
      <c r="AY763" s="5"/>
      <c r="AZ763" s="5"/>
    </row>
    <row r="764" spans="1:52" ht="15.75" x14ac:dyDescent="0.25">
      <c r="A764" s="41">
        <v>17930</v>
      </c>
      <c r="B764" s="72" t="s">
        <v>2</v>
      </c>
      <c r="C764" s="72" t="s">
        <v>2</v>
      </c>
      <c r="D764" s="71">
        <f>'BM 1929=100'!J212</f>
        <v>335.54703021324076</v>
      </c>
      <c r="E764" s="58">
        <f t="shared" si="173"/>
        <v>323.10350103198198</v>
      </c>
      <c r="F764" s="71"/>
      <c r="G764" s="69" t="s">
        <v>2</v>
      </c>
      <c r="H764" s="72" t="s">
        <v>2</v>
      </c>
      <c r="I764" s="71">
        <f>'BM 1929=100'!K212</f>
        <v>0.37091988130564246</v>
      </c>
      <c r="J764" s="5">
        <f t="shared" si="175"/>
        <v>0.37091988130564246</v>
      </c>
      <c r="L764" s="2"/>
      <c r="M764" s="88"/>
      <c r="AJ764" s="96">
        <v>17930</v>
      </c>
      <c r="AK764" s="5">
        <f t="shared" si="172"/>
        <v>86.960713424921693</v>
      </c>
      <c r="AL764" s="5">
        <f t="shared" si="174"/>
        <v>8.413461538461565</v>
      </c>
      <c r="AM764" s="5"/>
      <c r="AN764" s="5"/>
      <c r="AO764" s="5"/>
      <c r="AP764" s="5"/>
      <c r="AQ764" s="5"/>
      <c r="AR764" s="5"/>
      <c r="AS764" s="5"/>
      <c r="AT764" s="5"/>
      <c r="AU764" s="5"/>
      <c r="AV764" s="5"/>
      <c r="AW764" s="5"/>
      <c r="AX764" s="5"/>
      <c r="AY764" s="5"/>
      <c r="AZ764" s="5"/>
    </row>
    <row r="765" spans="1:52" ht="15.75" x14ac:dyDescent="0.25">
      <c r="A765" s="41">
        <v>17958</v>
      </c>
      <c r="B765" s="72" t="s">
        <v>2</v>
      </c>
      <c r="C765" s="72" t="s">
        <v>2</v>
      </c>
      <c r="D765" s="71">
        <f>'BM 1929=100'!J213</f>
        <v>341.00307948500074</v>
      </c>
      <c r="E765" s="58">
        <f t="shared" si="173"/>
        <v>328.35721649591659</v>
      </c>
      <c r="F765" s="71"/>
      <c r="G765" s="69" t="s">
        <v>2</v>
      </c>
      <c r="H765" s="72" t="s">
        <v>2</v>
      </c>
      <c r="I765" s="71">
        <f>'BM 1929=100'!K213</f>
        <v>1.6260162601625883</v>
      </c>
      <c r="J765" s="5">
        <f t="shared" si="175"/>
        <v>1.6260162601625883</v>
      </c>
      <c r="L765" s="2"/>
      <c r="M765" s="88"/>
      <c r="AJ765" s="96">
        <v>17958</v>
      </c>
      <c r="AK765" s="5">
        <f t="shared" si="172"/>
        <v>88.374708765164314</v>
      </c>
      <c r="AL765" s="5">
        <f t="shared" si="174"/>
        <v>10.132158590308382</v>
      </c>
      <c r="AM765" s="5"/>
      <c r="AN765" s="5"/>
      <c r="AO765" s="5"/>
      <c r="AP765" s="5"/>
      <c r="AQ765" s="5"/>
      <c r="AR765" s="5"/>
      <c r="AS765" s="5"/>
      <c r="AT765" s="5"/>
      <c r="AU765" s="5"/>
      <c r="AV765" s="5"/>
      <c r="AW765" s="5"/>
      <c r="AX765" s="5"/>
      <c r="AY765" s="5"/>
      <c r="AZ765" s="5"/>
    </row>
    <row r="766" spans="1:52" ht="15.75" x14ac:dyDescent="0.25">
      <c r="A766" s="41">
        <v>17989</v>
      </c>
      <c r="B766" s="72" t="s">
        <v>2</v>
      </c>
      <c r="C766" s="72" t="s">
        <v>2</v>
      </c>
      <c r="D766" s="71">
        <f>'BM 1929=100'!J214</f>
        <v>347.45113771526252</v>
      </c>
      <c r="E766" s="58">
        <f t="shared" si="173"/>
        <v>334.56615295329385</v>
      </c>
      <c r="F766" s="71"/>
      <c r="G766" s="69" t="s">
        <v>2</v>
      </c>
      <c r="H766" s="72" t="s">
        <v>2</v>
      </c>
      <c r="I766" s="71">
        <f>'BM 1929=100'!K214</f>
        <v>1.8909090909090764</v>
      </c>
      <c r="J766" s="5">
        <f t="shared" si="175"/>
        <v>1.8909090909090764</v>
      </c>
      <c r="L766" s="76"/>
      <c r="M766" s="88"/>
      <c r="AJ766" s="96">
        <v>17989</v>
      </c>
      <c r="AK766" s="5">
        <f t="shared" si="172"/>
        <v>90.045794167269207</v>
      </c>
      <c r="AL766" s="5">
        <f t="shared" si="174"/>
        <v>12.349639133921375</v>
      </c>
      <c r="AM766" s="5"/>
      <c r="AN766" s="5"/>
      <c r="AO766" s="5"/>
      <c r="AP766" s="5"/>
      <c r="AQ766" s="5"/>
      <c r="AR766" s="5"/>
      <c r="AS766" s="5"/>
      <c r="AT766" s="5"/>
      <c r="AU766" s="5"/>
      <c r="AV766" s="5"/>
      <c r="AW766" s="5"/>
      <c r="AX766" s="5"/>
      <c r="AY766" s="5"/>
      <c r="AZ766" s="5"/>
    </row>
    <row r="767" spans="1:52" ht="15.75" x14ac:dyDescent="0.25">
      <c r="A767" s="41">
        <v>18019</v>
      </c>
      <c r="B767" s="72" t="s">
        <v>2</v>
      </c>
      <c r="C767" s="72" t="s">
        <v>2</v>
      </c>
      <c r="D767" s="71">
        <f>'BM 1929=100'!J215</f>
        <v>351.791176908708</v>
      </c>
      <c r="E767" s="58">
        <f t="shared" si="173"/>
        <v>338.74524479960553</v>
      </c>
      <c r="F767" s="71"/>
      <c r="G767" s="69" t="s">
        <v>2</v>
      </c>
      <c r="H767" s="72" t="s">
        <v>2</v>
      </c>
      <c r="I767" s="71">
        <f>'BM 1929=100'!K215</f>
        <v>1.2491077801570327</v>
      </c>
      <c r="J767" s="5">
        <f t="shared" si="175"/>
        <v>1.2491077801570327</v>
      </c>
      <c r="L767" s="76"/>
      <c r="M767" s="88"/>
      <c r="AJ767" s="96">
        <v>18019</v>
      </c>
      <c r="AK767" s="5">
        <f t="shared" si="172"/>
        <v>91.17056318791677</v>
      </c>
      <c r="AL767" s="5">
        <f t="shared" si="174"/>
        <v>9.6637031310397692</v>
      </c>
      <c r="AM767" s="5"/>
      <c r="AN767" s="5"/>
      <c r="AO767" s="5"/>
      <c r="AP767" s="5"/>
      <c r="AQ767" s="5"/>
      <c r="AR767" s="5"/>
      <c r="AS767" s="5"/>
      <c r="AT767" s="5"/>
      <c r="AU767" s="5"/>
      <c r="AV767" s="5"/>
      <c r="AW767" s="5"/>
      <c r="AX767" s="5"/>
      <c r="AY767" s="5"/>
      <c r="AZ767" s="5"/>
    </row>
    <row r="768" spans="1:52" ht="15.75" x14ac:dyDescent="0.25">
      <c r="A768" s="41">
        <v>18050</v>
      </c>
      <c r="B768" s="72" t="s">
        <v>2</v>
      </c>
      <c r="C768" s="72" t="s">
        <v>2</v>
      </c>
      <c r="D768" s="71">
        <f>'BM 1929=100'!J216</f>
        <v>353.27919034646072</v>
      </c>
      <c r="E768" s="58">
        <f t="shared" si="173"/>
        <v>340.17807628976954</v>
      </c>
      <c r="F768" s="71"/>
      <c r="G768" s="69" t="s">
        <v>2</v>
      </c>
      <c r="H768" s="72" t="s">
        <v>2</v>
      </c>
      <c r="I768" s="71">
        <f>'BM 1929=100'!K216</f>
        <v>0.42298202326400691</v>
      </c>
      <c r="J768" s="5">
        <f t="shared" si="175"/>
        <v>0.42298202326400691</v>
      </c>
      <c r="L768" s="2"/>
      <c r="M768" s="88"/>
      <c r="AJ768" s="96">
        <v>18050</v>
      </c>
      <c r="AK768" s="5">
        <f t="shared" si="172"/>
        <v>91.556198280710205</v>
      </c>
      <c r="AL768" s="5">
        <f t="shared" si="174"/>
        <v>10.085007727975226</v>
      </c>
      <c r="AM768" s="5"/>
      <c r="AN768" s="5"/>
      <c r="AO768" s="5"/>
      <c r="AP768" s="5"/>
      <c r="AQ768" s="5"/>
      <c r="AR768" s="5"/>
      <c r="AS768" s="5"/>
      <c r="AT768" s="5"/>
      <c r="AU768" s="5"/>
      <c r="AV768" s="5"/>
      <c r="AW768" s="5"/>
      <c r="AX768" s="5"/>
      <c r="AY768" s="5"/>
      <c r="AZ768" s="5"/>
    </row>
    <row r="769" spans="1:52" ht="15.75" x14ac:dyDescent="0.25">
      <c r="A769" s="41">
        <v>18080</v>
      </c>
      <c r="B769" s="72" t="s">
        <v>2</v>
      </c>
      <c r="C769" s="72" t="s">
        <v>2</v>
      </c>
      <c r="D769" s="71">
        <f>'BM 1929=100'!J217</f>
        <v>358.73523961822082</v>
      </c>
      <c r="E769" s="58">
        <f t="shared" si="173"/>
        <v>345.43179175370426</v>
      </c>
      <c r="F769" s="71"/>
      <c r="G769" s="69" t="s">
        <v>2</v>
      </c>
      <c r="H769" s="72" t="s">
        <v>2</v>
      </c>
      <c r="I769" s="71">
        <f>'BM 1929=100'!K217</f>
        <v>1.5444015444015635</v>
      </c>
      <c r="J769" s="5">
        <f t="shared" si="175"/>
        <v>1.5444015444015635</v>
      </c>
      <c r="L769" s="2"/>
      <c r="M769" s="88"/>
      <c r="AJ769" s="96">
        <v>18080</v>
      </c>
      <c r="AK769" s="5">
        <f t="shared" si="172"/>
        <v>92.970193620952855</v>
      </c>
      <c r="AL769" s="5">
        <f t="shared" si="174"/>
        <v>11.09831029185866</v>
      </c>
      <c r="AM769" s="5"/>
      <c r="AN769" s="5"/>
      <c r="AO769" s="5"/>
      <c r="AP769" s="5"/>
      <c r="AQ769" s="5"/>
      <c r="AR769" s="5"/>
      <c r="AS769" s="5"/>
      <c r="AT769" s="5"/>
      <c r="AU769" s="5"/>
      <c r="AV769" s="5"/>
      <c r="AW769" s="5"/>
      <c r="AX769" s="5"/>
      <c r="AY769" s="5"/>
      <c r="AZ769" s="5"/>
    </row>
    <row r="770" spans="1:52" ht="15.75" x14ac:dyDescent="0.25">
      <c r="A770" s="41">
        <v>18111</v>
      </c>
      <c r="B770" s="72" t="s">
        <v>2</v>
      </c>
      <c r="C770" s="72" t="s">
        <v>2</v>
      </c>
      <c r="D770" s="71">
        <f>'BM 1929=100'!J218</f>
        <v>356.87522282102987</v>
      </c>
      <c r="E770" s="58">
        <f t="shared" si="173"/>
        <v>343.64075239099924</v>
      </c>
      <c r="F770" s="71"/>
      <c r="G770" s="69" t="s">
        <v>2</v>
      </c>
      <c r="H770" s="72" t="s">
        <v>2</v>
      </c>
      <c r="I770" s="71">
        <f>'BM 1929=100'!K218</f>
        <v>-0.51849291393017971</v>
      </c>
      <c r="J770" s="5">
        <f t="shared" si="175"/>
        <v>-0.51849291393017971</v>
      </c>
      <c r="L770" s="2"/>
      <c r="M770" s="88"/>
      <c r="AJ770" s="96">
        <v>18111</v>
      </c>
      <c r="AK770" s="5">
        <f t="shared" si="172"/>
        <v>92.488149754961043</v>
      </c>
      <c r="AL770" s="5">
        <f t="shared" si="174"/>
        <v>7.2679836004472476</v>
      </c>
      <c r="AM770" s="5"/>
      <c r="AN770" s="5"/>
      <c r="AO770" s="5"/>
      <c r="AP770" s="5"/>
      <c r="AQ770" s="5"/>
      <c r="AR770" s="5"/>
      <c r="AS770" s="5"/>
      <c r="AT770" s="5"/>
      <c r="AU770" s="5"/>
      <c r="AV770" s="5"/>
      <c r="AW770" s="5"/>
      <c r="AX770" s="5"/>
      <c r="AY770" s="5"/>
      <c r="AZ770" s="5"/>
    </row>
    <row r="771" spans="1:52" ht="15.75" x14ac:dyDescent="0.25">
      <c r="A771" s="41">
        <v>18142</v>
      </c>
      <c r="B771" s="72" t="s">
        <v>2</v>
      </c>
      <c r="C771" s="72" t="s">
        <v>2</v>
      </c>
      <c r="D771" s="71">
        <f>'BM 1929=100'!J219</f>
        <v>364.06728777016809</v>
      </c>
      <c r="E771" s="58">
        <f t="shared" si="173"/>
        <v>350.56610459345859</v>
      </c>
      <c r="F771" s="71"/>
      <c r="G771" s="69" t="s">
        <v>2</v>
      </c>
      <c r="H771" s="72" t="s">
        <v>2</v>
      </c>
      <c r="I771" s="71">
        <f>'BM 1929=100'!K219</f>
        <v>2.0152883947185618</v>
      </c>
      <c r="J771" s="5">
        <f t="shared" si="175"/>
        <v>2.0152883947185618</v>
      </c>
      <c r="L771" s="76"/>
      <c r="M771" s="88"/>
      <c r="AJ771" s="96">
        <v>18142</v>
      </c>
      <c r="AK771" s="5">
        <f t="shared" si="172"/>
        <v>94.352052703462704</v>
      </c>
      <c r="AL771" s="5">
        <f t="shared" si="174"/>
        <v>8.6200517943025865</v>
      </c>
      <c r="AM771" s="5"/>
      <c r="AN771" s="5"/>
      <c r="AO771" s="5"/>
      <c r="AP771" s="5"/>
      <c r="AQ771" s="5"/>
      <c r="AR771" s="5"/>
      <c r="AS771" s="5"/>
      <c r="AT771" s="5"/>
      <c r="AU771" s="5"/>
      <c r="AV771" s="5"/>
      <c r="AW771" s="5"/>
      <c r="AX771" s="5"/>
      <c r="AY771" s="5"/>
      <c r="AZ771" s="5"/>
    </row>
    <row r="772" spans="1:52" ht="15.75" x14ac:dyDescent="0.25">
      <c r="A772" s="41">
        <v>18172</v>
      </c>
      <c r="B772" s="72" t="s">
        <v>2</v>
      </c>
      <c r="C772" s="72" t="s">
        <v>2</v>
      </c>
      <c r="D772" s="71">
        <f>'BM 1929=100'!J220</f>
        <v>366.67131128623527</v>
      </c>
      <c r="E772" s="58">
        <f t="shared" si="173"/>
        <v>353.07355970124553</v>
      </c>
      <c r="F772" s="71"/>
      <c r="G772" s="69" t="s">
        <v>2</v>
      </c>
      <c r="H772" s="72" t="s">
        <v>2</v>
      </c>
      <c r="I772" s="71">
        <f>'BM 1929=100'!K220</f>
        <v>0.71525885558580971</v>
      </c>
      <c r="J772" s="5">
        <f t="shared" si="175"/>
        <v>0.71525885558580971</v>
      </c>
      <c r="L772" s="76"/>
      <c r="M772" s="88"/>
      <c r="AJ772" s="96">
        <v>18172</v>
      </c>
      <c r="AK772" s="5">
        <f t="shared" si="172"/>
        <v>95.026914115851199</v>
      </c>
      <c r="AL772" s="5">
        <f t="shared" si="174"/>
        <v>8.3944281524926279</v>
      </c>
      <c r="AM772" s="5"/>
      <c r="AN772" s="5"/>
      <c r="AO772" s="5"/>
      <c r="AP772" s="5"/>
      <c r="AQ772" s="5"/>
      <c r="AR772" s="5"/>
      <c r="AS772" s="5"/>
      <c r="AT772" s="5"/>
      <c r="AU772" s="5"/>
      <c r="AV772" s="5"/>
      <c r="AW772" s="5"/>
      <c r="AX772" s="5"/>
      <c r="AY772" s="5"/>
      <c r="AZ772" s="5"/>
    </row>
    <row r="773" spans="1:52" ht="15.75" x14ac:dyDescent="0.25">
      <c r="A773" s="41">
        <v>18203</v>
      </c>
      <c r="B773" s="72" t="s">
        <v>2</v>
      </c>
      <c r="C773" s="72" t="s">
        <v>2</v>
      </c>
      <c r="D773" s="71">
        <f>'BM 1929=100'!J221</f>
        <v>364.93529560885713</v>
      </c>
      <c r="E773" s="58">
        <f t="shared" si="173"/>
        <v>351.4019229627209</v>
      </c>
      <c r="F773" s="71"/>
      <c r="G773" s="69" t="s">
        <v>2</v>
      </c>
      <c r="H773" s="72" t="s">
        <v>2</v>
      </c>
      <c r="I773" s="71">
        <f>'BM 1929=100'!K221</f>
        <v>-0.47345282380790721</v>
      </c>
      <c r="J773" s="5">
        <f t="shared" si="175"/>
        <v>-0.47345282380790721</v>
      </c>
      <c r="L773" s="2"/>
      <c r="M773" s="88"/>
      <c r="AJ773" s="96">
        <v>18203</v>
      </c>
      <c r="AK773" s="5">
        <f t="shared" si="172"/>
        <v>94.577006507592202</v>
      </c>
      <c r="AL773" s="5">
        <f t="shared" si="174"/>
        <v>8.758314855875815</v>
      </c>
      <c r="AM773" s="5"/>
      <c r="AN773" s="5"/>
      <c r="AO773" s="5"/>
      <c r="AP773" s="5"/>
      <c r="AQ773" s="5"/>
      <c r="AR773" s="5"/>
      <c r="AS773" s="5"/>
      <c r="AT773" s="5"/>
      <c r="AU773" s="5"/>
      <c r="AV773" s="5"/>
      <c r="AW773" s="5"/>
      <c r="AX773" s="5"/>
      <c r="AY773" s="5"/>
      <c r="AZ773" s="5"/>
    </row>
    <row r="774" spans="1:52" ht="15.75" x14ac:dyDescent="0.25">
      <c r="A774" s="41">
        <v>18233</v>
      </c>
      <c r="B774" s="72" t="s">
        <v>2</v>
      </c>
      <c r="C774" s="72" t="s">
        <v>2</v>
      </c>
      <c r="D774" s="71">
        <f>'BM 1929=100'!J222</f>
        <v>363.81928553054252</v>
      </c>
      <c r="E774" s="58">
        <f t="shared" si="173"/>
        <v>350.32729934509786</v>
      </c>
      <c r="F774" s="71"/>
      <c r="G774" s="69" t="s">
        <v>2</v>
      </c>
      <c r="H774" s="72" t="s">
        <v>2</v>
      </c>
      <c r="I774" s="71">
        <f>'BM 1929=100'!K222</f>
        <v>-0.30581039755352979</v>
      </c>
      <c r="J774" s="5">
        <f t="shared" si="175"/>
        <v>-0.30581039755352979</v>
      </c>
      <c r="L774" s="2"/>
      <c r="M774" s="88"/>
      <c r="AJ774" s="96">
        <v>18233</v>
      </c>
      <c r="AK774" s="5">
        <f t="shared" si="172"/>
        <v>94.2877801879971</v>
      </c>
      <c r="AL774" s="5">
        <f t="shared" si="174"/>
        <v>9.3144560357675044</v>
      </c>
      <c r="AM774" s="5"/>
      <c r="AN774" s="5"/>
      <c r="AO774" s="5"/>
      <c r="AP774" s="5"/>
      <c r="AQ774" s="5"/>
      <c r="AR774" s="5"/>
      <c r="AS774" s="5"/>
      <c r="AT774" s="5"/>
      <c r="AU774" s="5"/>
      <c r="AV774" s="5"/>
      <c r="AW774" s="5"/>
      <c r="AX774" s="5"/>
      <c r="AY774" s="5"/>
      <c r="AZ774" s="5"/>
    </row>
    <row r="775" spans="1:52" ht="15.75" x14ac:dyDescent="0.25">
      <c r="A775" s="41">
        <v>18264</v>
      </c>
      <c r="B775" s="72" t="s">
        <v>2</v>
      </c>
      <c r="C775" s="72" t="s">
        <v>2</v>
      </c>
      <c r="D775" s="71">
        <f>'BM 1929=100'!J223</f>
        <v>356.87522282102981</v>
      </c>
      <c r="E775" s="58">
        <f t="shared" si="173"/>
        <v>343.64075239099924</v>
      </c>
      <c r="F775" s="71"/>
      <c r="G775" s="69" t="s">
        <v>2</v>
      </c>
      <c r="H775" s="72" t="s">
        <v>2</v>
      </c>
      <c r="I775" s="71">
        <f>'BM 1929=100'!K223</f>
        <v>-1.9086571233810412</v>
      </c>
      <c r="J775" s="5">
        <f t="shared" si="175"/>
        <v>-1.9086571233810412</v>
      </c>
      <c r="L775" s="2"/>
      <c r="M775" s="88"/>
      <c r="AJ775" s="96">
        <v>18264</v>
      </c>
      <c r="AK775" s="5">
        <f t="shared" si="172"/>
        <v>92.488149754961043</v>
      </c>
      <c r="AL775" s="5">
        <f t="shared" si="174"/>
        <v>6.7507418397625862</v>
      </c>
      <c r="AM775" s="5"/>
      <c r="AN775" s="5"/>
      <c r="AO775" s="5"/>
      <c r="AP775" s="5"/>
      <c r="AQ775" s="5"/>
      <c r="AR775" s="5"/>
      <c r="AS775" s="5"/>
      <c r="AT775" s="5"/>
      <c r="AU775" s="5"/>
      <c r="AV775" s="5"/>
      <c r="AW775" s="5"/>
      <c r="AX775" s="5"/>
      <c r="AY775" s="5"/>
      <c r="AZ775" s="5"/>
    </row>
    <row r="776" spans="1:52" ht="15.75" x14ac:dyDescent="0.25">
      <c r="A776" s="41">
        <v>18295</v>
      </c>
      <c r="B776" s="72" t="s">
        <v>2</v>
      </c>
      <c r="C776" s="72" t="s">
        <v>2</v>
      </c>
      <c r="D776" s="71">
        <f>'BM 1929=100'!J224</f>
        <v>360.84325865503706</v>
      </c>
      <c r="E776" s="58">
        <f t="shared" si="173"/>
        <v>347.4616363647699</v>
      </c>
      <c r="F776" s="71"/>
      <c r="G776" s="69" t="s">
        <v>2</v>
      </c>
      <c r="H776" s="72" t="s">
        <v>2</v>
      </c>
      <c r="I776" s="71">
        <f>'BM 1929=100'!K224</f>
        <v>1.1118832522585054</v>
      </c>
      <c r="J776" s="5">
        <f t="shared" si="175"/>
        <v>1.1118832522585054</v>
      </c>
      <c r="L776" s="76"/>
      <c r="M776" s="88"/>
      <c r="AJ776" s="96">
        <v>18295</v>
      </c>
      <c r="AK776" s="5">
        <f t="shared" si="172"/>
        <v>93.516510002410229</v>
      </c>
      <c r="AL776" s="5">
        <f t="shared" si="174"/>
        <v>7.5388026607538627</v>
      </c>
      <c r="AM776" s="5"/>
      <c r="AN776" s="5"/>
      <c r="AO776" s="5"/>
      <c r="AP776" s="5"/>
      <c r="AQ776" s="5"/>
      <c r="AR776" s="5"/>
      <c r="AS776" s="5"/>
      <c r="AT776" s="5"/>
      <c r="AU776" s="5"/>
      <c r="AV776" s="5"/>
      <c r="AW776" s="5"/>
      <c r="AX776" s="5"/>
      <c r="AY776" s="5"/>
      <c r="AZ776" s="5"/>
    </row>
    <row r="777" spans="1:52" ht="15.75" x14ac:dyDescent="0.25">
      <c r="A777" s="41">
        <v>18323</v>
      </c>
      <c r="B777" s="72" t="s">
        <v>2</v>
      </c>
      <c r="C777" s="72" t="s">
        <v>2</v>
      </c>
      <c r="D777" s="71">
        <f>'BM 1929=100'!J225</f>
        <v>376.83940311087883</v>
      </c>
      <c r="E777" s="58">
        <f t="shared" si="173"/>
        <v>362.86457488403283</v>
      </c>
      <c r="F777" s="71"/>
      <c r="G777" s="69" t="s">
        <v>2</v>
      </c>
      <c r="H777" s="72" t="s">
        <v>2</v>
      </c>
      <c r="I777" s="71">
        <f>'BM 1929=100'!K225</f>
        <v>4.4329896907216337</v>
      </c>
      <c r="J777" s="5">
        <f t="shared" si="175"/>
        <v>4.4329896907216337</v>
      </c>
      <c r="L777" s="76"/>
      <c r="M777" s="88"/>
      <c r="AJ777" s="96">
        <v>18323</v>
      </c>
      <c r="AK777" s="5">
        <f t="shared" ref="AK777:AK840" si="176">(E777/AM$5)*100</f>
        <v>97.662087249939731</v>
      </c>
      <c r="AL777" s="5">
        <f t="shared" si="174"/>
        <v>10.50909090909089</v>
      </c>
      <c r="AM777" s="5"/>
      <c r="AN777" s="5"/>
      <c r="AO777" s="5"/>
      <c r="AP777" s="5"/>
      <c r="AQ777" s="5"/>
      <c r="AR777" s="5"/>
      <c r="AS777" s="5"/>
      <c r="AT777" s="5"/>
      <c r="AU777" s="5"/>
      <c r="AV777" s="5"/>
      <c r="AW777" s="5"/>
      <c r="AX777" s="5"/>
      <c r="AY777" s="5"/>
      <c r="AZ777" s="5"/>
    </row>
    <row r="778" spans="1:52" ht="15.75" x14ac:dyDescent="0.25">
      <c r="A778" s="41">
        <v>18354</v>
      </c>
      <c r="B778" s="72" t="s">
        <v>2</v>
      </c>
      <c r="C778" s="72" t="s">
        <v>2</v>
      </c>
      <c r="D778" s="71">
        <f>'BM 1929=100'!J226</f>
        <v>380.8074389448862</v>
      </c>
      <c r="E778" s="58">
        <f t="shared" si="173"/>
        <v>366.68545885780355</v>
      </c>
      <c r="F778" s="71"/>
      <c r="G778" s="69" t="s">
        <v>2</v>
      </c>
      <c r="H778" s="72" t="s">
        <v>2</v>
      </c>
      <c r="I778" s="71">
        <f>'BM 1929=100'!K226</f>
        <v>1.0529779532741257</v>
      </c>
      <c r="J778" s="5">
        <f t="shared" si="175"/>
        <v>1.0529779532741257</v>
      </c>
      <c r="L778" s="2"/>
      <c r="M778" s="88"/>
      <c r="AJ778" s="96">
        <v>18354</v>
      </c>
      <c r="AK778" s="5">
        <f t="shared" si="176"/>
        <v>98.690447497388931</v>
      </c>
      <c r="AL778" s="5">
        <f t="shared" si="174"/>
        <v>9.6002855103497708</v>
      </c>
      <c r="AM778" s="5"/>
      <c r="AN778" s="5"/>
      <c r="AO778" s="5"/>
      <c r="AP778" s="5"/>
      <c r="AQ778" s="5"/>
      <c r="AR778" s="5"/>
      <c r="AS778" s="5"/>
      <c r="AT778" s="5"/>
      <c r="AU778" s="5"/>
      <c r="AV778" s="5"/>
      <c r="AW778" s="5"/>
      <c r="AX778" s="5"/>
      <c r="AY778" s="5"/>
      <c r="AZ778" s="5"/>
    </row>
    <row r="779" spans="1:52" ht="15.75" x14ac:dyDescent="0.25">
      <c r="A779" s="41">
        <v>18384</v>
      </c>
      <c r="B779" s="72" t="s">
        <v>2</v>
      </c>
      <c r="C779" s="72" t="s">
        <v>2</v>
      </c>
      <c r="D779" s="71">
        <f>'BM 1929=100'!J227</f>
        <v>380.31143446563522</v>
      </c>
      <c r="E779" s="58">
        <f t="shared" ref="E779:E842" si="177">E778*(1+(J779/100))</f>
        <v>366.20784836108214</v>
      </c>
      <c r="F779" s="71"/>
      <c r="G779" s="69" t="s">
        <v>2</v>
      </c>
      <c r="H779" s="72" t="s">
        <v>2</v>
      </c>
      <c r="I779" s="71">
        <f>'BM 1929=100'!K227</f>
        <v>-0.13025073266038634</v>
      </c>
      <c r="J779" s="5">
        <f t="shared" si="175"/>
        <v>-0.13025073266038634</v>
      </c>
      <c r="L779" s="2"/>
      <c r="M779" s="88"/>
      <c r="AJ779" s="96">
        <v>18384</v>
      </c>
      <c r="AK779" s="5">
        <f t="shared" si="176"/>
        <v>98.561902466457767</v>
      </c>
      <c r="AL779" s="5">
        <f t="shared" si="174"/>
        <v>8.1071554458935324</v>
      </c>
      <c r="AM779" s="5"/>
      <c r="AN779" s="5"/>
      <c r="AO779" s="5"/>
      <c r="AP779" s="5"/>
      <c r="AQ779" s="5"/>
      <c r="AR779" s="5"/>
      <c r="AS779" s="5"/>
      <c r="AT779" s="5"/>
      <c r="AU779" s="5"/>
      <c r="AV779" s="5"/>
      <c r="AW779" s="5"/>
      <c r="AX779" s="5"/>
      <c r="AY779" s="5"/>
      <c r="AZ779" s="5"/>
    </row>
    <row r="780" spans="1:52" ht="15.75" x14ac:dyDescent="0.25">
      <c r="A780" s="41">
        <v>18415</v>
      </c>
      <c r="B780" s="72" t="s">
        <v>2</v>
      </c>
      <c r="C780" s="72" t="s">
        <v>2</v>
      </c>
      <c r="D780" s="71">
        <f>'BM 1929=100'!J228</f>
        <v>377.45940870994247</v>
      </c>
      <c r="E780" s="58">
        <f t="shared" si="177"/>
        <v>363.46158800493447</v>
      </c>
      <c r="F780" s="71"/>
      <c r="G780" s="69" t="s">
        <v>2</v>
      </c>
      <c r="H780" s="72" t="s">
        <v>2</v>
      </c>
      <c r="I780" s="71">
        <f>'BM 1929=100'!K228</f>
        <v>-0.74991848712097076</v>
      </c>
      <c r="J780" s="5">
        <f t="shared" si="175"/>
        <v>-0.74991848712097076</v>
      </c>
      <c r="L780" s="2"/>
      <c r="M780" s="88"/>
      <c r="AJ780" s="96">
        <v>18415</v>
      </c>
      <c r="AK780" s="5">
        <f t="shared" si="176"/>
        <v>97.822768538603654</v>
      </c>
      <c r="AL780" s="5">
        <f t="shared" si="174"/>
        <v>6.8445068445068369</v>
      </c>
      <c r="AM780" s="5"/>
      <c r="AN780" s="5"/>
      <c r="AO780" s="5"/>
      <c r="AP780" s="5"/>
      <c r="AQ780" s="5"/>
      <c r="AR780" s="5"/>
      <c r="AS780" s="5"/>
      <c r="AT780" s="5"/>
      <c r="AU780" s="5"/>
      <c r="AV780" s="5"/>
      <c r="AW780" s="5"/>
      <c r="AX780" s="5"/>
      <c r="AY780" s="5"/>
      <c r="AZ780" s="5"/>
    </row>
    <row r="781" spans="1:52" ht="15.75" x14ac:dyDescent="0.25">
      <c r="A781" s="41">
        <v>18445</v>
      </c>
      <c r="B781" s="72" t="s">
        <v>2</v>
      </c>
      <c r="C781" s="72" t="s">
        <v>2</v>
      </c>
      <c r="D781" s="71">
        <f>'BM 1929=100'!J229</f>
        <v>380.06343222600975</v>
      </c>
      <c r="E781" s="58">
        <f t="shared" si="177"/>
        <v>365.96904311272147</v>
      </c>
      <c r="F781" s="71"/>
      <c r="G781" s="69" t="s">
        <v>2</v>
      </c>
      <c r="H781" s="72" t="s">
        <v>2</v>
      </c>
      <c r="I781" s="71">
        <f>'BM 1929=100'!K229</f>
        <v>0.68988173455979407</v>
      </c>
      <c r="J781" s="5">
        <f t="shared" si="175"/>
        <v>0.68988173455979407</v>
      </c>
      <c r="L781" s="76"/>
      <c r="M781" s="88"/>
      <c r="AJ781" s="96">
        <v>18445</v>
      </c>
      <c r="AK781" s="5">
        <f t="shared" si="176"/>
        <v>98.497629950992177</v>
      </c>
      <c r="AL781" s="5">
        <f t="shared" si="174"/>
        <v>5.9453854130659956</v>
      </c>
      <c r="AM781" s="5"/>
      <c r="AN781" s="5"/>
      <c r="AO781" s="5"/>
      <c r="AP781" s="5"/>
      <c r="AQ781" s="5"/>
      <c r="AR781" s="5"/>
      <c r="AS781" s="5"/>
      <c r="AT781" s="5"/>
      <c r="AU781" s="5"/>
      <c r="AV781" s="5"/>
      <c r="AW781" s="5"/>
      <c r="AX781" s="5"/>
      <c r="AY781" s="5"/>
      <c r="AZ781" s="5"/>
    </row>
    <row r="782" spans="1:52" ht="15.75" x14ac:dyDescent="0.25">
      <c r="A782" s="41">
        <v>18476</v>
      </c>
      <c r="B782" s="72" t="s">
        <v>2</v>
      </c>
      <c r="C782" s="72" t="s">
        <v>2</v>
      </c>
      <c r="D782" s="71">
        <f>'BM 1929=100'!J230</f>
        <v>386.63549157608429</v>
      </c>
      <c r="E782" s="58">
        <f t="shared" si="177"/>
        <v>372.29738219427912</v>
      </c>
      <c r="F782" s="71"/>
      <c r="G782" s="69" t="s">
        <v>2</v>
      </c>
      <c r="H782" s="72" t="s">
        <v>2</v>
      </c>
      <c r="I782" s="71">
        <f>'BM 1929=100'!K230</f>
        <v>1.7292006525285508</v>
      </c>
      <c r="J782" s="5">
        <f t="shared" si="175"/>
        <v>1.7292006525285508</v>
      </c>
      <c r="L782" s="76"/>
      <c r="M782" s="88"/>
      <c r="AJ782" s="96">
        <v>18476</v>
      </c>
      <c r="AK782" s="5">
        <f t="shared" si="176"/>
        <v>100.2008516108299</v>
      </c>
      <c r="AL782" s="5">
        <f t="shared" si="174"/>
        <v>8.3391243919388245</v>
      </c>
      <c r="AM782" s="5"/>
      <c r="AN782" s="5"/>
      <c r="AO782" s="5"/>
      <c r="AP782" s="5"/>
      <c r="AQ782" s="5"/>
      <c r="AR782" s="5"/>
      <c r="AS782" s="5"/>
      <c r="AT782" s="5"/>
      <c r="AU782" s="5"/>
      <c r="AV782" s="5"/>
      <c r="AW782" s="5"/>
      <c r="AX782" s="5"/>
      <c r="AY782" s="5"/>
      <c r="AZ782" s="5"/>
    </row>
    <row r="783" spans="1:52" ht="15.75" x14ac:dyDescent="0.25">
      <c r="A783" s="41">
        <v>18507</v>
      </c>
      <c r="B783" s="72" t="s">
        <v>2</v>
      </c>
      <c r="C783" s="72" t="s">
        <v>2</v>
      </c>
      <c r="D783" s="71">
        <f>'BM 1929=100'!J231</f>
        <v>398.29159683848064</v>
      </c>
      <c r="E783" s="58">
        <f t="shared" si="177"/>
        <v>383.52122886723043</v>
      </c>
      <c r="F783" s="71"/>
      <c r="G783" s="69" t="s">
        <v>2</v>
      </c>
      <c r="H783" s="72" t="s">
        <v>2</v>
      </c>
      <c r="I783" s="71">
        <f>'BM 1929=100'!K231</f>
        <v>3.0147530468248807</v>
      </c>
      <c r="J783" s="5">
        <f t="shared" si="175"/>
        <v>3.0147530468248807</v>
      </c>
      <c r="L783" s="2"/>
      <c r="M783" s="88"/>
      <c r="AJ783" s="96">
        <v>18507</v>
      </c>
      <c r="AK783" s="5">
        <f t="shared" si="176"/>
        <v>103.22165983771188</v>
      </c>
      <c r="AL783" s="5">
        <f t="shared" si="174"/>
        <v>9.4005449591280321</v>
      </c>
      <c r="AM783" s="5"/>
      <c r="AN783" s="5"/>
      <c r="AO783" s="5"/>
      <c r="AP783" s="5"/>
      <c r="AQ783" s="5"/>
      <c r="AR783" s="5"/>
      <c r="AS783" s="5"/>
      <c r="AT783" s="5"/>
      <c r="AU783" s="5"/>
      <c r="AV783" s="5"/>
      <c r="AW783" s="5"/>
      <c r="AX783" s="5"/>
      <c r="AY783" s="5"/>
      <c r="AZ783" s="5"/>
    </row>
    <row r="784" spans="1:52" ht="15.75" x14ac:dyDescent="0.25">
      <c r="A784" s="41">
        <v>18537</v>
      </c>
      <c r="B784" s="72" t="s">
        <v>2</v>
      </c>
      <c r="C784" s="72" t="s">
        <v>2</v>
      </c>
      <c r="D784" s="71">
        <f>'BM 1929=100'!J232</f>
        <v>404.73965506874248</v>
      </c>
      <c r="E784" s="58">
        <f t="shared" si="177"/>
        <v>389.73016532460781</v>
      </c>
      <c r="F784" s="71"/>
      <c r="G784" s="69" t="s">
        <v>2</v>
      </c>
      <c r="H784" s="72" t="s">
        <v>2</v>
      </c>
      <c r="I784" s="71">
        <f>'BM 1929=100'!K232</f>
        <v>1.6189290161892966</v>
      </c>
      <c r="J784" s="5">
        <f t="shared" si="175"/>
        <v>1.6189290161892966</v>
      </c>
      <c r="L784" s="2"/>
      <c r="M784" s="88"/>
      <c r="AJ784" s="96">
        <v>18537</v>
      </c>
      <c r="AK784" s="5">
        <f t="shared" si="176"/>
        <v>104.8927452398168</v>
      </c>
      <c r="AL784" s="5">
        <f t="shared" si="174"/>
        <v>10.382144064930653</v>
      </c>
      <c r="AM784" s="5"/>
      <c r="AN784" s="5"/>
      <c r="AO784" s="5"/>
      <c r="AP784" s="5"/>
      <c r="AQ784" s="5"/>
      <c r="AR784" s="5"/>
      <c r="AS784" s="5"/>
      <c r="AT784" s="5"/>
      <c r="AU784" s="5"/>
      <c r="AV784" s="5"/>
      <c r="AW784" s="5"/>
      <c r="AX784" s="5"/>
      <c r="AY784" s="5"/>
      <c r="AZ784" s="5"/>
    </row>
    <row r="785" spans="1:52" ht="15.75" x14ac:dyDescent="0.25">
      <c r="A785" s="41">
        <v>18568</v>
      </c>
      <c r="B785" s="72" t="s">
        <v>2</v>
      </c>
      <c r="C785" s="72" t="s">
        <v>2</v>
      </c>
      <c r="D785" s="71">
        <f>'BM 1929=100'!J233</f>
        <v>411.55971665844248</v>
      </c>
      <c r="E785" s="58">
        <f t="shared" si="177"/>
        <v>396.29730965452615</v>
      </c>
      <c r="F785" s="71"/>
      <c r="G785" s="69" t="s">
        <v>2</v>
      </c>
      <c r="H785" s="72" t="s">
        <v>2</v>
      </c>
      <c r="I785" s="71">
        <f>'BM 1929=100'!K233</f>
        <v>1.6850490196078427</v>
      </c>
      <c r="J785" s="5">
        <f t="shared" si="175"/>
        <v>1.6850490196078427</v>
      </c>
      <c r="L785" s="2"/>
      <c r="M785" s="88"/>
      <c r="AJ785" s="96">
        <v>18568</v>
      </c>
      <c r="AK785" s="5">
        <f t="shared" si="176"/>
        <v>106.6602394151201</v>
      </c>
      <c r="AL785" s="5">
        <f t="shared" si="174"/>
        <v>12.776078831124682</v>
      </c>
      <c r="AM785" s="5"/>
      <c r="AN785" s="5"/>
      <c r="AO785" s="5"/>
      <c r="AP785" s="5"/>
      <c r="AQ785" s="5"/>
      <c r="AR785" s="5"/>
      <c r="AS785" s="5"/>
      <c r="AT785" s="5"/>
      <c r="AU785" s="5"/>
      <c r="AV785" s="5"/>
      <c r="AW785" s="5"/>
      <c r="AX785" s="5"/>
      <c r="AY785" s="5"/>
      <c r="AZ785" s="5"/>
    </row>
    <row r="786" spans="1:52" ht="15.75" x14ac:dyDescent="0.25">
      <c r="A786" s="41">
        <v>18598</v>
      </c>
      <c r="B786" s="72" t="s">
        <v>2</v>
      </c>
      <c r="C786" s="72" t="s">
        <v>2</v>
      </c>
      <c r="D786" s="71">
        <f>'BM 1929=100'!J234</f>
        <v>415.89975585188796</v>
      </c>
      <c r="E786" s="58">
        <f t="shared" si="177"/>
        <v>400.47640150083782</v>
      </c>
      <c r="F786" s="71"/>
      <c r="G786" s="69" t="s">
        <v>2</v>
      </c>
      <c r="H786" s="72" t="s">
        <v>2</v>
      </c>
      <c r="I786" s="71">
        <f>'BM 1929=100'!K234</f>
        <v>1.0545344983428739</v>
      </c>
      <c r="J786" s="5">
        <f t="shared" si="175"/>
        <v>1.0545344983428739</v>
      </c>
      <c r="L786" s="76"/>
      <c r="M786" s="88"/>
      <c r="AJ786" s="96">
        <v>18598</v>
      </c>
      <c r="AK786" s="5">
        <f t="shared" si="176"/>
        <v>107.78500843576764</v>
      </c>
      <c r="AL786" s="5">
        <f t="shared" si="174"/>
        <v>14.314928425357865</v>
      </c>
      <c r="AM786" s="5"/>
      <c r="AN786" s="5"/>
      <c r="AO786" s="5"/>
      <c r="AP786" s="5"/>
      <c r="AQ786" s="5"/>
      <c r="AR786" s="5"/>
      <c r="AS786" s="5"/>
      <c r="AT786" s="5"/>
      <c r="AU786" s="5"/>
      <c r="AV786" s="5"/>
      <c r="AW786" s="5"/>
      <c r="AX786" s="5"/>
      <c r="AY786" s="5"/>
      <c r="AZ786" s="5"/>
    </row>
    <row r="787" spans="1:52" ht="15.75" x14ac:dyDescent="0.25">
      <c r="A787" s="41">
        <v>18629</v>
      </c>
      <c r="B787" s="72" t="s">
        <v>2</v>
      </c>
      <c r="C787" s="72" t="s">
        <v>2</v>
      </c>
      <c r="D787" s="71">
        <f>'BM 1929=100'!J235</f>
        <v>426.81185439540803</v>
      </c>
      <c r="E787" s="58">
        <f t="shared" si="177"/>
        <v>410.98383242870722</v>
      </c>
      <c r="F787" s="71"/>
      <c r="G787" s="69" t="s">
        <v>2</v>
      </c>
      <c r="H787" s="72" t="s">
        <v>2</v>
      </c>
      <c r="I787" s="71">
        <f>'BM 1929=100'!K235</f>
        <v>2.6237328562910056</v>
      </c>
      <c r="J787" s="5">
        <f t="shared" si="175"/>
        <v>2.6237328562910056</v>
      </c>
      <c r="L787" s="76"/>
      <c r="M787" s="88"/>
      <c r="AJ787" s="96">
        <v>18629</v>
      </c>
      <c r="AK787" s="5">
        <f t="shared" si="176"/>
        <v>110.61299911625294</v>
      </c>
      <c r="AL787" s="5">
        <f t="shared" si="174"/>
        <v>19.596942321056289</v>
      </c>
      <c r="AM787" s="5"/>
      <c r="AN787" s="5"/>
      <c r="AO787" s="5"/>
      <c r="AP787" s="5"/>
      <c r="AQ787" s="5"/>
      <c r="AR787" s="5"/>
      <c r="AS787" s="5"/>
      <c r="AT787" s="5"/>
      <c r="AU787" s="5"/>
      <c r="AV787" s="5"/>
      <c r="AW787" s="5"/>
      <c r="AX787" s="5"/>
      <c r="AY787" s="5"/>
      <c r="AZ787" s="5"/>
    </row>
    <row r="788" spans="1:52" ht="15.75" x14ac:dyDescent="0.25">
      <c r="A788" s="41">
        <v>18660</v>
      </c>
      <c r="B788" s="72" t="s">
        <v>2</v>
      </c>
      <c r="C788" s="72" t="s">
        <v>2</v>
      </c>
      <c r="D788" s="71">
        <f>'BM 1929=100'!J236</f>
        <v>444.79201676825352</v>
      </c>
      <c r="E788" s="58">
        <f t="shared" si="177"/>
        <v>428.29721293485557</v>
      </c>
      <c r="F788" s="71"/>
      <c r="G788" s="69" t="s">
        <v>2</v>
      </c>
      <c r="H788" s="72" t="s">
        <v>2</v>
      </c>
      <c r="I788" s="71">
        <f>'BM 1929=100'!K236</f>
        <v>4.2126670540383548</v>
      </c>
      <c r="J788" s="5">
        <f t="shared" si="175"/>
        <v>4.2126670540383548</v>
      </c>
      <c r="L788" s="2"/>
      <c r="M788" s="88"/>
      <c r="AJ788" s="96">
        <v>18660</v>
      </c>
      <c r="AK788" s="5">
        <f t="shared" si="176"/>
        <v>115.27275648750704</v>
      </c>
      <c r="AL788" s="5">
        <f t="shared" si="174"/>
        <v>23.26460481099657</v>
      </c>
      <c r="AM788" s="5"/>
      <c r="AN788" s="5"/>
      <c r="AO788" s="5"/>
      <c r="AP788" s="5"/>
      <c r="AQ788" s="5"/>
      <c r="AR788" s="5"/>
      <c r="AS788" s="5"/>
      <c r="AT788" s="5"/>
      <c r="AU788" s="5"/>
      <c r="AV788" s="5"/>
      <c r="AW788" s="5"/>
      <c r="AX788" s="5"/>
      <c r="AY788" s="5"/>
      <c r="AZ788" s="5"/>
    </row>
    <row r="789" spans="1:52" ht="15.75" x14ac:dyDescent="0.25">
      <c r="A789" s="41">
        <v>18688</v>
      </c>
      <c r="B789" s="72" t="s">
        <v>2</v>
      </c>
      <c r="C789" s="72" t="s">
        <v>2</v>
      </c>
      <c r="D789" s="71">
        <f>'BM 1929=100'!J237</f>
        <v>465.50020377697905</v>
      </c>
      <c r="E789" s="58">
        <f t="shared" si="177"/>
        <v>448.23745117297125</v>
      </c>
      <c r="F789" s="71"/>
      <c r="G789" s="69" t="s">
        <v>2</v>
      </c>
      <c r="H789" s="72" t="s">
        <v>2</v>
      </c>
      <c r="I789" s="71">
        <f>'BM 1929=100'!K237</f>
        <v>4.6557011430164552</v>
      </c>
      <c r="J789" s="5">
        <f t="shared" si="175"/>
        <v>4.6557011430164552</v>
      </c>
      <c r="L789" s="2"/>
      <c r="M789" s="88"/>
      <c r="AJ789" s="96">
        <v>18688</v>
      </c>
      <c r="AK789" s="5">
        <f t="shared" si="176"/>
        <v>120.63951152888248</v>
      </c>
      <c r="AL789" s="5">
        <f t="shared" si="174"/>
        <v>23.527476143468284</v>
      </c>
      <c r="AM789" s="5"/>
      <c r="AN789" s="5"/>
      <c r="AO789" s="5"/>
      <c r="AP789" s="5"/>
      <c r="AQ789" s="5"/>
      <c r="AR789" s="5"/>
      <c r="AS789" s="5"/>
      <c r="AT789" s="5"/>
      <c r="AU789" s="5"/>
      <c r="AV789" s="5"/>
      <c r="AW789" s="5"/>
      <c r="AX789" s="5"/>
      <c r="AY789" s="5"/>
      <c r="AZ789" s="5"/>
    </row>
    <row r="790" spans="1:52" ht="15.75" x14ac:dyDescent="0.25">
      <c r="A790" s="41">
        <v>18719</v>
      </c>
      <c r="B790" s="72" t="s">
        <v>2</v>
      </c>
      <c r="C790" s="72" t="s">
        <v>2</v>
      </c>
      <c r="D790" s="71">
        <f>'BM 1929=100'!J238</f>
        <v>477.15630903937546</v>
      </c>
      <c r="E790" s="58">
        <f t="shared" si="177"/>
        <v>459.46129784592262</v>
      </c>
      <c r="F790" s="71"/>
      <c r="G790" s="69" t="s">
        <v>2</v>
      </c>
      <c r="H790" s="72" t="s">
        <v>2</v>
      </c>
      <c r="I790" s="71">
        <f>'BM 1929=100'!K238</f>
        <v>2.5039957378796052</v>
      </c>
      <c r="J790" s="5">
        <f t="shared" si="175"/>
        <v>2.5039957378796052</v>
      </c>
      <c r="L790" s="2"/>
      <c r="M790" s="88"/>
      <c r="AJ790" s="96">
        <v>18719</v>
      </c>
      <c r="AK790" s="5">
        <f t="shared" si="176"/>
        <v>123.66031975576448</v>
      </c>
      <c r="AL790" s="5">
        <f t="shared" ref="AL790:AL853" si="178">((E790/E778)-1)*100</f>
        <v>25.301204819277135</v>
      </c>
      <c r="AM790" s="5"/>
      <c r="AN790" s="5"/>
      <c r="AO790" s="5"/>
      <c r="AP790" s="5"/>
      <c r="AQ790" s="5"/>
      <c r="AR790" s="5"/>
      <c r="AS790" s="5"/>
      <c r="AT790" s="5"/>
      <c r="AU790" s="5"/>
      <c r="AV790" s="5"/>
      <c r="AW790" s="5"/>
      <c r="AX790" s="5"/>
      <c r="AY790" s="5"/>
      <c r="AZ790" s="5"/>
    </row>
    <row r="791" spans="1:52" ht="15.75" x14ac:dyDescent="0.25">
      <c r="A791" s="41">
        <v>18749</v>
      </c>
      <c r="B791" s="72" t="s">
        <v>2</v>
      </c>
      <c r="C791" s="72" t="s">
        <v>2</v>
      </c>
      <c r="D791" s="71">
        <f>'BM 1929=100'!J239</f>
        <v>488.19240870270824</v>
      </c>
      <c r="E791" s="58">
        <f t="shared" si="177"/>
        <v>470.08813139797229</v>
      </c>
      <c r="F791" s="71"/>
      <c r="G791" s="69" t="s">
        <v>2</v>
      </c>
      <c r="H791" s="72" t="s">
        <v>2</v>
      </c>
      <c r="I791" s="71">
        <f>'BM 1929=100'!K239</f>
        <v>2.3128898128898179</v>
      </c>
      <c r="J791" s="5">
        <f t="shared" si="175"/>
        <v>2.3128898128898179</v>
      </c>
      <c r="L791" s="76"/>
      <c r="M791" s="88"/>
      <c r="AJ791" s="96">
        <v>18749</v>
      </c>
      <c r="AK791" s="5">
        <f t="shared" si="176"/>
        <v>126.52044669398252</v>
      </c>
      <c r="AL791" s="5">
        <f t="shared" si="178"/>
        <v>28.366481904140905</v>
      </c>
      <c r="AM791" s="5"/>
      <c r="AN791" s="5"/>
      <c r="AO791" s="5"/>
      <c r="AP791" s="5"/>
      <c r="AQ791" s="5"/>
      <c r="AR791" s="5"/>
      <c r="AS791" s="5"/>
      <c r="AT791" s="5"/>
      <c r="AU791" s="5"/>
      <c r="AV791" s="5"/>
      <c r="AW791" s="5"/>
      <c r="AX791" s="5"/>
      <c r="AY791" s="5"/>
      <c r="AZ791" s="5"/>
    </row>
    <row r="792" spans="1:52" ht="15.75" x14ac:dyDescent="0.25">
      <c r="A792" s="41">
        <v>18780</v>
      </c>
      <c r="B792" s="72" t="s">
        <v>2</v>
      </c>
      <c r="C792" s="72" t="s">
        <v>2</v>
      </c>
      <c r="D792" s="71">
        <f>'BM 1929=100'!J240</f>
        <v>496.00447925091015</v>
      </c>
      <c r="E792" s="58">
        <f t="shared" si="177"/>
        <v>477.61049672133333</v>
      </c>
      <c r="F792" s="71"/>
      <c r="G792" s="69" t="s">
        <v>2</v>
      </c>
      <c r="H792" s="72" t="s">
        <v>2</v>
      </c>
      <c r="I792" s="71">
        <f>'BM 1929=100'!K240</f>
        <v>1.6002032004064137</v>
      </c>
      <c r="J792" s="5">
        <f t="shared" si="175"/>
        <v>1.6002032004064137</v>
      </c>
      <c r="L792" s="76"/>
      <c r="M792" s="88"/>
      <c r="AJ792" s="96">
        <v>18780</v>
      </c>
      <c r="AK792" s="5">
        <f t="shared" si="176"/>
        <v>128.54503093114812</v>
      </c>
      <c r="AL792" s="5">
        <f t="shared" si="178"/>
        <v>31.406044678055256</v>
      </c>
      <c r="AM792" s="5"/>
      <c r="AN792" s="5"/>
      <c r="AO792" s="5"/>
      <c r="AP792" s="5"/>
      <c r="AQ792" s="5"/>
      <c r="AR792" s="5"/>
      <c r="AS792" s="5"/>
      <c r="AT792" s="5"/>
      <c r="AU792" s="5"/>
      <c r="AV792" s="5"/>
      <c r="AW792" s="5"/>
      <c r="AX792" s="5"/>
      <c r="AY792" s="5"/>
      <c r="AZ792" s="5"/>
    </row>
    <row r="793" spans="1:52" ht="15.75" x14ac:dyDescent="0.25">
      <c r="A793" s="41">
        <v>18810</v>
      </c>
      <c r="B793" s="72" t="s">
        <v>2</v>
      </c>
      <c r="C793" s="72" t="s">
        <v>2</v>
      </c>
      <c r="D793" s="71">
        <f>'BM 1929=100'!J241</f>
        <v>490.79643221877564</v>
      </c>
      <c r="E793" s="58">
        <f t="shared" si="177"/>
        <v>472.59558650575934</v>
      </c>
      <c r="F793" s="71"/>
      <c r="G793" s="69" t="s">
        <v>2</v>
      </c>
      <c r="H793" s="72" t="s">
        <v>2</v>
      </c>
      <c r="I793" s="71">
        <f>'BM 1929=100'!K241</f>
        <v>-1.0499999999999954</v>
      </c>
      <c r="J793" s="5">
        <f t="shared" si="175"/>
        <v>-1.0499999999999954</v>
      </c>
      <c r="L793" s="2"/>
      <c r="M793" s="88"/>
      <c r="AJ793" s="96">
        <v>18810</v>
      </c>
      <c r="AK793" s="5">
        <f t="shared" si="176"/>
        <v>127.19530810637106</v>
      </c>
      <c r="AL793" s="5">
        <f t="shared" si="178"/>
        <v>29.135399673735797</v>
      </c>
      <c r="AM793" s="5"/>
      <c r="AN793" s="5"/>
      <c r="AO793" s="5"/>
      <c r="AP793" s="5"/>
      <c r="AQ793" s="5"/>
      <c r="AR793" s="5"/>
      <c r="AS793" s="5"/>
      <c r="AT793" s="5"/>
      <c r="AU793" s="5"/>
      <c r="AV793" s="5"/>
      <c r="AW793" s="5"/>
      <c r="AX793" s="5"/>
      <c r="AY793" s="5"/>
      <c r="AZ793" s="5"/>
    </row>
    <row r="794" spans="1:52" ht="15.75" x14ac:dyDescent="0.25">
      <c r="A794" s="41">
        <v>18841</v>
      </c>
      <c r="B794" s="72" t="s">
        <v>2</v>
      </c>
      <c r="C794" s="72" t="s">
        <v>2</v>
      </c>
      <c r="D794" s="71">
        <f>'BM 1929=100'!J242</f>
        <v>481.49634823282105</v>
      </c>
      <c r="E794" s="58">
        <f t="shared" si="177"/>
        <v>463.64038969223435</v>
      </c>
      <c r="F794" s="71"/>
      <c r="G794" s="69" t="s">
        <v>2</v>
      </c>
      <c r="H794" s="72" t="s">
        <v>2</v>
      </c>
      <c r="I794" s="71">
        <f>'BM 1929=100'!K242</f>
        <v>-1.8948964123294609</v>
      </c>
      <c r="J794" s="5">
        <f t="shared" si="175"/>
        <v>-1.8948964123294609</v>
      </c>
      <c r="L794" s="2"/>
      <c r="M794" s="88"/>
      <c r="AJ794" s="96">
        <v>18841</v>
      </c>
      <c r="AK794" s="5">
        <f t="shared" si="176"/>
        <v>124.78508877641204</v>
      </c>
      <c r="AL794" s="5">
        <f t="shared" si="178"/>
        <v>24.534958306606882</v>
      </c>
      <c r="AM794" s="5"/>
      <c r="AN794" s="5"/>
      <c r="AO794" s="5"/>
      <c r="AP794" s="5"/>
      <c r="AQ794" s="5"/>
      <c r="AR794" s="5"/>
      <c r="AS794" s="5"/>
      <c r="AT794" s="5"/>
      <c r="AU794" s="5"/>
      <c r="AV794" s="5"/>
      <c r="AW794" s="5"/>
      <c r="AX794" s="5"/>
      <c r="AY794" s="5"/>
      <c r="AZ794" s="5"/>
    </row>
    <row r="795" spans="1:52" ht="15.75" x14ac:dyDescent="0.25">
      <c r="A795" s="41">
        <v>18872</v>
      </c>
      <c r="B795" s="72" t="s">
        <v>2</v>
      </c>
      <c r="C795" s="72" t="s">
        <v>2</v>
      </c>
      <c r="D795" s="71">
        <f>'BM 1929=100'!J243</f>
        <v>486.95239750458103</v>
      </c>
      <c r="E795" s="58">
        <f t="shared" si="177"/>
        <v>468.89410515616902</v>
      </c>
      <c r="F795" s="71"/>
      <c r="G795" s="69" t="s">
        <v>2</v>
      </c>
      <c r="H795" s="72" t="s">
        <v>2</v>
      </c>
      <c r="I795" s="71">
        <f>'BM 1929=100'!K243</f>
        <v>1.1331444759206777</v>
      </c>
      <c r="J795" s="5">
        <f t="shared" si="175"/>
        <v>1.1331444759206777</v>
      </c>
      <c r="L795" s="2"/>
      <c r="M795" s="88"/>
      <c r="AJ795" s="96">
        <v>18872</v>
      </c>
      <c r="AK795" s="5">
        <f t="shared" si="176"/>
        <v>126.19908411665466</v>
      </c>
      <c r="AL795" s="5">
        <f t="shared" si="178"/>
        <v>22.260273972602818</v>
      </c>
      <c r="AM795" s="5"/>
      <c r="AN795" s="5"/>
      <c r="AO795" s="5"/>
      <c r="AP795" s="5"/>
      <c r="AQ795" s="5"/>
      <c r="AR795" s="5"/>
      <c r="AS795" s="5"/>
      <c r="AT795" s="5"/>
      <c r="AU795" s="5"/>
      <c r="AV795" s="5"/>
      <c r="AW795" s="5"/>
      <c r="AX795" s="5"/>
      <c r="AY795" s="5"/>
      <c r="AZ795" s="5"/>
    </row>
    <row r="796" spans="1:52" ht="15.75" x14ac:dyDescent="0.25">
      <c r="A796" s="41">
        <v>18902</v>
      </c>
      <c r="B796" s="72" t="s">
        <v>2</v>
      </c>
      <c r="C796" s="72" t="s">
        <v>2</v>
      </c>
      <c r="D796" s="71">
        <f>'BM 1929=100'!J244</f>
        <v>489.43241990083561</v>
      </c>
      <c r="E796" s="58">
        <f t="shared" si="177"/>
        <v>471.28215763977573</v>
      </c>
      <c r="F796" s="71"/>
      <c r="G796" s="69" t="s">
        <v>2</v>
      </c>
      <c r="H796" s="72" t="s">
        <v>2</v>
      </c>
      <c r="I796" s="71">
        <f>'BM 1929=100'!K244</f>
        <v>0.50929462694169203</v>
      </c>
      <c r="J796" s="5">
        <f t="shared" si="175"/>
        <v>0.50929462694169203</v>
      </c>
      <c r="L796" s="76"/>
      <c r="M796" s="88"/>
      <c r="AJ796" s="96">
        <v>18902</v>
      </c>
      <c r="AK796" s="5">
        <f t="shared" si="176"/>
        <v>126.84180927131041</v>
      </c>
      <c r="AL796" s="5">
        <f t="shared" si="178"/>
        <v>20.925245098039301</v>
      </c>
      <c r="AM796" s="5"/>
      <c r="AN796" s="5"/>
      <c r="AO796" s="5"/>
      <c r="AP796" s="5"/>
      <c r="AQ796" s="5"/>
      <c r="AR796" s="5"/>
      <c r="AS796" s="5"/>
      <c r="AT796" s="5"/>
      <c r="AU796" s="5"/>
      <c r="AV796" s="5"/>
      <c r="AW796" s="5"/>
      <c r="AX796" s="5"/>
      <c r="AY796" s="5"/>
      <c r="AZ796" s="5"/>
    </row>
    <row r="797" spans="1:52" ht="15.75" x14ac:dyDescent="0.25">
      <c r="A797" s="41">
        <v>18933</v>
      </c>
      <c r="B797" s="72" t="s">
        <v>2</v>
      </c>
      <c r="C797" s="72" t="s">
        <v>2</v>
      </c>
      <c r="D797" s="71">
        <f>'BM 1929=100'!J245</f>
        <v>499.35250948585377</v>
      </c>
      <c r="E797" s="58">
        <f t="shared" si="177"/>
        <v>480.83436757420236</v>
      </c>
      <c r="F797" s="71"/>
      <c r="G797" s="69" t="s">
        <v>2</v>
      </c>
      <c r="H797" s="72" t="s">
        <v>2</v>
      </c>
      <c r="I797" s="71">
        <f>'BM 1929=100'!K245</f>
        <v>2.0268558398783831</v>
      </c>
      <c r="J797" s="5">
        <f t="shared" si="175"/>
        <v>2.0268558398783831</v>
      </c>
      <c r="L797" s="76"/>
      <c r="M797" s="88"/>
      <c r="AJ797" s="96">
        <v>18933</v>
      </c>
      <c r="AK797" s="5">
        <f t="shared" si="176"/>
        <v>129.41270988993335</v>
      </c>
      <c r="AL797" s="5">
        <f t="shared" si="178"/>
        <v>21.331726423621646</v>
      </c>
      <c r="AM797" s="5"/>
      <c r="AN797" s="5"/>
      <c r="AO797" s="5"/>
      <c r="AP797" s="5"/>
      <c r="AQ797" s="5"/>
      <c r="AR797" s="5"/>
      <c r="AS797" s="5"/>
      <c r="AT797" s="5"/>
      <c r="AU797" s="5"/>
      <c r="AV797" s="5"/>
      <c r="AW797" s="5"/>
      <c r="AX797" s="5"/>
      <c r="AY797" s="5"/>
      <c r="AZ797" s="5"/>
    </row>
    <row r="798" spans="1:52" ht="15.75" x14ac:dyDescent="0.25">
      <c r="A798" s="41">
        <v>18963</v>
      </c>
      <c r="B798" s="72" t="s">
        <v>2</v>
      </c>
      <c r="C798" s="72" t="s">
        <v>2</v>
      </c>
      <c r="D798" s="71">
        <f>'BM 1929=100'!J246</f>
        <v>497.86449604810105</v>
      </c>
      <c r="E798" s="58">
        <f t="shared" si="177"/>
        <v>479.40153608403836</v>
      </c>
      <c r="F798" s="71"/>
      <c r="G798" s="69" t="s">
        <v>2</v>
      </c>
      <c r="H798" s="72" t="s">
        <v>2</v>
      </c>
      <c r="I798" s="71">
        <f>'BM 1929=100'!K246</f>
        <v>-0.29798857710454651</v>
      </c>
      <c r="J798" s="5">
        <f t="shared" si="175"/>
        <v>-0.29798857710454651</v>
      </c>
      <c r="L798" s="2"/>
      <c r="M798" s="88"/>
      <c r="AJ798" s="96">
        <v>18963</v>
      </c>
      <c r="AK798" s="5">
        <f t="shared" si="176"/>
        <v>129.02707479713993</v>
      </c>
      <c r="AL798" s="5">
        <f t="shared" si="178"/>
        <v>19.707811568276746</v>
      </c>
      <c r="AM798" s="5"/>
      <c r="AN798" s="5"/>
      <c r="AO798" s="5"/>
      <c r="AP798" s="5"/>
      <c r="AQ798" s="5"/>
      <c r="AR798" s="5"/>
      <c r="AS798" s="5"/>
      <c r="AT798" s="5"/>
      <c r="AU798" s="5"/>
      <c r="AV798" s="5"/>
      <c r="AW798" s="5"/>
      <c r="AX798" s="5"/>
      <c r="AY798" s="5"/>
      <c r="AZ798" s="5"/>
    </row>
    <row r="799" spans="1:52" ht="15.75" x14ac:dyDescent="0.25">
      <c r="A799" s="41">
        <v>18994</v>
      </c>
      <c r="B799" s="72" t="s">
        <v>2</v>
      </c>
      <c r="C799" s="72" t="s">
        <v>2</v>
      </c>
      <c r="D799" s="71">
        <f>'BM 1929=100'!J247</f>
        <v>498.48450164716468</v>
      </c>
      <c r="E799" s="58">
        <f t="shared" si="177"/>
        <v>479.99854920494005</v>
      </c>
      <c r="F799" s="71"/>
      <c r="G799" s="69" t="s">
        <v>2</v>
      </c>
      <c r="H799" s="72" t="s">
        <v>2</v>
      </c>
      <c r="I799" s="71">
        <f>'BM 1929=100'!K247</f>
        <v>0.12453300124533051</v>
      </c>
      <c r="J799" s="5">
        <f t="shared" si="175"/>
        <v>0.12453300124533051</v>
      </c>
      <c r="L799" s="2"/>
      <c r="M799" s="88"/>
      <c r="AJ799" s="96">
        <v>18994</v>
      </c>
      <c r="AK799" s="5">
        <f t="shared" si="176"/>
        <v>129.18775608580387</v>
      </c>
      <c r="AL799" s="5">
        <f t="shared" si="178"/>
        <v>16.792562463683947</v>
      </c>
      <c r="AM799" s="5"/>
      <c r="AN799" s="5"/>
      <c r="AO799" s="5"/>
      <c r="AP799" s="5"/>
      <c r="AQ799" s="5"/>
      <c r="AR799" s="5"/>
      <c r="AS799" s="5"/>
      <c r="AT799" s="5"/>
      <c r="AU799" s="5"/>
      <c r="AV799" s="5"/>
      <c r="AW799" s="5"/>
      <c r="AX799" s="5"/>
      <c r="AY799" s="5"/>
      <c r="AZ799" s="5"/>
    </row>
    <row r="800" spans="1:52" ht="15.75" x14ac:dyDescent="0.25">
      <c r="A800" s="41">
        <v>19025</v>
      </c>
      <c r="B800" s="72" t="s">
        <v>2</v>
      </c>
      <c r="C800" s="72" t="s">
        <v>2</v>
      </c>
      <c r="D800" s="71">
        <f>'BM 1929=100'!J248</f>
        <v>495.63247589147193</v>
      </c>
      <c r="E800" s="58">
        <f t="shared" si="177"/>
        <v>477.25228884879238</v>
      </c>
      <c r="F800" s="71"/>
      <c r="G800" s="69" t="s">
        <v>2</v>
      </c>
      <c r="H800" s="72" t="s">
        <v>2</v>
      </c>
      <c r="I800" s="71">
        <f>'BM 1929=100'!K248</f>
        <v>-0.57213930348258835</v>
      </c>
      <c r="J800" s="5">
        <f t="shared" ref="J800:J863" si="179">I800</f>
        <v>-0.57213930348258835</v>
      </c>
      <c r="L800" s="2"/>
      <c r="M800" s="88"/>
      <c r="AJ800" s="96">
        <v>19025</v>
      </c>
      <c r="AK800" s="5">
        <f t="shared" si="176"/>
        <v>128.44862215794976</v>
      </c>
      <c r="AL800" s="5">
        <f t="shared" si="178"/>
        <v>11.430164482854789</v>
      </c>
      <c r="AM800" s="5"/>
      <c r="AN800" s="5"/>
      <c r="AO800" s="5"/>
      <c r="AP800" s="5"/>
      <c r="AQ800" s="5"/>
      <c r="AR800" s="5"/>
      <c r="AS800" s="5"/>
      <c r="AT800" s="5"/>
      <c r="AU800" s="5"/>
      <c r="AV800" s="5"/>
      <c r="AW800" s="5"/>
      <c r="AX800" s="5"/>
      <c r="AY800" s="5"/>
      <c r="AZ800" s="5"/>
    </row>
    <row r="801" spans="1:52" ht="15.75" x14ac:dyDescent="0.25">
      <c r="A801" s="41">
        <v>19054</v>
      </c>
      <c r="B801" s="72" t="s">
        <v>2</v>
      </c>
      <c r="C801" s="72" t="s">
        <v>2</v>
      </c>
      <c r="D801" s="71">
        <f>'BM 1929=100'!J249</f>
        <v>500.34451844435551</v>
      </c>
      <c r="E801" s="58">
        <f t="shared" si="177"/>
        <v>481.78958856764501</v>
      </c>
      <c r="F801" s="71"/>
      <c r="G801" s="69" t="s">
        <v>2</v>
      </c>
      <c r="H801" s="72" t="s">
        <v>2</v>
      </c>
      <c r="I801" s="71">
        <f>'BM 1929=100'!K249</f>
        <v>0.95071303477607394</v>
      </c>
      <c r="J801" s="5">
        <f t="shared" si="179"/>
        <v>0.95071303477607394</v>
      </c>
      <c r="L801" s="76"/>
      <c r="M801" s="88"/>
      <c r="AJ801" s="96">
        <v>19054</v>
      </c>
      <c r="AK801" s="5">
        <f t="shared" si="176"/>
        <v>129.66979995179565</v>
      </c>
      <c r="AL801" s="5">
        <f t="shared" si="178"/>
        <v>7.4853489611081736</v>
      </c>
      <c r="AM801" s="5"/>
      <c r="AN801" s="5"/>
      <c r="AO801" s="5"/>
      <c r="AP801" s="5"/>
      <c r="AQ801" s="5"/>
      <c r="AR801" s="5"/>
      <c r="AS801" s="5"/>
      <c r="AT801" s="5"/>
      <c r="AU801" s="5"/>
      <c r="AV801" s="5"/>
      <c r="AW801" s="5"/>
      <c r="AX801" s="5"/>
      <c r="AY801" s="5"/>
      <c r="AZ801" s="5"/>
    </row>
    <row r="802" spans="1:52" ht="15.75" x14ac:dyDescent="0.25">
      <c r="A802" s="41">
        <v>19085</v>
      </c>
      <c r="B802" s="72" t="s">
        <v>2</v>
      </c>
      <c r="C802" s="72" t="s">
        <v>2</v>
      </c>
      <c r="D802" s="71">
        <f>'BM 1929=100'!J250</f>
        <v>504.18855315855006</v>
      </c>
      <c r="E802" s="58">
        <f t="shared" si="177"/>
        <v>485.49106991723534</v>
      </c>
      <c r="F802" s="71"/>
      <c r="G802" s="69" t="s">
        <v>2</v>
      </c>
      <c r="H802" s="72" t="s">
        <v>2</v>
      </c>
      <c r="I802" s="71">
        <f>'BM 1929=100'!K250</f>
        <v>0.76827757125155216</v>
      </c>
      <c r="J802" s="5">
        <f t="shared" si="179"/>
        <v>0.76827757125155216</v>
      </c>
      <c r="L802" s="76"/>
      <c r="M802" s="88"/>
      <c r="AJ802" s="96">
        <v>19085</v>
      </c>
      <c r="AK802" s="5">
        <f t="shared" si="176"/>
        <v>130.66602394151207</v>
      </c>
      <c r="AL802" s="5">
        <f t="shared" si="178"/>
        <v>5.6652806652806698</v>
      </c>
      <c r="AM802" s="5"/>
      <c r="AN802" s="5"/>
      <c r="AO802" s="5"/>
      <c r="AP802" s="5"/>
      <c r="AQ802" s="5"/>
      <c r="AR802" s="5"/>
      <c r="AS802" s="5"/>
      <c r="AT802" s="5"/>
      <c r="AU802" s="5"/>
      <c r="AV802" s="5"/>
      <c r="AW802" s="5"/>
      <c r="AX802" s="5"/>
      <c r="AY802" s="5"/>
      <c r="AZ802" s="5"/>
    </row>
    <row r="803" spans="1:52" ht="15.75" x14ac:dyDescent="0.25">
      <c r="A803" s="41">
        <v>19115</v>
      </c>
      <c r="B803" s="72" t="s">
        <v>2</v>
      </c>
      <c r="C803" s="72" t="s">
        <v>2</v>
      </c>
      <c r="D803" s="71">
        <f>'BM 1929=100'!J251</f>
        <v>502.82454084061004</v>
      </c>
      <c r="E803" s="58">
        <f t="shared" si="177"/>
        <v>484.17764105125167</v>
      </c>
      <c r="F803" s="71"/>
      <c r="G803" s="69" t="s">
        <v>2</v>
      </c>
      <c r="H803" s="72" t="s">
        <v>2</v>
      </c>
      <c r="I803" s="71">
        <f>'BM 1929=100'!K251</f>
        <v>-0.27053615346778193</v>
      </c>
      <c r="J803" s="5">
        <f t="shared" si="179"/>
        <v>-0.27053615346778193</v>
      </c>
      <c r="L803" s="2"/>
      <c r="M803" s="88"/>
      <c r="AJ803" s="96">
        <v>19115</v>
      </c>
      <c r="AK803" s="5">
        <f t="shared" si="176"/>
        <v>130.3125251064514</v>
      </c>
      <c r="AL803" s="5">
        <f t="shared" si="178"/>
        <v>2.997205994412</v>
      </c>
      <c r="AM803" s="5"/>
      <c r="AN803" s="5"/>
      <c r="AO803" s="5"/>
      <c r="AP803" s="5"/>
      <c r="AQ803" s="5"/>
      <c r="AR803" s="5"/>
      <c r="AS803" s="5"/>
      <c r="AT803" s="5"/>
      <c r="AU803" s="5"/>
      <c r="AV803" s="5"/>
      <c r="AW803" s="5"/>
      <c r="AX803" s="5"/>
      <c r="AY803" s="5"/>
      <c r="AZ803" s="5"/>
    </row>
    <row r="804" spans="1:52" ht="15.75" x14ac:dyDescent="0.25">
      <c r="A804" s="41">
        <v>19146</v>
      </c>
      <c r="B804" s="72" t="s">
        <v>2</v>
      </c>
      <c r="C804" s="72" t="s">
        <v>2</v>
      </c>
      <c r="D804" s="71">
        <f>'BM 1929=100'!J252</f>
        <v>502.57653860098458</v>
      </c>
      <c r="E804" s="58">
        <f t="shared" si="177"/>
        <v>483.93883580289099</v>
      </c>
      <c r="F804" s="71"/>
      <c r="G804" s="69" t="s">
        <v>2</v>
      </c>
      <c r="H804" s="72" t="s">
        <v>2</v>
      </c>
      <c r="I804" s="71">
        <f>'BM 1929=100'!K252</f>
        <v>-4.9321824907522238E-2</v>
      </c>
      <c r="J804" s="5">
        <f t="shared" si="179"/>
        <v>-4.9321824907522238E-2</v>
      </c>
      <c r="L804" s="2"/>
      <c r="M804" s="88"/>
      <c r="AJ804" s="96">
        <v>19146</v>
      </c>
      <c r="AK804" s="5">
        <f t="shared" si="176"/>
        <v>130.24825259098583</v>
      </c>
      <c r="AL804" s="5">
        <f t="shared" si="178"/>
        <v>1.3249999999999984</v>
      </c>
      <c r="AM804" s="5"/>
      <c r="AN804" s="5"/>
      <c r="AO804" s="5"/>
      <c r="AP804" s="5"/>
      <c r="AQ804" s="5"/>
      <c r="AR804" s="5"/>
      <c r="AS804" s="5"/>
      <c r="AT804" s="5"/>
      <c r="AU804" s="5"/>
      <c r="AV804" s="5"/>
      <c r="AW804" s="5"/>
      <c r="AX804" s="5"/>
      <c r="AY804" s="5"/>
      <c r="AZ804" s="5"/>
    </row>
    <row r="805" spans="1:52" ht="15.75" x14ac:dyDescent="0.25">
      <c r="A805" s="41">
        <v>19176</v>
      </c>
      <c r="B805" s="72" t="s">
        <v>2</v>
      </c>
      <c r="C805" s="72" t="s">
        <v>2</v>
      </c>
      <c r="D805" s="71">
        <f>'BM 1929=100'!J253</f>
        <v>495.75647701128457</v>
      </c>
      <c r="E805" s="58">
        <f t="shared" si="177"/>
        <v>477.37169147297266</v>
      </c>
      <c r="F805" s="71"/>
      <c r="G805" s="69" t="s">
        <v>2</v>
      </c>
      <c r="H805" s="72" t="s">
        <v>2</v>
      </c>
      <c r="I805" s="71">
        <f>'BM 1929=100'!K253</f>
        <v>-1.3570194917345124</v>
      </c>
      <c r="J805" s="5">
        <f t="shared" si="179"/>
        <v>-1.3570194917345124</v>
      </c>
      <c r="L805" s="2"/>
      <c r="M805" s="88"/>
      <c r="AJ805" s="96">
        <v>19176</v>
      </c>
      <c r="AK805" s="5">
        <f t="shared" si="176"/>
        <v>128.48075841568254</v>
      </c>
      <c r="AL805" s="5">
        <f t="shared" si="178"/>
        <v>1.0106114199090355</v>
      </c>
      <c r="AM805" s="5"/>
      <c r="AN805" s="5"/>
      <c r="AO805" s="5"/>
      <c r="AP805" s="5"/>
      <c r="AQ805" s="5"/>
      <c r="AR805" s="5"/>
      <c r="AS805" s="5"/>
      <c r="AT805" s="5"/>
      <c r="AU805" s="5"/>
      <c r="AV805" s="5"/>
      <c r="AW805" s="5"/>
      <c r="AX805" s="5"/>
      <c r="AY805" s="5"/>
      <c r="AZ805" s="5"/>
    </row>
    <row r="806" spans="1:52" ht="15.75" x14ac:dyDescent="0.25">
      <c r="A806" s="41">
        <v>19207</v>
      </c>
      <c r="B806" s="72" t="s">
        <v>2</v>
      </c>
      <c r="C806" s="72" t="s">
        <v>2</v>
      </c>
      <c r="D806" s="71">
        <f>'BM 1929=100'!J254</f>
        <v>495.75647701128457</v>
      </c>
      <c r="E806" s="58">
        <f t="shared" si="177"/>
        <v>477.37169147297266</v>
      </c>
      <c r="F806" s="71"/>
      <c r="G806" s="69" t="s">
        <v>2</v>
      </c>
      <c r="H806" s="72" t="s">
        <v>2</v>
      </c>
      <c r="I806" s="71">
        <f>'BM 1929=100'!K254</f>
        <v>0</v>
      </c>
      <c r="J806" s="5">
        <f t="shared" si="179"/>
        <v>0</v>
      </c>
      <c r="L806" s="76"/>
      <c r="M806" s="88"/>
      <c r="AJ806" s="96">
        <v>19207</v>
      </c>
      <c r="AK806" s="5">
        <f t="shared" si="176"/>
        <v>128.48075841568254</v>
      </c>
      <c r="AL806" s="5">
        <f t="shared" si="178"/>
        <v>2.9616276075199455</v>
      </c>
      <c r="AM806" s="5"/>
      <c r="AN806" s="5"/>
      <c r="AO806" s="5"/>
      <c r="AP806" s="5"/>
      <c r="AQ806" s="5"/>
      <c r="AR806" s="5"/>
      <c r="AS806" s="5"/>
      <c r="AT806" s="5"/>
      <c r="AU806" s="5"/>
      <c r="AV806" s="5"/>
      <c r="AW806" s="5"/>
      <c r="AX806" s="5"/>
      <c r="AY806" s="5"/>
      <c r="AZ806" s="5"/>
    </row>
    <row r="807" spans="1:52" ht="15.75" x14ac:dyDescent="0.25">
      <c r="A807" s="41">
        <v>19238</v>
      </c>
      <c r="B807" s="72" t="s">
        <v>2</v>
      </c>
      <c r="C807" s="72" t="s">
        <v>2</v>
      </c>
      <c r="D807" s="71">
        <f>'BM 1929=100'!J255</f>
        <v>487.69640422345731</v>
      </c>
      <c r="E807" s="58">
        <f t="shared" si="177"/>
        <v>469.61052090125099</v>
      </c>
      <c r="F807" s="71"/>
      <c r="G807" s="69" t="s">
        <v>2</v>
      </c>
      <c r="H807" s="72" t="s">
        <v>2</v>
      </c>
      <c r="I807" s="71">
        <f>'BM 1929=100'!K255</f>
        <v>-1.6258129064532278</v>
      </c>
      <c r="J807" s="5">
        <f t="shared" si="179"/>
        <v>-1.6258129064532278</v>
      </c>
      <c r="L807" s="76"/>
      <c r="M807" s="88"/>
      <c r="AJ807" s="96">
        <v>19238</v>
      </c>
      <c r="AK807" s="5">
        <f t="shared" si="176"/>
        <v>126.39190166305139</v>
      </c>
      <c r="AL807" s="5">
        <f t="shared" si="178"/>
        <v>0.15278838808250317</v>
      </c>
      <c r="AM807" s="5"/>
      <c r="AN807" s="5"/>
      <c r="AO807" s="5"/>
      <c r="AP807" s="5"/>
      <c r="AQ807" s="5"/>
      <c r="AR807" s="5"/>
      <c r="AS807" s="5"/>
      <c r="AT807" s="5"/>
      <c r="AU807" s="5"/>
      <c r="AV807" s="5"/>
      <c r="AW807" s="5"/>
      <c r="AX807" s="5"/>
      <c r="AY807" s="5"/>
      <c r="AZ807" s="5"/>
    </row>
    <row r="808" spans="1:52" ht="15.75" x14ac:dyDescent="0.25">
      <c r="A808" s="41">
        <v>19268</v>
      </c>
      <c r="B808" s="72" t="s">
        <v>2</v>
      </c>
      <c r="C808" s="72" t="s">
        <v>2</v>
      </c>
      <c r="D808" s="71">
        <f>'BM 1929=100'!J256</f>
        <v>492.16044453671549</v>
      </c>
      <c r="E808" s="58">
        <f t="shared" si="177"/>
        <v>473.90901537174295</v>
      </c>
      <c r="F808" s="71"/>
      <c r="G808" s="69" t="s">
        <v>2</v>
      </c>
      <c r="H808" s="72" t="s">
        <v>2</v>
      </c>
      <c r="I808" s="71">
        <f>'BM 1929=100'!K256</f>
        <v>0.91533180778031742</v>
      </c>
      <c r="J808" s="5">
        <f t="shared" si="179"/>
        <v>0.91533180778031742</v>
      </c>
      <c r="L808" s="2"/>
      <c r="M808" s="88"/>
      <c r="AJ808" s="96">
        <v>19268</v>
      </c>
      <c r="AK808" s="5">
        <f t="shared" si="176"/>
        <v>127.54880694143169</v>
      </c>
      <c r="AL808" s="5">
        <f t="shared" si="178"/>
        <v>0.55738535596652206</v>
      </c>
      <c r="AM808" s="5"/>
      <c r="AN808" s="5"/>
      <c r="AO808" s="5"/>
      <c r="AP808" s="5"/>
      <c r="AQ808" s="5"/>
      <c r="AR808" s="5"/>
      <c r="AS808" s="5"/>
      <c r="AT808" s="5"/>
      <c r="AU808" s="5"/>
      <c r="AV808" s="5"/>
      <c r="AW808" s="5"/>
      <c r="AX808" s="5"/>
      <c r="AY808" s="5"/>
      <c r="AZ808" s="5"/>
    </row>
    <row r="809" spans="1:52" ht="15.75" x14ac:dyDescent="0.25">
      <c r="A809" s="41">
        <v>19299</v>
      </c>
      <c r="B809" s="72" t="s">
        <v>2</v>
      </c>
      <c r="C809" s="72" t="s">
        <v>2</v>
      </c>
      <c r="D809" s="71">
        <f>'BM 1929=100'!J257</f>
        <v>489.68042214046096</v>
      </c>
      <c r="E809" s="58">
        <f t="shared" si="177"/>
        <v>471.5209628881363</v>
      </c>
      <c r="F809" s="71"/>
      <c r="G809" s="69" t="s">
        <v>2</v>
      </c>
      <c r="H809" s="72" t="s">
        <v>2</v>
      </c>
      <c r="I809" s="71">
        <f>'BM 1929=100'!K257</f>
        <v>-0.50390526581002293</v>
      </c>
      <c r="J809" s="5">
        <f t="shared" si="179"/>
        <v>-0.50390526581002293</v>
      </c>
      <c r="L809" s="2"/>
      <c r="M809" s="88"/>
      <c r="AJ809" s="96">
        <v>19299</v>
      </c>
      <c r="AK809" s="5">
        <f t="shared" si="176"/>
        <v>126.90608178677596</v>
      </c>
      <c r="AL809" s="5">
        <f t="shared" si="178"/>
        <v>-1.9369257511795523</v>
      </c>
      <c r="AM809" s="5"/>
      <c r="AN809" s="5"/>
      <c r="AO809" s="5"/>
      <c r="AP809" s="5"/>
      <c r="AQ809" s="5"/>
      <c r="AR809" s="5"/>
      <c r="AS809" s="5"/>
      <c r="AT809" s="5"/>
      <c r="AU809" s="5"/>
      <c r="AV809" s="5"/>
      <c r="AW809" s="5"/>
      <c r="AX809" s="5"/>
      <c r="AY809" s="5"/>
      <c r="AZ809" s="5"/>
    </row>
    <row r="810" spans="1:52" ht="15.75" x14ac:dyDescent="0.25">
      <c r="A810" s="41">
        <v>19329</v>
      </c>
      <c r="B810" s="72" t="s">
        <v>2</v>
      </c>
      <c r="C810" s="72" t="s">
        <v>2</v>
      </c>
      <c r="D810" s="71">
        <f>'BM 1929=100'!J258</f>
        <v>486.95239750458092</v>
      </c>
      <c r="E810" s="58">
        <f t="shared" si="177"/>
        <v>468.89410515616896</v>
      </c>
      <c r="F810" s="71"/>
      <c r="G810" s="69" t="s">
        <v>2</v>
      </c>
      <c r="H810" s="72" t="s">
        <v>2</v>
      </c>
      <c r="I810" s="71">
        <f>'BM 1929=100'!K258</f>
        <v>-0.55710306406685506</v>
      </c>
      <c r="J810" s="5">
        <f t="shared" si="179"/>
        <v>-0.55710306406685506</v>
      </c>
      <c r="L810" s="2"/>
      <c r="M810" s="88"/>
      <c r="AJ810" s="96">
        <v>19329</v>
      </c>
      <c r="AK810" s="5">
        <f t="shared" si="176"/>
        <v>126.19908411665466</v>
      </c>
      <c r="AL810" s="5">
        <f t="shared" si="178"/>
        <v>-2.1917808219178214</v>
      </c>
      <c r="AM810" s="5"/>
      <c r="AN810" s="5"/>
      <c r="AO810" s="5"/>
      <c r="AP810" s="5"/>
      <c r="AQ810" s="5"/>
      <c r="AR810" s="5"/>
      <c r="AS810" s="5"/>
      <c r="AT810" s="5"/>
      <c r="AU810" s="5"/>
      <c r="AV810" s="5"/>
      <c r="AW810" s="5"/>
      <c r="AX810" s="5"/>
      <c r="AY810" s="5"/>
      <c r="AZ810" s="5"/>
    </row>
    <row r="811" spans="1:52" ht="15.75" x14ac:dyDescent="0.25">
      <c r="A811" s="41">
        <v>19360</v>
      </c>
      <c r="B811" s="72" t="s">
        <v>2</v>
      </c>
      <c r="C811" s="72" t="s">
        <v>2</v>
      </c>
      <c r="D811" s="71">
        <f>'BM 1929=100'!J259</f>
        <v>479.88433367525545</v>
      </c>
      <c r="E811" s="58">
        <f t="shared" si="177"/>
        <v>462.08815557788995</v>
      </c>
      <c r="F811" s="71"/>
      <c r="G811" s="69" t="s">
        <v>2</v>
      </c>
      <c r="H811" s="72" t="s">
        <v>2</v>
      </c>
      <c r="I811" s="71">
        <f>'BM 1929=100'!K259</f>
        <v>-1.4514896867838023</v>
      </c>
      <c r="J811" s="5">
        <f t="shared" si="179"/>
        <v>-1.4514896867838023</v>
      </c>
      <c r="L811" s="76"/>
      <c r="M811" s="88"/>
      <c r="AJ811" s="96">
        <v>19360</v>
      </c>
      <c r="AK811" s="5">
        <f t="shared" si="176"/>
        <v>124.36731742588579</v>
      </c>
      <c r="AL811" s="5">
        <f t="shared" si="178"/>
        <v>-3.7313432835821114</v>
      </c>
      <c r="AM811" s="5"/>
      <c r="AN811" s="5"/>
      <c r="AO811" s="5"/>
      <c r="AP811" s="5"/>
      <c r="AQ811" s="5"/>
      <c r="AR811" s="5"/>
      <c r="AS811" s="5"/>
      <c r="AT811" s="5"/>
      <c r="AU811" s="5"/>
      <c r="AV811" s="5"/>
      <c r="AW811" s="5"/>
      <c r="AX811" s="5"/>
      <c r="AY811" s="5"/>
      <c r="AZ811" s="5"/>
    </row>
    <row r="812" spans="1:52" ht="15.75" x14ac:dyDescent="0.25">
      <c r="A812" s="41">
        <v>19391</v>
      </c>
      <c r="B812" s="72" t="s">
        <v>2</v>
      </c>
      <c r="C812" s="72" t="s">
        <v>2</v>
      </c>
      <c r="D812" s="71">
        <f>'BM 1929=100'!J260</f>
        <v>476.0402989610609</v>
      </c>
      <c r="E812" s="58">
        <f t="shared" si="177"/>
        <v>458.38667422829957</v>
      </c>
      <c r="F812" s="71"/>
      <c r="G812" s="69" t="s">
        <v>2</v>
      </c>
      <c r="H812" s="72" t="s">
        <v>2</v>
      </c>
      <c r="I812" s="71">
        <f>'BM 1929=100'!K260</f>
        <v>-0.80103359173127053</v>
      </c>
      <c r="J812" s="5">
        <f t="shared" si="179"/>
        <v>-0.80103359173127053</v>
      </c>
      <c r="L812" s="76"/>
      <c r="M812" s="88"/>
      <c r="AJ812" s="96">
        <v>19391</v>
      </c>
      <c r="AK812" s="5">
        <f t="shared" si="176"/>
        <v>123.37109343616936</v>
      </c>
      <c r="AL812" s="5">
        <f t="shared" si="178"/>
        <v>-3.9529647235426846</v>
      </c>
      <c r="AM812" s="5"/>
      <c r="AN812" s="5"/>
      <c r="AO812" s="5"/>
      <c r="AP812" s="5"/>
      <c r="AQ812" s="5"/>
      <c r="AR812" s="5"/>
      <c r="AS812" s="5"/>
      <c r="AT812" s="5"/>
      <c r="AU812" s="5"/>
      <c r="AV812" s="5"/>
      <c r="AW812" s="5"/>
      <c r="AX812" s="5"/>
      <c r="AY812" s="5"/>
      <c r="AZ812" s="5"/>
    </row>
    <row r="813" spans="1:52" ht="15.75" x14ac:dyDescent="0.25">
      <c r="A813" s="41">
        <v>19419</v>
      </c>
      <c r="B813" s="72" t="s">
        <v>2</v>
      </c>
      <c r="C813" s="72" t="s">
        <v>2</v>
      </c>
      <c r="D813" s="71">
        <f>'BM 1929=100'!J261</f>
        <v>478.768323596941</v>
      </c>
      <c r="E813" s="58">
        <f t="shared" si="177"/>
        <v>461.01353196026702</v>
      </c>
      <c r="F813" s="71"/>
      <c r="G813" s="69" t="s">
        <v>2</v>
      </c>
      <c r="H813" s="72" t="s">
        <v>2</v>
      </c>
      <c r="I813" s="71">
        <f>'BM 1929=100'!K261</f>
        <v>0.57306590257881762</v>
      </c>
      <c r="J813" s="5">
        <f t="shared" si="179"/>
        <v>0.57306590257881762</v>
      </c>
      <c r="L813" s="2"/>
      <c r="M813" s="88"/>
      <c r="AJ813" s="96">
        <v>19419</v>
      </c>
      <c r="AK813" s="5">
        <f t="shared" si="176"/>
        <v>124.07809110629071</v>
      </c>
      <c r="AL813" s="5">
        <f t="shared" si="178"/>
        <v>-4.3122676579925638</v>
      </c>
      <c r="AM813" s="5"/>
      <c r="AN813" s="5"/>
      <c r="AO813" s="5"/>
      <c r="AP813" s="5"/>
      <c r="AQ813" s="5"/>
      <c r="AR813" s="5"/>
      <c r="AS813" s="5"/>
      <c r="AT813" s="5"/>
      <c r="AU813" s="5"/>
      <c r="AV813" s="5"/>
      <c r="AW813" s="5"/>
      <c r="AX813" s="5"/>
      <c r="AY813" s="5"/>
      <c r="AZ813" s="5"/>
    </row>
    <row r="814" spans="1:52" ht="15.75" x14ac:dyDescent="0.25">
      <c r="A814" s="41">
        <v>19450</v>
      </c>
      <c r="B814" s="72" t="s">
        <v>2</v>
      </c>
      <c r="C814" s="72" t="s">
        <v>2</v>
      </c>
      <c r="D814" s="71">
        <f>'BM 1929=100'!J262</f>
        <v>480.38033815450638</v>
      </c>
      <c r="E814" s="58">
        <f t="shared" si="177"/>
        <v>462.5657660746113</v>
      </c>
      <c r="F814" s="71"/>
      <c r="G814" s="69" t="s">
        <v>2</v>
      </c>
      <c r="H814" s="72" t="s">
        <v>2</v>
      </c>
      <c r="I814" s="71">
        <f>'BM 1929=100'!K262</f>
        <v>0.33670033670032407</v>
      </c>
      <c r="J814" s="5">
        <f t="shared" si="179"/>
        <v>0.33670033670032407</v>
      </c>
      <c r="L814" s="2"/>
      <c r="M814" s="88"/>
      <c r="AJ814" s="96">
        <v>19450</v>
      </c>
      <c r="AK814" s="5">
        <f t="shared" si="176"/>
        <v>124.49586245681694</v>
      </c>
      <c r="AL814" s="5">
        <f t="shared" si="178"/>
        <v>-4.7220855878012831</v>
      </c>
      <c r="AM814" s="5"/>
      <c r="AN814" s="5"/>
      <c r="AO814" s="5"/>
      <c r="AP814" s="5"/>
      <c r="AQ814" s="5"/>
      <c r="AR814" s="5"/>
      <c r="AS814" s="5"/>
      <c r="AT814" s="5"/>
      <c r="AU814" s="5"/>
      <c r="AV814" s="5"/>
      <c r="AW814" s="5"/>
      <c r="AX814" s="5"/>
      <c r="AY814" s="5"/>
      <c r="AZ814" s="5"/>
    </row>
    <row r="815" spans="1:52" ht="15.75" x14ac:dyDescent="0.25">
      <c r="A815" s="41">
        <v>19480</v>
      </c>
      <c r="B815" s="72" t="s">
        <v>2</v>
      </c>
      <c r="C815" s="72" t="s">
        <v>2</v>
      </c>
      <c r="D815" s="71">
        <f>'BM 1929=100'!J263</f>
        <v>487.20039974420644</v>
      </c>
      <c r="E815" s="58">
        <f t="shared" si="177"/>
        <v>469.1329104045297</v>
      </c>
      <c r="F815" s="71"/>
      <c r="G815" s="69" t="s">
        <v>2</v>
      </c>
      <c r="H815" s="72" t="s">
        <v>2</v>
      </c>
      <c r="I815" s="71">
        <f>'BM 1929=100'!K263</f>
        <v>1.4197212183789443</v>
      </c>
      <c r="J815" s="5">
        <f t="shared" si="179"/>
        <v>1.4197212183789443</v>
      </c>
      <c r="L815" s="2"/>
      <c r="M815" s="88"/>
      <c r="AJ815" s="96">
        <v>19480</v>
      </c>
      <c r="AK815" s="5">
        <f t="shared" si="176"/>
        <v>126.26335663212025</v>
      </c>
      <c r="AL815" s="5">
        <f t="shared" si="178"/>
        <v>-3.1072749691738566</v>
      </c>
      <c r="AM815" s="5"/>
      <c r="AN815" s="5"/>
      <c r="AO815" s="5"/>
      <c r="AP815" s="5"/>
      <c r="AQ815" s="5"/>
      <c r="AR815" s="5"/>
      <c r="AS815" s="5"/>
      <c r="AT815" s="5"/>
      <c r="AU815" s="5"/>
      <c r="AV815" s="5"/>
      <c r="AW815" s="5"/>
      <c r="AX815" s="5"/>
      <c r="AY815" s="5"/>
      <c r="AZ815" s="5"/>
    </row>
    <row r="816" spans="1:52" ht="15.75" x14ac:dyDescent="0.25">
      <c r="A816" s="41">
        <v>19511</v>
      </c>
      <c r="B816" s="72" t="s">
        <v>2</v>
      </c>
      <c r="C816" s="72" t="s">
        <v>2</v>
      </c>
      <c r="D816" s="71">
        <f>'BM 1929=100'!J264</f>
        <v>485.09238070739008</v>
      </c>
      <c r="E816" s="58">
        <f t="shared" si="177"/>
        <v>467.10306579346405</v>
      </c>
      <c r="F816" s="71"/>
      <c r="G816" s="69" t="s">
        <v>2</v>
      </c>
      <c r="H816" s="72" t="s">
        <v>2</v>
      </c>
      <c r="I816" s="71">
        <f>'BM 1929=100'!K264</f>
        <v>-0.4326800712649459</v>
      </c>
      <c r="J816" s="5">
        <f t="shared" si="179"/>
        <v>-0.4326800712649459</v>
      </c>
      <c r="L816" s="76"/>
      <c r="M816" s="88"/>
      <c r="AJ816" s="96">
        <v>19511</v>
      </c>
      <c r="AK816" s="5">
        <f t="shared" si="176"/>
        <v>125.71704025066286</v>
      </c>
      <c r="AL816" s="5">
        <f t="shared" si="178"/>
        <v>-3.4789045151739306</v>
      </c>
      <c r="AM816" s="5"/>
      <c r="AN816" s="5"/>
      <c r="AO816" s="5"/>
      <c r="AP816" s="5"/>
      <c r="AQ816" s="5"/>
      <c r="AR816" s="5"/>
      <c r="AS816" s="5"/>
      <c r="AT816" s="5"/>
      <c r="AU816" s="5"/>
      <c r="AV816" s="5"/>
      <c r="AW816" s="5"/>
      <c r="AX816" s="5"/>
      <c r="AY816" s="5"/>
      <c r="AZ816" s="5"/>
    </row>
    <row r="817" spans="1:52" ht="15.75" x14ac:dyDescent="0.25">
      <c r="A817" s="41">
        <v>19541</v>
      </c>
      <c r="B817" s="72" t="s">
        <v>2</v>
      </c>
      <c r="C817" s="72" t="s">
        <v>2</v>
      </c>
      <c r="D817" s="71">
        <f>'BM 1929=100'!J265</f>
        <v>491.66444005746467</v>
      </c>
      <c r="E817" s="58">
        <f t="shared" si="177"/>
        <v>473.43140487502177</v>
      </c>
      <c r="F817" s="71"/>
      <c r="G817" s="69" t="s">
        <v>2</v>
      </c>
      <c r="H817" s="72" t="s">
        <v>2</v>
      </c>
      <c r="I817" s="71">
        <f>'BM 1929=100'!K265</f>
        <v>1.3548057259713753</v>
      </c>
      <c r="J817" s="5">
        <f t="shared" si="179"/>
        <v>1.3548057259713753</v>
      </c>
      <c r="L817" s="76"/>
      <c r="M817" s="88"/>
      <c r="AJ817" s="96">
        <v>19541</v>
      </c>
      <c r="AK817" s="5">
        <f t="shared" si="176"/>
        <v>127.4202619105006</v>
      </c>
      <c r="AL817" s="5">
        <f t="shared" si="178"/>
        <v>-0.82541270635315689</v>
      </c>
      <c r="AM817" s="5"/>
      <c r="AN817" s="5"/>
      <c r="AO817" s="5"/>
      <c r="AP817" s="5"/>
      <c r="AQ817" s="5"/>
      <c r="AR817" s="5"/>
      <c r="AS817" s="5"/>
      <c r="AT817" s="5"/>
      <c r="AU817" s="5"/>
      <c r="AV817" s="5"/>
      <c r="AW817" s="5"/>
      <c r="AX817" s="5"/>
      <c r="AY817" s="5"/>
      <c r="AZ817" s="5"/>
    </row>
    <row r="818" spans="1:52" ht="15.75" x14ac:dyDescent="0.25">
      <c r="A818" s="41">
        <v>19572</v>
      </c>
      <c r="B818" s="72" t="s">
        <v>2</v>
      </c>
      <c r="C818" s="72" t="s">
        <v>2</v>
      </c>
      <c r="D818" s="71">
        <f>'BM 1929=100'!J266</f>
        <v>489.92842438008654</v>
      </c>
      <c r="E818" s="58">
        <f t="shared" si="177"/>
        <v>471.75976813649714</v>
      </c>
      <c r="F818" s="71"/>
      <c r="G818" s="69" t="s">
        <v>2</v>
      </c>
      <c r="H818" s="72" t="s">
        <v>2</v>
      </c>
      <c r="I818" s="71">
        <f>'BM 1929=100'!K266</f>
        <v>-0.35308953341739446</v>
      </c>
      <c r="J818" s="5">
        <f t="shared" si="179"/>
        <v>-0.35308953341739446</v>
      </c>
      <c r="L818" s="2"/>
      <c r="M818" s="88"/>
      <c r="AJ818" s="96">
        <v>19572</v>
      </c>
      <c r="AK818" s="5">
        <f t="shared" si="176"/>
        <v>126.97035430224159</v>
      </c>
      <c r="AL818" s="5">
        <f t="shared" si="178"/>
        <v>-1.175587793896915</v>
      </c>
      <c r="AM818" s="5"/>
      <c r="AN818" s="5"/>
      <c r="AO818" s="5"/>
      <c r="AP818" s="5"/>
      <c r="AQ818" s="5"/>
      <c r="AR818" s="5"/>
      <c r="AS818" s="5"/>
      <c r="AT818" s="5"/>
      <c r="AU818" s="5"/>
      <c r="AV818" s="5"/>
      <c r="AW818" s="5"/>
      <c r="AX818" s="5"/>
      <c r="AY818" s="5"/>
      <c r="AZ818" s="5"/>
    </row>
    <row r="819" spans="1:52" ht="15.75" x14ac:dyDescent="0.25">
      <c r="A819" s="41">
        <v>19603</v>
      </c>
      <c r="B819" s="72" t="s">
        <v>2</v>
      </c>
      <c r="C819" s="72" t="s">
        <v>2</v>
      </c>
      <c r="D819" s="71">
        <f>'BM 1929=100'!J267</f>
        <v>493.40045573484292</v>
      </c>
      <c r="E819" s="58">
        <f t="shared" si="177"/>
        <v>475.10304161354645</v>
      </c>
      <c r="F819" s="71"/>
      <c r="G819" s="69" t="s">
        <v>2</v>
      </c>
      <c r="H819" s="72" t="s">
        <v>2</v>
      </c>
      <c r="I819" s="71">
        <f>'BM 1929=100'!K267</f>
        <v>0.70868134649455516</v>
      </c>
      <c r="J819" s="5">
        <f t="shared" si="179"/>
        <v>0.70868134649455516</v>
      </c>
      <c r="L819" s="2"/>
      <c r="M819" s="88"/>
      <c r="AJ819" s="96">
        <v>19603</v>
      </c>
      <c r="AK819" s="5">
        <f t="shared" si="176"/>
        <v>127.87016951875962</v>
      </c>
      <c r="AL819" s="5">
        <f t="shared" si="178"/>
        <v>1.169590643274887</v>
      </c>
      <c r="AM819" s="5"/>
      <c r="AN819" s="5"/>
      <c r="AO819" s="5"/>
      <c r="AP819" s="5"/>
      <c r="AQ819" s="5"/>
      <c r="AR819" s="5"/>
      <c r="AS819" s="5"/>
      <c r="AT819" s="5"/>
      <c r="AU819" s="5"/>
      <c r="AV819" s="5"/>
      <c r="AW819" s="5"/>
      <c r="AX819" s="5"/>
      <c r="AY819" s="5"/>
      <c r="AZ819" s="5"/>
    </row>
    <row r="820" spans="1:52" ht="15.75" x14ac:dyDescent="0.25">
      <c r="A820" s="41">
        <v>19633</v>
      </c>
      <c r="B820" s="72" t="s">
        <v>2</v>
      </c>
      <c r="C820" s="72" t="s">
        <v>2</v>
      </c>
      <c r="D820" s="71">
        <f>'BM 1929=100'!J268</f>
        <v>497.12048932922471</v>
      </c>
      <c r="E820" s="58">
        <f t="shared" si="177"/>
        <v>478.68512033895638</v>
      </c>
      <c r="F820" s="71"/>
      <c r="G820" s="69" t="s">
        <v>2</v>
      </c>
      <c r="H820" s="72" t="s">
        <v>2</v>
      </c>
      <c r="I820" s="71">
        <f>'BM 1929=100'!K268</f>
        <v>0.75395828097510886</v>
      </c>
      <c r="J820" s="5">
        <f t="shared" si="179"/>
        <v>0.75395828097510886</v>
      </c>
      <c r="L820" s="2"/>
      <c r="M820" s="88"/>
      <c r="AJ820" s="96">
        <v>19633</v>
      </c>
      <c r="AK820" s="5">
        <f t="shared" si="176"/>
        <v>128.83425725074321</v>
      </c>
      <c r="AL820" s="5">
        <f t="shared" si="178"/>
        <v>1.0078105316200681</v>
      </c>
      <c r="AM820" s="5"/>
      <c r="AN820" s="5"/>
      <c r="AO820" s="5"/>
      <c r="AP820" s="5"/>
      <c r="AQ820" s="5"/>
      <c r="AR820" s="5"/>
      <c r="AS820" s="5"/>
      <c r="AT820" s="5"/>
      <c r="AU820" s="5"/>
      <c r="AV820" s="5"/>
      <c r="AW820" s="5"/>
      <c r="AX820" s="5"/>
      <c r="AY820" s="5"/>
      <c r="AZ820" s="5"/>
    </row>
    <row r="821" spans="1:52" ht="15.75" x14ac:dyDescent="0.25">
      <c r="A821" s="41">
        <v>19664</v>
      </c>
      <c r="B821" s="72" t="s">
        <v>2</v>
      </c>
      <c r="C821" s="72" t="s">
        <v>2</v>
      </c>
      <c r="D821" s="71">
        <f>'BM 1929=100'!J269</f>
        <v>490.54842997915023</v>
      </c>
      <c r="E821" s="58">
        <f t="shared" si="177"/>
        <v>472.35678125739878</v>
      </c>
      <c r="F821" s="71"/>
      <c r="G821" s="69" t="s">
        <v>2</v>
      </c>
      <c r="H821" s="72" t="s">
        <v>2</v>
      </c>
      <c r="I821" s="71">
        <f>'BM 1929=100'!K269</f>
        <v>-1.3220254427537936</v>
      </c>
      <c r="J821" s="5">
        <f t="shared" si="179"/>
        <v>-1.3220254427537936</v>
      </c>
      <c r="L821" s="76"/>
      <c r="M821" s="88"/>
      <c r="AJ821" s="96">
        <v>19664</v>
      </c>
      <c r="AK821" s="5">
        <f t="shared" si="176"/>
        <v>127.13103559090551</v>
      </c>
      <c r="AL821" s="5">
        <f t="shared" si="178"/>
        <v>0.17726006583949072</v>
      </c>
      <c r="AM821" s="5"/>
      <c r="AN821" s="5"/>
      <c r="AO821" s="5"/>
      <c r="AP821" s="5"/>
      <c r="AQ821" s="5"/>
      <c r="AR821" s="5"/>
      <c r="AS821" s="5"/>
      <c r="AT821" s="5"/>
      <c r="AU821" s="5"/>
      <c r="AV821" s="5"/>
      <c r="AW821" s="5"/>
      <c r="AX821" s="5"/>
      <c r="AY821" s="5"/>
      <c r="AZ821" s="5"/>
    </row>
    <row r="822" spans="1:52" ht="15.75" x14ac:dyDescent="0.25">
      <c r="A822" s="41">
        <v>19694</v>
      </c>
      <c r="B822" s="72" t="s">
        <v>2</v>
      </c>
      <c r="C822" s="72" t="s">
        <v>2</v>
      </c>
      <c r="D822" s="71">
        <f>'BM 1929=100'!J270</f>
        <v>490.54842997915023</v>
      </c>
      <c r="E822" s="58">
        <f t="shared" si="177"/>
        <v>472.35678125739878</v>
      </c>
      <c r="F822" s="71"/>
      <c r="G822" s="69" t="s">
        <v>2</v>
      </c>
      <c r="H822" s="72" t="s">
        <v>2</v>
      </c>
      <c r="I822" s="71">
        <f>'BM 1929=100'!K270</f>
        <v>0</v>
      </c>
      <c r="J822" s="5">
        <f t="shared" si="179"/>
        <v>0</v>
      </c>
      <c r="L822" s="76"/>
      <c r="M822" s="88"/>
      <c r="AJ822" s="96">
        <v>19694</v>
      </c>
      <c r="AK822" s="5">
        <f t="shared" si="176"/>
        <v>127.13103559090551</v>
      </c>
      <c r="AL822" s="5">
        <f t="shared" si="178"/>
        <v>0.73847720906548009</v>
      </c>
      <c r="AM822" s="5"/>
      <c r="AN822" s="5"/>
      <c r="AO822" s="5"/>
      <c r="AP822" s="5"/>
      <c r="AQ822" s="5"/>
      <c r="AR822" s="5"/>
      <c r="AS822" s="5"/>
      <c r="AT822" s="5"/>
      <c r="AU822" s="5"/>
      <c r="AV822" s="5"/>
      <c r="AW822" s="5"/>
      <c r="AX822" s="5"/>
      <c r="AY822" s="5"/>
      <c r="AZ822" s="5"/>
    </row>
    <row r="823" spans="1:52" ht="15.75" x14ac:dyDescent="0.25">
      <c r="A823" s="41">
        <v>19725</v>
      </c>
      <c r="B823" s="72" t="s">
        <v>2</v>
      </c>
      <c r="C823" s="72" t="s">
        <v>2</v>
      </c>
      <c r="D823" s="71">
        <f>'BM 1929=100'!J271</f>
        <v>477.90031575825196</v>
      </c>
      <c r="E823" s="58">
        <f t="shared" si="177"/>
        <v>460.17771359100476</v>
      </c>
      <c r="F823" s="71"/>
      <c r="G823" s="69" t="s">
        <v>2</v>
      </c>
      <c r="H823" s="72" t="s">
        <v>2</v>
      </c>
      <c r="I823" s="71">
        <f>'BM 1929=100'!K271</f>
        <v>-2.5783619817998038</v>
      </c>
      <c r="J823" s="5">
        <f t="shared" si="179"/>
        <v>-2.5783619817998038</v>
      </c>
      <c r="L823" s="2"/>
      <c r="M823" s="88"/>
      <c r="AJ823" s="96">
        <v>19725</v>
      </c>
      <c r="AK823" s="5">
        <f t="shared" si="176"/>
        <v>123.85313730216123</v>
      </c>
      <c r="AL823" s="5">
        <f t="shared" si="178"/>
        <v>-0.41343669250643034</v>
      </c>
      <c r="AM823" s="5"/>
      <c r="AN823" s="5"/>
      <c r="AO823" s="5"/>
      <c r="AP823" s="5"/>
      <c r="AQ823" s="5"/>
      <c r="AR823" s="5"/>
      <c r="AS823" s="5"/>
      <c r="AT823" s="5"/>
      <c r="AU823" s="5"/>
      <c r="AV823" s="5"/>
      <c r="AW823" s="5"/>
      <c r="AX823" s="5"/>
      <c r="AY823" s="5"/>
      <c r="AZ823" s="5"/>
    </row>
    <row r="824" spans="1:52" ht="15.75" x14ac:dyDescent="0.25">
      <c r="A824" s="41">
        <v>19756</v>
      </c>
      <c r="B824" s="72" t="s">
        <v>2</v>
      </c>
      <c r="C824" s="72" t="s">
        <v>2</v>
      </c>
      <c r="D824" s="71">
        <f>'BM 1929=100'!J272</f>
        <v>491.91244229709019</v>
      </c>
      <c r="E824" s="58">
        <f t="shared" si="177"/>
        <v>473.67021012338245</v>
      </c>
      <c r="F824" s="71"/>
      <c r="G824" s="69" t="s">
        <v>2</v>
      </c>
      <c r="H824" s="72" t="s">
        <v>2</v>
      </c>
      <c r="I824" s="71">
        <f>'BM 1929=100'!K272</f>
        <v>2.9320186818889482</v>
      </c>
      <c r="J824" s="5">
        <f t="shared" si="179"/>
        <v>2.9320186818889482</v>
      </c>
      <c r="L824" s="2"/>
      <c r="M824" s="88"/>
      <c r="AJ824" s="96">
        <v>19756</v>
      </c>
      <c r="AK824" s="5">
        <f t="shared" si="176"/>
        <v>127.48453442596616</v>
      </c>
      <c r="AL824" s="5">
        <f t="shared" si="178"/>
        <v>3.3342016150039511</v>
      </c>
      <c r="AM824" s="5"/>
      <c r="AN824" s="5"/>
      <c r="AO824" s="5"/>
      <c r="AP824" s="5"/>
      <c r="AQ824" s="5"/>
      <c r="AR824" s="5"/>
      <c r="AS824" s="5"/>
      <c r="AT824" s="5"/>
      <c r="AU824" s="5"/>
      <c r="AV824" s="5"/>
      <c r="AW824" s="5"/>
      <c r="AX824" s="5"/>
      <c r="AY824" s="5"/>
      <c r="AZ824" s="5"/>
    </row>
    <row r="825" spans="1:52" ht="15.75" x14ac:dyDescent="0.25">
      <c r="A825" s="41">
        <v>19784</v>
      </c>
      <c r="B825" s="72" t="s">
        <v>2</v>
      </c>
      <c r="C825" s="72" t="s">
        <v>2</v>
      </c>
      <c r="D825" s="71">
        <f>'BM 1929=100'!J273</f>
        <v>496.8724870895993</v>
      </c>
      <c r="E825" s="58">
        <f t="shared" si="177"/>
        <v>478.44631509059576</v>
      </c>
      <c r="F825" s="71"/>
      <c r="G825" s="69" t="s">
        <v>2</v>
      </c>
      <c r="H825" s="72" t="s">
        <v>2</v>
      </c>
      <c r="I825" s="71">
        <f>'BM 1929=100'!K273</f>
        <v>1.0083186286866663</v>
      </c>
      <c r="J825" s="5">
        <f t="shared" si="179"/>
        <v>1.0083186286866663</v>
      </c>
      <c r="L825" s="2"/>
      <c r="M825" s="88"/>
      <c r="AJ825" s="96">
        <v>19784</v>
      </c>
      <c r="AK825" s="5">
        <f t="shared" si="176"/>
        <v>128.76998473527766</v>
      </c>
      <c r="AL825" s="5">
        <f t="shared" si="178"/>
        <v>3.7814037814037915</v>
      </c>
      <c r="AM825" s="5"/>
      <c r="AN825" s="5"/>
      <c r="AO825" s="5"/>
      <c r="AP825" s="5"/>
      <c r="AQ825" s="5"/>
      <c r="AR825" s="5"/>
      <c r="AS825" s="5"/>
      <c r="AT825" s="5"/>
      <c r="AU825" s="5"/>
      <c r="AV825" s="5"/>
      <c r="AW825" s="5"/>
      <c r="AX825" s="5"/>
      <c r="AY825" s="5"/>
      <c r="AZ825" s="5"/>
    </row>
    <row r="826" spans="1:52" ht="15.75" x14ac:dyDescent="0.25">
      <c r="A826" s="41">
        <v>19815</v>
      </c>
      <c r="B826" s="72" t="s">
        <v>2</v>
      </c>
      <c r="C826" s="72" t="s">
        <v>2</v>
      </c>
      <c r="D826" s="71">
        <f>'BM 1929=100'!J274</f>
        <v>509.89260466993568</v>
      </c>
      <c r="E826" s="58">
        <f t="shared" si="177"/>
        <v>490.98359062953074</v>
      </c>
      <c r="F826" s="71"/>
      <c r="G826" s="69" t="s">
        <v>2</v>
      </c>
      <c r="H826" s="72" t="s">
        <v>2</v>
      </c>
      <c r="I826" s="71">
        <f>'BM 1929=100'!K274</f>
        <v>2.620414275018712</v>
      </c>
      <c r="J826" s="5">
        <f t="shared" si="179"/>
        <v>2.620414275018712</v>
      </c>
      <c r="L826" s="76"/>
      <c r="M826" s="88"/>
      <c r="AJ826" s="96">
        <v>19815</v>
      </c>
      <c r="AK826" s="5">
        <f t="shared" si="176"/>
        <v>132.14429179722026</v>
      </c>
      <c r="AL826" s="5">
        <f t="shared" si="178"/>
        <v>6.1435209086216025</v>
      </c>
      <c r="AM826" s="5"/>
      <c r="AN826" s="5"/>
      <c r="AO826" s="5"/>
      <c r="AP826" s="5"/>
      <c r="AQ826" s="5"/>
      <c r="AR826" s="5"/>
      <c r="AS826" s="5"/>
      <c r="AT826" s="5"/>
      <c r="AU826" s="5"/>
      <c r="AV826" s="5"/>
      <c r="AW826" s="5"/>
      <c r="AX826" s="5"/>
      <c r="AY826" s="5"/>
      <c r="AZ826" s="5"/>
    </row>
    <row r="827" spans="1:52" ht="15.75" x14ac:dyDescent="0.25">
      <c r="A827" s="41">
        <v>19845</v>
      </c>
      <c r="B827" s="72" t="s">
        <v>2</v>
      </c>
      <c r="C827" s="72" t="s">
        <v>2</v>
      </c>
      <c r="D827" s="71">
        <f>'BM 1929=100'!J275</f>
        <v>534.81682975229398</v>
      </c>
      <c r="E827" s="58">
        <f t="shared" si="177"/>
        <v>514.98351808977782</v>
      </c>
      <c r="F827" s="71"/>
      <c r="G827" s="69" t="s">
        <v>2</v>
      </c>
      <c r="H827" s="72" t="s">
        <v>2</v>
      </c>
      <c r="I827" s="71">
        <f>'BM 1929=100'!K275</f>
        <v>4.8881322957198492</v>
      </c>
      <c r="J827" s="5">
        <f t="shared" si="179"/>
        <v>4.8881322957198492</v>
      </c>
      <c r="L827" s="76"/>
      <c r="M827" s="88"/>
      <c r="AJ827" s="96">
        <v>19845</v>
      </c>
      <c r="AK827" s="5">
        <f t="shared" si="176"/>
        <v>138.60367960151049</v>
      </c>
      <c r="AL827" s="5">
        <f t="shared" si="178"/>
        <v>9.7734792568083826</v>
      </c>
      <c r="AM827" s="5"/>
      <c r="AN827" s="5"/>
      <c r="AO827" s="5"/>
      <c r="AP827" s="5"/>
      <c r="AQ827" s="5"/>
      <c r="AR827" s="5"/>
      <c r="AS827" s="5"/>
      <c r="AT827" s="5"/>
      <c r="AU827" s="5"/>
      <c r="AV827" s="5"/>
      <c r="AW827" s="5"/>
      <c r="AX827" s="5"/>
      <c r="AY827" s="5"/>
      <c r="AZ827" s="5"/>
    </row>
    <row r="828" spans="1:52" ht="15.75" x14ac:dyDescent="0.25">
      <c r="A828" s="41">
        <v>19876</v>
      </c>
      <c r="B828" s="72" t="s">
        <v>2</v>
      </c>
      <c r="C828" s="72" t="s">
        <v>2</v>
      </c>
      <c r="D828" s="71">
        <f>'BM 1929=100'!J276</f>
        <v>541.26488798255582</v>
      </c>
      <c r="E828" s="58">
        <f t="shared" si="177"/>
        <v>521.19245454715519</v>
      </c>
      <c r="F828" s="71"/>
      <c r="G828" s="69" t="s">
        <v>2</v>
      </c>
      <c r="H828" s="72" t="s">
        <v>2</v>
      </c>
      <c r="I828" s="71">
        <f>'BM 1929=100'!K276</f>
        <v>1.2056573150938998</v>
      </c>
      <c r="J828" s="5">
        <f t="shared" si="179"/>
        <v>1.2056573150938998</v>
      </c>
      <c r="L828" s="2"/>
      <c r="M828" s="88"/>
      <c r="AJ828" s="96">
        <v>19876</v>
      </c>
      <c r="AK828" s="5">
        <f t="shared" si="176"/>
        <v>140.27476500361541</v>
      </c>
      <c r="AL828" s="5">
        <f t="shared" si="178"/>
        <v>11.579754601227021</v>
      </c>
      <c r="AM828" s="5"/>
      <c r="AN828" s="5"/>
      <c r="AO828" s="5"/>
      <c r="AP828" s="5"/>
      <c r="AQ828" s="5"/>
      <c r="AR828" s="5"/>
      <c r="AS828" s="5"/>
      <c r="AT828" s="5"/>
      <c r="AU828" s="5"/>
      <c r="AV828" s="5"/>
      <c r="AW828" s="5"/>
      <c r="AX828" s="5"/>
      <c r="AY828" s="5"/>
      <c r="AZ828" s="5"/>
    </row>
    <row r="829" spans="1:52" ht="15.75" x14ac:dyDescent="0.25">
      <c r="A829" s="41">
        <v>19906</v>
      </c>
      <c r="B829" s="72" t="s">
        <v>2</v>
      </c>
      <c r="C829" s="72" t="s">
        <v>2</v>
      </c>
      <c r="D829" s="71">
        <f>'BM 1929=100'!J277</f>
        <v>542.25689694105768</v>
      </c>
      <c r="E829" s="58">
        <f t="shared" si="177"/>
        <v>522.1476755405979</v>
      </c>
      <c r="F829" s="71"/>
      <c r="G829" s="69" t="s">
        <v>2</v>
      </c>
      <c r="H829" s="72" t="s">
        <v>2</v>
      </c>
      <c r="I829" s="71">
        <f>'BM 1929=100'!K277</f>
        <v>0.18327605956471871</v>
      </c>
      <c r="J829" s="5">
        <f t="shared" si="179"/>
        <v>0.18327605956471871</v>
      </c>
      <c r="L829" s="2"/>
      <c r="M829" s="88"/>
      <c r="AJ829" s="96">
        <v>19906</v>
      </c>
      <c r="AK829" s="5">
        <f t="shared" si="176"/>
        <v>140.53185506547774</v>
      </c>
      <c r="AL829" s="5">
        <f t="shared" si="178"/>
        <v>10.29003783102147</v>
      </c>
      <c r="AM829" s="5"/>
      <c r="AN829" s="5"/>
      <c r="AO829" s="5"/>
      <c r="AP829" s="5"/>
      <c r="AQ829" s="5"/>
      <c r="AR829" s="5"/>
      <c r="AS829" s="5"/>
      <c r="AT829" s="5"/>
      <c r="AU829" s="5"/>
      <c r="AV829" s="5"/>
      <c r="AW829" s="5"/>
      <c r="AX829" s="5"/>
      <c r="AY829" s="5"/>
      <c r="AZ829" s="5"/>
    </row>
    <row r="830" spans="1:52" ht="15.75" x14ac:dyDescent="0.25">
      <c r="A830" s="41">
        <v>19937</v>
      </c>
      <c r="B830" s="72" t="s">
        <v>2</v>
      </c>
      <c r="C830" s="72" t="s">
        <v>2</v>
      </c>
      <c r="D830" s="71">
        <f>'BM 1929=100'!J278</f>
        <v>546.22493277506499</v>
      </c>
      <c r="E830" s="58">
        <f t="shared" si="177"/>
        <v>525.96855951436862</v>
      </c>
      <c r="F830" s="71"/>
      <c r="G830" s="69" t="s">
        <v>2</v>
      </c>
      <c r="H830" s="72" t="s">
        <v>2</v>
      </c>
      <c r="I830" s="71">
        <f>'BM 1929=100'!K278</f>
        <v>0.73176309169906695</v>
      </c>
      <c r="J830" s="5">
        <f t="shared" si="179"/>
        <v>0.73176309169906695</v>
      </c>
      <c r="L830" s="2"/>
      <c r="M830" s="88"/>
      <c r="AJ830" s="96">
        <v>19937</v>
      </c>
      <c r="AK830" s="5">
        <f t="shared" si="176"/>
        <v>141.56021531292694</v>
      </c>
      <c r="AL830" s="5">
        <f t="shared" si="178"/>
        <v>11.490761832447504</v>
      </c>
      <c r="AM830" s="5"/>
      <c r="AN830" s="5"/>
      <c r="AO830" s="5"/>
      <c r="AP830" s="5"/>
      <c r="AQ830" s="5"/>
      <c r="AR830" s="5"/>
      <c r="AS830" s="5"/>
      <c r="AT830" s="5"/>
      <c r="AU830" s="5"/>
      <c r="AV830" s="5"/>
      <c r="AW830" s="5"/>
      <c r="AX830" s="5"/>
      <c r="AY830" s="5"/>
      <c r="AZ830" s="5"/>
    </row>
    <row r="831" spans="1:52" ht="15.75" x14ac:dyDescent="0.25">
      <c r="A831" s="41">
        <v>19968</v>
      </c>
      <c r="B831" s="72" t="s">
        <v>2</v>
      </c>
      <c r="C831" s="72" t="s">
        <v>2</v>
      </c>
      <c r="D831" s="71">
        <f>'BM 1929=100'!J279</f>
        <v>544.73691933731232</v>
      </c>
      <c r="E831" s="58">
        <f t="shared" si="177"/>
        <v>524.53572802420467</v>
      </c>
      <c r="F831" s="71"/>
      <c r="G831" s="69" t="s">
        <v>2</v>
      </c>
      <c r="H831" s="72" t="s">
        <v>2</v>
      </c>
      <c r="I831" s="71">
        <f>'BM 1929=100'!K279</f>
        <v>-0.27241770715096258</v>
      </c>
      <c r="J831" s="5">
        <f t="shared" si="179"/>
        <v>-0.27241770715096258</v>
      </c>
      <c r="L831" s="76"/>
      <c r="M831" s="88"/>
      <c r="AJ831" s="96">
        <v>19968</v>
      </c>
      <c r="AK831" s="5">
        <f t="shared" si="176"/>
        <v>141.17458022013352</v>
      </c>
      <c r="AL831" s="5">
        <f t="shared" si="178"/>
        <v>10.404624277456698</v>
      </c>
      <c r="AM831" s="5"/>
      <c r="AN831" s="5"/>
      <c r="AO831" s="5"/>
      <c r="AP831" s="5"/>
      <c r="AQ831" s="5"/>
      <c r="AR831" s="5"/>
      <c r="AS831" s="5"/>
      <c r="AT831" s="5"/>
      <c r="AU831" s="5"/>
      <c r="AV831" s="5"/>
      <c r="AW831" s="5"/>
      <c r="AX831" s="5"/>
      <c r="AY831" s="5"/>
      <c r="AZ831" s="5"/>
    </row>
    <row r="832" spans="1:52" ht="15.75" x14ac:dyDescent="0.25">
      <c r="A832" s="41">
        <v>19998</v>
      </c>
      <c r="B832" s="72" t="s">
        <v>2</v>
      </c>
      <c r="C832" s="72" t="s">
        <v>2</v>
      </c>
      <c r="D832" s="71">
        <f>'BM 1929=100'!J280</f>
        <v>557.50903467802334</v>
      </c>
      <c r="E832" s="58">
        <f t="shared" si="177"/>
        <v>536.83419831477909</v>
      </c>
      <c r="F832" s="71"/>
      <c r="G832" s="69" t="s">
        <v>2</v>
      </c>
      <c r="H832" s="72" t="s">
        <v>2</v>
      </c>
      <c r="I832" s="71">
        <f>'BM 1929=100'!K280</f>
        <v>2.3446391987252513</v>
      </c>
      <c r="J832" s="5">
        <f t="shared" si="179"/>
        <v>2.3446391987252513</v>
      </c>
      <c r="L832" s="76"/>
      <c r="M832" s="88"/>
      <c r="AJ832" s="96">
        <v>19998</v>
      </c>
      <c r="AK832" s="5">
        <f t="shared" si="176"/>
        <v>144.48461476661058</v>
      </c>
      <c r="AL832" s="5">
        <f t="shared" si="178"/>
        <v>12.147667747568057</v>
      </c>
      <c r="AM832" s="5"/>
      <c r="AN832" s="5"/>
      <c r="AO832" s="5"/>
      <c r="AP832" s="5"/>
      <c r="AQ832" s="5"/>
      <c r="AR832" s="5"/>
      <c r="AS832" s="5"/>
      <c r="AT832" s="5"/>
      <c r="AU832" s="5"/>
      <c r="AV832" s="5"/>
      <c r="AW832" s="5"/>
      <c r="AX832" s="5"/>
      <c r="AY832" s="5"/>
      <c r="AZ832" s="5"/>
    </row>
    <row r="833" spans="1:52" ht="15.75" x14ac:dyDescent="0.25">
      <c r="A833" s="41">
        <v>20029</v>
      </c>
      <c r="B833" s="72" t="s">
        <v>2</v>
      </c>
      <c r="C833" s="72" t="s">
        <v>2</v>
      </c>
      <c r="D833" s="71">
        <f>'BM 1929=100'!J281</f>
        <v>563.21308618940884</v>
      </c>
      <c r="E833" s="58">
        <f t="shared" si="177"/>
        <v>542.32671902707443</v>
      </c>
      <c r="F833" s="71"/>
      <c r="G833" s="69" t="s">
        <v>2</v>
      </c>
      <c r="H833" s="72" t="s">
        <v>2</v>
      </c>
      <c r="I833" s="71">
        <f>'BM 1929=100'!K281</f>
        <v>1.0231316725978656</v>
      </c>
      <c r="J833" s="5">
        <f t="shared" si="179"/>
        <v>1.0231316725978656</v>
      </c>
      <c r="L833" s="2"/>
      <c r="M833" s="88"/>
      <c r="AJ833" s="96">
        <v>20029</v>
      </c>
      <c r="AK833" s="5">
        <f t="shared" si="176"/>
        <v>145.9628826223188</v>
      </c>
      <c r="AL833" s="5">
        <f t="shared" si="178"/>
        <v>14.812942366026348</v>
      </c>
      <c r="AM833" s="5"/>
      <c r="AN833" s="5"/>
      <c r="AO833" s="5"/>
      <c r="AP833" s="5"/>
      <c r="AQ833" s="5"/>
      <c r="AR833" s="5"/>
      <c r="AS833" s="5"/>
      <c r="AT833" s="5"/>
      <c r="AU833" s="5"/>
      <c r="AV833" s="5"/>
      <c r="AW833" s="5"/>
      <c r="AX833" s="5"/>
      <c r="AY833" s="5"/>
      <c r="AZ833" s="5"/>
    </row>
    <row r="834" spans="1:52" ht="15.75" x14ac:dyDescent="0.25">
      <c r="A834" s="41">
        <v>20059</v>
      </c>
      <c r="B834" s="72" t="s">
        <v>2</v>
      </c>
      <c r="C834" s="72" t="s">
        <v>2</v>
      </c>
      <c r="D834" s="71">
        <f>'BM 1929=100'!J282</f>
        <v>570.28115001873425</v>
      </c>
      <c r="E834" s="58">
        <f t="shared" si="177"/>
        <v>549.13266860535339</v>
      </c>
      <c r="F834" s="71"/>
      <c r="G834" s="69" t="s">
        <v>2</v>
      </c>
      <c r="H834" s="72" t="s">
        <v>2</v>
      </c>
      <c r="I834" s="71">
        <f>'BM 1929=100'!K282</f>
        <v>1.2549537648612885</v>
      </c>
      <c r="J834" s="5">
        <f t="shared" si="179"/>
        <v>1.2549537648612885</v>
      </c>
      <c r="L834" s="2"/>
      <c r="M834" s="88"/>
      <c r="AJ834" s="96">
        <v>20059</v>
      </c>
      <c r="AK834" s="5">
        <f t="shared" si="176"/>
        <v>147.79464931308766</v>
      </c>
      <c r="AL834" s="5">
        <f t="shared" si="178"/>
        <v>16.253791708796818</v>
      </c>
      <c r="AM834" s="5"/>
      <c r="AN834" s="5"/>
      <c r="AO834" s="5"/>
      <c r="AP834" s="5"/>
      <c r="AQ834" s="5"/>
      <c r="AR834" s="5"/>
      <c r="AS834" s="5"/>
      <c r="AT834" s="5"/>
      <c r="AU834" s="5"/>
      <c r="AV834" s="5"/>
      <c r="AW834" s="5"/>
      <c r="AX834" s="5"/>
      <c r="AY834" s="5"/>
      <c r="AZ834" s="5"/>
    </row>
    <row r="835" spans="1:52" ht="15.75" x14ac:dyDescent="0.25">
      <c r="A835" s="41">
        <v>20090</v>
      </c>
      <c r="B835" s="72" t="s">
        <v>2</v>
      </c>
      <c r="C835" s="72" t="s">
        <v>2</v>
      </c>
      <c r="D835" s="71">
        <f>'BM 1929=100'!J283</f>
        <v>574.61574866971182</v>
      </c>
      <c r="E835" s="58">
        <f t="shared" si="177"/>
        <v>553.30652166794596</v>
      </c>
      <c r="F835" s="71"/>
      <c r="G835" s="69" t="s">
        <v>2</v>
      </c>
      <c r="H835" s="72" t="s">
        <v>2</v>
      </c>
      <c r="I835" s="71">
        <f>'BM 1929=100'!K283</f>
        <v>0.76008099703719356</v>
      </c>
      <c r="J835" s="5">
        <f t="shared" si="179"/>
        <v>0.76008099703719356</v>
      </c>
      <c r="L835" s="2"/>
      <c r="M835" s="88"/>
      <c r="AJ835" s="96">
        <v>20090</v>
      </c>
      <c r="AK835" s="5">
        <f t="shared" si="176"/>
        <v>148.91800835715421</v>
      </c>
      <c r="AL835" s="5">
        <f t="shared" si="178"/>
        <v>20.237574599214938</v>
      </c>
      <c r="AM835" s="5"/>
      <c r="AN835" s="5"/>
      <c r="AO835" s="5"/>
      <c r="AP835" s="5"/>
      <c r="AQ835" s="5"/>
      <c r="AR835" s="5"/>
      <c r="AS835" s="5"/>
      <c r="AT835" s="5"/>
      <c r="AU835" s="5"/>
      <c r="AV835" s="5"/>
      <c r="AW835" s="5"/>
      <c r="AX835" s="5"/>
      <c r="AY835" s="5"/>
      <c r="AZ835" s="5"/>
    </row>
    <row r="836" spans="1:52" ht="15.75" x14ac:dyDescent="0.25">
      <c r="A836" s="41">
        <v>20121</v>
      </c>
      <c r="B836" s="72" t="s">
        <v>2</v>
      </c>
      <c r="C836" s="72" t="s">
        <v>2</v>
      </c>
      <c r="D836" s="71">
        <f>'BM 1929=100'!J284</f>
        <v>580.47374054678949</v>
      </c>
      <c r="E836" s="58">
        <f t="shared" si="177"/>
        <v>558.94727397410668</v>
      </c>
      <c r="F836" s="71"/>
      <c r="G836" s="69" t="s">
        <v>2</v>
      </c>
      <c r="H836" s="72" t="s">
        <v>2</v>
      </c>
      <c r="I836" s="71">
        <f>'BM 1929=100'!K284</f>
        <v>1.0194624652456019</v>
      </c>
      <c r="J836" s="5">
        <f t="shared" si="179"/>
        <v>1.0194624652456019</v>
      </c>
      <c r="L836" s="76"/>
      <c r="M836" s="88"/>
      <c r="AJ836" s="96">
        <v>20121</v>
      </c>
      <c r="AK836" s="5">
        <f t="shared" si="176"/>
        <v>150.43617155634669</v>
      </c>
      <c r="AL836" s="5">
        <f t="shared" si="178"/>
        <v>18.003467819627318</v>
      </c>
      <c r="AM836" s="5"/>
      <c r="AN836" s="5"/>
      <c r="AO836" s="5"/>
      <c r="AP836" s="5"/>
      <c r="AQ836" s="5"/>
      <c r="AR836" s="5"/>
      <c r="AS836" s="5"/>
      <c r="AT836" s="5"/>
      <c r="AU836" s="5"/>
      <c r="AV836" s="5"/>
      <c r="AW836" s="5"/>
      <c r="AX836" s="5"/>
      <c r="AY836" s="5"/>
      <c r="AZ836" s="5"/>
    </row>
    <row r="837" spans="1:52" ht="15.75" x14ac:dyDescent="0.25">
      <c r="A837" s="41">
        <v>20149</v>
      </c>
      <c r="B837" s="72" t="s">
        <v>2</v>
      </c>
      <c r="C837" s="72" t="s">
        <v>2</v>
      </c>
      <c r="D837" s="71">
        <f>'BM 1929=100'!J285</f>
        <v>592.18972430094493</v>
      </c>
      <c r="E837" s="58">
        <f t="shared" si="177"/>
        <v>570.22877858642812</v>
      </c>
      <c r="F837" s="71"/>
      <c r="G837" s="69" t="s">
        <v>2</v>
      </c>
      <c r="H837" s="72" t="s">
        <v>2</v>
      </c>
      <c r="I837" s="71">
        <f>'BM 1929=100'!K285</f>
        <v>2.0183486238532167</v>
      </c>
      <c r="J837" s="5">
        <f t="shared" si="179"/>
        <v>2.0183486238532167</v>
      </c>
      <c r="L837" s="76"/>
      <c r="M837" s="88"/>
      <c r="AJ837" s="96">
        <v>20149</v>
      </c>
      <c r="AK837" s="5">
        <f t="shared" si="176"/>
        <v>153.47249795473169</v>
      </c>
      <c r="AL837" s="5">
        <f t="shared" si="178"/>
        <v>19.183440357034208</v>
      </c>
      <c r="AM837" s="5"/>
      <c r="AN837" s="5"/>
      <c r="AO837" s="5"/>
      <c r="AP837" s="5"/>
      <c r="AQ837" s="5"/>
      <c r="AR837" s="5"/>
      <c r="AS837" s="5"/>
      <c r="AT837" s="5"/>
      <c r="AU837" s="5"/>
      <c r="AV837" s="5"/>
      <c r="AW837" s="5"/>
      <c r="AX837" s="5"/>
      <c r="AY837" s="5"/>
      <c r="AZ837" s="5"/>
    </row>
    <row r="838" spans="1:52" ht="15.75" x14ac:dyDescent="0.25">
      <c r="A838" s="41">
        <v>20180</v>
      </c>
      <c r="B838" s="72" t="s">
        <v>2</v>
      </c>
      <c r="C838" s="72" t="s">
        <v>2</v>
      </c>
      <c r="D838" s="71">
        <f>'BM 1929=100'!J286</f>
        <v>598.58026089412056</v>
      </c>
      <c r="E838" s="58">
        <f t="shared" si="177"/>
        <v>576.38232655678519</v>
      </c>
      <c r="F838" s="71"/>
      <c r="G838" s="69" t="s">
        <v>2</v>
      </c>
      <c r="H838" s="72" t="s">
        <v>2</v>
      </c>
      <c r="I838" s="71">
        <f>'BM 1929=100'!K286</f>
        <v>1.0791366906474753</v>
      </c>
      <c r="J838" s="5">
        <f t="shared" si="179"/>
        <v>1.0791366906474753</v>
      </c>
      <c r="L838" s="2"/>
      <c r="M838" s="88"/>
      <c r="AJ838" s="96">
        <v>20180</v>
      </c>
      <c r="AK838" s="5">
        <f t="shared" si="176"/>
        <v>155.12867599021439</v>
      </c>
      <c r="AL838" s="5">
        <f t="shared" si="178"/>
        <v>17.393399200522698</v>
      </c>
      <c r="AM838" s="5"/>
      <c r="AN838" s="5"/>
      <c r="AO838" s="5"/>
      <c r="AP838" s="5"/>
      <c r="AQ838" s="5"/>
      <c r="AR838" s="5"/>
      <c r="AS838" s="5"/>
      <c r="AT838" s="5"/>
      <c r="AU838" s="5"/>
      <c r="AV838" s="5"/>
      <c r="AW838" s="5"/>
      <c r="AX838" s="5"/>
      <c r="AY838" s="5"/>
      <c r="AZ838" s="5"/>
    </row>
    <row r="839" spans="1:52" ht="15.75" x14ac:dyDescent="0.25">
      <c r="A839" s="41">
        <v>20210</v>
      </c>
      <c r="B839" s="72" t="s">
        <v>2</v>
      </c>
      <c r="C839" s="72" t="s">
        <v>2</v>
      </c>
      <c r="D839" s="71">
        <f>'BM 1929=100'!J287</f>
        <v>597.51517146192464</v>
      </c>
      <c r="E839" s="58">
        <f t="shared" si="177"/>
        <v>575.35673522839227</v>
      </c>
      <c r="F839" s="71"/>
      <c r="G839" s="69" t="s">
        <v>2</v>
      </c>
      <c r="H839" s="72" t="s">
        <v>2</v>
      </c>
      <c r="I839" s="71">
        <f>'BM 1929=100'!K287</f>
        <v>-0.1779359430605032</v>
      </c>
      <c r="J839" s="5">
        <f t="shared" si="179"/>
        <v>-0.1779359430605032</v>
      </c>
      <c r="L839" s="2"/>
      <c r="M839" s="88"/>
      <c r="AJ839" s="96">
        <v>20210</v>
      </c>
      <c r="AK839" s="5">
        <f t="shared" si="176"/>
        <v>154.85264631763391</v>
      </c>
      <c r="AL839" s="5">
        <f t="shared" si="178"/>
        <v>11.72332997423997</v>
      </c>
      <c r="AM839" s="5"/>
      <c r="AN839" s="5"/>
      <c r="AO839" s="5"/>
      <c r="AP839" s="5"/>
      <c r="AQ839" s="5"/>
      <c r="AR839" s="5"/>
      <c r="AS839" s="5"/>
      <c r="AT839" s="5"/>
      <c r="AU839" s="5"/>
      <c r="AV839" s="5"/>
      <c r="AW839" s="5"/>
      <c r="AX839" s="5"/>
      <c r="AY839" s="5"/>
      <c r="AZ839" s="5"/>
    </row>
    <row r="840" spans="1:52" ht="15.75" x14ac:dyDescent="0.25">
      <c r="A840" s="41">
        <v>20241</v>
      </c>
      <c r="B840" s="72" t="s">
        <v>2</v>
      </c>
      <c r="C840" s="72" t="s">
        <v>2</v>
      </c>
      <c r="D840" s="71">
        <f>'BM 1929=100'!J288</f>
        <v>601.24298447461047</v>
      </c>
      <c r="E840" s="58">
        <f t="shared" si="177"/>
        <v>578.94630487776737</v>
      </c>
      <c r="F840" s="71"/>
      <c r="G840" s="69" t="s">
        <v>2</v>
      </c>
      <c r="H840" s="72" t="s">
        <v>2</v>
      </c>
      <c r="I840" s="71">
        <f>'BM 1929=100'!K288</f>
        <v>0.62388591800357496</v>
      </c>
      <c r="J840" s="5">
        <f t="shared" si="179"/>
        <v>0.62388591800357496</v>
      </c>
      <c r="L840" s="2"/>
      <c r="M840" s="88"/>
      <c r="AJ840" s="96">
        <v>20241</v>
      </c>
      <c r="AK840" s="5">
        <f t="shared" si="176"/>
        <v>155.8187501716655</v>
      </c>
      <c r="AL840" s="5">
        <f t="shared" si="178"/>
        <v>11.081098704852188</v>
      </c>
      <c r="AM840" s="5"/>
      <c r="AN840" s="5"/>
      <c r="AO840" s="5"/>
      <c r="AP840" s="5"/>
      <c r="AQ840" s="5"/>
      <c r="AR840" s="5"/>
      <c r="AS840" s="5"/>
      <c r="AT840" s="5"/>
      <c r="AU840" s="5"/>
      <c r="AV840" s="5"/>
      <c r="AW840" s="5"/>
      <c r="AX840" s="5"/>
      <c r="AY840" s="5"/>
      <c r="AZ840" s="5"/>
    </row>
    <row r="841" spans="1:52" ht="15.75" x14ac:dyDescent="0.25">
      <c r="A841" s="41">
        <v>20271</v>
      </c>
      <c r="B841" s="72" t="s">
        <v>2</v>
      </c>
      <c r="C841" s="72" t="s">
        <v>2</v>
      </c>
      <c r="D841" s="71">
        <f>'BM 1929=100'!J289</f>
        <v>610.29624464827589</v>
      </c>
      <c r="E841" s="58">
        <f t="shared" si="177"/>
        <v>587.66383116910663</v>
      </c>
      <c r="F841" s="71"/>
      <c r="G841" s="69" t="s">
        <v>2</v>
      </c>
      <c r="H841" s="72" t="s">
        <v>2</v>
      </c>
      <c r="I841" s="71">
        <f>'BM 1929=100'!K289</f>
        <v>1.5057573073516295</v>
      </c>
      <c r="J841" s="5">
        <f t="shared" si="179"/>
        <v>1.5057573073516295</v>
      </c>
      <c r="L841" s="76"/>
      <c r="M841" s="88"/>
      <c r="AJ841" s="96">
        <v>20271</v>
      </c>
      <c r="AK841" s="5">
        <f t="shared" ref="AK841:AK904" si="180">(E841/AM$5)*100</f>
        <v>158.16500238859936</v>
      </c>
      <c r="AL841" s="5">
        <f t="shared" si="178"/>
        <v>12.547437956259699</v>
      </c>
      <c r="AM841" s="5"/>
      <c r="AN841" s="5"/>
      <c r="AO841" s="5"/>
      <c r="AP841" s="5"/>
      <c r="AQ841" s="5"/>
      <c r="AR841" s="5"/>
      <c r="AS841" s="5"/>
      <c r="AT841" s="5"/>
      <c r="AU841" s="5"/>
      <c r="AV841" s="5"/>
      <c r="AW841" s="5"/>
      <c r="AX841" s="5"/>
      <c r="AY841" s="5"/>
      <c r="AZ841" s="5"/>
    </row>
    <row r="842" spans="1:52" ht="15.75" x14ac:dyDescent="0.25">
      <c r="A842" s="41">
        <v>20302</v>
      </c>
      <c r="B842" s="72" t="s">
        <v>2</v>
      </c>
      <c r="C842" s="72" t="s">
        <v>2</v>
      </c>
      <c r="D842" s="71">
        <f>'BM 1929=100'!J290</f>
        <v>616.68678124145163</v>
      </c>
      <c r="E842" s="58">
        <f t="shared" si="177"/>
        <v>593.81737913946381</v>
      </c>
      <c r="F842" s="71"/>
      <c r="G842" s="69" t="s">
        <v>2</v>
      </c>
      <c r="H842" s="72" t="s">
        <v>2</v>
      </c>
      <c r="I842" s="71">
        <f>'BM 1929=100'!K290</f>
        <v>1.0471204188481797</v>
      </c>
      <c r="J842" s="5">
        <f t="shared" si="179"/>
        <v>1.0471204188481797</v>
      </c>
      <c r="L842" s="76"/>
      <c r="M842" s="88"/>
      <c r="AJ842" s="96">
        <v>20302</v>
      </c>
      <c r="AK842" s="5">
        <f t="shared" si="180"/>
        <v>159.82118042408209</v>
      </c>
      <c r="AL842" s="5">
        <f t="shared" si="178"/>
        <v>12.899786194015217</v>
      </c>
      <c r="AM842" s="5"/>
      <c r="AN842" s="5"/>
      <c r="AO842" s="5"/>
      <c r="AP842" s="5"/>
      <c r="AQ842" s="5"/>
      <c r="AR842" s="5"/>
      <c r="AS842" s="5"/>
      <c r="AT842" s="5"/>
      <c r="AU842" s="5"/>
      <c r="AV842" s="5"/>
      <c r="AW842" s="5"/>
      <c r="AX842" s="5"/>
      <c r="AY842" s="5"/>
      <c r="AZ842" s="5"/>
    </row>
    <row r="843" spans="1:52" ht="15.75" x14ac:dyDescent="0.25">
      <c r="A843" s="41">
        <v>20333</v>
      </c>
      <c r="B843" s="72" t="s">
        <v>2</v>
      </c>
      <c r="C843" s="72" t="s">
        <v>2</v>
      </c>
      <c r="D843" s="71">
        <f>'BM 1929=100'!J291</f>
        <v>616.68678124145163</v>
      </c>
      <c r="E843" s="58">
        <f t="shared" ref="E843:E906" si="181">E842*(1+(J843/100))</f>
        <v>593.81737913946381</v>
      </c>
      <c r="F843" s="71"/>
      <c r="G843" s="69" t="s">
        <v>2</v>
      </c>
      <c r="H843" s="72" t="s">
        <v>2</v>
      </c>
      <c r="I843" s="71">
        <f>'BM 1929=100'!K291</f>
        <v>0</v>
      </c>
      <c r="J843" s="5">
        <f t="shared" si="179"/>
        <v>0</v>
      </c>
      <c r="L843" s="2"/>
      <c r="M843" s="88"/>
      <c r="AJ843" s="96">
        <v>20333</v>
      </c>
      <c r="AK843" s="5">
        <f t="shared" si="180"/>
        <v>159.82118042408209</v>
      </c>
      <c r="AL843" s="5">
        <f t="shared" si="178"/>
        <v>13.208185336816957</v>
      </c>
      <c r="AM843" s="5"/>
      <c r="AN843" s="5"/>
      <c r="AO843" s="5"/>
      <c r="AP843" s="5"/>
      <c r="AQ843" s="5"/>
      <c r="AR843" s="5"/>
      <c r="AS843" s="5"/>
      <c r="AT843" s="5"/>
      <c r="AU843" s="5"/>
      <c r="AV843" s="5"/>
      <c r="AW843" s="5"/>
      <c r="AX843" s="5"/>
      <c r="AY843" s="5"/>
      <c r="AZ843" s="5"/>
    </row>
    <row r="844" spans="1:52" ht="15.75" x14ac:dyDescent="0.25">
      <c r="A844" s="41">
        <v>20363</v>
      </c>
      <c r="B844" s="72" t="s">
        <v>2</v>
      </c>
      <c r="C844" s="72" t="s">
        <v>2</v>
      </c>
      <c r="D844" s="71">
        <f>'BM 1929=100'!J292</f>
        <v>623.07731783462737</v>
      </c>
      <c r="E844" s="58">
        <f t="shared" si="181"/>
        <v>599.97092710982099</v>
      </c>
      <c r="F844" s="71"/>
      <c r="G844" s="69" t="s">
        <v>2</v>
      </c>
      <c r="H844" s="72" t="s">
        <v>2</v>
      </c>
      <c r="I844" s="71">
        <f>'BM 1929=100'!K292</f>
        <v>1.0362694300518172</v>
      </c>
      <c r="J844" s="5">
        <f t="shared" si="179"/>
        <v>1.0362694300518172</v>
      </c>
      <c r="L844" s="2"/>
      <c r="M844" s="88"/>
      <c r="AJ844" s="96">
        <v>20363</v>
      </c>
      <c r="AK844" s="5">
        <f t="shared" si="180"/>
        <v>161.47735845956481</v>
      </c>
      <c r="AL844" s="5">
        <f t="shared" si="178"/>
        <v>11.760936429392842</v>
      </c>
      <c r="AM844" s="5"/>
      <c r="AN844" s="5"/>
      <c r="AO844" s="5"/>
      <c r="AP844" s="5"/>
      <c r="AQ844" s="5"/>
      <c r="AR844" s="5"/>
      <c r="AS844" s="5"/>
      <c r="AT844" s="5"/>
      <c r="AU844" s="5"/>
      <c r="AV844" s="5"/>
      <c r="AW844" s="5"/>
      <c r="AX844" s="5"/>
      <c r="AY844" s="5"/>
      <c r="AZ844" s="5"/>
    </row>
    <row r="845" spans="1:52" ht="15.75" x14ac:dyDescent="0.25">
      <c r="A845" s="41">
        <v>20394</v>
      </c>
      <c r="B845" s="72" t="s">
        <v>2</v>
      </c>
      <c r="C845" s="72" t="s">
        <v>2</v>
      </c>
      <c r="D845" s="71">
        <f>'BM 1929=100'!J293</f>
        <v>624.14240726682328</v>
      </c>
      <c r="E845" s="58">
        <f t="shared" si="181"/>
        <v>600.9965184382138</v>
      </c>
      <c r="F845" s="71"/>
      <c r="G845" s="69" t="s">
        <v>2</v>
      </c>
      <c r="H845" s="72" t="s">
        <v>2</v>
      </c>
      <c r="I845" s="71">
        <f>'BM 1929=100'!K293</f>
        <v>0.17094017094017033</v>
      </c>
      <c r="J845" s="5">
        <f t="shared" si="179"/>
        <v>0.17094017094017033</v>
      </c>
      <c r="L845" s="2"/>
      <c r="M845" s="88"/>
      <c r="AJ845" s="96">
        <v>20394</v>
      </c>
      <c r="AK845" s="5">
        <f t="shared" si="180"/>
        <v>161.75338813214526</v>
      </c>
      <c r="AL845" s="5">
        <f t="shared" si="178"/>
        <v>10.818165019859617</v>
      </c>
      <c r="AM845" s="5"/>
      <c r="AN845" s="5"/>
      <c r="AO845" s="5"/>
      <c r="AP845" s="5"/>
      <c r="AQ845" s="5"/>
      <c r="AR845" s="5"/>
      <c r="AS845" s="5"/>
      <c r="AT845" s="5"/>
      <c r="AU845" s="5"/>
      <c r="AV845" s="5"/>
      <c r="AW845" s="5"/>
      <c r="AX845" s="5"/>
      <c r="AY845" s="5"/>
      <c r="AZ845" s="5"/>
    </row>
    <row r="846" spans="1:52" ht="15.75" x14ac:dyDescent="0.25">
      <c r="A846" s="41">
        <v>20424</v>
      </c>
      <c r="B846" s="72" t="s">
        <v>2</v>
      </c>
      <c r="C846" s="72" t="s">
        <v>2</v>
      </c>
      <c r="D846" s="71">
        <f>'BM 1929=100'!J294</f>
        <v>624.14240726682328</v>
      </c>
      <c r="E846" s="58">
        <f t="shared" si="181"/>
        <v>600.9965184382138</v>
      </c>
      <c r="F846" s="71"/>
      <c r="G846" s="69" t="s">
        <v>2</v>
      </c>
      <c r="H846" s="72" t="s">
        <v>2</v>
      </c>
      <c r="I846" s="71">
        <f>'BM 1929=100'!K294</f>
        <v>0</v>
      </c>
      <c r="J846" s="5">
        <f t="shared" si="179"/>
        <v>0</v>
      </c>
      <c r="L846" s="76"/>
      <c r="M846" s="88"/>
      <c r="AJ846" s="96">
        <v>20424</v>
      </c>
      <c r="AK846" s="5">
        <f t="shared" si="180"/>
        <v>161.75338813214526</v>
      </c>
      <c r="AL846" s="5">
        <f t="shared" si="178"/>
        <v>9.4446848271803496</v>
      </c>
      <c r="AM846" s="5"/>
      <c r="AN846" s="5"/>
      <c r="AO846" s="5"/>
      <c r="AP846" s="5"/>
      <c r="AQ846" s="5"/>
      <c r="AR846" s="5"/>
      <c r="AS846" s="5"/>
      <c r="AT846" s="5"/>
      <c r="AU846" s="5"/>
      <c r="AV846" s="5"/>
      <c r="AW846" s="5"/>
      <c r="AX846" s="5"/>
      <c r="AY846" s="5"/>
      <c r="AZ846" s="5"/>
    </row>
    <row r="847" spans="1:52" ht="15.75" x14ac:dyDescent="0.25">
      <c r="A847" s="41">
        <v>20455</v>
      </c>
      <c r="B847" s="72" t="s">
        <v>2</v>
      </c>
      <c r="C847" s="72" t="s">
        <v>2</v>
      </c>
      <c r="D847" s="71">
        <f>'BM 1929=100'!J295</f>
        <v>633.72821215658666</v>
      </c>
      <c r="E847" s="58">
        <f t="shared" si="181"/>
        <v>610.2268403937494</v>
      </c>
      <c r="F847" s="71"/>
      <c r="G847" s="69" t="s">
        <v>2</v>
      </c>
      <c r="H847" s="72" t="s">
        <v>2</v>
      </c>
      <c r="I847" s="71">
        <f>'BM 1929=100'!K295</f>
        <v>1.5358361774743923</v>
      </c>
      <c r="J847" s="5">
        <f t="shared" si="179"/>
        <v>1.5358361774743923</v>
      </c>
      <c r="L847" s="76"/>
      <c r="M847" s="88"/>
      <c r="AJ847" s="96">
        <v>20455</v>
      </c>
      <c r="AK847" s="5">
        <f t="shared" si="180"/>
        <v>164.23765518536931</v>
      </c>
      <c r="AL847" s="5">
        <f t="shared" si="178"/>
        <v>10.287303058387387</v>
      </c>
      <c r="AM847" s="5"/>
      <c r="AN847" s="5"/>
      <c r="AO847" s="5"/>
      <c r="AP847" s="5"/>
      <c r="AQ847" s="5"/>
      <c r="AR847" s="5"/>
      <c r="AS847" s="5"/>
      <c r="AT847" s="5"/>
      <c r="AU847" s="5"/>
      <c r="AV847" s="5"/>
      <c r="AW847" s="5"/>
      <c r="AX847" s="5"/>
      <c r="AY847" s="5"/>
      <c r="AZ847" s="5"/>
    </row>
    <row r="848" spans="1:52" ht="15.75" x14ac:dyDescent="0.25">
      <c r="A848" s="41">
        <v>20486</v>
      </c>
      <c r="B848" s="72" t="s">
        <v>2</v>
      </c>
      <c r="C848" s="72" t="s">
        <v>2</v>
      </c>
      <c r="D848" s="71">
        <f>'BM 1929=100'!J296</f>
        <v>639.58620403366433</v>
      </c>
      <c r="E848" s="58">
        <f t="shared" si="181"/>
        <v>615.86759269991012</v>
      </c>
      <c r="F848" s="71"/>
      <c r="G848" s="69" t="s">
        <v>2</v>
      </c>
      <c r="H848" s="72" t="s">
        <v>2</v>
      </c>
      <c r="I848" s="71">
        <f>'BM 1929=100'!K296</f>
        <v>0.92436974789915638</v>
      </c>
      <c r="J848" s="5">
        <f t="shared" si="179"/>
        <v>0.92436974789915638</v>
      </c>
      <c r="L848" s="2"/>
      <c r="M848" s="88"/>
      <c r="AJ848" s="96">
        <v>20486</v>
      </c>
      <c r="AK848" s="5">
        <f t="shared" si="180"/>
        <v>165.75581838456179</v>
      </c>
      <c r="AL848" s="5">
        <f t="shared" si="178"/>
        <v>10.18348623853209</v>
      </c>
      <c r="AM848" s="5"/>
      <c r="AN848" s="5"/>
      <c r="AO848" s="5"/>
      <c r="AP848" s="5"/>
      <c r="AQ848" s="5"/>
      <c r="AR848" s="5"/>
      <c r="AS848" s="5"/>
      <c r="AT848" s="5"/>
      <c r="AU848" s="5"/>
      <c r="AV848" s="5"/>
      <c r="AW848" s="5"/>
      <c r="AX848" s="5"/>
      <c r="AY848" s="5"/>
      <c r="AZ848" s="5"/>
    </row>
    <row r="849" spans="1:52" ht="15.75" x14ac:dyDescent="0.25">
      <c r="A849" s="41">
        <v>20515</v>
      </c>
      <c r="B849" s="72" t="s">
        <v>2</v>
      </c>
      <c r="C849" s="72" t="s">
        <v>2</v>
      </c>
      <c r="D849" s="71">
        <f>'BM 1929=100'!J297</f>
        <v>639.05365931756637</v>
      </c>
      <c r="E849" s="58">
        <f t="shared" si="181"/>
        <v>615.35479703571377</v>
      </c>
      <c r="F849" s="71"/>
      <c r="G849" s="69" t="s">
        <v>2</v>
      </c>
      <c r="H849" s="72" t="s">
        <v>2</v>
      </c>
      <c r="I849" s="71">
        <f>'BM 1929=100'!K297</f>
        <v>-8.3263946711065184E-2</v>
      </c>
      <c r="J849" s="5">
        <f t="shared" si="179"/>
        <v>-8.3263946711065184E-2</v>
      </c>
      <c r="L849" s="2"/>
      <c r="M849" s="88"/>
      <c r="AJ849" s="96">
        <v>20515</v>
      </c>
      <c r="AK849" s="5">
        <f t="shared" si="180"/>
        <v>165.61780354827158</v>
      </c>
      <c r="AL849" s="5">
        <f t="shared" si="178"/>
        <v>7.9136690647481966</v>
      </c>
      <c r="AM849" s="5"/>
      <c r="AN849" s="5"/>
      <c r="AO849" s="5"/>
      <c r="AP849" s="5"/>
      <c r="AQ849" s="5"/>
      <c r="AR849" s="5"/>
      <c r="AS849" s="5"/>
      <c r="AT849" s="5"/>
      <c r="AU849" s="5"/>
      <c r="AV849" s="5"/>
      <c r="AW849" s="5"/>
      <c r="AX849" s="5"/>
      <c r="AY849" s="5"/>
      <c r="AZ849" s="5"/>
    </row>
    <row r="850" spans="1:52" ht="15.75" x14ac:dyDescent="0.25">
      <c r="A850" s="41">
        <v>20546</v>
      </c>
      <c r="B850" s="72" t="s">
        <v>2</v>
      </c>
      <c r="C850" s="72" t="s">
        <v>2</v>
      </c>
      <c r="D850" s="71">
        <f>'BM 1929=100'!J298</f>
        <v>642.7814723302522</v>
      </c>
      <c r="E850" s="58">
        <f t="shared" si="181"/>
        <v>618.94436668508877</v>
      </c>
      <c r="F850" s="71"/>
      <c r="G850" s="69" t="s">
        <v>2</v>
      </c>
      <c r="H850" s="72" t="s">
        <v>2</v>
      </c>
      <c r="I850" s="71">
        <f>'BM 1929=100'!K298</f>
        <v>0.5833333333333357</v>
      </c>
      <c r="J850" s="5">
        <f t="shared" si="179"/>
        <v>0.5833333333333357</v>
      </c>
      <c r="L850" s="2"/>
      <c r="M850" s="88"/>
      <c r="AJ850" s="96">
        <v>20546</v>
      </c>
      <c r="AK850" s="5">
        <f t="shared" si="180"/>
        <v>166.58390740230317</v>
      </c>
      <c r="AL850" s="5">
        <f t="shared" si="178"/>
        <v>7.384341637010694</v>
      </c>
      <c r="AM850" s="5"/>
      <c r="AN850" s="5"/>
      <c r="AO850" s="5"/>
      <c r="AP850" s="5"/>
      <c r="AQ850" s="5"/>
      <c r="AR850" s="5"/>
      <c r="AS850" s="5"/>
      <c r="AT850" s="5"/>
      <c r="AU850" s="5"/>
      <c r="AV850" s="5"/>
      <c r="AW850" s="5"/>
      <c r="AX850" s="5"/>
      <c r="AY850" s="5"/>
      <c r="AZ850" s="5"/>
    </row>
    <row r="851" spans="1:52" ht="15.75" x14ac:dyDescent="0.25">
      <c r="A851" s="41">
        <v>20576</v>
      </c>
      <c r="B851" s="72" t="s">
        <v>2</v>
      </c>
      <c r="C851" s="72" t="s">
        <v>2</v>
      </c>
      <c r="D851" s="71">
        <f>'BM 1929=100'!J299</f>
        <v>638.52111460146841</v>
      </c>
      <c r="E851" s="58">
        <f t="shared" si="181"/>
        <v>614.84200137151743</v>
      </c>
      <c r="F851" s="71"/>
      <c r="G851" s="69" t="s">
        <v>2</v>
      </c>
      <c r="H851" s="72" t="s">
        <v>2</v>
      </c>
      <c r="I851" s="71">
        <f>'BM 1929=100'!K299</f>
        <v>-0.66280033140015959</v>
      </c>
      <c r="J851" s="5">
        <f t="shared" si="179"/>
        <v>-0.66280033140015959</v>
      </c>
      <c r="L851" s="76"/>
      <c r="M851" s="88"/>
      <c r="AJ851" s="96">
        <v>20576</v>
      </c>
      <c r="AK851" s="5">
        <f t="shared" si="180"/>
        <v>165.4797887119814</v>
      </c>
      <c r="AL851" s="5">
        <f t="shared" si="178"/>
        <v>6.8627450980392579</v>
      </c>
      <c r="AM851" s="5"/>
      <c r="AN851" s="5"/>
      <c r="AO851" s="5"/>
      <c r="AP851" s="5"/>
      <c r="AQ851" s="5"/>
      <c r="AR851" s="5"/>
      <c r="AS851" s="5"/>
      <c r="AT851" s="5"/>
      <c r="AU851" s="5"/>
      <c r="AV851" s="5"/>
      <c r="AW851" s="5"/>
      <c r="AX851" s="5"/>
      <c r="AY851" s="5"/>
      <c r="AZ851" s="5"/>
    </row>
    <row r="852" spans="1:52" ht="15.75" x14ac:dyDescent="0.25">
      <c r="A852" s="41">
        <v>20607</v>
      </c>
      <c r="B852" s="72" t="s">
        <v>2</v>
      </c>
      <c r="C852" s="72" t="s">
        <v>2</v>
      </c>
      <c r="D852" s="71">
        <f>'BM 1929=100'!J300</f>
        <v>633.19566744048871</v>
      </c>
      <c r="E852" s="58">
        <f t="shared" si="181"/>
        <v>609.71404472955317</v>
      </c>
      <c r="F852" s="71"/>
      <c r="G852" s="69" t="s">
        <v>2</v>
      </c>
      <c r="H852" s="72" t="s">
        <v>2</v>
      </c>
      <c r="I852" s="71">
        <f>'BM 1929=100'!K300</f>
        <v>-0.8340283569641338</v>
      </c>
      <c r="J852" s="5">
        <f t="shared" si="179"/>
        <v>-0.8340283569641338</v>
      </c>
      <c r="L852" s="76"/>
      <c r="M852" s="88"/>
      <c r="AJ852" s="96">
        <v>20607</v>
      </c>
      <c r="AK852" s="5">
        <f t="shared" si="180"/>
        <v>164.09964034907912</v>
      </c>
      <c r="AL852" s="5">
        <f t="shared" si="178"/>
        <v>5.314437555358742</v>
      </c>
      <c r="AM852" s="5"/>
      <c r="AN852" s="5"/>
      <c r="AO852" s="5"/>
      <c r="AP852" s="5"/>
      <c r="AQ852" s="5"/>
      <c r="AR852" s="5"/>
      <c r="AS852" s="5"/>
      <c r="AT852" s="5"/>
      <c r="AU852" s="5"/>
      <c r="AV852" s="5"/>
      <c r="AW852" s="5"/>
      <c r="AX852" s="5"/>
      <c r="AY852" s="5"/>
      <c r="AZ852" s="5"/>
    </row>
    <row r="853" spans="1:52" ht="15.75" x14ac:dyDescent="0.25">
      <c r="A853" s="41">
        <v>20637</v>
      </c>
      <c r="B853" s="72" t="s">
        <v>2</v>
      </c>
      <c r="C853" s="72" t="s">
        <v>2</v>
      </c>
      <c r="D853" s="71">
        <f>'BM 1929=100'!J301</f>
        <v>626.27258613121501</v>
      </c>
      <c r="E853" s="58">
        <f t="shared" si="181"/>
        <v>603.04770109499952</v>
      </c>
      <c r="F853" s="71"/>
      <c r="G853" s="69" t="s">
        <v>2</v>
      </c>
      <c r="H853" s="72" t="s">
        <v>2</v>
      </c>
      <c r="I853" s="71">
        <f>'BM 1929=100'!K301</f>
        <v>-1.0933557611438327</v>
      </c>
      <c r="J853" s="5">
        <f t="shared" si="179"/>
        <v>-1.0933557611438327</v>
      </c>
      <c r="L853" s="2"/>
      <c r="M853" s="88"/>
      <c r="AJ853" s="96">
        <v>20637</v>
      </c>
      <c r="AK853" s="5">
        <f t="shared" si="180"/>
        <v>162.30544747730619</v>
      </c>
      <c r="AL853" s="5">
        <f t="shared" si="178"/>
        <v>2.6178010471204383</v>
      </c>
      <c r="AM853" s="5"/>
      <c r="AN853" s="5"/>
      <c r="AO853" s="5"/>
      <c r="AP853" s="5"/>
      <c r="AQ853" s="5"/>
      <c r="AR853" s="5"/>
      <c r="AS853" s="5"/>
      <c r="AT853" s="5"/>
      <c r="AU853" s="5"/>
      <c r="AV853" s="5"/>
      <c r="AW853" s="5"/>
      <c r="AX853" s="5"/>
      <c r="AY853" s="5"/>
      <c r="AZ853" s="5"/>
    </row>
    <row r="854" spans="1:52" ht="15.75" x14ac:dyDescent="0.25">
      <c r="A854" s="41">
        <v>20668</v>
      </c>
      <c r="B854" s="72" t="s">
        <v>2</v>
      </c>
      <c r="C854" s="72" t="s">
        <v>2</v>
      </c>
      <c r="D854" s="71">
        <f>'BM 1929=100'!J302</f>
        <v>627.870220279509</v>
      </c>
      <c r="E854" s="58">
        <f t="shared" si="181"/>
        <v>604.58608808758891</v>
      </c>
      <c r="F854" s="71"/>
      <c r="G854" s="69" t="s">
        <v>2</v>
      </c>
      <c r="H854" s="72" t="s">
        <v>2</v>
      </c>
      <c r="I854" s="71">
        <f>'BM 1929=100'!K302</f>
        <v>0.25510204081633514</v>
      </c>
      <c r="J854" s="5">
        <f t="shared" si="179"/>
        <v>0.25510204081633514</v>
      </c>
      <c r="L854" s="2"/>
      <c r="M854" s="88"/>
      <c r="AJ854" s="96">
        <v>20668</v>
      </c>
      <c r="AK854" s="5">
        <f t="shared" si="180"/>
        <v>162.71949198617688</v>
      </c>
      <c r="AL854" s="5">
        <f t="shared" ref="AL854:AL917" si="182">((E854/E842)-1)*100</f>
        <v>1.81347150259068</v>
      </c>
      <c r="AM854" s="5"/>
      <c r="AN854" s="5"/>
      <c r="AO854" s="5"/>
      <c r="AP854" s="5"/>
      <c r="AQ854" s="5"/>
      <c r="AR854" s="5"/>
      <c r="AS854" s="5"/>
      <c r="AT854" s="5"/>
      <c r="AU854" s="5"/>
      <c r="AV854" s="5"/>
      <c r="AW854" s="5"/>
      <c r="AX854" s="5"/>
      <c r="AY854" s="5"/>
      <c r="AZ854" s="5"/>
    </row>
    <row r="855" spans="1:52" ht="15.75" x14ac:dyDescent="0.25">
      <c r="A855" s="41">
        <v>20699</v>
      </c>
      <c r="B855" s="72" t="s">
        <v>2</v>
      </c>
      <c r="C855" s="72" t="s">
        <v>2</v>
      </c>
      <c r="D855" s="71">
        <f>'BM 1929=100'!J303</f>
        <v>627.870220279509</v>
      </c>
      <c r="E855" s="58">
        <f t="shared" si="181"/>
        <v>604.58608808758891</v>
      </c>
      <c r="F855" s="71"/>
      <c r="G855" s="69" t="s">
        <v>2</v>
      </c>
      <c r="H855" s="72" t="s">
        <v>2</v>
      </c>
      <c r="I855" s="71">
        <f>'BM 1929=100'!K303</f>
        <v>0</v>
      </c>
      <c r="J855" s="5">
        <f t="shared" si="179"/>
        <v>0</v>
      </c>
      <c r="L855" s="2"/>
      <c r="M855" s="88"/>
      <c r="AJ855" s="96">
        <v>20699</v>
      </c>
      <c r="AK855" s="5">
        <f t="shared" si="180"/>
        <v>162.71949198617688</v>
      </c>
      <c r="AL855" s="5">
        <f t="shared" si="182"/>
        <v>1.81347150259068</v>
      </c>
      <c r="AM855" s="5"/>
      <c r="AN855" s="5"/>
      <c r="AO855" s="5"/>
      <c r="AP855" s="5"/>
      <c r="AQ855" s="5"/>
      <c r="AR855" s="5"/>
      <c r="AS855" s="5"/>
      <c r="AT855" s="5"/>
      <c r="AU855" s="5"/>
      <c r="AV855" s="5"/>
      <c r="AW855" s="5"/>
      <c r="AX855" s="5"/>
      <c r="AY855" s="5"/>
      <c r="AZ855" s="5"/>
    </row>
    <row r="856" spans="1:52" ht="15.75" x14ac:dyDescent="0.25">
      <c r="A856" s="41">
        <v>20729</v>
      </c>
      <c r="B856" s="72" t="s">
        <v>2</v>
      </c>
      <c r="C856" s="72" t="s">
        <v>2</v>
      </c>
      <c r="D856" s="71">
        <f>'BM 1929=100'!J304</f>
        <v>623.60986255072521</v>
      </c>
      <c r="E856" s="58">
        <f t="shared" si="181"/>
        <v>600.48372277401745</v>
      </c>
      <c r="F856" s="71"/>
      <c r="G856" s="69" t="s">
        <v>2</v>
      </c>
      <c r="H856" s="72" t="s">
        <v>2</v>
      </c>
      <c r="I856" s="71">
        <f>'BM 1929=100'!K304</f>
        <v>-0.6785411365564098</v>
      </c>
      <c r="J856" s="5">
        <f t="shared" si="179"/>
        <v>-0.6785411365564098</v>
      </c>
      <c r="L856" s="76"/>
      <c r="M856" s="88"/>
      <c r="AJ856" s="96">
        <v>20729</v>
      </c>
      <c r="AK856" s="5">
        <f t="shared" si="180"/>
        <v>161.61537329585505</v>
      </c>
      <c r="AL856" s="5">
        <f t="shared" si="182"/>
        <v>8.5470085470085166E-2</v>
      </c>
      <c r="AM856" s="5"/>
      <c r="AN856" s="5"/>
      <c r="AO856" s="5"/>
      <c r="AP856" s="5"/>
      <c r="AQ856" s="5"/>
      <c r="AR856" s="5"/>
      <c r="AS856" s="5"/>
      <c r="AT856" s="5"/>
      <c r="AU856" s="5"/>
      <c r="AV856" s="5"/>
      <c r="AW856" s="5"/>
      <c r="AX856" s="5"/>
      <c r="AY856" s="5"/>
      <c r="AZ856" s="5"/>
    </row>
    <row r="857" spans="1:52" ht="15.75" x14ac:dyDescent="0.25">
      <c r="A857" s="41">
        <v>20760</v>
      </c>
      <c r="B857" s="72" t="s">
        <v>2</v>
      </c>
      <c r="C857" s="72" t="s">
        <v>2</v>
      </c>
      <c r="D857" s="71">
        <f>'BM 1929=100'!J305</f>
        <v>630.00039914390095</v>
      </c>
      <c r="E857" s="58">
        <f t="shared" si="181"/>
        <v>606.63727074437463</v>
      </c>
      <c r="F857" s="71"/>
      <c r="G857" s="69" t="s">
        <v>2</v>
      </c>
      <c r="H857" s="72" t="s">
        <v>2</v>
      </c>
      <c r="I857" s="71">
        <f>'BM 1929=100'!K305</f>
        <v>1.0247651579846417</v>
      </c>
      <c r="J857" s="5">
        <f t="shared" si="179"/>
        <v>1.0247651579846417</v>
      </c>
      <c r="L857" s="76"/>
      <c r="M857" s="88"/>
      <c r="AJ857" s="96">
        <v>20760</v>
      </c>
      <c r="AK857" s="5">
        <f t="shared" si="180"/>
        <v>163.27155133133778</v>
      </c>
      <c r="AL857" s="5">
        <f t="shared" si="182"/>
        <v>0.93856655290105451</v>
      </c>
      <c r="AM857" s="5"/>
      <c r="AN857" s="5"/>
      <c r="AO857" s="5"/>
      <c r="AP857" s="5"/>
      <c r="AQ857" s="5"/>
      <c r="AR857" s="5"/>
      <c r="AS857" s="5"/>
      <c r="AT857" s="5"/>
      <c r="AU857" s="5"/>
      <c r="AV857" s="5"/>
      <c r="AW857" s="5"/>
      <c r="AX857" s="5"/>
      <c r="AY857" s="5"/>
      <c r="AZ857" s="5"/>
    </row>
    <row r="858" spans="1:52" ht="15.75" x14ac:dyDescent="0.25">
      <c r="A858" s="41">
        <v>20790</v>
      </c>
      <c r="B858" s="72" t="s">
        <v>2</v>
      </c>
      <c r="C858" s="72" t="s">
        <v>2</v>
      </c>
      <c r="D858" s="71">
        <f>'BM 1929=100'!J306</f>
        <v>634.7933015887827</v>
      </c>
      <c r="E858" s="58">
        <f t="shared" si="181"/>
        <v>611.25243172214255</v>
      </c>
      <c r="F858" s="71"/>
      <c r="G858" s="69" t="s">
        <v>2</v>
      </c>
      <c r="H858" s="72" t="s">
        <v>2</v>
      </c>
      <c r="I858" s="71">
        <f>'BM 1929=100'!K306</f>
        <v>0.76077768385460764</v>
      </c>
      <c r="J858" s="5">
        <f t="shared" si="179"/>
        <v>0.76077768385460764</v>
      </c>
      <c r="L858" s="2"/>
      <c r="M858" s="88"/>
      <c r="AJ858" s="96">
        <v>20790</v>
      </c>
      <c r="AK858" s="5">
        <f t="shared" si="180"/>
        <v>164.51368485794984</v>
      </c>
      <c r="AL858" s="5">
        <f t="shared" si="182"/>
        <v>1.7064846416382506</v>
      </c>
      <c r="AM858" s="5"/>
      <c r="AN858" s="5"/>
      <c r="AO858" s="5"/>
      <c r="AP858" s="5"/>
      <c r="AQ858" s="5"/>
      <c r="AR858" s="5"/>
      <c r="AS858" s="5"/>
      <c r="AT858" s="5"/>
      <c r="AU858" s="5"/>
      <c r="AV858" s="5"/>
      <c r="AW858" s="5"/>
      <c r="AX858" s="5"/>
      <c r="AY858" s="5"/>
      <c r="AZ858" s="5"/>
    </row>
    <row r="859" spans="1:52" ht="15.75" x14ac:dyDescent="0.25">
      <c r="A859" s="41">
        <v>20821</v>
      </c>
      <c r="B859" s="72" t="s">
        <v>2</v>
      </c>
      <c r="C859" s="72" t="s">
        <v>2</v>
      </c>
      <c r="D859" s="71">
        <f>'BM 1929=100'!J307</f>
        <v>638.52111460146853</v>
      </c>
      <c r="E859" s="58">
        <f t="shared" si="181"/>
        <v>614.84200137151754</v>
      </c>
      <c r="F859" s="71"/>
      <c r="G859" s="69" t="s">
        <v>2</v>
      </c>
      <c r="H859" s="72" t="s">
        <v>2</v>
      </c>
      <c r="I859" s="71">
        <f>'BM 1929=100'!K307</f>
        <v>0.58724832214764877</v>
      </c>
      <c r="J859" s="5">
        <f t="shared" si="179"/>
        <v>0.58724832214764877</v>
      </c>
      <c r="L859" s="2"/>
      <c r="M859" s="88"/>
      <c r="AJ859" s="96">
        <v>20821</v>
      </c>
      <c r="AK859" s="5">
        <f t="shared" si="180"/>
        <v>165.4797887119814</v>
      </c>
      <c r="AL859" s="5">
        <f t="shared" si="182"/>
        <v>0.75630252100844508</v>
      </c>
      <c r="AM859" s="5"/>
      <c r="AN859" s="5"/>
      <c r="AO859" s="5"/>
      <c r="AP859" s="5"/>
      <c r="AQ859" s="5"/>
      <c r="AR859" s="5"/>
      <c r="AS859" s="5"/>
      <c r="AT859" s="5"/>
      <c r="AU859" s="5"/>
      <c r="AV859" s="5"/>
      <c r="AW859" s="5"/>
      <c r="AX859" s="5"/>
      <c r="AY859" s="5"/>
      <c r="AZ859" s="5"/>
    </row>
    <row r="860" spans="1:52" ht="15.75" x14ac:dyDescent="0.25">
      <c r="A860" s="41">
        <v>20852</v>
      </c>
      <c r="B860" s="72" t="s">
        <v>2</v>
      </c>
      <c r="C860" s="72" t="s">
        <v>2</v>
      </c>
      <c r="D860" s="71">
        <f>'BM 1929=100'!J308</f>
        <v>639.05365931756648</v>
      </c>
      <c r="E860" s="58">
        <f t="shared" si="181"/>
        <v>615.354797035714</v>
      </c>
      <c r="F860" s="71"/>
      <c r="G860" s="69" t="s">
        <v>2</v>
      </c>
      <c r="H860" s="72" t="s">
        <v>2</v>
      </c>
      <c r="I860" s="71">
        <f>'BM 1929=100'!K308</f>
        <v>8.3402835696411159E-2</v>
      </c>
      <c r="J860" s="5">
        <f t="shared" si="179"/>
        <v>8.3402835696411159E-2</v>
      </c>
      <c r="L860" s="2"/>
      <c r="M860" s="88"/>
      <c r="AJ860" s="96">
        <v>20852</v>
      </c>
      <c r="AK860" s="5">
        <f t="shared" si="180"/>
        <v>165.61780354827164</v>
      </c>
      <c r="AL860" s="5">
        <f t="shared" si="182"/>
        <v>-8.3263946711020775E-2</v>
      </c>
      <c r="AM860" s="5"/>
      <c r="AN860" s="5"/>
      <c r="AO860" s="5"/>
      <c r="AP860" s="5"/>
      <c r="AQ860" s="5"/>
      <c r="AR860" s="5"/>
      <c r="AS860" s="5"/>
      <c r="AT860" s="5"/>
      <c r="AU860" s="5"/>
      <c r="AV860" s="5"/>
      <c r="AW860" s="5"/>
      <c r="AX860" s="5"/>
      <c r="AY860" s="5"/>
      <c r="AZ860" s="5"/>
    </row>
    <row r="861" spans="1:52" ht="15.75" x14ac:dyDescent="0.25">
      <c r="A861" s="41">
        <v>20880</v>
      </c>
      <c r="B861" s="72" t="s">
        <v>2</v>
      </c>
      <c r="C861" s="72" t="s">
        <v>2</v>
      </c>
      <c r="D861" s="71">
        <f>'BM 1929=100'!J309</f>
        <v>642.78147233025231</v>
      </c>
      <c r="E861" s="58">
        <f t="shared" si="181"/>
        <v>618.94436668508899</v>
      </c>
      <c r="F861" s="71"/>
      <c r="G861" s="69" t="s">
        <v>2</v>
      </c>
      <c r="H861" s="72" t="s">
        <v>2</v>
      </c>
      <c r="I861" s="71">
        <f>'BM 1929=100'!K309</f>
        <v>0.5833333333333357</v>
      </c>
      <c r="J861" s="5">
        <f t="shared" si="179"/>
        <v>0.5833333333333357</v>
      </c>
      <c r="L861" s="76"/>
      <c r="M861" s="88"/>
      <c r="AJ861" s="96">
        <v>20880</v>
      </c>
      <c r="AK861" s="5">
        <f t="shared" si="180"/>
        <v>166.58390740230325</v>
      </c>
      <c r="AL861" s="5">
        <f t="shared" si="182"/>
        <v>0.58333333333338011</v>
      </c>
      <c r="AM861" s="5"/>
      <c r="AN861" s="5"/>
      <c r="AO861" s="5"/>
      <c r="AP861" s="5"/>
      <c r="AQ861" s="5"/>
      <c r="AR861" s="5"/>
      <c r="AS861" s="5"/>
      <c r="AT861" s="5"/>
      <c r="AU861" s="5"/>
      <c r="AV861" s="5"/>
      <c r="AW861" s="5"/>
      <c r="AX861" s="5"/>
      <c r="AY861" s="5"/>
      <c r="AZ861" s="5"/>
    </row>
    <row r="862" spans="1:52" ht="15.75" x14ac:dyDescent="0.25">
      <c r="A862" s="41">
        <v>20911</v>
      </c>
      <c r="B862" s="72" t="s">
        <v>2</v>
      </c>
      <c r="C862" s="72" t="s">
        <v>2</v>
      </c>
      <c r="D862" s="71">
        <f>'BM 1929=100'!J310</f>
        <v>651.83473250391785</v>
      </c>
      <c r="E862" s="58">
        <f t="shared" si="181"/>
        <v>627.66189297642825</v>
      </c>
      <c r="F862" s="71"/>
      <c r="G862" s="69" t="s">
        <v>2</v>
      </c>
      <c r="H862" s="72" t="s">
        <v>2</v>
      </c>
      <c r="I862" s="71">
        <f>'BM 1929=100'!K310</f>
        <v>1.4084507042253502</v>
      </c>
      <c r="J862" s="5">
        <f t="shared" si="179"/>
        <v>1.4084507042253502</v>
      </c>
      <c r="L862" s="76"/>
      <c r="M862" s="88"/>
      <c r="AJ862" s="96">
        <v>20911</v>
      </c>
      <c r="AK862" s="5">
        <f t="shared" si="180"/>
        <v>168.93015961923709</v>
      </c>
      <c r="AL862" s="5">
        <f t="shared" si="182"/>
        <v>1.4084507042253946</v>
      </c>
      <c r="AM862" s="5"/>
      <c r="AN862" s="5"/>
      <c r="AO862" s="5"/>
      <c r="AP862" s="5"/>
      <c r="AQ862" s="5"/>
      <c r="AR862" s="5"/>
      <c r="AS862" s="5"/>
      <c r="AT862" s="5"/>
      <c r="AU862" s="5"/>
      <c r="AV862" s="5"/>
      <c r="AW862" s="5"/>
      <c r="AX862" s="5"/>
      <c r="AY862" s="5"/>
      <c r="AZ862" s="5"/>
    </row>
    <row r="863" spans="1:52" ht="15.75" x14ac:dyDescent="0.25">
      <c r="A863" s="41">
        <v>20941</v>
      </c>
      <c r="B863" s="72" t="s">
        <v>2</v>
      </c>
      <c r="C863" s="72" t="s">
        <v>2</v>
      </c>
      <c r="D863" s="71">
        <f>'BM 1929=100'!J311</f>
        <v>658.75781381319143</v>
      </c>
      <c r="E863" s="58">
        <f t="shared" si="181"/>
        <v>634.32823661098178</v>
      </c>
      <c r="F863" s="71"/>
      <c r="G863" s="69" t="s">
        <v>2</v>
      </c>
      <c r="H863" s="72" t="s">
        <v>2</v>
      </c>
      <c r="I863" s="71">
        <f>'BM 1929=100'!K311</f>
        <v>1.0620915032679701</v>
      </c>
      <c r="J863" s="5">
        <f t="shared" si="179"/>
        <v>1.0620915032679701</v>
      </c>
      <c r="L863" s="2"/>
      <c r="M863" s="88"/>
      <c r="AJ863" s="96">
        <v>20941</v>
      </c>
      <c r="AK863" s="5">
        <f t="shared" si="180"/>
        <v>170.72435249101002</v>
      </c>
      <c r="AL863" s="5">
        <f t="shared" si="182"/>
        <v>3.1693077564637351</v>
      </c>
      <c r="AM863" s="5"/>
      <c r="AN863" s="5"/>
      <c r="AO863" s="5"/>
      <c r="AP863" s="5"/>
      <c r="AQ863" s="5"/>
      <c r="AR863" s="5"/>
      <c r="AS863" s="5"/>
      <c r="AT863" s="5"/>
      <c r="AU863" s="5"/>
      <c r="AV863" s="5"/>
      <c r="AW863" s="5"/>
      <c r="AX863" s="5"/>
      <c r="AY863" s="5"/>
      <c r="AZ863" s="5"/>
    </row>
    <row r="864" spans="1:52" ht="15.75" x14ac:dyDescent="0.25">
      <c r="A864" s="41">
        <v>20972</v>
      </c>
      <c r="B864" s="72" t="s">
        <v>2</v>
      </c>
      <c r="C864" s="72" t="s">
        <v>2</v>
      </c>
      <c r="D864" s="71">
        <f>'BM 1929=100'!J312</f>
        <v>657.69272438099551</v>
      </c>
      <c r="E864" s="58">
        <f t="shared" si="181"/>
        <v>633.30264528258886</v>
      </c>
      <c r="F864" s="71"/>
      <c r="G864" s="69" t="s">
        <v>2</v>
      </c>
      <c r="H864" s="72" t="s">
        <v>2</v>
      </c>
      <c r="I864" s="71">
        <f>'BM 1929=100'!K312</f>
        <v>-0.16168148746968924</v>
      </c>
      <c r="J864" s="5">
        <f t="shared" ref="J864:J927" si="183">I864</f>
        <v>-0.16168148746968924</v>
      </c>
      <c r="L864" s="2"/>
      <c r="M864" s="88"/>
      <c r="AJ864" s="96">
        <v>20972</v>
      </c>
      <c r="AK864" s="5">
        <f t="shared" si="180"/>
        <v>170.44832281842955</v>
      </c>
      <c r="AL864" s="5">
        <f t="shared" si="182"/>
        <v>3.8687973086627414</v>
      </c>
      <c r="AM864" s="5"/>
      <c r="AN864" s="5"/>
      <c r="AO864" s="5"/>
      <c r="AP864" s="5"/>
      <c r="AQ864" s="5"/>
      <c r="AR864" s="5"/>
      <c r="AS864" s="5"/>
      <c r="AT864" s="5"/>
      <c r="AU864" s="5"/>
      <c r="AV864" s="5"/>
      <c r="AW864" s="5"/>
      <c r="AX864" s="5"/>
      <c r="AY864" s="5"/>
      <c r="AZ864" s="5"/>
    </row>
    <row r="865" spans="1:52" ht="15.75" x14ac:dyDescent="0.25">
      <c r="A865" s="41">
        <v>21002</v>
      </c>
      <c r="B865" s="72" t="s">
        <v>2</v>
      </c>
      <c r="C865" s="72" t="s">
        <v>2</v>
      </c>
      <c r="D865" s="71">
        <f>'BM 1929=100'!J313</f>
        <v>666.74598455466105</v>
      </c>
      <c r="E865" s="58">
        <f t="shared" si="181"/>
        <v>642.02017157392811</v>
      </c>
      <c r="F865" s="71"/>
      <c r="G865" s="69" t="s">
        <v>2</v>
      </c>
      <c r="H865" s="72" t="s">
        <v>2</v>
      </c>
      <c r="I865" s="71">
        <f>'BM 1929=100'!K313</f>
        <v>1.3765182186234792</v>
      </c>
      <c r="J865" s="5">
        <f t="shared" si="183"/>
        <v>1.3765182186234792</v>
      </c>
      <c r="L865" s="2"/>
      <c r="M865" s="88"/>
      <c r="AJ865" s="96">
        <v>21002</v>
      </c>
      <c r="AK865" s="5">
        <f t="shared" si="180"/>
        <v>172.79457503536338</v>
      </c>
      <c r="AL865" s="5">
        <f t="shared" si="182"/>
        <v>6.4625850340136237</v>
      </c>
      <c r="AM865" s="5"/>
      <c r="AN865" s="5"/>
      <c r="AO865" s="5"/>
      <c r="AP865" s="5"/>
      <c r="AQ865" s="5"/>
      <c r="AR865" s="5"/>
      <c r="AS865" s="5"/>
      <c r="AT865" s="5"/>
      <c r="AU865" s="5"/>
      <c r="AV865" s="5"/>
      <c r="AW865" s="5"/>
      <c r="AX865" s="5"/>
      <c r="AY865" s="5"/>
      <c r="AZ865" s="5"/>
    </row>
    <row r="866" spans="1:52" ht="15.75" x14ac:dyDescent="0.25">
      <c r="A866" s="41">
        <v>21033</v>
      </c>
      <c r="B866" s="72" t="s">
        <v>2</v>
      </c>
      <c r="C866" s="72" t="s">
        <v>2</v>
      </c>
      <c r="D866" s="71">
        <f>'BM 1929=100'!J314</f>
        <v>677.92942359271842</v>
      </c>
      <c r="E866" s="58">
        <f t="shared" si="181"/>
        <v>652.78888052205309</v>
      </c>
      <c r="F866" s="71"/>
      <c r="G866" s="69" t="s">
        <v>2</v>
      </c>
      <c r="H866" s="72" t="s">
        <v>2</v>
      </c>
      <c r="I866" s="71">
        <f>'BM 1929=100'!K314</f>
        <v>1.6773162939297093</v>
      </c>
      <c r="J866" s="5">
        <f t="shared" si="183"/>
        <v>1.6773162939297093</v>
      </c>
      <c r="L866" s="76"/>
      <c r="M866" s="88"/>
      <c r="AJ866" s="96">
        <v>21033</v>
      </c>
      <c r="AK866" s="5">
        <f t="shared" si="180"/>
        <v>175.69288659745811</v>
      </c>
      <c r="AL866" s="5">
        <f t="shared" si="182"/>
        <v>7.9728583545377374</v>
      </c>
      <c r="AM866" s="5"/>
      <c r="AN866" s="5"/>
      <c r="AO866" s="5"/>
      <c r="AP866" s="5"/>
      <c r="AQ866" s="5"/>
      <c r="AR866" s="5"/>
      <c r="AS866" s="5"/>
      <c r="AT866" s="5"/>
      <c r="AU866" s="5"/>
      <c r="AV866" s="5"/>
      <c r="AW866" s="5"/>
      <c r="AX866" s="5"/>
      <c r="AY866" s="5"/>
      <c r="AZ866" s="5"/>
    </row>
    <row r="867" spans="1:52" ht="15.75" x14ac:dyDescent="0.25">
      <c r="A867" s="41">
        <v>21064</v>
      </c>
      <c r="B867" s="72" t="s">
        <v>2</v>
      </c>
      <c r="C867" s="72" t="s">
        <v>2</v>
      </c>
      <c r="D867" s="71">
        <f>'BM 1929=100'!J315</f>
        <v>673.13652114783679</v>
      </c>
      <c r="E867" s="58">
        <f t="shared" si="181"/>
        <v>648.17371954428529</v>
      </c>
      <c r="F867" s="71"/>
      <c r="G867" s="69" t="s">
        <v>2</v>
      </c>
      <c r="H867" s="72" t="s">
        <v>2</v>
      </c>
      <c r="I867" s="71">
        <f>'BM 1929=100'!K315</f>
        <v>-0.70699135899449095</v>
      </c>
      <c r="J867" s="5">
        <f t="shared" si="183"/>
        <v>-0.70699135899449095</v>
      </c>
      <c r="L867" s="76"/>
      <c r="M867" s="88"/>
      <c r="AJ867" s="96">
        <v>21064</v>
      </c>
      <c r="AK867" s="5">
        <f t="shared" si="180"/>
        <v>174.4507530708461</v>
      </c>
      <c r="AL867" s="5">
        <f t="shared" si="182"/>
        <v>7.209499575911793</v>
      </c>
      <c r="AM867" s="5"/>
      <c r="AN867" s="5"/>
      <c r="AO867" s="5"/>
      <c r="AP867" s="5"/>
      <c r="AQ867" s="5"/>
      <c r="AR867" s="5"/>
      <c r="AS867" s="5"/>
      <c r="AT867" s="5"/>
      <c r="AU867" s="5"/>
      <c r="AV867" s="5"/>
      <c r="AW867" s="5"/>
      <c r="AX867" s="5"/>
      <c r="AY867" s="5"/>
      <c r="AZ867" s="5"/>
    </row>
    <row r="868" spans="1:52" ht="15.75" x14ac:dyDescent="0.25">
      <c r="A868" s="41">
        <v>21094</v>
      </c>
      <c r="B868" s="72" t="s">
        <v>2</v>
      </c>
      <c r="C868" s="72" t="s">
        <v>2</v>
      </c>
      <c r="D868" s="71">
        <f>'BM 1929=100'!J316</f>
        <v>673.66906586393463</v>
      </c>
      <c r="E868" s="58">
        <f t="shared" si="181"/>
        <v>648.68651520848164</v>
      </c>
      <c r="F868" s="71"/>
      <c r="G868" s="69" t="s">
        <v>2</v>
      </c>
      <c r="H868" s="72" t="s">
        <v>2</v>
      </c>
      <c r="I868" s="71">
        <f>'BM 1929=100'!K316</f>
        <v>7.9113924050622231E-2</v>
      </c>
      <c r="J868" s="5">
        <f t="shared" si="183"/>
        <v>7.9113924050622231E-2</v>
      </c>
      <c r="L868" s="2"/>
      <c r="M868" s="88"/>
      <c r="AJ868" s="96">
        <v>21094</v>
      </c>
      <c r="AK868" s="5">
        <f t="shared" si="180"/>
        <v>174.58876790713632</v>
      </c>
      <c r="AL868" s="5">
        <f t="shared" si="182"/>
        <v>8.0273270708795863</v>
      </c>
      <c r="AM868" s="5"/>
      <c r="AN868" s="5"/>
      <c r="AO868" s="5"/>
      <c r="AP868" s="5"/>
      <c r="AQ868" s="5"/>
      <c r="AR868" s="5"/>
      <c r="AS868" s="5"/>
      <c r="AT868" s="5"/>
      <c r="AU868" s="5"/>
      <c r="AV868" s="5"/>
      <c r="AW868" s="5"/>
      <c r="AX868" s="5"/>
      <c r="AY868" s="5"/>
      <c r="AZ868" s="5"/>
    </row>
    <row r="869" spans="1:52" ht="15.75" x14ac:dyDescent="0.25">
      <c r="A869" s="41">
        <v>21125</v>
      </c>
      <c r="B869" s="72" t="s">
        <v>2</v>
      </c>
      <c r="C869" s="72" t="s">
        <v>2</v>
      </c>
      <c r="D869" s="71">
        <f>'BM 1929=100'!J317</f>
        <v>673.13652114783667</v>
      </c>
      <c r="E869" s="58">
        <f t="shared" si="181"/>
        <v>648.17371954428518</v>
      </c>
      <c r="F869" s="71"/>
      <c r="G869" s="69" t="s">
        <v>2</v>
      </c>
      <c r="H869" s="72" t="s">
        <v>2</v>
      </c>
      <c r="I869" s="71">
        <f>'BM 1929=100'!K317</f>
        <v>-7.905138339920903E-2</v>
      </c>
      <c r="J869" s="5">
        <f t="shared" si="183"/>
        <v>-7.905138339920903E-2</v>
      </c>
      <c r="L869" s="2"/>
      <c r="M869" s="88"/>
      <c r="AJ869" s="96">
        <v>21125</v>
      </c>
      <c r="AK869" s="5">
        <f t="shared" si="180"/>
        <v>174.45075307084608</v>
      </c>
      <c r="AL869" s="5">
        <f t="shared" si="182"/>
        <v>6.8469991546914466</v>
      </c>
      <c r="AM869" s="5"/>
      <c r="AN869" s="5"/>
      <c r="AO869" s="5"/>
      <c r="AP869" s="5"/>
      <c r="AQ869" s="5"/>
      <c r="AR869" s="5"/>
      <c r="AS869" s="5"/>
      <c r="AT869" s="5"/>
      <c r="AU869" s="5"/>
      <c r="AV869" s="5"/>
      <c r="AW869" s="5"/>
      <c r="AX869" s="5"/>
      <c r="AY869" s="5"/>
      <c r="AZ869" s="5"/>
    </row>
    <row r="870" spans="1:52" ht="15.75" x14ac:dyDescent="0.25">
      <c r="A870" s="41">
        <v>21155</v>
      </c>
      <c r="B870" s="72" t="s">
        <v>2</v>
      </c>
      <c r="C870" s="72" t="s">
        <v>2</v>
      </c>
      <c r="D870" s="71">
        <f>'BM 1929=100'!J318</f>
        <v>674.20161058003259</v>
      </c>
      <c r="E870" s="58">
        <f t="shared" si="181"/>
        <v>649.19931087267798</v>
      </c>
      <c r="F870" s="71"/>
      <c r="G870" s="69" t="s">
        <v>2</v>
      </c>
      <c r="H870" s="72" t="s">
        <v>2</v>
      </c>
      <c r="I870" s="71">
        <f>'BM 1929=100'!K318</f>
        <v>0.15822784810126667</v>
      </c>
      <c r="J870" s="5">
        <f t="shared" si="183"/>
        <v>0.15822784810126667</v>
      </c>
      <c r="L870" s="2"/>
      <c r="M870" s="88"/>
      <c r="AJ870" s="96">
        <v>21155</v>
      </c>
      <c r="AK870" s="5">
        <f t="shared" si="180"/>
        <v>174.72678274342653</v>
      </c>
      <c r="AL870" s="5">
        <f t="shared" si="182"/>
        <v>6.2080536912751283</v>
      </c>
      <c r="AM870" s="5"/>
      <c r="AN870" s="5"/>
      <c r="AO870" s="5"/>
      <c r="AP870" s="5"/>
      <c r="AQ870" s="5"/>
      <c r="AR870" s="5"/>
      <c r="AS870" s="5"/>
      <c r="AT870" s="5"/>
      <c r="AU870" s="5"/>
      <c r="AV870" s="5"/>
      <c r="AW870" s="5"/>
      <c r="AX870" s="5"/>
      <c r="AY870" s="5"/>
      <c r="AZ870" s="5"/>
    </row>
    <row r="871" spans="1:52" ht="15.75" x14ac:dyDescent="0.25">
      <c r="A871" s="41">
        <v>21186</v>
      </c>
      <c r="B871" s="72" t="s">
        <v>2</v>
      </c>
      <c r="C871" s="72" t="s">
        <v>2</v>
      </c>
      <c r="D871" s="71">
        <f>'BM 1929=100'!J319</f>
        <v>682.72232603760017</v>
      </c>
      <c r="E871" s="58">
        <f t="shared" si="181"/>
        <v>657.40404149982078</v>
      </c>
      <c r="F871" s="71"/>
      <c r="G871" s="69" t="s">
        <v>2</v>
      </c>
      <c r="H871" s="72" t="s">
        <v>2</v>
      </c>
      <c r="I871" s="71">
        <f>'BM 1929=100'!K319</f>
        <v>1.2638230647709303</v>
      </c>
      <c r="J871" s="5">
        <f t="shared" si="183"/>
        <v>1.2638230647709303</v>
      </c>
      <c r="L871" s="76"/>
      <c r="M871" s="88"/>
      <c r="AJ871" s="96">
        <v>21186</v>
      </c>
      <c r="AK871" s="5">
        <f t="shared" si="180"/>
        <v>176.93502012407012</v>
      </c>
      <c r="AL871" s="5">
        <f t="shared" si="182"/>
        <v>6.9224353628022817</v>
      </c>
      <c r="AM871" s="5"/>
      <c r="AN871" s="5"/>
      <c r="AO871" s="5"/>
      <c r="AP871" s="5"/>
      <c r="AQ871" s="5"/>
      <c r="AR871" s="5"/>
      <c r="AS871" s="5"/>
      <c r="AT871" s="5"/>
      <c r="AU871" s="5"/>
      <c r="AV871" s="5"/>
      <c r="AW871" s="5"/>
      <c r="AX871" s="5"/>
      <c r="AY871" s="5"/>
      <c r="AZ871" s="5"/>
    </row>
    <row r="872" spans="1:52" ht="15.75" x14ac:dyDescent="0.25">
      <c r="A872" s="41">
        <v>21217</v>
      </c>
      <c r="B872" s="72" t="s">
        <v>2</v>
      </c>
      <c r="C872" s="72" t="s">
        <v>2</v>
      </c>
      <c r="D872" s="71">
        <f>'BM 1929=100'!J320</f>
        <v>680.59214717320833</v>
      </c>
      <c r="E872" s="58">
        <f t="shared" si="181"/>
        <v>655.35285884303516</v>
      </c>
      <c r="F872" s="71"/>
      <c r="G872" s="69" t="s">
        <v>2</v>
      </c>
      <c r="H872" s="72" t="s">
        <v>2</v>
      </c>
      <c r="I872" s="71">
        <f>'BM 1929=100'!K320</f>
        <v>-0.31201248049921304</v>
      </c>
      <c r="J872" s="5">
        <f t="shared" si="183"/>
        <v>-0.31201248049921304</v>
      </c>
      <c r="L872" s="76"/>
      <c r="M872" s="88"/>
      <c r="AJ872" s="96">
        <v>21217</v>
      </c>
      <c r="AK872" s="5">
        <f t="shared" si="180"/>
        <v>176.38296077890925</v>
      </c>
      <c r="AL872" s="5">
        <f t="shared" si="182"/>
        <v>6.4999999999999503</v>
      </c>
      <c r="AM872" s="5"/>
      <c r="AN872" s="5"/>
      <c r="AO872" s="5"/>
      <c r="AP872" s="5"/>
      <c r="AQ872" s="5"/>
      <c r="AR872" s="5"/>
      <c r="AS872" s="5"/>
      <c r="AT872" s="5"/>
      <c r="AU872" s="5"/>
      <c r="AV872" s="5"/>
      <c r="AW872" s="5"/>
      <c r="AX872" s="5"/>
      <c r="AY872" s="5"/>
      <c r="AZ872" s="5"/>
    </row>
    <row r="873" spans="1:52" ht="15.75" x14ac:dyDescent="0.25">
      <c r="A873" s="41">
        <v>21245</v>
      </c>
      <c r="B873" s="72" t="s">
        <v>2</v>
      </c>
      <c r="C873" s="72" t="s">
        <v>2</v>
      </c>
      <c r="D873" s="71">
        <f>'BM 1929=100'!J321</f>
        <v>684.85250490199201</v>
      </c>
      <c r="E873" s="58">
        <f t="shared" si="181"/>
        <v>659.4552241566065</v>
      </c>
      <c r="F873" s="71"/>
      <c r="G873" s="69" t="s">
        <v>2</v>
      </c>
      <c r="H873" s="72" t="s">
        <v>2</v>
      </c>
      <c r="I873" s="71">
        <f>'BM 1929=100'!K321</f>
        <v>0.62597809076680999</v>
      </c>
      <c r="J873" s="5">
        <f t="shared" si="183"/>
        <v>0.62597809076680999</v>
      </c>
      <c r="L873" s="2"/>
      <c r="M873" s="88"/>
      <c r="AJ873" s="96">
        <v>21245</v>
      </c>
      <c r="AK873" s="5">
        <f t="shared" si="180"/>
        <v>177.48707946923105</v>
      </c>
      <c r="AL873" s="5">
        <f t="shared" si="182"/>
        <v>6.5451532725765871</v>
      </c>
      <c r="AM873" s="5"/>
      <c r="AN873" s="5"/>
      <c r="AO873" s="5"/>
      <c r="AP873" s="5"/>
      <c r="AQ873" s="5"/>
      <c r="AR873" s="5"/>
      <c r="AS873" s="5"/>
      <c r="AT873" s="5"/>
      <c r="AU873" s="5"/>
      <c r="AV873" s="5"/>
      <c r="AW873" s="5"/>
      <c r="AX873" s="5"/>
      <c r="AY873" s="5"/>
      <c r="AZ873" s="5"/>
    </row>
    <row r="874" spans="1:52" ht="15.75" x14ac:dyDescent="0.25">
      <c r="A874" s="41">
        <v>21276</v>
      </c>
      <c r="B874" s="72" t="s">
        <v>2</v>
      </c>
      <c r="C874" s="72" t="s">
        <v>2</v>
      </c>
      <c r="D874" s="71">
        <f>'BM 1929=100'!J322</f>
        <v>691.7755862112657</v>
      </c>
      <c r="E874" s="58">
        <f t="shared" si="181"/>
        <v>666.12156779116015</v>
      </c>
      <c r="F874" s="71"/>
      <c r="G874" s="69" t="s">
        <v>2</v>
      </c>
      <c r="H874" s="72" t="s">
        <v>2</v>
      </c>
      <c r="I874" s="71">
        <f>'BM 1929=100'!K322</f>
        <v>1.0108864696734221</v>
      </c>
      <c r="J874" s="5">
        <f t="shared" si="183"/>
        <v>1.0108864696734221</v>
      </c>
      <c r="L874" s="2"/>
      <c r="M874" s="88"/>
      <c r="AJ874" s="96">
        <v>21276</v>
      </c>
      <c r="AK874" s="5">
        <f t="shared" si="180"/>
        <v>179.28127234100398</v>
      </c>
      <c r="AL874" s="5">
        <f t="shared" si="182"/>
        <v>6.1274509803921129</v>
      </c>
      <c r="AM874" s="5"/>
      <c r="AN874" s="5"/>
      <c r="AO874" s="5"/>
      <c r="AP874" s="5"/>
      <c r="AQ874" s="5"/>
      <c r="AR874" s="5"/>
      <c r="AS874" s="5"/>
      <c r="AT874" s="5"/>
      <c r="AU874" s="5"/>
      <c r="AV874" s="5"/>
      <c r="AW874" s="5"/>
      <c r="AX874" s="5"/>
      <c r="AY874" s="5"/>
      <c r="AZ874" s="5"/>
    </row>
    <row r="875" spans="1:52" ht="15.75" x14ac:dyDescent="0.25">
      <c r="A875" s="41">
        <v>21306</v>
      </c>
      <c r="B875" s="72" t="s">
        <v>2</v>
      </c>
      <c r="C875" s="72" t="s">
        <v>2</v>
      </c>
      <c r="D875" s="71">
        <f>'BM 1929=100'!J323</f>
        <v>697.10103337224541</v>
      </c>
      <c r="E875" s="58">
        <f t="shared" si="181"/>
        <v>671.24952443312441</v>
      </c>
      <c r="F875" s="71"/>
      <c r="G875" s="69" t="s">
        <v>2</v>
      </c>
      <c r="H875" s="72" t="s">
        <v>2</v>
      </c>
      <c r="I875" s="71">
        <f>'BM 1929=100'!K323</f>
        <v>0.76982294072363011</v>
      </c>
      <c r="J875" s="5">
        <f t="shared" si="183"/>
        <v>0.76982294072363011</v>
      </c>
      <c r="L875" s="2"/>
      <c r="M875" s="88"/>
      <c r="AJ875" s="96">
        <v>21306</v>
      </c>
      <c r="AK875" s="5">
        <f t="shared" si="180"/>
        <v>180.66142070390626</v>
      </c>
      <c r="AL875" s="5">
        <f t="shared" si="182"/>
        <v>5.820533548908613</v>
      </c>
      <c r="AM875" s="5"/>
      <c r="AN875" s="5"/>
      <c r="AO875" s="5"/>
      <c r="AP875" s="5"/>
      <c r="AQ875" s="5"/>
      <c r="AR875" s="5"/>
      <c r="AS875" s="5"/>
      <c r="AT875" s="5"/>
      <c r="AU875" s="5"/>
      <c r="AV875" s="5"/>
      <c r="AW875" s="5"/>
      <c r="AX875" s="5"/>
      <c r="AY875" s="5"/>
      <c r="AZ875" s="5"/>
    </row>
    <row r="876" spans="1:52" ht="15.75" x14ac:dyDescent="0.25">
      <c r="A876" s="41">
        <v>21337</v>
      </c>
      <c r="B876" s="72" t="s">
        <v>2</v>
      </c>
      <c r="C876" s="72" t="s">
        <v>2</v>
      </c>
      <c r="D876" s="71">
        <f>'BM 1929=100'!J324</f>
        <v>695.50339922395142</v>
      </c>
      <c r="E876" s="58">
        <f t="shared" si="181"/>
        <v>669.71113744053503</v>
      </c>
      <c r="F876" s="71"/>
      <c r="G876" s="69" t="s">
        <v>2</v>
      </c>
      <c r="H876" s="72" t="s">
        <v>2</v>
      </c>
      <c r="I876" s="71">
        <f>'BM 1929=100'!K324</f>
        <v>-0.22918258212376585</v>
      </c>
      <c r="J876" s="5">
        <f t="shared" si="183"/>
        <v>-0.22918258212376585</v>
      </c>
      <c r="L876" s="76"/>
      <c r="M876" s="88"/>
      <c r="AJ876" s="96">
        <v>21337</v>
      </c>
      <c r="AK876" s="5">
        <f t="shared" si="180"/>
        <v>180.24737619503554</v>
      </c>
      <c r="AL876" s="5">
        <f t="shared" si="182"/>
        <v>5.7489878542509754</v>
      </c>
      <c r="AM876" s="5"/>
      <c r="AN876" s="5"/>
      <c r="AO876" s="5"/>
      <c r="AP876" s="5"/>
      <c r="AQ876" s="5"/>
      <c r="AR876" s="5"/>
      <c r="AS876" s="5"/>
      <c r="AT876" s="5"/>
      <c r="AU876" s="5"/>
      <c r="AV876" s="5"/>
      <c r="AW876" s="5"/>
      <c r="AX876" s="5"/>
      <c r="AY876" s="5"/>
      <c r="AZ876" s="5"/>
    </row>
    <row r="877" spans="1:52" ht="15.75" x14ac:dyDescent="0.25">
      <c r="A877" s="41">
        <v>21367</v>
      </c>
      <c r="B877" s="72" t="s">
        <v>2</v>
      </c>
      <c r="C877" s="72" t="s">
        <v>2</v>
      </c>
      <c r="D877" s="71">
        <f>'BM 1929=100'!J325</f>
        <v>693.90576507565765</v>
      </c>
      <c r="E877" s="58">
        <f t="shared" si="181"/>
        <v>668.17275044794587</v>
      </c>
      <c r="F877" s="71"/>
      <c r="G877" s="69" t="s">
        <v>2</v>
      </c>
      <c r="H877" s="72" t="s">
        <v>2</v>
      </c>
      <c r="I877" s="71">
        <f>'BM 1929=100'!K325</f>
        <v>-0.22970903522203656</v>
      </c>
      <c r="J877" s="5">
        <f t="shared" si="183"/>
        <v>-0.22970903522203656</v>
      </c>
      <c r="L877" s="76"/>
      <c r="M877" s="88"/>
      <c r="AJ877" s="96">
        <v>21367</v>
      </c>
      <c r="AK877" s="5">
        <f t="shared" si="180"/>
        <v>179.83333168616491</v>
      </c>
      <c r="AL877" s="5">
        <f t="shared" si="182"/>
        <v>4.073482428115005</v>
      </c>
      <c r="AM877" s="5"/>
      <c r="AN877" s="5"/>
      <c r="AO877" s="5"/>
      <c r="AP877" s="5"/>
      <c r="AQ877" s="5"/>
      <c r="AR877" s="5"/>
      <c r="AS877" s="5"/>
      <c r="AT877" s="5"/>
      <c r="AU877" s="5"/>
      <c r="AV877" s="5"/>
      <c r="AW877" s="5"/>
      <c r="AX877" s="5"/>
      <c r="AY877" s="5"/>
      <c r="AZ877" s="5"/>
    </row>
    <row r="878" spans="1:52" ht="15.75" x14ac:dyDescent="0.25">
      <c r="A878" s="41">
        <v>21398</v>
      </c>
      <c r="B878" s="72" t="s">
        <v>2</v>
      </c>
      <c r="C878" s="72" t="s">
        <v>2</v>
      </c>
      <c r="D878" s="71">
        <f>'BM 1929=100'!J326</f>
        <v>690.71049677906967</v>
      </c>
      <c r="E878" s="58">
        <f t="shared" si="181"/>
        <v>665.09597646276723</v>
      </c>
      <c r="F878" s="71"/>
      <c r="G878" s="69" t="s">
        <v>2</v>
      </c>
      <c r="H878" s="72" t="s">
        <v>2</v>
      </c>
      <c r="I878" s="71">
        <f>'BM 1929=100'!K326</f>
        <v>-0.46047582501920203</v>
      </c>
      <c r="J878" s="5">
        <f t="shared" si="183"/>
        <v>-0.46047582501920203</v>
      </c>
      <c r="L878" s="2"/>
      <c r="M878" s="88"/>
      <c r="AJ878" s="96">
        <v>21398</v>
      </c>
      <c r="AK878" s="5">
        <f t="shared" si="180"/>
        <v>179.00524266842353</v>
      </c>
      <c r="AL878" s="5">
        <f t="shared" si="182"/>
        <v>1.8853102906519759</v>
      </c>
      <c r="AM878" s="5"/>
      <c r="AN878" s="5"/>
      <c r="AO878" s="5"/>
      <c r="AP878" s="5"/>
      <c r="AQ878" s="5"/>
      <c r="AR878" s="5"/>
      <c r="AS878" s="5"/>
      <c r="AT878" s="5"/>
      <c r="AU878" s="5"/>
      <c r="AV878" s="5"/>
      <c r="AW878" s="5"/>
      <c r="AX878" s="5"/>
      <c r="AY878" s="5"/>
      <c r="AZ878" s="5"/>
    </row>
    <row r="879" spans="1:52" ht="15.75" x14ac:dyDescent="0.25">
      <c r="A879" s="41">
        <v>21429</v>
      </c>
      <c r="B879" s="72" t="s">
        <v>2</v>
      </c>
      <c r="C879" s="72" t="s">
        <v>2</v>
      </c>
      <c r="D879" s="71">
        <f>'BM 1929=100'!J327</f>
        <v>681.12469188930629</v>
      </c>
      <c r="E879" s="58">
        <f t="shared" si="181"/>
        <v>655.86565450723162</v>
      </c>
      <c r="F879" s="71"/>
      <c r="G879" s="69" t="s">
        <v>2</v>
      </c>
      <c r="H879" s="72" t="s">
        <v>2</v>
      </c>
      <c r="I879" s="71">
        <f>'BM 1929=100'!K327</f>
        <v>-1.3878180416345254</v>
      </c>
      <c r="J879" s="5">
        <f t="shared" si="183"/>
        <v>-1.3878180416345254</v>
      </c>
      <c r="L879" s="2"/>
      <c r="M879" s="88"/>
      <c r="AJ879" s="96">
        <v>21429</v>
      </c>
      <c r="AK879" s="5">
        <f t="shared" si="180"/>
        <v>176.52097561519949</v>
      </c>
      <c r="AL879" s="5">
        <f t="shared" si="182"/>
        <v>1.1867088607594889</v>
      </c>
      <c r="AM879" s="5"/>
      <c r="AN879" s="5"/>
      <c r="AO879" s="5"/>
      <c r="AP879" s="5"/>
      <c r="AQ879" s="5"/>
      <c r="AR879" s="5"/>
      <c r="AS879" s="5"/>
      <c r="AT879" s="5"/>
      <c r="AU879" s="5"/>
      <c r="AV879" s="5"/>
      <c r="AW879" s="5"/>
      <c r="AX879" s="5"/>
      <c r="AY879" s="5"/>
      <c r="AZ879" s="5"/>
    </row>
    <row r="880" spans="1:52" ht="15.75" x14ac:dyDescent="0.25">
      <c r="A880" s="41">
        <v>21459</v>
      </c>
      <c r="B880" s="72" t="s">
        <v>2</v>
      </c>
      <c r="C880" s="72" t="s">
        <v>2</v>
      </c>
      <c r="D880" s="71">
        <f>'BM 1929=100'!J328</f>
        <v>686.450139050286</v>
      </c>
      <c r="E880" s="58">
        <f t="shared" si="181"/>
        <v>660.99361114919589</v>
      </c>
      <c r="F880" s="71"/>
      <c r="G880" s="69" t="s">
        <v>2</v>
      </c>
      <c r="H880" s="72" t="s">
        <v>2</v>
      </c>
      <c r="I880" s="71">
        <f>'BM 1929=100'!K328</f>
        <v>0.78186082877247376</v>
      </c>
      <c r="J880" s="5">
        <f t="shared" si="183"/>
        <v>0.78186082877247376</v>
      </c>
      <c r="L880" s="2"/>
      <c r="M880" s="88"/>
      <c r="AJ880" s="96">
        <v>21459</v>
      </c>
      <c r="AK880" s="5">
        <f t="shared" si="180"/>
        <v>177.90112397810174</v>
      </c>
      <c r="AL880" s="5">
        <f t="shared" si="182"/>
        <v>1.8972332015810167</v>
      </c>
      <c r="AM880" s="5"/>
      <c r="AN880" s="5"/>
      <c r="AO880" s="5"/>
      <c r="AP880" s="5"/>
      <c r="AQ880" s="5"/>
      <c r="AR880" s="5"/>
      <c r="AS880" s="5"/>
      <c r="AT880" s="5"/>
      <c r="AU880" s="5"/>
      <c r="AV880" s="5"/>
      <c r="AW880" s="5"/>
      <c r="AX880" s="5"/>
      <c r="AY880" s="5"/>
      <c r="AZ880" s="5"/>
    </row>
    <row r="881" spans="1:52" ht="15.75" x14ac:dyDescent="0.25">
      <c r="A881" s="41">
        <v>21490</v>
      </c>
      <c r="B881" s="72" t="s">
        <v>2</v>
      </c>
      <c r="C881" s="72" t="s">
        <v>2</v>
      </c>
      <c r="D881" s="71">
        <f>'BM 1929=100'!J329</f>
        <v>695.50339922395142</v>
      </c>
      <c r="E881" s="58">
        <f t="shared" si="181"/>
        <v>669.71113744053503</v>
      </c>
      <c r="F881" s="71"/>
      <c r="G881" s="69" t="s">
        <v>2</v>
      </c>
      <c r="H881" s="72" t="s">
        <v>2</v>
      </c>
      <c r="I881" s="71">
        <f>'BM 1929=100'!K329</f>
        <v>1.318851823118683</v>
      </c>
      <c r="J881" s="5">
        <f t="shared" si="183"/>
        <v>1.318851823118683</v>
      </c>
      <c r="L881" s="76"/>
      <c r="M881" s="88"/>
      <c r="AJ881" s="96">
        <v>21490</v>
      </c>
      <c r="AK881" s="5">
        <f t="shared" si="180"/>
        <v>180.24737619503554</v>
      </c>
      <c r="AL881" s="5">
        <f t="shared" si="182"/>
        <v>3.3227848101265556</v>
      </c>
      <c r="AM881" s="5"/>
      <c r="AN881" s="5"/>
      <c r="AO881" s="5"/>
      <c r="AP881" s="5"/>
      <c r="AQ881" s="5"/>
      <c r="AR881" s="5"/>
      <c r="AS881" s="5"/>
      <c r="AT881" s="5"/>
      <c r="AU881" s="5"/>
      <c r="AV881" s="5"/>
      <c r="AW881" s="5"/>
      <c r="AX881" s="5"/>
      <c r="AY881" s="5"/>
      <c r="AZ881" s="5"/>
    </row>
    <row r="882" spans="1:52" ht="15.75" x14ac:dyDescent="0.25">
      <c r="A882" s="41">
        <v>21520</v>
      </c>
      <c r="B882" s="72" t="s">
        <v>2</v>
      </c>
      <c r="C882" s="72" t="s">
        <v>2</v>
      </c>
      <c r="D882" s="71">
        <f>'BM 1929=100'!J330</f>
        <v>698.69866752053917</v>
      </c>
      <c r="E882" s="58">
        <f t="shared" si="181"/>
        <v>672.78791142571356</v>
      </c>
      <c r="F882" s="71"/>
      <c r="G882" s="69" t="s">
        <v>2</v>
      </c>
      <c r="H882" s="72" t="s">
        <v>2</v>
      </c>
      <c r="I882" s="71">
        <f>'BM 1929=100'!K330</f>
        <v>0.45941807044409533</v>
      </c>
      <c r="J882" s="5">
        <f t="shared" si="183"/>
        <v>0.45941807044409533</v>
      </c>
      <c r="L882" s="76"/>
      <c r="M882" s="88"/>
      <c r="AJ882" s="96">
        <v>21520</v>
      </c>
      <c r="AK882" s="5">
        <f t="shared" si="180"/>
        <v>181.07546521277689</v>
      </c>
      <c r="AL882" s="5">
        <f t="shared" si="182"/>
        <v>3.6334913112164191</v>
      </c>
      <c r="AM882" s="5"/>
      <c r="AN882" s="5"/>
      <c r="AO882" s="5"/>
      <c r="AP882" s="5"/>
      <c r="AQ882" s="5"/>
      <c r="AR882" s="5"/>
      <c r="AS882" s="5"/>
      <c r="AT882" s="5"/>
      <c r="AU882" s="5"/>
      <c r="AV882" s="5"/>
      <c r="AW882" s="5"/>
      <c r="AX882" s="5"/>
      <c r="AY882" s="5"/>
      <c r="AZ882" s="5"/>
    </row>
    <row r="883" spans="1:52" ht="15.75" x14ac:dyDescent="0.25">
      <c r="A883" s="41">
        <v>21551</v>
      </c>
      <c r="B883" s="72" t="s">
        <v>2</v>
      </c>
      <c r="C883" s="72" t="s">
        <v>2</v>
      </c>
      <c r="D883" s="71">
        <f>'BM 1929=100'!J331</f>
        <v>699.76375695273521</v>
      </c>
      <c r="E883" s="58">
        <f t="shared" si="181"/>
        <v>673.81350275410648</v>
      </c>
      <c r="F883" s="71"/>
      <c r="G883" s="69" t="s">
        <v>2</v>
      </c>
      <c r="H883" s="72" t="s">
        <v>2</v>
      </c>
      <c r="I883" s="71">
        <f>'BM 1929=100'!K331</f>
        <v>0.15243902439026069</v>
      </c>
      <c r="J883" s="5">
        <f t="shared" si="183"/>
        <v>0.15243902439026069</v>
      </c>
      <c r="L883" s="2"/>
      <c r="M883" s="88"/>
      <c r="AJ883" s="96">
        <v>21551</v>
      </c>
      <c r="AK883" s="5">
        <f t="shared" si="180"/>
        <v>181.35149488535737</v>
      </c>
      <c r="AL883" s="5">
        <f t="shared" si="182"/>
        <v>2.4960998439937709</v>
      </c>
      <c r="AM883" s="5"/>
      <c r="AN883" s="5"/>
      <c r="AO883" s="5"/>
      <c r="AP883" s="5"/>
      <c r="AQ883" s="5"/>
      <c r="AR883" s="5"/>
      <c r="AS883" s="5"/>
      <c r="AT883" s="5"/>
      <c r="AU883" s="5"/>
      <c r="AV883" s="5"/>
      <c r="AW883" s="5"/>
      <c r="AX883" s="5"/>
      <c r="AY883" s="5"/>
      <c r="AZ883" s="5"/>
    </row>
    <row r="884" spans="1:52" ht="15.75" x14ac:dyDescent="0.25">
      <c r="A884" s="41">
        <v>21582</v>
      </c>
      <c r="B884" s="72" t="s">
        <v>2</v>
      </c>
      <c r="C884" s="72" t="s">
        <v>2</v>
      </c>
      <c r="D884" s="71">
        <f>'BM 1929=100'!J332</f>
        <v>699.23121223663725</v>
      </c>
      <c r="E884" s="58">
        <f t="shared" si="181"/>
        <v>673.30070708991013</v>
      </c>
      <c r="F884" s="71"/>
      <c r="G884" s="69" t="s">
        <v>2</v>
      </c>
      <c r="H884" s="72" t="s">
        <v>2</v>
      </c>
      <c r="I884" s="71">
        <f>'BM 1929=100'!K332</f>
        <v>-7.6103500761026677E-2</v>
      </c>
      <c r="J884" s="5">
        <f t="shared" si="183"/>
        <v>-7.6103500761026677E-2</v>
      </c>
      <c r="L884" s="2"/>
      <c r="M884" s="88"/>
      <c r="AJ884" s="96">
        <v>21582</v>
      </c>
      <c r="AK884" s="5">
        <f t="shared" si="180"/>
        <v>181.21348004906716</v>
      </c>
      <c r="AL884" s="5">
        <f t="shared" si="182"/>
        <v>2.7386541471048576</v>
      </c>
      <c r="AM884" s="5"/>
      <c r="AN884" s="5"/>
      <c r="AO884" s="5"/>
      <c r="AP884" s="5"/>
      <c r="AQ884" s="5"/>
      <c r="AR884" s="5"/>
      <c r="AS884" s="5"/>
      <c r="AT884" s="5"/>
      <c r="AU884" s="5"/>
      <c r="AV884" s="5"/>
      <c r="AW884" s="5"/>
      <c r="AX884" s="5"/>
      <c r="AY884" s="5"/>
      <c r="AZ884" s="5"/>
    </row>
    <row r="885" spans="1:52" ht="15.75" x14ac:dyDescent="0.25">
      <c r="A885" s="41">
        <v>21610</v>
      </c>
      <c r="B885" s="72" t="s">
        <v>2</v>
      </c>
      <c r="C885" s="72" t="s">
        <v>2</v>
      </c>
      <c r="D885" s="71">
        <f>'BM 1929=100'!J333</f>
        <v>702.95902524932308</v>
      </c>
      <c r="E885" s="58">
        <f t="shared" si="181"/>
        <v>676.89027673928513</v>
      </c>
      <c r="F885" s="71"/>
      <c r="G885" s="69" t="s">
        <v>2</v>
      </c>
      <c r="H885" s="72" t="s">
        <v>2</v>
      </c>
      <c r="I885" s="71">
        <f>'BM 1929=100'!K333</f>
        <v>0.5331302361005319</v>
      </c>
      <c r="J885" s="5">
        <f t="shared" si="183"/>
        <v>0.5331302361005319</v>
      </c>
      <c r="L885" s="2"/>
      <c r="M885" s="88"/>
      <c r="AJ885" s="96">
        <v>21610</v>
      </c>
      <c r="AK885" s="5">
        <f t="shared" si="180"/>
        <v>182.17958390309875</v>
      </c>
      <c r="AL885" s="5">
        <f t="shared" si="182"/>
        <v>2.6438569206842955</v>
      </c>
      <c r="AM885" s="5"/>
      <c r="AN885" s="5"/>
      <c r="AO885" s="5"/>
      <c r="AP885" s="5"/>
      <c r="AQ885" s="5"/>
      <c r="AR885" s="5"/>
      <c r="AS885" s="5"/>
      <c r="AT885" s="5"/>
      <c r="AU885" s="5"/>
      <c r="AV885" s="5"/>
      <c r="AW885" s="5"/>
      <c r="AX885" s="5"/>
      <c r="AY885" s="5"/>
      <c r="AZ885" s="5"/>
    </row>
    <row r="886" spans="1:52" ht="15.75" x14ac:dyDescent="0.25">
      <c r="A886" s="41">
        <v>21641</v>
      </c>
      <c r="B886" s="72" t="s">
        <v>2</v>
      </c>
      <c r="C886" s="72" t="s">
        <v>2</v>
      </c>
      <c r="D886" s="71">
        <f>'BM 1929=100'!J334</f>
        <v>702.95902524932308</v>
      </c>
      <c r="E886" s="58">
        <f t="shared" si="181"/>
        <v>676.89027673928513</v>
      </c>
      <c r="F886" s="71"/>
      <c r="G886" s="69" t="s">
        <v>2</v>
      </c>
      <c r="H886" s="72" t="s">
        <v>2</v>
      </c>
      <c r="I886" s="71">
        <f>'BM 1929=100'!K334</f>
        <v>0</v>
      </c>
      <c r="J886" s="5">
        <f t="shared" si="183"/>
        <v>0</v>
      </c>
      <c r="L886" s="76"/>
      <c r="M886" s="88"/>
      <c r="AJ886" s="96">
        <v>21641</v>
      </c>
      <c r="AK886" s="5">
        <f t="shared" si="180"/>
        <v>182.17958390309875</v>
      </c>
      <c r="AL886" s="5">
        <f t="shared" si="182"/>
        <v>1.6166281755196188</v>
      </c>
      <c r="AM886" s="5"/>
      <c r="AN886" s="5"/>
      <c r="AO886" s="5"/>
      <c r="AP886" s="5"/>
      <c r="AQ886" s="5"/>
      <c r="AR886" s="5"/>
      <c r="AS886" s="5"/>
      <c r="AT886" s="5"/>
      <c r="AU886" s="5"/>
      <c r="AV886" s="5"/>
      <c r="AW886" s="5"/>
      <c r="AX886" s="5"/>
      <c r="AY886" s="5"/>
      <c r="AZ886" s="5"/>
    </row>
    <row r="887" spans="1:52" ht="15.75" x14ac:dyDescent="0.25">
      <c r="A887" s="41">
        <v>21671</v>
      </c>
      <c r="B887" s="72" t="s">
        <v>2</v>
      </c>
      <c r="C887" s="72" t="s">
        <v>2</v>
      </c>
      <c r="D887" s="71">
        <f>'BM 1929=100'!J335</f>
        <v>696.56848865614745</v>
      </c>
      <c r="E887" s="58">
        <f t="shared" si="181"/>
        <v>670.73672876892806</v>
      </c>
      <c r="F887" s="71"/>
      <c r="G887" s="69" t="s">
        <v>2</v>
      </c>
      <c r="H887" s="72" t="s">
        <v>2</v>
      </c>
      <c r="I887" s="71">
        <f>'BM 1929=100'!K335</f>
        <v>-0.90909090909090384</v>
      </c>
      <c r="J887" s="5">
        <f t="shared" si="183"/>
        <v>-0.90909090909090384</v>
      </c>
      <c r="L887" s="76"/>
      <c r="M887" s="88"/>
      <c r="AJ887" s="96">
        <v>21671</v>
      </c>
      <c r="AK887" s="5">
        <f t="shared" si="180"/>
        <v>180.52340586761605</v>
      </c>
      <c r="AL887" s="5">
        <f t="shared" si="182"/>
        <v>-7.6394194041240482E-2</v>
      </c>
      <c r="AM887" s="5"/>
      <c r="AN887" s="5"/>
      <c r="AO887" s="5"/>
      <c r="AP887" s="5"/>
      <c r="AQ887" s="5"/>
      <c r="AR887" s="5"/>
      <c r="AS887" s="5"/>
      <c r="AT887" s="5"/>
      <c r="AU887" s="5"/>
      <c r="AV887" s="5"/>
      <c r="AW887" s="5"/>
      <c r="AX887" s="5"/>
      <c r="AY887" s="5"/>
      <c r="AZ887" s="5"/>
    </row>
    <row r="888" spans="1:52" ht="15.75" x14ac:dyDescent="0.25">
      <c r="A888" s="41">
        <v>21702</v>
      </c>
      <c r="B888" s="72" t="s">
        <v>2</v>
      </c>
      <c r="C888" s="72" t="s">
        <v>2</v>
      </c>
      <c r="D888" s="71">
        <f>'BM 1929=100'!J336</f>
        <v>697.10103337224541</v>
      </c>
      <c r="E888" s="58">
        <f t="shared" si="181"/>
        <v>671.24952443312452</v>
      </c>
      <c r="F888" s="71"/>
      <c r="G888" s="69" t="s">
        <v>2</v>
      </c>
      <c r="H888" s="72" t="s">
        <v>2</v>
      </c>
      <c r="I888" s="71">
        <f>'BM 1929=100'!K336</f>
        <v>7.6452599388376896E-2</v>
      </c>
      <c r="J888" s="5">
        <f t="shared" si="183"/>
        <v>7.6452599388376896E-2</v>
      </c>
      <c r="L888" s="2"/>
      <c r="M888" s="88"/>
      <c r="AJ888" s="96">
        <v>21702</v>
      </c>
      <c r="AK888" s="5">
        <f t="shared" si="180"/>
        <v>180.66142070390626</v>
      </c>
      <c r="AL888" s="5">
        <f t="shared" si="182"/>
        <v>0.22970903522208097</v>
      </c>
      <c r="AM888" s="5"/>
      <c r="AN888" s="5"/>
      <c r="AO888" s="5"/>
      <c r="AP888" s="5"/>
      <c r="AQ888" s="5"/>
      <c r="AR888" s="5"/>
      <c r="AS888" s="5"/>
      <c r="AT888" s="5"/>
      <c r="AU888" s="5"/>
      <c r="AV888" s="5"/>
      <c r="AW888" s="5"/>
      <c r="AX888" s="5"/>
      <c r="AY888" s="5"/>
      <c r="AZ888" s="5"/>
    </row>
    <row r="889" spans="1:52" ht="15.75" x14ac:dyDescent="0.25">
      <c r="A889" s="41">
        <v>21732</v>
      </c>
      <c r="B889" s="72" t="s">
        <v>2</v>
      </c>
      <c r="C889" s="72" t="s">
        <v>2</v>
      </c>
      <c r="D889" s="71">
        <f>'BM 1929=100'!J337</f>
        <v>696.56848865614745</v>
      </c>
      <c r="E889" s="58">
        <f t="shared" si="181"/>
        <v>670.73672876892806</v>
      </c>
      <c r="F889" s="71"/>
      <c r="G889" s="69" t="s">
        <v>2</v>
      </c>
      <c r="H889" s="72" t="s">
        <v>2</v>
      </c>
      <c r="I889" s="71">
        <f>'BM 1929=100'!K337</f>
        <v>-7.6394194041251584E-2</v>
      </c>
      <c r="J889" s="5">
        <f t="shared" si="183"/>
        <v>-7.6394194041251584E-2</v>
      </c>
      <c r="L889" s="2"/>
      <c r="M889" s="88"/>
      <c r="AJ889" s="96">
        <v>21732</v>
      </c>
      <c r="AK889" s="5">
        <f t="shared" si="180"/>
        <v>180.52340586761605</v>
      </c>
      <c r="AL889" s="5">
        <f t="shared" si="182"/>
        <v>0.38372985418266836</v>
      </c>
      <c r="AM889" s="5"/>
      <c r="AN889" s="5"/>
      <c r="AO889" s="5"/>
      <c r="AP889" s="5"/>
      <c r="AQ889" s="5"/>
      <c r="AR889" s="5"/>
      <c r="AS889" s="5"/>
      <c r="AT889" s="5"/>
      <c r="AU889" s="5"/>
      <c r="AV889" s="5"/>
      <c r="AW889" s="5"/>
      <c r="AX889" s="5"/>
      <c r="AY889" s="5"/>
      <c r="AZ889" s="5"/>
    </row>
    <row r="890" spans="1:52" ht="15.75" x14ac:dyDescent="0.25">
      <c r="A890" s="41">
        <v>21763</v>
      </c>
      <c r="B890" s="72" t="s">
        <v>2</v>
      </c>
      <c r="C890" s="72" t="s">
        <v>2</v>
      </c>
      <c r="D890" s="71">
        <f>'BM 1929=100'!J338</f>
        <v>698.69866752053929</v>
      </c>
      <c r="E890" s="58">
        <f t="shared" si="181"/>
        <v>672.78791142571367</v>
      </c>
      <c r="F890" s="71"/>
      <c r="G890" s="69" t="s">
        <v>2</v>
      </c>
      <c r="H890" s="72" t="s">
        <v>2</v>
      </c>
      <c r="I890" s="71">
        <f>'BM 1929=100'!K338</f>
        <v>0.30581039755350758</v>
      </c>
      <c r="J890" s="5">
        <f t="shared" si="183"/>
        <v>0.30581039755350758</v>
      </c>
      <c r="L890" s="2"/>
      <c r="M890" s="88"/>
      <c r="AJ890" s="96">
        <v>21763</v>
      </c>
      <c r="AK890" s="5">
        <f t="shared" si="180"/>
        <v>181.07546521277692</v>
      </c>
      <c r="AL890" s="5">
        <f t="shared" si="182"/>
        <v>1.1565150346954489</v>
      </c>
      <c r="AM890" s="5"/>
      <c r="AN890" s="5"/>
      <c r="AO890" s="5"/>
      <c r="AP890" s="5"/>
      <c r="AQ890" s="5"/>
      <c r="AR890" s="5"/>
      <c r="AS890" s="5"/>
      <c r="AT890" s="5"/>
      <c r="AU890" s="5"/>
      <c r="AV890" s="5"/>
      <c r="AW890" s="5"/>
      <c r="AX890" s="5"/>
      <c r="AY890" s="5"/>
      <c r="AZ890" s="5"/>
    </row>
    <row r="891" spans="1:52" ht="15.75" x14ac:dyDescent="0.25">
      <c r="A891" s="41">
        <v>21794</v>
      </c>
      <c r="B891" s="72" t="s">
        <v>2</v>
      </c>
      <c r="C891" s="72" t="s">
        <v>2</v>
      </c>
      <c r="D891" s="71">
        <f>'BM 1929=100'!J339</f>
        <v>687.51522848248192</v>
      </c>
      <c r="E891" s="58">
        <f t="shared" si="181"/>
        <v>662.01920247758869</v>
      </c>
      <c r="F891" s="71"/>
      <c r="G891" s="69" t="s">
        <v>2</v>
      </c>
      <c r="H891" s="72" t="s">
        <v>2</v>
      </c>
      <c r="I891" s="71">
        <f>'BM 1929=100'!K339</f>
        <v>-1.6006097560975596</v>
      </c>
      <c r="J891" s="5">
        <f t="shared" si="183"/>
        <v>-1.6006097560975596</v>
      </c>
      <c r="L891" s="76"/>
      <c r="M891" s="88"/>
      <c r="AJ891" s="96">
        <v>21794</v>
      </c>
      <c r="AK891" s="5">
        <f t="shared" si="180"/>
        <v>178.17715365068216</v>
      </c>
      <c r="AL891" s="5">
        <f t="shared" si="182"/>
        <v>0.93823299452695519</v>
      </c>
      <c r="AM891" s="5"/>
      <c r="AN891" s="5"/>
      <c r="AO891" s="5"/>
      <c r="AP891" s="5"/>
      <c r="AQ891" s="5"/>
      <c r="AR891" s="5"/>
      <c r="AS891" s="5"/>
      <c r="AT891" s="5"/>
      <c r="AU891" s="5"/>
      <c r="AV891" s="5"/>
      <c r="AW891" s="5"/>
      <c r="AX891" s="5"/>
      <c r="AY891" s="5"/>
      <c r="AZ891" s="5"/>
    </row>
    <row r="892" spans="1:52" ht="15.75" x14ac:dyDescent="0.25">
      <c r="A892" s="41">
        <v>21824</v>
      </c>
      <c r="B892" s="72" t="s">
        <v>2</v>
      </c>
      <c r="C892" s="72" t="s">
        <v>2</v>
      </c>
      <c r="D892" s="71">
        <f>'BM 1929=100'!J340</f>
        <v>693.37322035955947</v>
      </c>
      <c r="E892" s="58">
        <f t="shared" si="181"/>
        <v>667.6599547837493</v>
      </c>
      <c r="F892" s="71"/>
      <c r="G892" s="69" t="s">
        <v>2</v>
      </c>
      <c r="H892" s="72" t="s">
        <v>2</v>
      </c>
      <c r="I892" s="71">
        <f>'BM 1929=100'!K340</f>
        <v>0.85205267234700344</v>
      </c>
      <c r="J892" s="5">
        <f t="shared" si="183"/>
        <v>0.85205267234700344</v>
      </c>
      <c r="L892" s="76"/>
      <c r="M892" s="88"/>
      <c r="AJ892" s="96">
        <v>21824</v>
      </c>
      <c r="AK892" s="5">
        <f t="shared" si="180"/>
        <v>179.69531684987464</v>
      </c>
      <c r="AL892" s="5">
        <f t="shared" si="182"/>
        <v>1.0085337470907341</v>
      </c>
      <c r="AM892" s="5"/>
      <c r="AN892" s="5"/>
      <c r="AO892" s="5"/>
      <c r="AP892" s="5"/>
      <c r="AQ892" s="5"/>
      <c r="AR892" s="5"/>
      <c r="AS892" s="5"/>
      <c r="AT892" s="5"/>
      <c r="AU892" s="5"/>
      <c r="AV892" s="5"/>
      <c r="AW892" s="5"/>
      <c r="AX892" s="5"/>
      <c r="AY892" s="5"/>
      <c r="AZ892" s="5"/>
    </row>
    <row r="893" spans="1:52" ht="15.75" x14ac:dyDescent="0.25">
      <c r="A893" s="41">
        <v>21855</v>
      </c>
      <c r="B893" s="72" t="s">
        <v>2</v>
      </c>
      <c r="C893" s="72" t="s">
        <v>2</v>
      </c>
      <c r="D893" s="71">
        <f>'BM 1929=100'!J341</f>
        <v>698.69866752053917</v>
      </c>
      <c r="E893" s="58">
        <f t="shared" si="181"/>
        <v>672.78791142571356</v>
      </c>
      <c r="F893" s="71"/>
      <c r="G893" s="69" t="s">
        <v>2</v>
      </c>
      <c r="H893" s="72" t="s">
        <v>2</v>
      </c>
      <c r="I893" s="71">
        <f>'BM 1929=100'!K341</f>
        <v>0.76804915514592231</v>
      </c>
      <c r="J893" s="5">
        <f t="shared" si="183"/>
        <v>0.76804915514592231</v>
      </c>
      <c r="L893" s="2"/>
      <c r="M893" s="88"/>
      <c r="AJ893" s="96">
        <v>21855</v>
      </c>
      <c r="AK893" s="5">
        <f t="shared" si="180"/>
        <v>181.07546521277689</v>
      </c>
      <c r="AL893" s="5">
        <f t="shared" si="182"/>
        <v>0.45941807044409533</v>
      </c>
      <c r="AM893" s="5"/>
      <c r="AN893" s="5"/>
      <c r="AO893" s="5"/>
      <c r="AP893" s="5"/>
      <c r="AQ893" s="5"/>
      <c r="AR893" s="5"/>
      <c r="AS893" s="5"/>
      <c r="AT893" s="5"/>
      <c r="AU893" s="5"/>
      <c r="AV893" s="5"/>
      <c r="AW893" s="5"/>
      <c r="AX893" s="5"/>
      <c r="AY893" s="5"/>
      <c r="AZ893" s="5"/>
    </row>
    <row r="894" spans="1:52" ht="15.75" x14ac:dyDescent="0.25">
      <c r="A894" s="41">
        <v>21885</v>
      </c>
      <c r="B894" s="72" t="s">
        <v>2</v>
      </c>
      <c r="C894" s="72" t="s">
        <v>2</v>
      </c>
      <c r="D894" s="71">
        <f>'BM 1929=100'!J342</f>
        <v>700.82884638493113</v>
      </c>
      <c r="E894" s="58">
        <f t="shared" si="181"/>
        <v>674.8390940824994</v>
      </c>
      <c r="F894" s="71"/>
      <c r="G894" s="69" t="s">
        <v>2</v>
      </c>
      <c r="H894" s="72" t="s">
        <v>2</v>
      </c>
      <c r="I894" s="71">
        <f>'BM 1929=100'!K342</f>
        <v>0.30487804878049918</v>
      </c>
      <c r="J894" s="5">
        <f t="shared" si="183"/>
        <v>0.30487804878049918</v>
      </c>
      <c r="L894" s="2"/>
      <c r="M894" s="88"/>
      <c r="AJ894" s="96">
        <v>21885</v>
      </c>
      <c r="AK894" s="5">
        <f t="shared" si="180"/>
        <v>181.62752455793782</v>
      </c>
      <c r="AL894" s="5">
        <f t="shared" si="182"/>
        <v>0.30487804878049918</v>
      </c>
      <c r="AM894" s="5"/>
      <c r="AN894" s="5"/>
      <c r="AO894" s="5"/>
      <c r="AP894" s="5"/>
      <c r="AQ894" s="5"/>
      <c r="AR894" s="5"/>
      <c r="AS894" s="5"/>
      <c r="AT894" s="5"/>
      <c r="AU894" s="5"/>
      <c r="AV894" s="5"/>
      <c r="AW894" s="5"/>
      <c r="AX894" s="5"/>
      <c r="AY894" s="5"/>
      <c r="AZ894" s="5"/>
    </row>
    <row r="895" spans="1:52" ht="15.75" x14ac:dyDescent="0.25">
      <c r="A895" s="41">
        <v>21916</v>
      </c>
      <c r="B895" s="72" t="s">
        <v>2</v>
      </c>
      <c r="C895" s="72" t="s">
        <v>2</v>
      </c>
      <c r="D895" s="71">
        <f>'BM 1929=100'!J343</f>
        <v>705.62174882981287</v>
      </c>
      <c r="E895" s="58">
        <f t="shared" si="181"/>
        <v>679.4542550602672</v>
      </c>
      <c r="F895" s="71"/>
      <c r="G895" s="69" t="s">
        <v>2</v>
      </c>
      <c r="H895" s="72" t="s">
        <v>2</v>
      </c>
      <c r="I895" s="71">
        <f>'BM 1929=100'!K343</f>
        <v>0.68389057750759541</v>
      </c>
      <c r="J895" s="5">
        <f t="shared" si="183"/>
        <v>0.68389057750759541</v>
      </c>
      <c r="L895" s="2"/>
      <c r="M895" s="88"/>
      <c r="AJ895" s="96">
        <v>21916</v>
      </c>
      <c r="AK895" s="5">
        <f t="shared" si="180"/>
        <v>182.86965808454985</v>
      </c>
      <c r="AL895" s="5">
        <f t="shared" si="182"/>
        <v>0.83713850837139336</v>
      </c>
      <c r="AM895" s="5"/>
      <c r="AN895" s="5"/>
      <c r="AO895" s="5"/>
      <c r="AP895" s="5"/>
      <c r="AQ895" s="5"/>
      <c r="AR895" s="5"/>
      <c r="AS895" s="5"/>
      <c r="AT895" s="5"/>
      <c r="AU895" s="5"/>
      <c r="AV895" s="5"/>
      <c r="AW895" s="5"/>
      <c r="AX895" s="5"/>
      <c r="AY895" s="5"/>
      <c r="AZ895" s="5"/>
    </row>
    <row r="896" spans="1:52" ht="15.75" x14ac:dyDescent="0.25">
      <c r="A896" s="41">
        <v>21947</v>
      </c>
      <c r="B896" s="72" t="s">
        <v>2</v>
      </c>
      <c r="C896" s="72" t="s">
        <v>2</v>
      </c>
      <c r="D896" s="71">
        <f>'BM 1929=100'!J344</f>
        <v>706.15429354591072</v>
      </c>
      <c r="E896" s="58">
        <f t="shared" si="181"/>
        <v>679.96705072446355</v>
      </c>
      <c r="F896" s="71"/>
      <c r="G896" s="69" t="s">
        <v>2</v>
      </c>
      <c r="H896" s="72" t="s">
        <v>2</v>
      </c>
      <c r="I896" s="71">
        <f>'BM 1929=100'!K344</f>
        <v>7.5471698113194208E-2</v>
      </c>
      <c r="J896" s="5">
        <f t="shared" si="183"/>
        <v>7.5471698113194208E-2</v>
      </c>
      <c r="L896" s="76"/>
      <c r="M896" s="88"/>
      <c r="AJ896" s="96">
        <v>21947</v>
      </c>
      <c r="AK896" s="5">
        <f t="shared" si="180"/>
        <v>183.00767292084006</v>
      </c>
      <c r="AL896" s="5">
        <f t="shared" si="182"/>
        <v>0.99009900990096877</v>
      </c>
      <c r="AM896" s="5"/>
      <c r="AN896" s="5"/>
      <c r="AO896" s="5"/>
      <c r="AP896" s="5"/>
      <c r="AQ896" s="5"/>
      <c r="AR896" s="5"/>
      <c r="AS896" s="5"/>
      <c r="AT896" s="5"/>
      <c r="AU896" s="5"/>
      <c r="AV896" s="5"/>
      <c r="AW896" s="5"/>
      <c r="AX896" s="5"/>
      <c r="AY896" s="5"/>
      <c r="AZ896" s="5"/>
    </row>
    <row r="897" spans="1:52" ht="15.75" x14ac:dyDescent="0.25">
      <c r="A897" s="41">
        <v>21976</v>
      </c>
      <c r="B897" s="72" t="s">
        <v>2</v>
      </c>
      <c r="C897" s="72" t="s">
        <v>2</v>
      </c>
      <c r="D897" s="71">
        <f>'BM 1929=100'!J345</f>
        <v>723.19572446104587</v>
      </c>
      <c r="E897" s="58">
        <f t="shared" si="181"/>
        <v>696.37651197874936</v>
      </c>
      <c r="F897" s="71"/>
      <c r="G897" s="69" t="s">
        <v>2</v>
      </c>
      <c r="H897" s="72" t="s">
        <v>2</v>
      </c>
      <c r="I897" s="71">
        <f>'BM 1929=100'!K345</f>
        <v>2.4132730015083093</v>
      </c>
      <c r="J897" s="5">
        <f t="shared" si="183"/>
        <v>2.4132730015083093</v>
      </c>
      <c r="L897" s="76"/>
      <c r="M897" s="88"/>
      <c r="AJ897" s="96">
        <v>21976</v>
      </c>
      <c r="AK897" s="5">
        <f t="shared" si="180"/>
        <v>187.42414768212734</v>
      </c>
      <c r="AL897" s="5">
        <f t="shared" si="182"/>
        <v>2.8787878787878807</v>
      </c>
      <c r="AM897" s="5"/>
      <c r="AN897" s="5"/>
      <c r="AO897" s="5"/>
      <c r="AP897" s="5"/>
      <c r="AQ897" s="5"/>
      <c r="AR897" s="5"/>
      <c r="AS897" s="5"/>
      <c r="AT897" s="5"/>
      <c r="AU897" s="5"/>
      <c r="AV897" s="5"/>
      <c r="AW897" s="5"/>
      <c r="AX897" s="5"/>
      <c r="AY897" s="5"/>
      <c r="AZ897" s="5"/>
    </row>
    <row r="898" spans="1:52" ht="15.75" x14ac:dyDescent="0.25">
      <c r="A898" s="41">
        <v>22007</v>
      </c>
      <c r="B898" s="72" t="s">
        <v>2</v>
      </c>
      <c r="C898" s="72" t="s">
        <v>2</v>
      </c>
      <c r="D898" s="71">
        <f>'BM 1929=100'!J346</f>
        <v>738.10697651178907</v>
      </c>
      <c r="E898" s="58">
        <f t="shared" si="181"/>
        <v>710.73479057624934</v>
      </c>
      <c r="F898" s="71"/>
      <c r="G898" s="69" t="s">
        <v>2</v>
      </c>
      <c r="H898" s="72" t="s">
        <v>2</v>
      </c>
      <c r="I898" s="71">
        <f>'BM 1929=100'!K346</f>
        <v>2.0618556701030855</v>
      </c>
      <c r="J898" s="5">
        <f t="shared" si="183"/>
        <v>2.0618556701030855</v>
      </c>
      <c r="L898" s="2"/>
      <c r="M898" s="88"/>
      <c r="AJ898" s="96">
        <v>22007</v>
      </c>
      <c r="AK898" s="5">
        <f t="shared" si="180"/>
        <v>191.28856309825366</v>
      </c>
      <c r="AL898" s="5">
        <f t="shared" si="182"/>
        <v>4.9999999999999822</v>
      </c>
      <c r="AM898" s="5"/>
      <c r="AN898" s="5"/>
      <c r="AO898" s="5"/>
      <c r="AP898" s="5"/>
      <c r="AQ898" s="5"/>
      <c r="AR898" s="5"/>
      <c r="AS898" s="5"/>
      <c r="AT898" s="5"/>
      <c r="AU898" s="5"/>
      <c r="AV898" s="5"/>
      <c r="AW898" s="5"/>
      <c r="AX898" s="5"/>
      <c r="AY898" s="5"/>
      <c r="AZ898" s="5"/>
    </row>
    <row r="899" spans="1:52" ht="15.75" x14ac:dyDescent="0.25">
      <c r="A899" s="41">
        <v>22037</v>
      </c>
      <c r="B899" s="72" t="s">
        <v>2</v>
      </c>
      <c r="C899" s="72" t="s">
        <v>2</v>
      </c>
      <c r="D899" s="71">
        <f>'BM 1929=100'!J347</f>
        <v>735.44425293129916</v>
      </c>
      <c r="E899" s="58">
        <f t="shared" si="181"/>
        <v>708.17081225526715</v>
      </c>
      <c r="F899" s="71"/>
      <c r="G899" s="69" t="s">
        <v>2</v>
      </c>
      <c r="H899" s="72" t="s">
        <v>2</v>
      </c>
      <c r="I899" s="71">
        <f>'BM 1929=100'!K347</f>
        <v>-0.36075036075036149</v>
      </c>
      <c r="J899" s="5">
        <f t="shared" si="183"/>
        <v>-0.36075036075036149</v>
      </c>
      <c r="L899" s="2"/>
      <c r="M899" s="88"/>
      <c r="AJ899" s="96">
        <v>22037</v>
      </c>
      <c r="AK899" s="5">
        <f t="shared" si="180"/>
        <v>190.59848891680252</v>
      </c>
      <c r="AL899" s="5">
        <f t="shared" si="182"/>
        <v>5.5810397553516466</v>
      </c>
      <c r="AM899" s="5"/>
      <c r="AN899" s="5"/>
      <c r="AO899" s="5"/>
      <c r="AP899" s="5"/>
      <c r="AQ899" s="5"/>
      <c r="AR899" s="5"/>
      <c r="AS899" s="5"/>
      <c r="AT899" s="5"/>
      <c r="AU899" s="5"/>
      <c r="AV899" s="5"/>
      <c r="AW899" s="5"/>
      <c r="AX899" s="5"/>
      <c r="AY899" s="5"/>
      <c r="AZ899" s="5"/>
    </row>
    <row r="900" spans="1:52" ht="15.75" x14ac:dyDescent="0.25">
      <c r="A900" s="41">
        <v>22068</v>
      </c>
      <c r="B900" s="72" t="s">
        <v>2</v>
      </c>
      <c r="C900" s="72" t="s">
        <v>2</v>
      </c>
      <c r="D900" s="71">
        <f>'BM 1929=100'!J348</f>
        <v>734.9117082152012</v>
      </c>
      <c r="E900" s="58">
        <f t="shared" si="181"/>
        <v>707.65801659107069</v>
      </c>
      <c r="F900" s="71"/>
      <c r="G900" s="69" t="s">
        <v>2</v>
      </c>
      <c r="H900" s="72" t="s">
        <v>2</v>
      </c>
      <c r="I900" s="71">
        <f>'BM 1929=100'!K348</f>
        <v>-7.2411296162200323E-2</v>
      </c>
      <c r="J900" s="5">
        <f t="shared" si="183"/>
        <v>-7.2411296162200323E-2</v>
      </c>
      <c r="L900" s="2"/>
      <c r="M900" s="88"/>
      <c r="AJ900" s="96">
        <v>22068</v>
      </c>
      <c r="AK900" s="5">
        <f t="shared" si="180"/>
        <v>190.46047408051228</v>
      </c>
      <c r="AL900" s="5">
        <f t="shared" si="182"/>
        <v>5.423987776928918</v>
      </c>
      <c r="AM900" s="5"/>
      <c r="AN900" s="5"/>
      <c r="AO900" s="5"/>
      <c r="AP900" s="5"/>
      <c r="AQ900" s="5"/>
      <c r="AR900" s="5"/>
      <c r="AS900" s="5"/>
      <c r="AT900" s="5"/>
      <c r="AU900" s="5"/>
      <c r="AV900" s="5"/>
      <c r="AW900" s="5"/>
      <c r="AX900" s="5"/>
      <c r="AY900" s="5"/>
      <c r="AZ900" s="5"/>
    </row>
    <row r="901" spans="1:52" ht="15.75" x14ac:dyDescent="0.25">
      <c r="A901" s="41">
        <v>22098</v>
      </c>
      <c r="B901" s="72" t="s">
        <v>2</v>
      </c>
      <c r="C901" s="72" t="s">
        <v>2</v>
      </c>
      <c r="D901" s="71">
        <f>'BM 1929=100'!J349</f>
        <v>740.23715537618091</v>
      </c>
      <c r="E901" s="58">
        <f t="shared" si="181"/>
        <v>712.78597323303495</v>
      </c>
      <c r="F901" s="71"/>
      <c r="G901" s="69" t="s">
        <v>2</v>
      </c>
      <c r="H901" s="72" t="s">
        <v>2</v>
      </c>
      <c r="I901" s="71">
        <f>'BM 1929=100'!K349</f>
        <v>0.72463768115942351</v>
      </c>
      <c r="J901" s="5">
        <f t="shared" si="183"/>
        <v>0.72463768115942351</v>
      </c>
      <c r="L901" s="76"/>
      <c r="M901" s="88"/>
      <c r="AJ901" s="96">
        <v>22098</v>
      </c>
      <c r="AK901" s="5">
        <f t="shared" si="180"/>
        <v>191.84062244341456</v>
      </c>
      <c r="AL901" s="5">
        <f t="shared" si="182"/>
        <v>6.2691131498470609</v>
      </c>
      <c r="AM901" s="5"/>
      <c r="AN901" s="5"/>
      <c r="AO901" s="5"/>
      <c r="AP901" s="5"/>
      <c r="AQ901" s="5"/>
      <c r="AR901" s="5"/>
      <c r="AS901" s="5"/>
      <c r="AT901" s="5"/>
      <c r="AU901" s="5"/>
      <c r="AV901" s="5"/>
      <c r="AW901" s="5"/>
      <c r="AX901" s="5"/>
      <c r="AY901" s="5"/>
      <c r="AZ901" s="5"/>
    </row>
    <row r="902" spans="1:52" ht="15.75" x14ac:dyDescent="0.25">
      <c r="A902" s="41">
        <v>22129</v>
      </c>
      <c r="B902" s="72" t="s">
        <v>2</v>
      </c>
      <c r="C902" s="72" t="s">
        <v>2</v>
      </c>
      <c r="D902" s="71">
        <f>'BM 1929=100'!J350</f>
        <v>742.8998789566707</v>
      </c>
      <c r="E902" s="58">
        <f t="shared" si="181"/>
        <v>715.34995155401703</v>
      </c>
      <c r="F902" s="71"/>
      <c r="G902" s="69" t="s">
        <v>2</v>
      </c>
      <c r="H902" s="72" t="s">
        <v>2</v>
      </c>
      <c r="I902" s="71">
        <f>'BM 1929=100'!K350</f>
        <v>0.3597122302158251</v>
      </c>
      <c r="J902" s="5">
        <f t="shared" si="183"/>
        <v>0.3597122302158251</v>
      </c>
      <c r="L902" s="76"/>
      <c r="M902" s="88"/>
      <c r="AJ902" s="96">
        <v>22129</v>
      </c>
      <c r="AK902" s="5">
        <f t="shared" si="180"/>
        <v>192.53069662486567</v>
      </c>
      <c r="AL902" s="5">
        <f t="shared" si="182"/>
        <v>6.326219512195097</v>
      </c>
      <c r="AM902" s="5"/>
      <c r="AN902" s="5"/>
      <c r="AO902" s="5"/>
      <c r="AP902" s="5"/>
      <c r="AQ902" s="5"/>
      <c r="AR902" s="5"/>
      <c r="AS902" s="5"/>
      <c r="AT902" s="5"/>
      <c r="AU902" s="5"/>
      <c r="AV902" s="5"/>
      <c r="AW902" s="5"/>
      <c r="AX902" s="5"/>
      <c r="AY902" s="5"/>
      <c r="AZ902" s="5"/>
    </row>
    <row r="903" spans="1:52" ht="15.75" x14ac:dyDescent="0.25">
      <c r="A903" s="41">
        <v>22160</v>
      </c>
      <c r="B903" s="72" t="s">
        <v>2</v>
      </c>
      <c r="C903" s="72" t="s">
        <v>2</v>
      </c>
      <c r="D903" s="71">
        <f>'BM 1929=100'!J351</f>
        <v>746.62769196935653</v>
      </c>
      <c r="E903" s="58">
        <f t="shared" si="181"/>
        <v>718.93952120339202</v>
      </c>
      <c r="F903" s="71"/>
      <c r="G903" s="69" t="s">
        <v>2</v>
      </c>
      <c r="H903" s="72" t="s">
        <v>2</v>
      </c>
      <c r="I903" s="71">
        <f>'BM 1929=100'!K351</f>
        <v>0.50179211469534302</v>
      </c>
      <c r="J903" s="5">
        <f t="shared" si="183"/>
        <v>0.50179211469534302</v>
      </c>
      <c r="L903" s="2"/>
      <c r="M903" s="88"/>
      <c r="AJ903" s="96">
        <v>22160</v>
      </c>
      <c r="AK903" s="5">
        <f t="shared" si="180"/>
        <v>193.49680047889723</v>
      </c>
      <c r="AL903" s="5">
        <f t="shared" si="182"/>
        <v>8.5979860573198721</v>
      </c>
      <c r="AM903" s="5"/>
      <c r="AN903" s="5"/>
      <c r="AO903" s="5"/>
      <c r="AP903" s="5"/>
      <c r="AQ903" s="5"/>
      <c r="AR903" s="5"/>
      <c r="AS903" s="5"/>
      <c r="AT903" s="5"/>
      <c r="AU903" s="5"/>
      <c r="AV903" s="5"/>
      <c r="AW903" s="5"/>
      <c r="AX903" s="5"/>
      <c r="AY903" s="5"/>
      <c r="AZ903" s="5"/>
    </row>
    <row r="904" spans="1:52" ht="15.75" x14ac:dyDescent="0.25">
      <c r="A904" s="41">
        <v>22190</v>
      </c>
      <c r="B904" s="72" t="s">
        <v>2</v>
      </c>
      <c r="C904" s="72" t="s">
        <v>2</v>
      </c>
      <c r="D904" s="71">
        <f>'BM 1929=100'!J352</f>
        <v>738.10697651178896</v>
      </c>
      <c r="E904" s="58">
        <f t="shared" si="181"/>
        <v>710.73479057624911</v>
      </c>
      <c r="F904" s="71"/>
      <c r="G904" s="69" t="s">
        <v>2</v>
      </c>
      <c r="H904" s="72" t="s">
        <v>2</v>
      </c>
      <c r="I904" s="71">
        <f>'BM 1929=100'!K352</f>
        <v>-1.1412268188302432</v>
      </c>
      <c r="J904" s="5">
        <f t="shared" si="183"/>
        <v>-1.1412268188302432</v>
      </c>
      <c r="L904" s="2"/>
      <c r="M904" s="88"/>
      <c r="AJ904" s="96">
        <v>22190</v>
      </c>
      <c r="AK904" s="5">
        <f t="shared" si="180"/>
        <v>191.2885630982536</v>
      </c>
      <c r="AL904" s="5">
        <f t="shared" si="182"/>
        <v>6.4516129032257785</v>
      </c>
      <c r="AM904" s="5"/>
      <c r="AN904" s="5"/>
      <c r="AO904" s="5"/>
      <c r="AP904" s="5"/>
      <c r="AQ904" s="5"/>
      <c r="AR904" s="5"/>
      <c r="AS904" s="5"/>
      <c r="AT904" s="5"/>
      <c r="AU904" s="5"/>
      <c r="AV904" s="5"/>
      <c r="AW904" s="5"/>
      <c r="AX904" s="5"/>
      <c r="AY904" s="5"/>
      <c r="AZ904" s="5"/>
    </row>
    <row r="905" spans="1:52" ht="15.75" x14ac:dyDescent="0.25">
      <c r="A905" s="41">
        <v>22221</v>
      </c>
      <c r="B905" s="72" t="s">
        <v>2</v>
      </c>
      <c r="C905" s="72" t="s">
        <v>2</v>
      </c>
      <c r="D905" s="71">
        <f>'BM 1929=100'!J353</f>
        <v>735.44425293129905</v>
      </c>
      <c r="E905" s="58">
        <f t="shared" si="181"/>
        <v>708.17081225526692</v>
      </c>
      <c r="F905" s="71"/>
      <c r="G905" s="69" t="s">
        <v>2</v>
      </c>
      <c r="H905" s="72" t="s">
        <v>2</v>
      </c>
      <c r="I905" s="71">
        <f>'BM 1929=100'!K353</f>
        <v>-0.36075036075036149</v>
      </c>
      <c r="J905" s="5">
        <f t="shared" si="183"/>
        <v>-0.36075036075036149</v>
      </c>
      <c r="L905" s="2"/>
      <c r="M905" s="88"/>
      <c r="AJ905" s="96">
        <v>22221</v>
      </c>
      <c r="AK905" s="5">
        <f t="shared" ref="AK905:AK968" si="184">(E905/AM$5)*100</f>
        <v>190.59848891680247</v>
      </c>
      <c r="AL905" s="5">
        <f t="shared" si="182"/>
        <v>5.2591463414633832</v>
      </c>
      <c r="AM905" s="5"/>
      <c r="AN905" s="5"/>
      <c r="AO905" s="5"/>
      <c r="AP905" s="5"/>
      <c r="AQ905" s="5"/>
      <c r="AR905" s="5"/>
      <c r="AS905" s="5"/>
      <c r="AT905" s="5"/>
      <c r="AU905" s="5"/>
      <c r="AV905" s="5"/>
      <c r="AW905" s="5"/>
      <c r="AX905" s="5"/>
      <c r="AY905" s="5"/>
      <c r="AZ905" s="5"/>
    </row>
    <row r="906" spans="1:52" ht="15.75" x14ac:dyDescent="0.25">
      <c r="A906" s="41">
        <v>22251</v>
      </c>
      <c r="B906" s="72" t="s">
        <v>2</v>
      </c>
      <c r="C906" s="72" t="s">
        <v>2</v>
      </c>
      <c r="D906" s="71">
        <f>'BM 1929=100'!J354</f>
        <v>738.6395212278868</v>
      </c>
      <c r="E906" s="58">
        <f t="shared" si="181"/>
        <v>711.24758624044546</v>
      </c>
      <c r="F906" s="71"/>
      <c r="G906" s="69" t="s">
        <v>2</v>
      </c>
      <c r="H906" s="72" t="s">
        <v>2</v>
      </c>
      <c r="I906" s="71">
        <f>'BM 1929=100'!K354</f>
        <v>0.43446777697320194</v>
      </c>
      <c r="J906" s="5">
        <f t="shared" si="183"/>
        <v>0.43446777697320194</v>
      </c>
      <c r="L906" s="76"/>
      <c r="M906" s="88"/>
      <c r="AJ906" s="96">
        <v>22251</v>
      </c>
      <c r="AK906" s="5">
        <f t="shared" si="184"/>
        <v>191.42657793454381</v>
      </c>
      <c r="AL906" s="5">
        <f t="shared" si="182"/>
        <v>5.3951367781154502</v>
      </c>
      <c r="AM906" s="5"/>
      <c r="AN906" s="5"/>
      <c r="AO906" s="5"/>
      <c r="AP906" s="5"/>
      <c r="AQ906" s="5"/>
      <c r="AR906" s="5"/>
      <c r="AS906" s="5"/>
      <c r="AT906" s="5"/>
      <c r="AU906" s="5"/>
      <c r="AV906" s="5"/>
      <c r="AW906" s="5"/>
      <c r="AX906" s="5"/>
      <c r="AY906" s="5"/>
      <c r="AZ906" s="5"/>
    </row>
    <row r="907" spans="1:52" ht="15.75" x14ac:dyDescent="0.25">
      <c r="A907" s="41">
        <v>22282</v>
      </c>
      <c r="B907" s="72" t="s">
        <v>2</v>
      </c>
      <c r="C907" s="72" t="s">
        <v>2</v>
      </c>
      <c r="D907" s="71">
        <f>'BM 1929=100'!J355</f>
        <v>740.76970009227864</v>
      </c>
      <c r="E907" s="58">
        <f t="shared" ref="E907:E970" si="185">E906*(1+(J907/100))</f>
        <v>713.29876889723118</v>
      </c>
      <c r="F907" s="71"/>
      <c r="G907" s="69" t="s">
        <v>2</v>
      </c>
      <c r="H907" s="72" t="s">
        <v>2</v>
      </c>
      <c r="I907" s="71">
        <f>'BM 1929=100'!K355</f>
        <v>0.28839221341023791</v>
      </c>
      <c r="J907" s="5">
        <f t="shared" si="183"/>
        <v>0.28839221341023791</v>
      </c>
      <c r="L907" s="76"/>
      <c r="M907" s="88"/>
      <c r="AJ907" s="96">
        <v>22282</v>
      </c>
      <c r="AK907" s="5">
        <f t="shared" si="184"/>
        <v>191.97863727970471</v>
      </c>
      <c r="AL907" s="5">
        <f t="shared" si="182"/>
        <v>4.9811320754716615</v>
      </c>
      <c r="AM907" s="5"/>
      <c r="AN907" s="5"/>
      <c r="AO907" s="5"/>
      <c r="AP907" s="5"/>
      <c r="AQ907" s="5"/>
      <c r="AR907" s="5"/>
      <c r="AS907" s="5"/>
      <c r="AT907" s="5"/>
      <c r="AU907" s="5"/>
      <c r="AV907" s="5"/>
      <c r="AW907" s="5"/>
      <c r="AX907" s="5"/>
      <c r="AY907" s="5"/>
      <c r="AZ907" s="5"/>
    </row>
    <row r="908" spans="1:52" ht="15.75" x14ac:dyDescent="0.25">
      <c r="A908" s="41">
        <v>22313</v>
      </c>
      <c r="B908" s="72" t="s">
        <v>2</v>
      </c>
      <c r="C908" s="72" t="s">
        <v>2</v>
      </c>
      <c r="D908" s="71">
        <f>'BM 1929=100'!J356</f>
        <v>739.70461066008272</v>
      </c>
      <c r="E908" s="58">
        <f t="shared" si="185"/>
        <v>712.27317756883838</v>
      </c>
      <c r="F908" s="71"/>
      <c r="G908" s="69" t="s">
        <v>2</v>
      </c>
      <c r="H908" s="72" t="s">
        <v>2</v>
      </c>
      <c r="I908" s="71">
        <f>'BM 1929=100'!K356</f>
        <v>-0.14378145219265948</v>
      </c>
      <c r="J908" s="5">
        <f t="shared" si="183"/>
        <v>-0.14378145219265948</v>
      </c>
      <c r="L908" s="2"/>
      <c r="M908" s="88"/>
      <c r="AJ908" s="96">
        <v>22313</v>
      </c>
      <c r="AK908" s="5">
        <f t="shared" si="184"/>
        <v>191.70260760712426</v>
      </c>
      <c r="AL908" s="5">
        <f t="shared" si="182"/>
        <v>4.7511312217194401</v>
      </c>
      <c r="AM908" s="5"/>
      <c r="AN908" s="5"/>
      <c r="AO908" s="5"/>
      <c r="AP908" s="5"/>
      <c r="AQ908" s="5"/>
      <c r="AR908" s="5"/>
      <c r="AS908" s="5"/>
      <c r="AT908" s="5"/>
      <c r="AU908" s="5"/>
      <c r="AV908" s="5"/>
      <c r="AW908" s="5"/>
      <c r="AX908" s="5"/>
      <c r="AY908" s="5"/>
      <c r="AZ908" s="5"/>
    </row>
    <row r="909" spans="1:52" ht="15.75" x14ac:dyDescent="0.25">
      <c r="A909" s="41">
        <v>22341</v>
      </c>
      <c r="B909" s="72" t="s">
        <v>2</v>
      </c>
      <c r="C909" s="72" t="s">
        <v>2</v>
      </c>
      <c r="D909" s="71">
        <f>'BM 1929=100'!J357</f>
        <v>738.10697651178873</v>
      </c>
      <c r="E909" s="58">
        <f t="shared" si="185"/>
        <v>710.734790576249</v>
      </c>
      <c r="F909" s="71"/>
      <c r="G909" s="69" t="s">
        <v>2</v>
      </c>
      <c r="H909" s="72" t="s">
        <v>2</v>
      </c>
      <c r="I909" s="71">
        <f>'BM 1929=100'!K357</f>
        <v>-0.21598272138230179</v>
      </c>
      <c r="J909" s="5">
        <f t="shared" si="183"/>
        <v>-0.21598272138230179</v>
      </c>
      <c r="L909" s="2"/>
      <c r="M909" s="88"/>
      <c r="AJ909" s="96">
        <v>22341</v>
      </c>
      <c r="AK909" s="5">
        <f t="shared" si="184"/>
        <v>191.28856309825358</v>
      </c>
      <c r="AL909" s="5">
        <f t="shared" si="182"/>
        <v>2.061855670103041</v>
      </c>
      <c r="AM909" s="5"/>
      <c r="AN909" s="5"/>
      <c r="AO909" s="5"/>
      <c r="AP909" s="5"/>
      <c r="AQ909" s="5"/>
      <c r="AR909" s="5"/>
      <c r="AS909" s="5"/>
      <c r="AT909" s="5"/>
      <c r="AU909" s="5"/>
      <c r="AV909" s="5"/>
      <c r="AW909" s="5"/>
      <c r="AX909" s="5"/>
      <c r="AY909" s="5"/>
      <c r="AZ909" s="5"/>
    </row>
    <row r="910" spans="1:52" ht="15.75" x14ac:dyDescent="0.25">
      <c r="A910" s="41">
        <v>22372</v>
      </c>
      <c r="B910" s="72" t="s">
        <v>2</v>
      </c>
      <c r="C910" s="72" t="s">
        <v>2</v>
      </c>
      <c r="D910" s="71">
        <f>'BM 1929=100'!J358</f>
        <v>742.89987895667048</v>
      </c>
      <c r="E910" s="58">
        <f t="shared" si="185"/>
        <v>715.34995155401691</v>
      </c>
      <c r="F910" s="71"/>
      <c r="G910" s="69" t="s">
        <v>2</v>
      </c>
      <c r="H910" s="72" t="s">
        <v>2</v>
      </c>
      <c r="I910" s="71">
        <f>'BM 1929=100'!K358</f>
        <v>0.64935064935065512</v>
      </c>
      <c r="J910" s="5">
        <f t="shared" si="183"/>
        <v>0.64935064935065512</v>
      </c>
      <c r="L910" s="2"/>
      <c r="M910" s="88"/>
      <c r="AJ910" s="96">
        <v>22372</v>
      </c>
      <c r="AK910" s="5">
        <f t="shared" si="184"/>
        <v>192.53069662486564</v>
      </c>
      <c r="AL910" s="5">
        <f t="shared" si="182"/>
        <v>0.64935064935061071</v>
      </c>
      <c r="AM910" s="5"/>
      <c r="AN910" s="5"/>
      <c r="AO910" s="5"/>
      <c r="AP910" s="5"/>
      <c r="AQ910" s="5"/>
      <c r="AR910" s="5"/>
      <c r="AS910" s="5"/>
      <c r="AT910" s="5"/>
      <c r="AU910" s="5"/>
      <c r="AV910" s="5"/>
      <c r="AW910" s="5"/>
      <c r="AX910" s="5"/>
      <c r="AY910" s="5"/>
      <c r="AZ910" s="5"/>
    </row>
    <row r="911" spans="1:52" ht="15.75" x14ac:dyDescent="0.25">
      <c r="A911" s="41">
        <v>22402</v>
      </c>
      <c r="B911" s="72" t="s">
        <v>2</v>
      </c>
      <c r="C911" s="72" t="s">
        <v>2</v>
      </c>
      <c r="D911" s="71">
        <f>'BM 1929=100'!J359</f>
        <v>742.89987895667048</v>
      </c>
      <c r="E911" s="58">
        <f t="shared" si="185"/>
        <v>715.34995155401691</v>
      </c>
      <c r="F911" s="71"/>
      <c r="G911" s="69" t="s">
        <v>2</v>
      </c>
      <c r="H911" s="72" t="s">
        <v>2</v>
      </c>
      <c r="I911" s="71">
        <f>'BM 1929=100'!K359</f>
        <v>0</v>
      </c>
      <c r="J911" s="5">
        <f t="shared" si="183"/>
        <v>0</v>
      </c>
      <c r="L911" s="76"/>
      <c r="M911" s="88"/>
      <c r="AJ911" s="96">
        <v>22402</v>
      </c>
      <c r="AK911" s="5">
        <f t="shared" si="184"/>
        <v>192.53069662486564</v>
      </c>
      <c r="AL911" s="5">
        <f t="shared" si="182"/>
        <v>1.0137581462707823</v>
      </c>
      <c r="AM911" s="5"/>
      <c r="AN911" s="5"/>
      <c r="AO911" s="5"/>
      <c r="AP911" s="5"/>
      <c r="AQ911" s="5"/>
      <c r="AR911" s="5"/>
      <c r="AS911" s="5"/>
      <c r="AT911" s="5"/>
      <c r="AU911" s="5"/>
      <c r="AV911" s="5"/>
      <c r="AW911" s="5"/>
      <c r="AX911" s="5"/>
      <c r="AY911" s="5"/>
      <c r="AZ911" s="5"/>
    </row>
    <row r="912" spans="1:52" ht="15.75" x14ac:dyDescent="0.25">
      <c r="A912" s="41">
        <v>22433</v>
      </c>
      <c r="B912" s="72" t="s">
        <v>2</v>
      </c>
      <c r="C912" s="72" t="s">
        <v>2</v>
      </c>
      <c r="D912" s="71">
        <f>'BM 1929=100'!J360</f>
        <v>743.43242367276844</v>
      </c>
      <c r="E912" s="58">
        <f t="shared" si="185"/>
        <v>715.86274721821326</v>
      </c>
      <c r="F912" s="71"/>
      <c r="G912" s="69" t="s">
        <v>2</v>
      </c>
      <c r="H912" s="72" t="s">
        <v>2</v>
      </c>
      <c r="I912" s="71">
        <f>'BM 1929=100'!K360</f>
        <v>7.1684587813614087E-2</v>
      </c>
      <c r="J912" s="5">
        <f t="shared" si="183"/>
        <v>7.1684587813614087E-2</v>
      </c>
      <c r="L912" s="76"/>
      <c r="M912" s="88"/>
      <c r="AJ912" s="96">
        <v>22433</v>
      </c>
      <c r="AK912" s="5">
        <f t="shared" si="184"/>
        <v>192.66871146115582</v>
      </c>
      <c r="AL912" s="5">
        <f t="shared" si="182"/>
        <v>1.1594202898550288</v>
      </c>
      <c r="AM912" s="5"/>
      <c r="AN912" s="5"/>
      <c r="AO912" s="5"/>
      <c r="AP912" s="5"/>
      <c r="AQ912" s="5"/>
      <c r="AR912" s="5"/>
      <c r="AS912" s="5"/>
      <c r="AT912" s="5"/>
      <c r="AU912" s="5"/>
      <c r="AV912" s="5"/>
      <c r="AW912" s="5"/>
      <c r="AX912" s="5"/>
      <c r="AY912" s="5"/>
      <c r="AZ912" s="5"/>
    </row>
    <row r="913" spans="1:52" ht="15.75" x14ac:dyDescent="0.25">
      <c r="A913" s="41">
        <v>22463</v>
      </c>
      <c r="B913" s="72" t="s">
        <v>2</v>
      </c>
      <c r="C913" s="72" t="s">
        <v>2</v>
      </c>
      <c r="D913" s="71">
        <f>'BM 1929=100'!J361</f>
        <v>741.3022448083766</v>
      </c>
      <c r="E913" s="58">
        <f t="shared" si="185"/>
        <v>713.81156456142753</v>
      </c>
      <c r="F913" s="71"/>
      <c r="G913" s="69" t="s">
        <v>2</v>
      </c>
      <c r="H913" s="72" t="s">
        <v>2</v>
      </c>
      <c r="I913" s="71">
        <f>'BM 1929=100'!K361</f>
        <v>-0.28653295128939771</v>
      </c>
      <c r="J913" s="5">
        <f t="shared" si="183"/>
        <v>-0.28653295128939771</v>
      </c>
      <c r="L913" s="2"/>
      <c r="M913" s="88"/>
      <c r="AJ913" s="96">
        <v>22463</v>
      </c>
      <c r="AK913" s="5">
        <f t="shared" si="184"/>
        <v>192.11665211599492</v>
      </c>
      <c r="AL913" s="5">
        <f t="shared" si="182"/>
        <v>0.14388489208629895</v>
      </c>
      <c r="AM913" s="5"/>
      <c r="AN913" s="5"/>
      <c r="AO913" s="5"/>
      <c r="AP913" s="5"/>
      <c r="AQ913" s="5"/>
      <c r="AR913" s="5"/>
      <c r="AS913" s="5"/>
      <c r="AT913" s="5"/>
      <c r="AU913" s="5"/>
      <c r="AV913" s="5"/>
      <c r="AW913" s="5"/>
      <c r="AX913" s="5"/>
      <c r="AY913" s="5"/>
      <c r="AZ913" s="5"/>
    </row>
    <row r="914" spans="1:52" ht="15.75" x14ac:dyDescent="0.25">
      <c r="A914" s="41">
        <v>22494</v>
      </c>
      <c r="B914" s="72" t="s">
        <v>2</v>
      </c>
      <c r="C914" s="72" t="s">
        <v>2</v>
      </c>
      <c r="D914" s="71">
        <f>'BM 1929=100'!J362</f>
        <v>735.97679764739689</v>
      </c>
      <c r="E914" s="58">
        <f t="shared" si="185"/>
        <v>708.68360791946327</v>
      </c>
      <c r="F914" s="71"/>
      <c r="G914" s="69" t="s">
        <v>2</v>
      </c>
      <c r="H914" s="72" t="s">
        <v>2</v>
      </c>
      <c r="I914" s="71">
        <f>'BM 1929=100'!K362</f>
        <v>-0.71839080459770166</v>
      </c>
      <c r="J914" s="5">
        <f t="shared" si="183"/>
        <v>-0.71839080459770166</v>
      </c>
      <c r="L914" s="2"/>
      <c r="M914" s="88"/>
      <c r="AJ914" s="96">
        <v>22494</v>
      </c>
      <c r="AK914" s="5">
        <f t="shared" si="184"/>
        <v>190.73650375309265</v>
      </c>
      <c r="AL914" s="5">
        <f t="shared" si="182"/>
        <v>-0.93189964157708305</v>
      </c>
      <c r="AM914" s="5"/>
      <c r="AN914" s="5"/>
      <c r="AO914" s="5"/>
      <c r="AP914" s="5"/>
      <c r="AQ914" s="5"/>
      <c r="AR914" s="5"/>
      <c r="AS914" s="5"/>
      <c r="AT914" s="5"/>
      <c r="AU914" s="5"/>
      <c r="AV914" s="5"/>
      <c r="AW914" s="5"/>
      <c r="AX914" s="5"/>
      <c r="AY914" s="5"/>
      <c r="AZ914" s="5"/>
    </row>
    <row r="915" spans="1:52" ht="15.75" x14ac:dyDescent="0.25">
      <c r="A915" s="41">
        <v>22525</v>
      </c>
      <c r="B915" s="72" t="s">
        <v>2</v>
      </c>
      <c r="C915" s="72" t="s">
        <v>2</v>
      </c>
      <c r="D915" s="71">
        <f>'BM 1929=100'!J363</f>
        <v>733.84661878300506</v>
      </c>
      <c r="E915" s="58">
        <f t="shared" si="185"/>
        <v>706.63242526267766</v>
      </c>
      <c r="F915" s="71"/>
      <c r="G915" s="69" t="s">
        <v>2</v>
      </c>
      <c r="H915" s="72" t="s">
        <v>2</v>
      </c>
      <c r="I915" s="71">
        <f>'BM 1929=100'!K363</f>
        <v>-0.28943560057885787</v>
      </c>
      <c r="J915" s="5">
        <f t="shared" si="183"/>
        <v>-0.28943560057885787</v>
      </c>
      <c r="L915" s="2"/>
      <c r="M915" s="88"/>
      <c r="AJ915" s="96">
        <v>22525</v>
      </c>
      <c r="AK915" s="5">
        <f t="shared" si="184"/>
        <v>190.18444440793178</v>
      </c>
      <c r="AL915" s="5">
        <f t="shared" si="182"/>
        <v>-1.711840228245376</v>
      </c>
      <c r="AM915" s="5"/>
      <c r="AN915" s="5"/>
      <c r="AO915" s="5"/>
      <c r="AP915" s="5"/>
      <c r="AQ915" s="5"/>
      <c r="AR915" s="5"/>
      <c r="AS915" s="5"/>
      <c r="AT915" s="5"/>
      <c r="AU915" s="5"/>
      <c r="AV915" s="5"/>
      <c r="AW915" s="5"/>
      <c r="AX915" s="5"/>
      <c r="AY915" s="5"/>
      <c r="AZ915" s="5"/>
    </row>
    <row r="916" spans="1:52" ht="15.75" x14ac:dyDescent="0.25">
      <c r="A916" s="41">
        <v>22555</v>
      </c>
      <c r="B916" s="72" t="s">
        <v>2</v>
      </c>
      <c r="C916" s="72" t="s">
        <v>2</v>
      </c>
      <c r="D916" s="71">
        <f>'BM 1929=100'!J364</f>
        <v>734.3791634991029</v>
      </c>
      <c r="E916" s="58">
        <f t="shared" si="185"/>
        <v>707.145220926874</v>
      </c>
      <c r="F916" s="71"/>
      <c r="G916" s="69" t="s">
        <v>2</v>
      </c>
      <c r="H916" s="72" t="s">
        <v>2</v>
      </c>
      <c r="I916" s="71">
        <f>'BM 1929=100'!K364</f>
        <v>7.2568940493455969E-2</v>
      </c>
      <c r="J916" s="5">
        <f t="shared" si="183"/>
        <v>7.2568940493455969E-2</v>
      </c>
      <c r="L916" s="76"/>
      <c r="M916" s="88"/>
      <c r="AJ916" s="96">
        <v>22555</v>
      </c>
      <c r="AK916" s="5">
        <f t="shared" si="184"/>
        <v>190.32245924422199</v>
      </c>
      <c r="AL916" s="5">
        <f t="shared" si="182"/>
        <v>-0.5050505050505194</v>
      </c>
      <c r="AM916" s="5"/>
      <c r="AN916" s="5"/>
      <c r="AO916" s="5"/>
      <c r="AP916" s="5"/>
      <c r="AQ916" s="5"/>
      <c r="AR916" s="5"/>
      <c r="AS916" s="5"/>
      <c r="AT916" s="5"/>
      <c r="AU916" s="5"/>
      <c r="AV916" s="5"/>
      <c r="AW916" s="5"/>
      <c r="AX916" s="5"/>
      <c r="AY916" s="5"/>
      <c r="AZ916" s="5"/>
    </row>
    <row r="917" spans="1:52" ht="15.75" x14ac:dyDescent="0.25">
      <c r="A917" s="41">
        <v>22586</v>
      </c>
      <c r="B917" s="72" t="s">
        <v>2</v>
      </c>
      <c r="C917" s="72" t="s">
        <v>2</v>
      </c>
      <c r="D917" s="71">
        <f>'BM 1929=100'!J365</f>
        <v>738.10697651178862</v>
      </c>
      <c r="E917" s="58">
        <f t="shared" si="185"/>
        <v>710.73479057624888</v>
      </c>
      <c r="F917" s="71"/>
      <c r="G917" s="69" t="s">
        <v>2</v>
      </c>
      <c r="H917" s="72" t="s">
        <v>2</v>
      </c>
      <c r="I917" s="71">
        <f>'BM 1929=100'!K365</f>
        <v>0.50761421319795996</v>
      </c>
      <c r="J917" s="5">
        <f t="shared" si="183"/>
        <v>0.50761421319795996</v>
      </c>
      <c r="L917" s="76"/>
      <c r="M917" s="88"/>
      <c r="AJ917" s="96">
        <v>22586</v>
      </c>
      <c r="AK917" s="5">
        <f t="shared" si="184"/>
        <v>191.28856309825355</v>
      </c>
      <c r="AL917" s="5">
        <f t="shared" si="182"/>
        <v>0.36205648081097941</v>
      </c>
      <c r="AM917" s="5"/>
      <c r="AN917" s="5"/>
      <c r="AO917" s="5"/>
      <c r="AP917" s="5"/>
      <c r="AQ917" s="5"/>
      <c r="AR917" s="5"/>
      <c r="AS917" s="5"/>
      <c r="AT917" s="5"/>
      <c r="AU917" s="5"/>
      <c r="AV917" s="5"/>
      <c r="AW917" s="5"/>
      <c r="AX917" s="5"/>
      <c r="AY917" s="5"/>
      <c r="AZ917" s="5"/>
    </row>
    <row r="918" spans="1:52" ht="15.75" x14ac:dyDescent="0.25">
      <c r="A918" s="41">
        <v>22616</v>
      </c>
      <c r="B918" s="72" t="s">
        <v>2</v>
      </c>
      <c r="C918" s="72" t="s">
        <v>2</v>
      </c>
      <c r="D918" s="71">
        <f>'BM 1929=100'!J366</f>
        <v>738.63952122788658</v>
      </c>
      <c r="E918" s="58">
        <f t="shared" si="185"/>
        <v>711.24758624044523</v>
      </c>
      <c r="F918" s="71"/>
      <c r="G918" s="69" t="s">
        <v>2</v>
      </c>
      <c r="H918" s="72" t="s">
        <v>2</v>
      </c>
      <c r="I918" s="71">
        <f>'BM 1929=100'!K366</f>
        <v>7.2150072150067857E-2</v>
      </c>
      <c r="J918" s="5">
        <f t="shared" si="183"/>
        <v>7.2150072150067857E-2</v>
      </c>
      <c r="L918" s="2"/>
      <c r="M918" s="88"/>
      <c r="AJ918" s="96">
        <v>22616</v>
      </c>
      <c r="AK918" s="5">
        <f t="shared" si="184"/>
        <v>191.42657793454373</v>
      </c>
      <c r="AL918" s="5">
        <f t="shared" ref="AL918:AL981" si="186">((E918/E906)-1)*100</f>
        <v>-3.3306690738754696E-14</v>
      </c>
      <c r="AM918" s="5"/>
      <c r="AN918" s="5"/>
      <c r="AO918" s="5"/>
      <c r="AP918" s="5"/>
      <c r="AQ918" s="5"/>
      <c r="AR918" s="5"/>
      <c r="AS918" s="5"/>
      <c r="AT918" s="5"/>
      <c r="AU918" s="5"/>
      <c r="AV918" s="5"/>
      <c r="AW918" s="5"/>
      <c r="AX918" s="5"/>
      <c r="AY918" s="5"/>
      <c r="AZ918" s="5"/>
    </row>
    <row r="919" spans="1:52" ht="15.75" x14ac:dyDescent="0.25">
      <c r="A919" s="41">
        <v>22647</v>
      </c>
      <c r="B919" s="72" t="s">
        <v>2</v>
      </c>
      <c r="C919" s="72" t="s">
        <v>2</v>
      </c>
      <c r="D919" s="71">
        <f>'BM 1929=100'!J367</f>
        <v>735.97679764739667</v>
      </c>
      <c r="E919" s="58">
        <f t="shared" si="185"/>
        <v>708.68360791946304</v>
      </c>
      <c r="F919" s="71"/>
      <c r="G919" s="69" t="s">
        <v>2</v>
      </c>
      <c r="H919" s="72" t="s">
        <v>2</v>
      </c>
      <c r="I919" s="71">
        <f>'BM 1929=100'!K367</f>
        <v>-0.36049026676280294</v>
      </c>
      <c r="J919" s="5">
        <f t="shared" si="183"/>
        <v>-0.36049026676280294</v>
      </c>
      <c r="L919" s="2"/>
      <c r="M919" s="88"/>
      <c r="AJ919" s="96">
        <v>22647</v>
      </c>
      <c r="AK919" s="5">
        <f t="shared" si="184"/>
        <v>190.73650375309262</v>
      </c>
      <c r="AL919" s="5">
        <f t="shared" si="186"/>
        <v>-0.64701653486703981</v>
      </c>
      <c r="AM919" s="5"/>
      <c r="AN919" s="5"/>
      <c r="AO919" s="5"/>
      <c r="AP919" s="5"/>
      <c r="AQ919" s="5"/>
      <c r="AR919" s="5"/>
      <c r="AS919" s="5"/>
      <c r="AT919" s="5"/>
      <c r="AU919" s="5"/>
      <c r="AV919" s="5"/>
      <c r="AW919" s="5"/>
      <c r="AX919" s="5"/>
      <c r="AY919" s="5"/>
      <c r="AZ919" s="5"/>
    </row>
    <row r="920" spans="1:52" ht="15.75" x14ac:dyDescent="0.25">
      <c r="A920" s="41">
        <v>22678</v>
      </c>
      <c r="B920" s="72" t="s">
        <v>2</v>
      </c>
      <c r="C920" s="72" t="s">
        <v>2</v>
      </c>
      <c r="D920" s="71">
        <f>'BM 1929=100'!J368</f>
        <v>740.23715537618057</v>
      </c>
      <c r="E920" s="58">
        <f t="shared" si="185"/>
        <v>712.78597323303461</v>
      </c>
      <c r="F920" s="71"/>
      <c r="G920" s="69" t="s">
        <v>2</v>
      </c>
      <c r="H920" s="72" t="s">
        <v>2</v>
      </c>
      <c r="I920" s="71">
        <f>'BM 1929=100'!K368</f>
        <v>0.57887120115776014</v>
      </c>
      <c r="J920" s="5">
        <f t="shared" si="183"/>
        <v>0.57887120115776014</v>
      </c>
      <c r="L920" s="2"/>
      <c r="M920" s="88"/>
      <c r="AJ920" s="96">
        <v>22678</v>
      </c>
      <c r="AK920" s="5">
        <f t="shared" si="184"/>
        <v>191.84062244341445</v>
      </c>
      <c r="AL920" s="5">
        <f t="shared" si="186"/>
        <v>7.1994240460737657E-2</v>
      </c>
      <c r="AM920" s="5"/>
      <c r="AN920" s="5"/>
      <c r="AO920" s="5"/>
      <c r="AP920" s="5"/>
      <c r="AQ920" s="5"/>
      <c r="AR920" s="5"/>
      <c r="AS920" s="5"/>
      <c r="AT920" s="5"/>
      <c r="AU920" s="5"/>
      <c r="AV920" s="5"/>
      <c r="AW920" s="5"/>
      <c r="AX920" s="5"/>
      <c r="AY920" s="5"/>
      <c r="AZ920" s="5"/>
    </row>
    <row r="921" spans="1:52" ht="15.75" x14ac:dyDescent="0.25">
      <c r="A921" s="41">
        <v>22706</v>
      </c>
      <c r="B921" s="72" t="s">
        <v>2</v>
      </c>
      <c r="C921" s="72" t="s">
        <v>2</v>
      </c>
      <c r="D921" s="71">
        <f>'BM 1929=100'!J369</f>
        <v>746.62769196935608</v>
      </c>
      <c r="E921" s="58">
        <f t="shared" si="185"/>
        <v>718.93952120339168</v>
      </c>
      <c r="F921" s="71"/>
      <c r="G921" s="69" t="s">
        <v>2</v>
      </c>
      <c r="H921" s="72" t="s">
        <v>2</v>
      </c>
      <c r="I921" s="71">
        <f>'BM 1929=100'!K369</f>
        <v>0.86330935251797136</v>
      </c>
      <c r="J921" s="5">
        <f t="shared" si="183"/>
        <v>0.86330935251797136</v>
      </c>
      <c r="L921" s="76"/>
      <c r="M921" s="88"/>
      <c r="AJ921" s="96">
        <v>22706</v>
      </c>
      <c r="AK921" s="5">
        <f t="shared" si="184"/>
        <v>193.49680047889714</v>
      </c>
      <c r="AL921" s="5">
        <f t="shared" si="186"/>
        <v>1.1544011544011301</v>
      </c>
      <c r="AM921" s="5"/>
      <c r="AN921" s="5"/>
      <c r="AO921" s="5"/>
      <c r="AP921" s="5"/>
      <c r="AQ921" s="5"/>
      <c r="AR921" s="5"/>
      <c r="AS921" s="5"/>
      <c r="AT921" s="5"/>
      <c r="AU921" s="5"/>
      <c r="AV921" s="5"/>
      <c r="AW921" s="5"/>
      <c r="AX921" s="5"/>
      <c r="AY921" s="5"/>
      <c r="AZ921" s="5"/>
    </row>
    <row r="922" spans="1:52" ht="15.75" x14ac:dyDescent="0.25">
      <c r="A922" s="41">
        <v>22737</v>
      </c>
      <c r="B922" s="72" t="s">
        <v>2</v>
      </c>
      <c r="C922" s="72" t="s">
        <v>2</v>
      </c>
      <c r="D922" s="71">
        <f>'BM 1929=100'!J370</f>
        <v>752.48568384643397</v>
      </c>
      <c r="E922" s="58">
        <f t="shared" si="185"/>
        <v>724.58027350955251</v>
      </c>
      <c r="F922" s="71"/>
      <c r="G922" s="69" t="s">
        <v>2</v>
      </c>
      <c r="H922" s="72" t="s">
        <v>2</v>
      </c>
      <c r="I922" s="71">
        <f>'BM 1929=100'!K370</f>
        <v>0.78459343794581304</v>
      </c>
      <c r="J922" s="5">
        <f t="shared" si="183"/>
        <v>0.78459343794581304</v>
      </c>
      <c r="L922" s="76"/>
      <c r="M922" s="88"/>
      <c r="AJ922" s="96">
        <v>22737</v>
      </c>
      <c r="AK922" s="5">
        <f t="shared" si="184"/>
        <v>195.01496367808969</v>
      </c>
      <c r="AL922" s="5">
        <f t="shared" si="186"/>
        <v>1.2903225806451424</v>
      </c>
      <c r="AM922" s="5"/>
      <c r="AN922" s="5"/>
      <c r="AO922" s="5"/>
      <c r="AP922" s="5"/>
      <c r="AQ922" s="5"/>
      <c r="AR922" s="5"/>
      <c r="AS922" s="5"/>
      <c r="AT922" s="5"/>
      <c r="AU922" s="5"/>
      <c r="AV922" s="5"/>
      <c r="AW922" s="5"/>
      <c r="AX922" s="5"/>
      <c r="AY922" s="5"/>
      <c r="AZ922" s="5"/>
    </row>
    <row r="923" spans="1:52" ht="15.75" x14ac:dyDescent="0.25">
      <c r="A923" s="41">
        <v>22767</v>
      </c>
      <c r="B923" s="72" t="s">
        <v>2</v>
      </c>
      <c r="C923" s="72" t="s">
        <v>2</v>
      </c>
      <c r="D923" s="71">
        <f>'BM 1929=100'!J371</f>
        <v>751.42059441423794</v>
      </c>
      <c r="E923" s="58">
        <f t="shared" si="185"/>
        <v>723.55468218115959</v>
      </c>
      <c r="F923" s="71"/>
      <c r="G923" s="69" t="s">
        <v>2</v>
      </c>
      <c r="H923" s="72" t="s">
        <v>2</v>
      </c>
      <c r="I923" s="71">
        <f>'BM 1929=100'!K371</f>
        <v>-0.14154281670206714</v>
      </c>
      <c r="J923" s="5">
        <f t="shared" si="183"/>
        <v>-0.14154281670206714</v>
      </c>
      <c r="L923" s="2"/>
      <c r="M923" s="88"/>
      <c r="AJ923" s="96">
        <v>22767</v>
      </c>
      <c r="AK923" s="5">
        <f t="shared" si="184"/>
        <v>194.73893400550921</v>
      </c>
      <c r="AL923" s="5">
        <f t="shared" si="186"/>
        <v>1.146953405017892</v>
      </c>
      <c r="AM923" s="5"/>
      <c r="AN923" s="5"/>
      <c r="AO923" s="5"/>
      <c r="AP923" s="5"/>
      <c r="AQ923" s="5"/>
      <c r="AR923" s="5"/>
      <c r="AS923" s="5"/>
      <c r="AT923" s="5"/>
      <c r="AU923" s="5"/>
      <c r="AV923" s="5"/>
      <c r="AW923" s="5"/>
      <c r="AX923" s="5"/>
      <c r="AY923" s="5"/>
      <c r="AZ923" s="5"/>
    </row>
    <row r="924" spans="1:52" ht="15.75" x14ac:dyDescent="0.25">
      <c r="A924" s="41">
        <v>22798</v>
      </c>
      <c r="B924" s="72" t="s">
        <v>2</v>
      </c>
      <c r="C924" s="72" t="s">
        <v>2</v>
      </c>
      <c r="D924" s="71">
        <f>'BM 1929=100'!J372</f>
        <v>752.48568384643397</v>
      </c>
      <c r="E924" s="58">
        <f t="shared" si="185"/>
        <v>724.58027350955251</v>
      </c>
      <c r="F924" s="71"/>
      <c r="G924" s="69" t="s">
        <v>2</v>
      </c>
      <c r="H924" s="72" t="s">
        <v>2</v>
      </c>
      <c r="I924" s="71">
        <f>'BM 1929=100'!K372</f>
        <v>0.14174344436570507</v>
      </c>
      <c r="J924" s="5">
        <f t="shared" si="183"/>
        <v>0.14174344436570507</v>
      </c>
      <c r="L924" s="2"/>
      <c r="M924" s="88"/>
      <c r="AJ924" s="96">
        <v>22798</v>
      </c>
      <c r="AK924" s="5">
        <f t="shared" si="184"/>
        <v>195.01496367808969</v>
      </c>
      <c r="AL924" s="5">
        <f t="shared" si="186"/>
        <v>1.2177650429799458</v>
      </c>
      <c r="AM924" s="5"/>
      <c r="AN924" s="5"/>
      <c r="AO924" s="5"/>
      <c r="AP924" s="5"/>
      <c r="AQ924" s="5"/>
      <c r="AR924" s="5"/>
      <c r="AS924" s="5"/>
      <c r="AT924" s="5"/>
      <c r="AU924" s="5"/>
      <c r="AV924" s="5"/>
      <c r="AW924" s="5"/>
      <c r="AX924" s="5"/>
      <c r="AY924" s="5"/>
      <c r="AZ924" s="5"/>
    </row>
    <row r="925" spans="1:52" ht="15.75" x14ac:dyDescent="0.25">
      <c r="A925" s="41">
        <v>22828</v>
      </c>
      <c r="B925" s="72" t="s">
        <v>2</v>
      </c>
      <c r="C925" s="72" t="s">
        <v>2</v>
      </c>
      <c r="D925" s="71">
        <f>'BM 1929=100'!J373</f>
        <v>756.74604157521765</v>
      </c>
      <c r="E925" s="58">
        <f t="shared" si="185"/>
        <v>728.68263882312385</v>
      </c>
      <c r="F925" s="71"/>
      <c r="G925" s="69" t="s">
        <v>2</v>
      </c>
      <c r="H925" s="72" t="s">
        <v>2</v>
      </c>
      <c r="I925" s="71">
        <f>'BM 1929=100'!K373</f>
        <v>0.56617126680820196</v>
      </c>
      <c r="J925" s="5">
        <f t="shared" si="183"/>
        <v>0.56617126680820196</v>
      </c>
      <c r="L925" s="2"/>
      <c r="M925" s="88"/>
      <c r="AJ925" s="96">
        <v>22828</v>
      </c>
      <c r="AK925" s="5">
        <f t="shared" si="184"/>
        <v>196.11908236841145</v>
      </c>
      <c r="AL925" s="5">
        <f t="shared" si="186"/>
        <v>2.0833333333333259</v>
      </c>
      <c r="AM925" s="5"/>
      <c r="AN925" s="5"/>
      <c r="AO925" s="5"/>
      <c r="AP925" s="5"/>
      <c r="AQ925" s="5"/>
      <c r="AR925" s="5"/>
      <c r="AS925" s="5"/>
      <c r="AT925" s="5"/>
      <c r="AU925" s="5"/>
      <c r="AV925" s="5"/>
      <c r="AW925" s="5"/>
      <c r="AX925" s="5"/>
      <c r="AY925" s="5"/>
      <c r="AZ925" s="5"/>
    </row>
    <row r="926" spans="1:52" ht="15.75" x14ac:dyDescent="0.25">
      <c r="A926" s="41">
        <v>22859</v>
      </c>
      <c r="B926" s="72" t="s">
        <v>2</v>
      </c>
      <c r="C926" s="72" t="s">
        <v>2</v>
      </c>
      <c r="D926" s="71">
        <f>'BM 1929=100'!J374</f>
        <v>758.34367572351164</v>
      </c>
      <c r="E926" s="58">
        <f t="shared" si="185"/>
        <v>730.22102581571323</v>
      </c>
      <c r="F926" s="71"/>
      <c r="G926" s="69" t="s">
        <v>2</v>
      </c>
      <c r="H926" s="72" t="s">
        <v>2</v>
      </c>
      <c r="I926" s="71">
        <f>'BM 1929=100'!K374</f>
        <v>0.21111893033076701</v>
      </c>
      <c r="J926" s="5">
        <f t="shared" si="183"/>
        <v>0.21111893033076701</v>
      </c>
      <c r="L926" s="76"/>
      <c r="M926" s="88"/>
      <c r="AJ926" s="96">
        <v>22859</v>
      </c>
      <c r="AK926" s="5">
        <f t="shared" si="184"/>
        <v>196.53312687728217</v>
      </c>
      <c r="AL926" s="5">
        <f t="shared" si="186"/>
        <v>3.0390738060781519</v>
      </c>
      <c r="AM926" s="5"/>
      <c r="AN926" s="5"/>
      <c r="AO926" s="5"/>
      <c r="AP926" s="5"/>
      <c r="AQ926" s="5"/>
      <c r="AR926" s="5"/>
      <c r="AS926" s="5"/>
      <c r="AT926" s="5"/>
      <c r="AU926" s="5"/>
      <c r="AV926" s="5"/>
      <c r="AW926" s="5"/>
      <c r="AX926" s="5"/>
      <c r="AY926" s="5"/>
      <c r="AZ926" s="5"/>
    </row>
    <row r="927" spans="1:52" ht="15.75" x14ac:dyDescent="0.25">
      <c r="A927" s="41">
        <v>22890</v>
      </c>
      <c r="B927" s="72" t="s">
        <v>2</v>
      </c>
      <c r="C927" s="72" t="s">
        <v>2</v>
      </c>
      <c r="D927" s="71">
        <f>'BM 1929=100'!J375</f>
        <v>762.07148873619735</v>
      </c>
      <c r="E927" s="58">
        <f t="shared" si="185"/>
        <v>733.81059546508823</v>
      </c>
      <c r="F927" s="71"/>
      <c r="G927" s="69" t="s">
        <v>2</v>
      </c>
      <c r="H927" s="72" t="s">
        <v>2</v>
      </c>
      <c r="I927" s="71">
        <f>'BM 1929=100'!K375</f>
        <v>0.49157303370785943</v>
      </c>
      <c r="J927" s="5">
        <f t="shared" si="183"/>
        <v>0.49157303370785943</v>
      </c>
      <c r="L927" s="76"/>
      <c r="M927" s="88"/>
      <c r="AJ927" s="96">
        <v>22890</v>
      </c>
      <c r="AK927" s="5">
        <f t="shared" si="184"/>
        <v>197.49923073131376</v>
      </c>
      <c r="AL927" s="5">
        <f t="shared" si="186"/>
        <v>3.8461538461538325</v>
      </c>
      <c r="AM927" s="5"/>
      <c r="AN927" s="5"/>
      <c r="AO927" s="5"/>
      <c r="AP927" s="5"/>
      <c r="AQ927" s="5"/>
      <c r="AR927" s="5"/>
      <c r="AS927" s="5"/>
      <c r="AT927" s="5"/>
      <c r="AU927" s="5"/>
      <c r="AV927" s="5"/>
      <c r="AW927" s="5"/>
      <c r="AX927" s="5"/>
      <c r="AY927" s="5"/>
      <c r="AZ927" s="5"/>
    </row>
    <row r="928" spans="1:52" ht="15.75" x14ac:dyDescent="0.25">
      <c r="A928" s="41">
        <v>22920</v>
      </c>
      <c r="B928" s="72" t="s">
        <v>2</v>
      </c>
      <c r="C928" s="72" t="s">
        <v>2</v>
      </c>
      <c r="D928" s="71">
        <f>'BM 1929=100'!J376</f>
        <v>758.8762204396096</v>
      </c>
      <c r="E928" s="58">
        <f t="shared" si="185"/>
        <v>730.73382147990969</v>
      </c>
      <c r="F928" s="71"/>
      <c r="G928" s="69" t="s">
        <v>2</v>
      </c>
      <c r="H928" s="72" t="s">
        <v>2</v>
      </c>
      <c r="I928" s="71">
        <f>'BM 1929=100'!K376</f>
        <v>-0.41928721174003813</v>
      </c>
      <c r="J928" s="5">
        <f t="shared" ref="J928:J991" si="187">I928</f>
        <v>-0.41928721174003813</v>
      </c>
      <c r="L928" s="2"/>
      <c r="M928" s="88"/>
      <c r="AJ928" s="96">
        <v>22920</v>
      </c>
      <c r="AK928" s="5">
        <f t="shared" si="184"/>
        <v>196.67114171357241</v>
      </c>
      <c r="AL928" s="5">
        <f t="shared" si="186"/>
        <v>3.3357505438723623</v>
      </c>
      <c r="AM928" s="5"/>
      <c r="AN928" s="5"/>
      <c r="AO928" s="5"/>
      <c r="AP928" s="5"/>
      <c r="AQ928" s="5"/>
      <c r="AR928" s="5"/>
      <c r="AS928" s="5"/>
      <c r="AT928" s="5"/>
      <c r="AU928" s="5"/>
      <c r="AV928" s="5"/>
      <c r="AW928" s="5"/>
      <c r="AX928" s="5"/>
      <c r="AY928" s="5"/>
      <c r="AZ928" s="5"/>
    </row>
    <row r="929" spans="1:52" ht="15.75" x14ac:dyDescent="0.25">
      <c r="A929" s="41">
        <v>22951</v>
      </c>
      <c r="B929" s="72" t="s">
        <v>2</v>
      </c>
      <c r="C929" s="72" t="s">
        <v>2</v>
      </c>
      <c r="D929" s="71">
        <f>'BM 1929=100'!J377</f>
        <v>758.8762204396096</v>
      </c>
      <c r="E929" s="58">
        <f t="shared" si="185"/>
        <v>730.73382147990969</v>
      </c>
      <c r="F929" s="71"/>
      <c r="G929" s="69" t="s">
        <v>2</v>
      </c>
      <c r="H929" s="72" t="s">
        <v>2</v>
      </c>
      <c r="I929" s="71">
        <f>'BM 1929=100'!K377</f>
        <v>0</v>
      </c>
      <c r="J929" s="5">
        <f t="shared" si="187"/>
        <v>0</v>
      </c>
      <c r="L929" s="2"/>
      <c r="M929" s="88"/>
      <c r="AJ929" s="96">
        <v>22951</v>
      </c>
      <c r="AK929" s="5">
        <f t="shared" si="184"/>
        <v>196.67114171357241</v>
      </c>
      <c r="AL929" s="5">
        <f t="shared" si="186"/>
        <v>2.813852813852824</v>
      </c>
      <c r="AM929" s="5"/>
      <c r="AN929" s="5"/>
      <c r="AO929" s="5"/>
      <c r="AP929" s="5"/>
      <c r="AQ929" s="5"/>
      <c r="AR929" s="5"/>
      <c r="AS929" s="5"/>
      <c r="AT929" s="5"/>
      <c r="AU929" s="5"/>
      <c r="AV929" s="5"/>
      <c r="AW929" s="5"/>
      <c r="AX929" s="5"/>
      <c r="AY929" s="5"/>
      <c r="AZ929" s="5"/>
    </row>
    <row r="930" spans="1:52" ht="15.75" x14ac:dyDescent="0.25">
      <c r="A930" s="41">
        <v>22981</v>
      </c>
      <c r="B930" s="72" t="s">
        <v>2</v>
      </c>
      <c r="C930" s="72" t="s">
        <v>2</v>
      </c>
      <c r="D930" s="71">
        <f>'BM 1929=100'!J378</f>
        <v>755.68095214302184</v>
      </c>
      <c r="E930" s="58">
        <f t="shared" si="185"/>
        <v>727.65704749473116</v>
      </c>
      <c r="F930" s="71"/>
      <c r="G930" s="69" t="s">
        <v>2</v>
      </c>
      <c r="H930" s="72" t="s">
        <v>2</v>
      </c>
      <c r="I930" s="71">
        <f>'BM 1929=100'!K378</f>
        <v>-0.42105263157894424</v>
      </c>
      <c r="J930" s="5">
        <f t="shared" si="187"/>
        <v>-0.42105263157894424</v>
      </c>
      <c r="L930" s="2"/>
      <c r="M930" s="88"/>
      <c r="AJ930" s="96">
        <v>22981</v>
      </c>
      <c r="AK930" s="5">
        <f t="shared" si="184"/>
        <v>195.84305269583103</v>
      </c>
      <c r="AL930" s="5">
        <f t="shared" si="186"/>
        <v>2.3071377072819477</v>
      </c>
      <c r="AM930" s="5"/>
      <c r="AN930" s="5"/>
      <c r="AO930" s="5"/>
      <c r="AP930" s="5"/>
      <c r="AQ930" s="5"/>
      <c r="AR930" s="5"/>
      <c r="AS930" s="5"/>
      <c r="AT930" s="5"/>
      <c r="AU930" s="5"/>
      <c r="AV930" s="5"/>
      <c r="AW930" s="5"/>
      <c r="AX930" s="5"/>
      <c r="AY930" s="5"/>
      <c r="AZ930" s="5"/>
    </row>
    <row r="931" spans="1:52" ht="15.75" x14ac:dyDescent="0.25">
      <c r="A931" s="41">
        <v>23012</v>
      </c>
      <c r="B931" s="72" t="s">
        <v>2</v>
      </c>
      <c r="C931" s="72" t="s">
        <v>2</v>
      </c>
      <c r="D931" s="71">
        <f>'BM 1929=100'!J379</f>
        <v>754.08331799472785</v>
      </c>
      <c r="E931" s="58">
        <f t="shared" si="185"/>
        <v>726.11866050214178</v>
      </c>
      <c r="F931" s="71"/>
      <c r="G931" s="69" t="s">
        <v>2</v>
      </c>
      <c r="H931" s="72" t="s">
        <v>2</v>
      </c>
      <c r="I931" s="71">
        <f>'BM 1929=100'!K379</f>
        <v>-0.21141649048627142</v>
      </c>
      <c r="J931" s="5">
        <f t="shared" si="187"/>
        <v>-0.21141649048627142</v>
      </c>
      <c r="L931" s="76"/>
      <c r="M931" s="88"/>
      <c r="AJ931" s="96">
        <v>23012</v>
      </c>
      <c r="AK931" s="5">
        <f t="shared" si="184"/>
        <v>195.42900818696035</v>
      </c>
      <c r="AL931" s="5">
        <f t="shared" si="186"/>
        <v>2.4602026049204362</v>
      </c>
      <c r="AM931" s="5"/>
      <c r="AN931" s="5"/>
      <c r="AO931" s="5"/>
      <c r="AP931" s="5"/>
      <c r="AQ931" s="5"/>
      <c r="AR931" s="5"/>
      <c r="AS931" s="5"/>
      <c r="AT931" s="5"/>
      <c r="AU931" s="5"/>
      <c r="AV931" s="5"/>
      <c r="AW931" s="5"/>
      <c r="AX931" s="5"/>
      <c r="AY931" s="5"/>
      <c r="AZ931" s="5"/>
    </row>
    <row r="932" spans="1:52" ht="15.75" x14ac:dyDescent="0.25">
      <c r="A932" s="41">
        <v>23043</v>
      </c>
      <c r="B932" s="72" t="s">
        <v>2</v>
      </c>
      <c r="C932" s="72" t="s">
        <v>2</v>
      </c>
      <c r="D932" s="71">
        <f>'BM 1929=100'!J380</f>
        <v>757.27858629131572</v>
      </c>
      <c r="E932" s="58">
        <f t="shared" si="185"/>
        <v>729.19543448732031</v>
      </c>
      <c r="F932" s="71"/>
      <c r="G932" s="69" t="s">
        <v>2</v>
      </c>
      <c r="H932" s="72" t="s">
        <v>2</v>
      </c>
      <c r="I932" s="71">
        <f>'BM 1929=100'!K380</f>
        <v>0.4237288135593209</v>
      </c>
      <c r="J932" s="5">
        <f t="shared" si="187"/>
        <v>0.4237288135593209</v>
      </c>
      <c r="L932" s="76"/>
      <c r="M932" s="88"/>
      <c r="AJ932" s="96">
        <v>23043</v>
      </c>
      <c r="AK932" s="5">
        <f t="shared" si="184"/>
        <v>196.25709720470169</v>
      </c>
      <c r="AL932" s="5">
        <f t="shared" si="186"/>
        <v>2.302158273381294</v>
      </c>
      <c r="AM932" s="5"/>
      <c r="AN932" s="5"/>
      <c r="AO932" s="5"/>
      <c r="AP932" s="5"/>
      <c r="AQ932" s="5"/>
      <c r="AR932" s="5"/>
      <c r="AS932" s="5"/>
      <c r="AT932" s="5"/>
      <c r="AU932" s="5"/>
      <c r="AV932" s="5"/>
      <c r="AW932" s="5"/>
      <c r="AX932" s="5"/>
      <c r="AY932" s="5"/>
      <c r="AZ932" s="5"/>
    </row>
    <row r="933" spans="1:52" ht="15.75" x14ac:dyDescent="0.25">
      <c r="A933" s="41">
        <v>23071</v>
      </c>
      <c r="B933" s="72" t="s">
        <v>2</v>
      </c>
      <c r="C933" s="72" t="s">
        <v>2</v>
      </c>
      <c r="D933" s="71">
        <f>'BM 1929=100'!J381</f>
        <v>757.27858629131572</v>
      </c>
      <c r="E933" s="58">
        <f t="shared" si="185"/>
        <v>729.19543448732031</v>
      </c>
      <c r="F933" s="71"/>
      <c r="G933" s="69" t="s">
        <v>2</v>
      </c>
      <c r="H933" s="72" t="s">
        <v>2</v>
      </c>
      <c r="I933" s="71">
        <f>'BM 1929=100'!K381</f>
        <v>0</v>
      </c>
      <c r="J933" s="5">
        <f t="shared" si="187"/>
        <v>0</v>
      </c>
      <c r="L933" s="2"/>
      <c r="M933" s="88"/>
      <c r="AJ933" s="96">
        <v>23071</v>
      </c>
      <c r="AK933" s="5">
        <f t="shared" si="184"/>
        <v>196.25709720470169</v>
      </c>
      <c r="AL933" s="5">
        <f t="shared" si="186"/>
        <v>1.4265335235378096</v>
      </c>
      <c r="AM933" s="5"/>
      <c r="AN933" s="5"/>
      <c r="AO933" s="5"/>
      <c r="AP933" s="5"/>
      <c r="AQ933" s="5"/>
      <c r="AR933" s="5"/>
      <c r="AS933" s="5"/>
      <c r="AT933" s="5"/>
      <c r="AU933" s="5"/>
      <c r="AV933" s="5"/>
      <c r="AW933" s="5"/>
      <c r="AX933" s="5"/>
      <c r="AY933" s="5"/>
      <c r="AZ933" s="5"/>
    </row>
    <row r="934" spans="1:52" ht="15.75" x14ac:dyDescent="0.25">
      <c r="A934" s="41">
        <v>23102</v>
      </c>
      <c r="B934" s="72" t="s">
        <v>2</v>
      </c>
      <c r="C934" s="72" t="s">
        <v>2</v>
      </c>
      <c r="D934" s="71">
        <f>'BM 1929=100'!J382</f>
        <v>758.34367572351175</v>
      </c>
      <c r="E934" s="58">
        <f t="shared" si="185"/>
        <v>730.22102581571323</v>
      </c>
      <c r="F934" s="71"/>
      <c r="G934" s="69" t="s">
        <v>2</v>
      </c>
      <c r="H934" s="72" t="s">
        <v>2</v>
      </c>
      <c r="I934" s="71">
        <f>'BM 1929=100'!K382</f>
        <v>0.14064697609001975</v>
      </c>
      <c r="J934" s="5">
        <f t="shared" si="187"/>
        <v>0.14064697609001975</v>
      </c>
      <c r="L934" s="2"/>
      <c r="M934" s="88"/>
      <c r="AJ934" s="96">
        <v>23102</v>
      </c>
      <c r="AK934" s="5">
        <f t="shared" si="184"/>
        <v>196.53312687728217</v>
      </c>
      <c r="AL934" s="5">
        <f t="shared" si="186"/>
        <v>0.77848549186128047</v>
      </c>
      <c r="AM934" s="5"/>
      <c r="AN934" s="5"/>
      <c r="AO934" s="5"/>
      <c r="AP934" s="5"/>
      <c r="AQ934" s="5"/>
      <c r="AR934" s="5"/>
      <c r="AS934" s="5"/>
      <c r="AT934" s="5"/>
      <c r="AU934" s="5"/>
      <c r="AV934" s="5"/>
      <c r="AW934" s="5"/>
      <c r="AX934" s="5"/>
      <c r="AY934" s="5"/>
      <c r="AZ934" s="5"/>
    </row>
    <row r="935" spans="1:52" ht="15.75" x14ac:dyDescent="0.25">
      <c r="A935" s="41">
        <v>23132</v>
      </c>
      <c r="B935" s="72" t="s">
        <v>2</v>
      </c>
      <c r="C935" s="72" t="s">
        <v>2</v>
      </c>
      <c r="D935" s="71">
        <f>'BM 1929=100'!J383</f>
        <v>760.4738545879037</v>
      </c>
      <c r="E935" s="58">
        <f t="shared" si="185"/>
        <v>732.27220847249896</v>
      </c>
      <c r="F935" s="71"/>
      <c r="G935" s="69" t="s">
        <v>2</v>
      </c>
      <c r="H935" s="72" t="s">
        <v>2</v>
      </c>
      <c r="I935" s="71">
        <f>'BM 1929=100'!K383</f>
        <v>0.28089887640450062</v>
      </c>
      <c r="J935" s="5">
        <f t="shared" si="187"/>
        <v>0.28089887640450062</v>
      </c>
      <c r="L935" s="2"/>
      <c r="M935" s="88"/>
      <c r="AJ935" s="96">
        <v>23132</v>
      </c>
      <c r="AK935" s="5">
        <f t="shared" si="184"/>
        <v>197.08518622244307</v>
      </c>
      <c r="AL935" s="5">
        <f t="shared" si="186"/>
        <v>1.2048192771084487</v>
      </c>
      <c r="AM935" s="5"/>
      <c r="AN935" s="5"/>
      <c r="AO935" s="5"/>
      <c r="AP935" s="5"/>
      <c r="AQ935" s="5"/>
      <c r="AR935" s="5"/>
      <c r="AS935" s="5"/>
      <c r="AT935" s="5"/>
      <c r="AU935" s="5"/>
      <c r="AV935" s="5"/>
      <c r="AW935" s="5"/>
      <c r="AX935" s="5"/>
      <c r="AY935" s="5"/>
      <c r="AZ935" s="5"/>
    </row>
    <row r="936" spans="1:52" ht="15.75" x14ac:dyDescent="0.25">
      <c r="A936" s="41">
        <v>23163</v>
      </c>
      <c r="B936" s="72" t="s">
        <v>2</v>
      </c>
      <c r="C936" s="72" t="s">
        <v>2</v>
      </c>
      <c r="D936" s="71">
        <f>'BM 1929=100'!J384</f>
        <v>757.27858629131572</v>
      </c>
      <c r="E936" s="58">
        <f t="shared" si="185"/>
        <v>729.1954344873202</v>
      </c>
      <c r="F936" s="71"/>
      <c r="G936" s="69" t="s">
        <v>2</v>
      </c>
      <c r="H936" s="72" t="s">
        <v>2</v>
      </c>
      <c r="I936" s="71">
        <f>'BM 1929=100'!K384</f>
        <v>-0.42016806722691147</v>
      </c>
      <c r="J936" s="5">
        <f t="shared" si="187"/>
        <v>-0.42016806722691147</v>
      </c>
      <c r="L936" s="76"/>
      <c r="M936" s="88"/>
      <c r="AJ936" s="96">
        <v>23163</v>
      </c>
      <c r="AK936" s="5">
        <f t="shared" si="184"/>
        <v>196.25709720470167</v>
      </c>
      <c r="AL936" s="5">
        <f t="shared" si="186"/>
        <v>0.63694267515921332</v>
      </c>
      <c r="AM936" s="5"/>
      <c r="AN936" s="5"/>
      <c r="AO936" s="5"/>
      <c r="AP936" s="5"/>
      <c r="AQ936" s="5"/>
      <c r="AR936" s="5"/>
      <c r="AS936" s="5"/>
      <c r="AT936" s="5"/>
      <c r="AU936" s="5"/>
      <c r="AV936" s="5"/>
      <c r="AW936" s="5"/>
      <c r="AX936" s="5"/>
      <c r="AY936" s="5"/>
      <c r="AZ936" s="5"/>
    </row>
    <row r="937" spans="1:52" ht="15.75" x14ac:dyDescent="0.25">
      <c r="A937" s="41">
        <v>23193</v>
      </c>
      <c r="B937" s="72" t="s">
        <v>2</v>
      </c>
      <c r="C937" s="72" t="s">
        <v>2</v>
      </c>
      <c r="D937" s="71">
        <f>'BM 1929=100'!J385</f>
        <v>759.40876515570767</v>
      </c>
      <c r="E937" s="58">
        <f t="shared" si="185"/>
        <v>731.24661714410604</v>
      </c>
      <c r="F937" s="71"/>
      <c r="G937" s="69" t="s">
        <v>2</v>
      </c>
      <c r="H937" s="72" t="s">
        <v>2</v>
      </c>
      <c r="I937" s="71">
        <f>'BM 1929=100'!K385</f>
        <v>0.2812939521800395</v>
      </c>
      <c r="J937" s="5">
        <f t="shared" si="187"/>
        <v>0.2812939521800395</v>
      </c>
      <c r="L937" s="76"/>
      <c r="M937" s="88"/>
      <c r="AJ937" s="96">
        <v>23193</v>
      </c>
      <c r="AK937" s="5">
        <f t="shared" si="184"/>
        <v>196.80915654986259</v>
      </c>
      <c r="AL937" s="5">
        <f t="shared" si="186"/>
        <v>0.35186488388458947</v>
      </c>
      <c r="AM937" s="5"/>
      <c r="AN937" s="5"/>
      <c r="AO937" s="5"/>
      <c r="AP937" s="5"/>
      <c r="AQ937" s="5"/>
      <c r="AR937" s="5"/>
      <c r="AS937" s="5"/>
      <c r="AT937" s="5"/>
      <c r="AU937" s="5"/>
      <c r="AV937" s="5"/>
      <c r="AW937" s="5"/>
      <c r="AX937" s="5"/>
      <c r="AY937" s="5"/>
      <c r="AZ937" s="5"/>
    </row>
    <row r="938" spans="1:52" ht="15.75" x14ac:dyDescent="0.25">
      <c r="A938" s="41">
        <v>23224</v>
      </c>
      <c r="B938" s="72" t="s">
        <v>2</v>
      </c>
      <c r="C938" s="72" t="s">
        <v>2</v>
      </c>
      <c r="D938" s="71">
        <f>'BM 1929=100'!J386</f>
        <v>756.74604157521787</v>
      </c>
      <c r="E938" s="58">
        <f t="shared" si="185"/>
        <v>728.68263882312397</v>
      </c>
      <c r="F938" s="71"/>
      <c r="G938" s="69" t="s">
        <v>2</v>
      </c>
      <c r="H938" s="72" t="s">
        <v>2</v>
      </c>
      <c r="I938" s="71">
        <f>'BM 1929=100'!K386</f>
        <v>-0.35063113604487661</v>
      </c>
      <c r="J938" s="5">
        <f t="shared" si="187"/>
        <v>-0.35063113604487661</v>
      </c>
      <c r="L938" s="2"/>
      <c r="M938" s="88"/>
      <c r="AJ938" s="96">
        <v>23224</v>
      </c>
      <c r="AK938" s="5">
        <f t="shared" si="184"/>
        <v>196.11908236841148</v>
      </c>
      <c r="AL938" s="5">
        <f t="shared" si="186"/>
        <v>-0.21067415730336991</v>
      </c>
      <c r="AM938" s="5"/>
      <c r="AN938" s="5"/>
      <c r="AO938" s="5"/>
      <c r="AP938" s="5"/>
      <c r="AQ938" s="5"/>
      <c r="AR938" s="5"/>
      <c r="AS938" s="5"/>
      <c r="AT938" s="5"/>
      <c r="AU938" s="5"/>
      <c r="AV938" s="5"/>
      <c r="AW938" s="5"/>
      <c r="AX938" s="5"/>
      <c r="AY938" s="5"/>
      <c r="AZ938" s="5"/>
    </row>
    <row r="939" spans="1:52" ht="15.75" x14ac:dyDescent="0.25">
      <c r="A939" s="41">
        <v>23255</v>
      </c>
      <c r="B939" s="72" t="s">
        <v>2</v>
      </c>
      <c r="C939" s="72" t="s">
        <v>2</v>
      </c>
      <c r="D939" s="71">
        <f>'BM 1929=100'!J387</f>
        <v>756.21349685911991</v>
      </c>
      <c r="E939" s="58">
        <f t="shared" si="185"/>
        <v>728.16984315892762</v>
      </c>
      <c r="F939" s="71"/>
      <c r="G939" s="69" t="s">
        <v>2</v>
      </c>
      <c r="H939" s="72" t="s">
        <v>2</v>
      </c>
      <c r="I939" s="71">
        <f>'BM 1929=100'!K387</f>
        <v>-7.0372976776911234E-2</v>
      </c>
      <c r="J939" s="5">
        <f t="shared" si="187"/>
        <v>-7.0372976776911234E-2</v>
      </c>
      <c r="L939" s="2"/>
      <c r="M939" s="88"/>
      <c r="AJ939" s="96">
        <v>23255</v>
      </c>
      <c r="AK939" s="5">
        <f t="shared" si="184"/>
        <v>195.98106753212127</v>
      </c>
      <c r="AL939" s="5">
        <f t="shared" si="186"/>
        <v>-0.7686932215233977</v>
      </c>
      <c r="AM939" s="5"/>
      <c r="AN939" s="5"/>
      <c r="AO939" s="5"/>
      <c r="AP939" s="5"/>
      <c r="AQ939" s="5"/>
      <c r="AR939" s="5"/>
      <c r="AS939" s="5"/>
      <c r="AT939" s="5"/>
      <c r="AU939" s="5"/>
      <c r="AV939" s="5"/>
      <c r="AW939" s="5"/>
      <c r="AX939" s="5"/>
      <c r="AY939" s="5"/>
      <c r="AZ939" s="5"/>
    </row>
    <row r="940" spans="1:52" ht="15.75" x14ac:dyDescent="0.25">
      <c r="A940" s="41">
        <v>23285</v>
      </c>
      <c r="B940" s="72" t="s">
        <v>2</v>
      </c>
      <c r="C940" s="72" t="s">
        <v>2</v>
      </c>
      <c r="D940" s="71">
        <f>'BM 1929=100'!J388</f>
        <v>753.55077327863</v>
      </c>
      <c r="E940" s="58">
        <f t="shared" si="185"/>
        <v>725.60586483794543</v>
      </c>
      <c r="F940" s="71"/>
      <c r="G940" s="69" t="s">
        <v>2</v>
      </c>
      <c r="H940" s="72" t="s">
        <v>2</v>
      </c>
      <c r="I940" s="71">
        <f>'BM 1929=100'!K388</f>
        <v>-0.35211267605633756</v>
      </c>
      <c r="J940" s="5">
        <f t="shared" si="187"/>
        <v>-0.35211267605633756</v>
      </c>
      <c r="L940" s="2"/>
      <c r="M940" s="88"/>
      <c r="AJ940" s="96">
        <v>23285</v>
      </c>
      <c r="AK940" s="5">
        <f t="shared" si="184"/>
        <v>195.29099335067016</v>
      </c>
      <c r="AL940" s="5">
        <f t="shared" si="186"/>
        <v>-0.70175438596491446</v>
      </c>
      <c r="AM940" s="5"/>
      <c r="AN940" s="5"/>
      <c r="AO940" s="5"/>
      <c r="AP940" s="5"/>
      <c r="AQ940" s="5"/>
      <c r="AR940" s="5"/>
      <c r="AS940" s="5"/>
      <c r="AT940" s="5"/>
      <c r="AU940" s="5"/>
      <c r="AV940" s="5"/>
      <c r="AW940" s="5"/>
      <c r="AX940" s="5"/>
      <c r="AY940" s="5"/>
      <c r="AZ940" s="5"/>
    </row>
    <row r="941" spans="1:52" ht="15.75" x14ac:dyDescent="0.25">
      <c r="A941" s="41">
        <v>23316</v>
      </c>
      <c r="B941" s="72" t="s">
        <v>2</v>
      </c>
      <c r="C941" s="72" t="s">
        <v>2</v>
      </c>
      <c r="D941" s="71">
        <f>'BM 1929=100'!J389</f>
        <v>753.01822856253204</v>
      </c>
      <c r="E941" s="58">
        <f t="shared" si="185"/>
        <v>725.09306917374909</v>
      </c>
      <c r="F941" s="71"/>
      <c r="G941" s="69" t="s">
        <v>2</v>
      </c>
      <c r="H941" s="72" t="s">
        <v>2</v>
      </c>
      <c r="I941" s="71">
        <f>'BM 1929=100'!K389</f>
        <v>-7.0671378091868853E-2</v>
      </c>
      <c r="J941" s="5">
        <f t="shared" si="187"/>
        <v>-7.0671378091868853E-2</v>
      </c>
      <c r="L941" s="76"/>
      <c r="M941" s="88"/>
      <c r="AJ941" s="96">
        <v>23316</v>
      </c>
      <c r="AK941" s="5">
        <f t="shared" si="184"/>
        <v>195.15297851437992</v>
      </c>
      <c r="AL941" s="5">
        <f t="shared" si="186"/>
        <v>-0.77192982456139037</v>
      </c>
      <c r="AM941" s="5"/>
      <c r="AN941" s="5"/>
      <c r="AO941" s="5"/>
      <c r="AP941" s="5"/>
      <c r="AQ941" s="5"/>
      <c r="AR941" s="5"/>
      <c r="AS941" s="5"/>
      <c r="AT941" s="5"/>
      <c r="AU941" s="5"/>
      <c r="AV941" s="5"/>
      <c r="AW941" s="5"/>
      <c r="AX941" s="5"/>
      <c r="AY941" s="5"/>
      <c r="AZ941" s="5"/>
    </row>
    <row r="942" spans="1:52" ht="15.75" x14ac:dyDescent="0.25">
      <c r="A942" s="41">
        <v>23346</v>
      </c>
      <c r="B942" s="72" t="s">
        <v>2</v>
      </c>
      <c r="C942" s="72" t="s">
        <v>2</v>
      </c>
      <c r="D942" s="71">
        <f>'BM 1929=100'!J390</f>
        <v>758.34367572351175</v>
      </c>
      <c r="E942" s="58">
        <f t="shared" si="185"/>
        <v>730.22102581571335</v>
      </c>
      <c r="F942" s="71"/>
      <c r="G942" s="69" t="s">
        <v>2</v>
      </c>
      <c r="H942" s="72" t="s">
        <v>2</v>
      </c>
      <c r="I942" s="71">
        <f>'BM 1929=100'!K390</f>
        <v>0.70721357850069833</v>
      </c>
      <c r="J942" s="5">
        <f t="shared" si="187"/>
        <v>0.70721357850069833</v>
      </c>
      <c r="L942" s="76"/>
      <c r="M942" s="88"/>
      <c r="AJ942" s="96">
        <v>23346</v>
      </c>
      <c r="AK942" s="5">
        <f t="shared" si="184"/>
        <v>196.5331268772822</v>
      </c>
      <c r="AL942" s="5">
        <f t="shared" si="186"/>
        <v>0.35236081747709314</v>
      </c>
      <c r="AM942" s="5"/>
      <c r="AN942" s="5"/>
      <c r="AO942" s="5"/>
      <c r="AP942" s="5"/>
      <c r="AQ942" s="5"/>
      <c r="AR942" s="5"/>
      <c r="AS942" s="5"/>
      <c r="AT942" s="5"/>
      <c r="AU942" s="5"/>
      <c r="AV942" s="5"/>
      <c r="AW942" s="5"/>
      <c r="AX942" s="5"/>
      <c r="AY942" s="5"/>
      <c r="AZ942" s="5"/>
    </row>
    <row r="943" spans="1:52" ht="15.75" x14ac:dyDescent="0.25">
      <c r="A943" s="41">
        <v>23377</v>
      </c>
      <c r="B943" s="72" t="s">
        <v>2</v>
      </c>
      <c r="C943" s="72" t="s">
        <v>2</v>
      </c>
      <c r="D943" s="71">
        <f>'BM 1929=100'!J391</f>
        <v>767.39693589717729</v>
      </c>
      <c r="E943" s="58">
        <f t="shared" si="185"/>
        <v>738.9385521070526</v>
      </c>
      <c r="F943" s="71"/>
      <c r="G943" s="69" t="s">
        <v>2</v>
      </c>
      <c r="H943" s="72" t="s">
        <v>2</v>
      </c>
      <c r="I943" s="71">
        <f>'BM 1929=100'!K391</f>
        <v>1.1938202247190999</v>
      </c>
      <c r="J943" s="5">
        <f t="shared" si="187"/>
        <v>1.1938202247190999</v>
      </c>
      <c r="L943" s="2"/>
      <c r="M943" s="88"/>
      <c r="AJ943" s="96">
        <v>23377</v>
      </c>
      <c r="AK943" s="5">
        <f t="shared" si="184"/>
        <v>198.87937909421603</v>
      </c>
      <c r="AL943" s="5">
        <f t="shared" si="186"/>
        <v>1.765536723163863</v>
      </c>
      <c r="AM943" s="5"/>
      <c r="AN943" s="5"/>
      <c r="AO943" s="5"/>
      <c r="AP943" s="5"/>
      <c r="AQ943" s="5"/>
      <c r="AR943" s="5"/>
      <c r="AS943" s="5"/>
      <c r="AT943" s="5"/>
      <c r="AU943" s="5"/>
      <c r="AV943" s="5"/>
      <c r="AW943" s="5"/>
      <c r="AX943" s="5"/>
      <c r="AY943" s="5"/>
      <c r="AZ943" s="5"/>
    </row>
    <row r="944" spans="1:52" ht="15.75" x14ac:dyDescent="0.25">
      <c r="A944" s="41">
        <v>23408</v>
      </c>
      <c r="B944" s="72" t="s">
        <v>2</v>
      </c>
      <c r="C944" s="72" t="s">
        <v>2</v>
      </c>
      <c r="D944" s="71">
        <f>'BM 1929=100'!J392</f>
        <v>781.77564323182264</v>
      </c>
      <c r="E944" s="58">
        <f t="shared" si="185"/>
        <v>752.78403504035623</v>
      </c>
      <c r="F944" s="71"/>
      <c r="G944" s="69" t="s">
        <v>2</v>
      </c>
      <c r="H944" s="72" t="s">
        <v>2</v>
      </c>
      <c r="I944" s="71">
        <f>'BM 1929=100'!K392</f>
        <v>1.8736988202637139</v>
      </c>
      <c r="J944" s="5">
        <f t="shared" si="187"/>
        <v>1.8736988202637139</v>
      </c>
      <c r="L944" s="2"/>
      <c r="M944" s="88"/>
      <c r="AJ944" s="96">
        <v>23408</v>
      </c>
      <c r="AK944" s="5">
        <f t="shared" si="184"/>
        <v>202.60577967405217</v>
      </c>
      <c r="AL944" s="5">
        <f t="shared" si="186"/>
        <v>3.2348804500703654</v>
      </c>
      <c r="AM944" s="5"/>
      <c r="AN944" s="5"/>
      <c r="AO944" s="5"/>
      <c r="AP944" s="5"/>
      <c r="AQ944" s="5"/>
      <c r="AR944" s="5"/>
      <c r="AS944" s="5"/>
      <c r="AT944" s="5"/>
      <c r="AU944" s="5"/>
      <c r="AV944" s="5"/>
      <c r="AW944" s="5"/>
      <c r="AX944" s="5"/>
      <c r="AY944" s="5"/>
      <c r="AZ944" s="5"/>
    </row>
    <row r="945" spans="1:52" ht="15.75" x14ac:dyDescent="0.25">
      <c r="A945" s="41">
        <v>23437</v>
      </c>
      <c r="B945" s="72" t="s">
        <v>2</v>
      </c>
      <c r="C945" s="72" t="s">
        <v>2</v>
      </c>
      <c r="D945" s="71">
        <f>'BM 1929=100'!J393</f>
        <v>780.17800908352865</v>
      </c>
      <c r="E945" s="58">
        <f t="shared" si="185"/>
        <v>751.24564804776685</v>
      </c>
      <c r="F945" s="71"/>
      <c r="G945" s="69" t="s">
        <v>2</v>
      </c>
      <c r="H945" s="72" t="s">
        <v>2</v>
      </c>
      <c r="I945" s="71">
        <f>'BM 1929=100'!K393</f>
        <v>-0.20435967302453451</v>
      </c>
      <c r="J945" s="5">
        <f t="shared" si="187"/>
        <v>-0.20435967302453451</v>
      </c>
      <c r="L945" s="2"/>
      <c r="M945" s="88"/>
      <c r="AJ945" s="96">
        <v>23437</v>
      </c>
      <c r="AK945" s="5">
        <f t="shared" si="184"/>
        <v>202.19173516518146</v>
      </c>
      <c r="AL945" s="5">
        <f t="shared" si="186"/>
        <v>3.0239099859353136</v>
      </c>
      <c r="AM945" s="5"/>
      <c r="AN945" s="5"/>
      <c r="AO945" s="5"/>
      <c r="AP945" s="5"/>
      <c r="AQ945" s="5"/>
      <c r="AR945" s="5"/>
      <c r="AS945" s="5"/>
      <c r="AT945" s="5"/>
      <c r="AU945" s="5"/>
      <c r="AV945" s="5"/>
      <c r="AW945" s="5"/>
      <c r="AX945" s="5"/>
      <c r="AY945" s="5"/>
      <c r="AZ945" s="5"/>
    </row>
    <row r="946" spans="1:52" ht="15.75" x14ac:dyDescent="0.25">
      <c r="A946" s="41">
        <v>23468</v>
      </c>
      <c r="B946" s="72" t="s">
        <v>2</v>
      </c>
      <c r="C946" s="72" t="s">
        <v>2</v>
      </c>
      <c r="D946" s="71">
        <f>'BM 1929=100'!J394</f>
        <v>784.43836681231255</v>
      </c>
      <c r="E946" s="58">
        <f t="shared" si="185"/>
        <v>755.34801336133842</v>
      </c>
      <c r="F946" s="71"/>
      <c r="G946" s="69" t="s">
        <v>2</v>
      </c>
      <c r="H946" s="72" t="s">
        <v>2</v>
      </c>
      <c r="I946" s="71">
        <f>'BM 1929=100'!K394</f>
        <v>0.54607508532424909</v>
      </c>
      <c r="J946" s="5">
        <f t="shared" si="187"/>
        <v>0.54607508532424909</v>
      </c>
      <c r="L946" s="76"/>
      <c r="M946" s="88"/>
      <c r="AJ946" s="96">
        <v>23468</v>
      </c>
      <c r="AK946" s="5">
        <f t="shared" si="184"/>
        <v>203.29585385550334</v>
      </c>
      <c r="AL946" s="5">
        <f t="shared" si="186"/>
        <v>3.4410112359550826</v>
      </c>
      <c r="AM946" s="5"/>
      <c r="AN946" s="5"/>
      <c r="AO946" s="5"/>
      <c r="AP946" s="5"/>
      <c r="AQ946" s="5"/>
      <c r="AR946" s="5"/>
      <c r="AS946" s="5"/>
      <c r="AT946" s="5"/>
      <c r="AU946" s="5"/>
      <c r="AV946" s="5"/>
      <c r="AW946" s="5"/>
      <c r="AX946" s="5"/>
      <c r="AY946" s="5"/>
      <c r="AZ946" s="5"/>
    </row>
    <row r="947" spans="1:52" ht="15.75" x14ac:dyDescent="0.25">
      <c r="A947" s="41">
        <v>23498</v>
      </c>
      <c r="B947" s="72" t="s">
        <v>2</v>
      </c>
      <c r="C947" s="72" t="s">
        <v>2</v>
      </c>
      <c r="D947" s="71">
        <f>'BM 1929=100'!J395</f>
        <v>786.56854567670428</v>
      </c>
      <c r="E947" s="58">
        <f t="shared" si="185"/>
        <v>757.39919601812392</v>
      </c>
      <c r="F947" s="71"/>
      <c r="G947" s="69" t="s">
        <v>2</v>
      </c>
      <c r="H947" s="72" t="s">
        <v>2</v>
      </c>
      <c r="I947" s="71">
        <f>'BM 1929=100'!K395</f>
        <v>0.27155465037336235</v>
      </c>
      <c r="J947" s="5">
        <f t="shared" si="187"/>
        <v>0.27155465037336235</v>
      </c>
      <c r="L947" s="76"/>
      <c r="M947" s="88"/>
      <c r="AJ947" s="96">
        <v>23498</v>
      </c>
      <c r="AK947" s="5">
        <f t="shared" si="184"/>
        <v>203.84791320066418</v>
      </c>
      <c r="AL947" s="5">
        <f t="shared" si="186"/>
        <v>3.4313725490196179</v>
      </c>
      <c r="AM947" s="5"/>
      <c r="AN947" s="5"/>
      <c r="AO947" s="5"/>
      <c r="AP947" s="5"/>
      <c r="AQ947" s="5"/>
      <c r="AR947" s="5"/>
      <c r="AS947" s="5"/>
      <c r="AT947" s="5"/>
      <c r="AU947" s="5"/>
      <c r="AV947" s="5"/>
      <c r="AW947" s="5"/>
      <c r="AX947" s="5"/>
      <c r="AY947" s="5"/>
      <c r="AZ947" s="5"/>
    </row>
    <row r="948" spans="1:52" ht="15.75" x14ac:dyDescent="0.25">
      <c r="A948" s="41">
        <v>23529</v>
      </c>
      <c r="B948" s="72" t="s">
        <v>2</v>
      </c>
      <c r="C948" s="72" t="s">
        <v>2</v>
      </c>
      <c r="D948" s="71">
        <f>'BM 1929=100'!J396</f>
        <v>787.10109039280246</v>
      </c>
      <c r="E948" s="58">
        <f t="shared" si="185"/>
        <v>757.91199168232049</v>
      </c>
      <c r="F948" s="71"/>
      <c r="G948" s="69" t="s">
        <v>2</v>
      </c>
      <c r="H948" s="72" t="s">
        <v>2</v>
      </c>
      <c r="I948" s="71">
        <f>'BM 1929=100'!K396</f>
        <v>6.7704807041324422E-2</v>
      </c>
      <c r="J948" s="5">
        <f t="shared" si="187"/>
        <v>6.7704807041324422E-2</v>
      </c>
      <c r="L948" s="2"/>
      <c r="M948" s="88"/>
      <c r="AJ948" s="96">
        <v>23529</v>
      </c>
      <c r="AK948" s="5">
        <f t="shared" si="184"/>
        <v>203.98592803695442</v>
      </c>
      <c r="AL948" s="5">
        <f t="shared" si="186"/>
        <v>3.9381153305204419</v>
      </c>
      <c r="AM948" s="5"/>
      <c r="AN948" s="5"/>
      <c r="AO948" s="5"/>
      <c r="AP948" s="5"/>
      <c r="AQ948" s="5"/>
      <c r="AR948" s="5"/>
      <c r="AS948" s="5"/>
      <c r="AT948" s="5"/>
      <c r="AU948" s="5"/>
      <c r="AV948" s="5"/>
      <c r="AW948" s="5"/>
      <c r="AX948" s="5"/>
      <c r="AY948" s="5"/>
      <c r="AZ948" s="5"/>
    </row>
    <row r="949" spans="1:52" ht="15.75" x14ac:dyDescent="0.25">
      <c r="A949" s="41">
        <v>23559</v>
      </c>
      <c r="B949" s="72" t="s">
        <v>2</v>
      </c>
      <c r="C949" s="72" t="s">
        <v>2</v>
      </c>
      <c r="D949" s="71">
        <f>'BM 1929=100'!J397</f>
        <v>794.55671641817389</v>
      </c>
      <c r="E949" s="58">
        <f t="shared" si="185"/>
        <v>765.09113098107025</v>
      </c>
      <c r="F949" s="71"/>
      <c r="G949" s="69" t="s">
        <v>2</v>
      </c>
      <c r="H949" s="72" t="s">
        <v>2</v>
      </c>
      <c r="I949" s="71">
        <f>'BM 1929=100'!K397</f>
        <v>0.94722598105545508</v>
      </c>
      <c r="J949" s="5">
        <f t="shared" si="187"/>
        <v>0.94722598105545508</v>
      </c>
      <c r="L949" s="2"/>
      <c r="M949" s="88"/>
      <c r="AJ949" s="96">
        <v>23559</v>
      </c>
      <c r="AK949" s="5">
        <f t="shared" si="184"/>
        <v>205.91813574501754</v>
      </c>
      <c r="AL949" s="5">
        <f t="shared" si="186"/>
        <v>4.628330995792429</v>
      </c>
      <c r="AM949" s="5"/>
      <c r="AN949" s="5"/>
      <c r="AO949" s="5"/>
      <c r="AP949" s="5"/>
      <c r="AQ949" s="5"/>
      <c r="AR949" s="5"/>
      <c r="AS949" s="5"/>
      <c r="AT949" s="5"/>
      <c r="AU949" s="5"/>
      <c r="AV949" s="5"/>
      <c r="AW949" s="5"/>
      <c r="AX949" s="5"/>
      <c r="AY949" s="5"/>
      <c r="AZ949" s="5"/>
    </row>
    <row r="950" spans="1:52" ht="15.75" x14ac:dyDescent="0.25">
      <c r="A950" s="41">
        <v>23590</v>
      </c>
      <c r="B950" s="72" t="s">
        <v>2</v>
      </c>
      <c r="C950" s="72" t="s">
        <v>2</v>
      </c>
      <c r="D950" s="71">
        <f>'BM 1929=100'!J398</f>
        <v>803.07743187574158</v>
      </c>
      <c r="E950" s="58">
        <f t="shared" si="185"/>
        <v>773.29586160821327</v>
      </c>
      <c r="F950" s="71"/>
      <c r="G950" s="69" t="s">
        <v>2</v>
      </c>
      <c r="H950" s="72" t="s">
        <v>2</v>
      </c>
      <c r="I950" s="71">
        <f>'BM 1929=100'!K398</f>
        <v>1.0723860589812562</v>
      </c>
      <c r="J950" s="5">
        <f t="shared" si="187"/>
        <v>1.0723860589812562</v>
      </c>
      <c r="L950" s="2"/>
      <c r="M950" s="88"/>
      <c r="AJ950" s="96">
        <v>23590</v>
      </c>
      <c r="AK950" s="5">
        <f t="shared" si="184"/>
        <v>208.12637312566119</v>
      </c>
      <c r="AL950" s="5">
        <f t="shared" si="186"/>
        <v>6.1224489795918435</v>
      </c>
      <c r="AM950" s="5"/>
      <c r="AN950" s="5"/>
      <c r="AO950" s="5"/>
      <c r="AP950" s="5"/>
      <c r="AQ950" s="5"/>
      <c r="AR950" s="5"/>
      <c r="AS950" s="5"/>
      <c r="AT950" s="5"/>
      <c r="AU950" s="5"/>
      <c r="AV950" s="5"/>
      <c r="AW950" s="5"/>
      <c r="AX950" s="5"/>
      <c r="AY950" s="5"/>
      <c r="AZ950" s="5"/>
    </row>
    <row r="951" spans="1:52" ht="15.75" x14ac:dyDescent="0.25">
      <c r="A951" s="41">
        <v>23621</v>
      </c>
      <c r="B951" s="72" t="s">
        <v>2</v>
      </c>
      <c r="C951" s="72" t="s">
        <v>2</v>
      </c>
      <c r="D951" s="71">
        <f>'BM 1929=100'!J399</f>
        <v>791.89399283768398</v>
      </c>
      <c r="E951" s="58">
        <f t="shared" si="185"/>
        <v>762.52715266008818</v>
      </c>
      <c r="F951" s="71"/>
      <c r="G951" s="69" t="s">
        <v>2</v>
      </c>
      <c r="H951" s="72" t="s">
        <v>2</v>
      </c>
      <c r="I951" s="71">
        <f>'BM 1929=100'!K399</f>
        <v>-1.3925729442970991</v>
      </c>
      <c r="J951" s="5">
        <f t="shared" si="187"/>
        <v>-1.3925729442970991</v>
      </c>
      <c r="L951" s="76"/>
      <c r="M951" s="88"/>
      <c r="AJ951" s="96">
        <v>23621</v>
      </c>
      <c r="AK951" s="5">
        <f t="shared" si="184"/>
        <v>205.22806156356643</v>
      </c>
      <c r="AL951" s="5">
        <f t="shared" si="186"/>
        <v>4.7183098591549122</v>
      </c>
      <c r="AM951" s="5"/>
      <c r="AN951" s="5"/>
      <c r="AO951" s="5"/>
      <c r="AP951" s="5"/>
      <c r="AQ951" s="5"/>
      <c r="AR951" s="5"/>
      <c r="AS951" s="5"/>
      <c r="AT951" s="5"/>
      <c r="AU951" s="5"/>
      <c r="AV951" s="5"/>
      <c r="AW951" s="5"/>
      <c r="AX951" s="5"/>
      <c r="AY951" s="5"/>
      <c r="AZ951" s="5"/>
    </row>
    <row r="952" spans="1:52" ht="15.75" x14ac:dyDescent="0.25">
      <c r="A952" s="41">
        <v>23651</v>
      </c>
      <c r="B952" s="72" t="s">
        <v>2</v>
      </c>
      <c r="C952" s="72" t="s">
        <v>2</v>
      </c>
      <c r="D952" s="71">
        <f>'BM 1929=100'!J400</f>
        <v>790.82890340548806</v>
      </c>
      <c r="E952" s="58">
        <f t="shared" si="185"/>
        <v>761.50156133169537</v>
      </c>
      <c r="F952" s="71"/>
      <c r="G952" s="69" t="s">
        <v>2</v>
      </c>
      <c r="H952" s="72" t="s">
        <v>2</v>
      </c>
      <c r="I952" s="71">
        <f>'BM 1929=100'!K400</f>
        <v>-0.13449899125755893</v>
      </c>
      <c r="J952" s="5">
        <f t="shared" si="187"/>
        <v>-0.13449899125755893</v>
      </c>
      <c r="L952" s="76"/>
      <c r="M952" s="88"/>
      <c r="AJ952" s="96">
        <v>23651</v>
      </c>
      <c r="AK952" s="5">
        <f t="shared" si="184"/>
        <v>204.95203189098595</v>
      </c>
      <c r="AL952" s="5">
        <f t="shared" si="186"/>
        <v>4.9469964664310861</v>
      </c>
      <c r="AM952" s="5"/>
      <c r="AN952" s="5"/>
      <c r="AO952" s="5"/>
      <c r="AP952" s="5"/>
      <c r="AQ952" s="5"/>
      <c r="AR952" s="5"/>
      <c r="AS952" s="5"/>
      <c r="AT952" s="5"/>
      <c r="AU952" s="5"/>
      <c r="AV952" s="5"/>
      <c r="AW952" s="5"/>
      <c r="AX952" s="5"/>
      <c r="AY952" s="5"/>
      <c r="AZ952" s="5"/>
    </row>
    <row r="953" spans="1:52" ht="15.75" x14ac:dyDescent="0.25">
      <c r="A953" s="41">
        <v>23682</v>
      </c>
      <c r="B953" s="72" t="s">
        <v>2</v>
      </c>
      <c r="C953" s="72" t="s">
        <v>2</v>
      </c>
      <c r="D953" s="71">
        <f>'BM 1929=100'!J401</f>
        <v>798.81707414695768</v>
      </c>
      <c r="E953" s="58">
        <f t="shared" si="185"/>
        <v>769.19349629464182</v>
      </c>
      <c r="F953" s="71"/>
      <c r="G953" s="69" t="s">
        <v>2</v>
      </c>
      <c r="H953" s="72" t="s">
        <v>2</v>
      </c>
      <c r="I953" s="71">
        <f>'BM 1929=100'!K401</f>
        <v>1.0101010101010166</v>
      </c>
      <c r="J953" s="5">
        <f t="shared" si="187"/>
        <v>1.0101010101010166</v>
      </c>
      <c r="L953" s="2"/>
      <c r="M953" s="88"/>
      <c r="AJ953" s="96">
        <v>23682</v>
      </c>
      <c r="AK953" s="5">
        <f t="shared" si="184"/>
        <v>207.02225443533936</v>
      </c>
      <c r="AL953" s="5">
        <f t="shared" si="186"/>
        <v>6.0820367751060811</v>
      </c>
      <c r="AM953" s="5"/>
      <c r="AN953" s="5"/>
      <c r="AO953" s="5"/>
      <c r="AP953" s="5"/>
      <c r="AQ953" s="5"/>
      <c r="AR953" s="5"/>
      <c r="AS953" s="5"/>
      <c r="AT953" s="5"/>
      <c r="AU953" s="5"/>
      <c r="AV953" s="5"/>
      <c r="AW953" s="5"/>
      <c r="AX953" s="5"/>
      <c r="AY953" s="5"/>
      <c r="AZ953" s="5"/>
    </row>
    <row r="954" spans="1:52" ht="15.75" x14ac:dyDescent="0.25">
      <c r="A954" s="41">
        <v>23712</v>
      </c>
      <c r="B954" s="72" t="s">
        <v>2</v>
      </c>
      <c r="C954" s="72" t="s">
        <v>2</v>
      </c>
      <c r="D954" s="71">
        <f>'BM 1929=100'!J402</f>
        <v>800.41470829525156</v>
      </c>
      <c r="E954" s="58">
        <f t="shared" si="185"/>
        <v>770.73188328723108</v>
      </c>
      <c r="F954" s="71"/>
      <c r="G954" s="69" t="s">
        <v>2</v>
      </c>
      <c r="H954" s="72" t="s">
        <v>2</v>
      </c>
      <c r="I954" s="71">
        <f>'BM 1929=100'!K402</f>
        <v>0.20000000000000018</v>
      </c>
      <c r="J954" s="5">
        <f t="shared" si="187"/>
        <v>0.20000000000000018</v>
      </c>
      <c r="L954" s="2"/>
      <c r="M954" s="88"/>
      <c r="AJ954" s="96">
        <v>23712</v>
      </c>
      <c r="AK954" s="5">
        <f t="shared" si="184"/>
        <v>207.43629894421005</v>
      </c>
      <c r="AL954" s="5">
        <f t="shared" si="186"/>
        <v>5.5477528089887596</v>
      </c>
      <c r="AM954" s="5"/>
      <c r="AN954" s="5"/>
      <c r="AO954" s="5"/>
      <c r="AP954" s="5"/>
      <c r="AQ954" s="5"/>
      <c r="AR954" s="5"/>
      <c r="AS954" s="5"/>
      <c r="AT954" s="5"/>
      <c r="AU954" s="5"/>
      <c r="AV954" s="5"/>
      <c r="AW954" s="5"/>
      <c r="AX954" s="5"/>
      <c r="AY954" s="5"/>
      <c r="AZ954" s="5"/>
    </row>
    <row r="955" spans="1:52" ht="15.75" x14ac:dyDescent="0.25">
      <c r="A955" s="41">
        <v>23743</v>
      </c>
      <c r="B955" s="72" t="s">
        <v>2</v>
      </c>
      <c r="C955" s="72" t="s">
        <v>2</v>
      </c>
      <c r="D955" s="71">
        <f>'BM 1929=100'!J403</f>
        <v>796.68689528256562</v>
      </c>
      <c r="E955" s="58">
        <f t="shared" si="185"/>
        <v>767.14231363785598</v>
      </c>
      <c r="F955" s="71"/>
      <c r="G955" s="69" t="s">
        <v>2</v>
      </c>
      <c r="H955" s="72" t="s">
        <v>2</v>
      </c>
      <c r="I955" s="71">
        <f>'BM 1929=100'!K403</f>
        <v>-0.46573519627413074</v>
      </c>
      <c r="J955" s="5">
        <f t="shared" si="187"/>
        <v>-0.46573519627413074</v>
      </c>
      <c r="L955" s="2"/>
      <c r="M955" s="88"/>
      <c r="AJ955" s="96">
        <v>23743</v>
      </c>
      <c r="AK955" s="5">
        <f t="shared" si="184"/>
        <v>206.47019509017844</v>
      </c>
      <c r="AL955" s="5">
        <f t="shared" si="186"/>
        <v>3.816793893129744</v>
      </c>
      <c r="AM955" s="5"/>
      <c r="AN955" s="5"/>
      <c r="AO955" s="5"/>
      <c r="AP955" s="5"/>
      <c r="AQ955" s="5"/>
      <c r="AR955" s="5"/>
      <c r="AS955" s="5"/>
      <c r="AT955" s="5"/>
      <c r="AU955" s="5"/>
      <c r="AV955" s="5"/>
      <c r="AW955" s="5"/>
      <c r="AX955" s="5"/>
      <c r="AY955" s="5"/>
      <c r="AZ955" s="5"/>
    </row>
    <row r="956" spans="1:52" ht="15.75" x14ac:dyDescent="0.25">
      <c r="A956" s="41">
        <v>23774</v>
      </c>
      <c r="B956" s="72" t="s">
        <v>2</v>
      </c>
      <c r="C956" s="72" t="s">
        <v>2</v>
      </c>
      <c r="D956" s="71">
        <f>'BM 1929=100'!J404</f>
        <v>799.88216357915337</v>
      </c>
      <c r="E956" s="58">
        <f t="shared" si="185"/>
        <v>770.21908762303451</v>
      </c>
      <c r="F956" s="71"/>
      <c r="G956" s="69" t="s">
        <v>2</v>
      </c>
      <c r="H956" s="72" t="s">
        <v>2</v>
      </c>
      <c r="I956" s="71">
        <f>'BM 1929=100'!K404</f>
        <v>0.40106951871656804</v>
      </c>
      <c r="J956" s="5">
        <f t="shared" si="187"/>
        <v>0.40106951871656804</v>
      </c>
      <c r="L956" s="76"/>
      <c r="M956" s="88"/>
      <c r="AJ956" s="96">
        <v>23774</v>
      </c>
      <c r="AK956" s="5">
        <f t="shared" si="184"/>
        <v>207.29828410791978</v>
      </c>
      <c r="AL956" s="5">
        <f t="shared" si="186"/>
        <v>2.3160762942779023</v>
      </c>
      <c r="AM956" s="5"/>
      <c r="AN956" s="5"/>
      <c r="AO956" s="5"/>
      <c r="AP956" s="5"/>
      <c r="AQ956" s="5"/>
      <c r="AR956" s="5"/>
      <c r="AS956" s="5"/>
      <c r="AT956" s="5"/>
      <c r="AU956" s="5"/>
      <c r="AV956" s="5"/>
      <c r="AW956" s="5"/>
      <c r="AX956" s="5"/>
      <c r="AY956" s="5"/>
      <c r="AZ956" s="5"/>
    </row>
    <row r="957" spans="1:52" ht="15.75" x14ac:dyDescent="0.25">
      <c r="A957" s="41">
        <v>23802</v>
      </c>
      <c r="B957" s="72" t="s">
        <v>2</v>
      </c>
      <c r="C957" s="72" t="s">
        <v>2</v>
      </c>
      <c r="D957" s="71">
        <f>'BM 1929=100'!J405</f>
        <v>802.54488715964328</v>
      </c>
      <c r="E957" s="58">
        <f t="shared" si="185"/>
        <v>772.7830659440167</v>
      </c>
      <c r="F957" s="71"/>
      <c r="G957" s="69" t="s">
        <v>2</v>
      </c>
      <c r="H957" s="72" t="s">
        <v>2</v>
      </c>
      <c r="I957" s="71">
        <f>'BM 1929=100'!K405</f>
        <v>0.33288948069241098</v>
      </c>
      <c r="J957" s="5">
        <f t="shared" si="187"/>
        <v>0.33288948069241098</v>
      </c>
      <c r="L957" s="76"/>
      <c r="M957" s="88"/>
      <c r="AJ957" s="96">
        <v>23802</v>
      </c>
      <c r="AK957" s="5">
        <f t="shared" si="184"/>
        <v>207.98835828937095</v>
      </c>
      <c r="AL957" s="5">
        <f t="shared" si="186"/>
        <v>2.8668941979522078</v>
      </c>
      <c r="AM957" s="5"/>
      <c r="AN957" s="5"/>
      <c r="AO957" s="5"/>
      <c r="AP957" s="5"/>
      <c r="AQ957" s="5"/>
      <c r="AR957" s="5"/>
      <c r="AS957" s="5"/>
      <c r="AT957" s="5"/>
      <c r="AU957" s="5"/>
      <c r="AV957" s="5"/>
      <c r="AW957" s="5"/>
      <c r="AX957" s="5"/>
      <c r="AY957" s="5"/>
      <c r="AZ957" s="5"/>
    </row>
    <row r="958" spans="1:52" ht="15.75" x14ac:dyDescent="0.25">
      <c r="A958" s="41">
        <v>23833</v>
      </c>
      <c r="B958" s="72" t="s">
        <v>2</v>
      </c>
      <c r="C958" s="72" t="s">
        <v>2</v>
      </c>
      <c r="D958" s="71">
        <f>'BM 1929=100'!J406</f>
        <v>806.27270017232922</v>
      </c>
      <c r="E958" s="58">
        <f t="shared" si="185"/>
        <v>776.37263559339181</v>
      </c>
      <c r="F958" s="71"/>
      <c r="G958" s="69" t="s">
        <v>2</v>
      </c>
      <c r="H958" s="72" t="s">
        <v>2</v>
      </c>
      <c r="I958" s="71">
        <f>'BM 1929=100'!K406</f>
        <v>0.4644990046450026</v>
      </c>
      <c r="J958" s="5">
        <f t="shared" si="187"/>
        <v>0.4644990046450026</v>
      </c>
      <c r="L958" s="2"/>
      <c r="M958" s="88"/>
      <c r="AJ958" s="96">
        <v>23833</v>
      </c>
      <c r="AK958" s="5">
        <f t="shared" si="184"/>
        <v>208.95446214340257</v>
      </c>
      <c r="AL958" s="5">
        <f t="shared" si="186"/>
        <v>2.7834351663271972</v>
      </c>
      <c r="AM958" s="5"/>
      <c r="AN958" s="5"/>
      <c r="AO958" s="5"/>
      <c r="AP958" s="5"/>
      <c r="AQ958" s="5"/>
      <c r="AR958" s="5"/>
      <c r="AS958" s="5"/>
      <c r="AT958" s="5"/>
      <c r="AU958" s="5"/>
      <c r="AV958" s="5"/>
      <c r="AW958" s="5"/>
      <c r="AX958" s="5"/>
      <c r="AY958" s="5"/>
      <c r="AZ958" s="5"/>
    </row>
    <row r="959" spans="1:52" ht="15.75" x14ac:dyDescent="0.25">
      <c r="A959" s="41">
        <v>23863</v>
      </c>
      <c r="B959" s="72" t="s">
        <v>2</v>
      </c>
      <c r="C959" s="72" t="s">
        <v>2</v>
      </c>
      <c r="D959" s="71">
        <f>'BM 1929=100'!J407</f>
        <v>806.80524488842707</v>
      </c>
      <c r="E959" s="58">
        <f t="shared" si="185"/>
        <v>776.88543125758815</v>
      </c>
      <c r="F959" s="71"/>
      <c r="G959" s="69" t="s">
        <v>2</v>
      </c>
      <c r="H959" s="72" t="s">
        <v>2</v>
      </c>
      <c r="I959" s="71">
        <f>'BM 1929=100'!K407</f>
        <v>6.6050198150580108E-2</v>
      </c>
      <c r="J959" s="5">
        <f t="shared" si="187"/>
        <v>6.6050198150580108E-2</v>
      </c>
      <c r="L959" s="2"/>
      <c r="M959" s="88"/>
      <c r="AJ959" s="96">
        <v>23863</v>
      </c>
      <c r="AK959" s="5">
        <f t="shared" si="184"/>
        <v>209.09247697969272</v>
      </c>
      <c r="AL959" s="5">
        <f t="shared" si="186"/>
        <v>2.5727826675693954</v>
      </c>
      <c r="AM959" s="5"/>
      <c r="AN959" s="5"/>
      <c r="AO959" s="5"/>
      <c r="AP959" s="5"/>
      <c r="AQ959" s="5"/>
      <c r="AR959" s="5"/>
      <c r="AS959" s="5"/>
      <c r="AT959" s="5"/>
      <c r="AU959" s="5"/>
      <c r="AV959" s="5"/>
      <c r="AW959" s="5"/>
      <c r="AX959" s="5"/>
      <c r="AY959" s="5"/>
      <c r="AZ959" s="5"/>
    </row>
    <row r="960" spans="1:52" ht="15.75" x14ac:dyDescent="0.25">
      <c r="A960" s="41">
        <v>23894</v>
      </c>
      <c r="B960" s="72" t="s">
        <v>2</v>
      </c>
      <c r="C960" s="72" t="s">
        <v>2</v>
      </c>
      <c r="D960" s="71">
        <f>'BM 1929=100'!J408</f>
        <v>807.87033432062299</v>
      </c>
      <c r="E960" s="58">
        <f t="shared" si="185"/>
        <v>777.91102258598096</v>
      </c>
      <c r="F960" s="71"/>
      <c r="G960" s="69" t="s">
        <v>2</v>
      </c>
      <c r="H960" s="72" t="s">
        <v>2</v>
      </c>
      <c r="I960" s="71">
        <f>'BM 1929=100'!K408</f>
        <v>0.13201320132012473</v>
      </c>
      <c r="J960" s="5">
        <f t="shared" si="187"/>
        <v>0.13201320132012473</v>
      </c>
      <c r="L960" s="2"/>
      <c r="M960" s="88"/>
      <c r="AJ960" s="96">
        <v>23894</v>
      </c>
      <c r="AK960" s="5">
        <f t="shared" si="184"/>
        <v>209.3685066522732</v>
      </c>
      <c r="AL960" s="5">
        <f t="shared" si="186"/>
        <v>2.6387009472259582</v>
      </c>
      <c r="AM960" s="5"/>
      <c r="AN960" s="5"/>
      <c r="AO960" s="5"/>
      <c r="AP960" s="5"/>
      <c r="AQ960" s="5"/>
      <c r="AR960" s="5"/>
      <c r="AS960" s="5"/>
      <c r="AT960" s="5"/>
      <c r="AU960" s="5"/>
      <c r="AV960" s="5"/>
      <c r="AW960" s="5"/>
      <c r="AX960" s="5"/>
      <c r="AY960" s="5"/>
      <c r="AZ960" s="5"/>
    </row>
    <row r="961" spans="1:52" ht="15.75" x14ac:dyDescent="0.25">
      <c r="A961" s="41">
        <v>23924</v>
      </c>
      <c r="B961" s="72" t="s">
        <v>2</v>
      </c>
      <c r="C961" s="72" t="s">
        <v>2</v>
      </c>
      <c r="D961" s="71">
        <f>'BM 1929=100'!J409</f>
        <v>804.14252130793727</v>
      </c>
      <c r="E961" s="58">
        <f t="shared" si="185"/>
        <v>774.32145293660608</v>
      </c>
      <c r="F961" s="71"/>
      <c r="G961" s="69" t="s">
        <v>2</v>
      </c>
      <c r="H961" s="72" t="s">
        <v>2</v>
      </c>
      <c r="I961" s="71">
        <f>'BM 1929=100'!K409</f>
        <v>-0.46143704680289277</v>
      </c>
      <c r="J961" s="5">
        <f t="shared" si="187"/>
        <v>-0.46143704680289277</v>
      </c>
      <c r="L961" s="76"/>
      <c r="M961" s="88"/>
      <c r="AJ961" s="96">
        <v>23924</v>
      </c>
      <c r="AK961" s="5">
        <f t="shared" si="184"/>
        <v>208.40240279824164</v>
      </c>
      <c r="AL961" s="5">
        <f t="shared" si="186"/>
        <v>1.2064343163538993</v>
      </c>
      <c r="AM961" s="5"/>
      <c r="AN961" s="5"/>
      <c r="AO961" s="5"/>
      <c r="AP961" s="5"/>
      <c r="AQ961" s="5"/>
      <c r="AR961" s="5"/>
      <c r="AS961" s="5"/>
      <c r="AT961" s="5"/>
      <c r="AU961" s="5"/>
      <c r="AV961" s="5"/>
      <c r="AW961" s="5"/>
      <c r="AX961" s="5"/>
      <c r="AY961" s="5"/>
      <c r="AZ961" s="5"/>
    </row>
    <row r="962" spans="1:52" ht="15.75" x14ac:dyDescent="0.25">
      <c r="A962" s="41">
        <v>23955</v>
      </c>
      <c r="B962" s="72" t="s">
        <v>2</v>
      </c>
      <c r="C962" s="72" t="s">
        <v>2</v>
      </c>
      <c r="D962" s="71">
        <f>'BM 1929=100'!J410</f>
        <v>802.01234244354544</v>
      </c>
      <c r="E962" s="58">
        <f t="shared" si="185"/>
        <v>772.27027027982035</v>
      </c>
      <c r="F962" s="71"/>
      <c r="G962" s="69" t="s">
        <v>2</v>
      </c>
      <c r="H962" s="72" t="s">
        <v>2</v>
      </c>
      <c r="I962" s="71">
        <f>'BM 1929=100'!K410</f>
        <v>-0.26490066225165476</v>
      </c>
      <c r="J962" s="5">
        <f t="shared" si="187"/>
        <v>-0.26490066225165476</v>
      </c>
      <c r="L962" s="76"/>
      <c r="M962" s="88"/>
      <c r="AJ962" s="96">
        <v>23955</v>
      </c>
      <c r="AK962" s="5">
        <f t="shared" si="184"/>
        <v>207.85034345308074</v>
      </c>
      <c r="AL962" s="5">
        <f t="shared" si="186"/>
        <v>-0.13262599469496816</v>
      </c>
      <c r="AM962" s="5"/>
      <c r="AN962" s="5"/>
      <c r="AO962" s="5"/>
      <c r="AP962" s="5"/>
      <c r="AQ962" s="5"/>
      <c r="AR962" s="5"/>
      <c r="AS962" s="5"/>
      <c r="AT962" s="5"/>
      <c r="AU962" s="5"/>
      <c r="AV962" s="5"/>
      <c r="AW962" s="5"/>
      <c r="AX962" s="5"/>
      <c r="AY962" s="5"/>
      <c r="AZ962" s="5"/>
    </row>
    <row r="963" spans="1:52" ht="15.75" x14ac:dyDescent="0.25">
      <c r="A963" s="41">
        <v>23986</v>
      </c>
      <c r="B963" s="72" t="s">
        <v>2</v>
      </c>
      <c r="C963" s="72" t="s">
        <v>2</v>
      </c>
      <c r="D963" s="71">
        <f>'BM 1929=100'!J411</f>
        <v>805.2076107401333</v>
      </c>
      <c r="E963" s="58">
        <f t="shared" si="185"/>
        <v>775.34704426499889</v>
      </c>
      <c r="F963" s="71"/>
      <c r="G963" s="69" t="s">
        <v>2</v>
      </c>
      <c r="H963" s="72" t="s">
        <v>2</v>
      </c>
      <c r="I963" s="71">
        <f>'BM 1929=100'!K411</f>
        <v>0.39840637450199168</v>
      </c>
      <c r="J963" s="5">
        <f t="shared" si="187"/>
        <v>0.39840637450199168</v>
      </c>
      <c r="L963" s="2"/>
      <c r="M963" s="88"/>
      <c r="AJ963" s="96">
        <v>23986</v>
      </c>
      <c r="AK963" s="5">
        <f t="shared" si="184"/>
        <v>208.67843247082209</v>
      </c>
      <c r="AL963" s="5">
        <f t="shared" si="186"/>
        <v>1.6812373907195699</v>
      </c>
      <c r="AM963" s="5"/>
      <c r="AN963" s="5"/>
      <c r="AO963" s="5"/>
      <c r="AP963" s="5"/>
      <c r="AQ963" s="5"/>
      <c r="AR963" s="5"/>
      <c r="AS963" s="5"/>
      <c r="AT963" s="5"/>
      <c r="AU963" s="5"/>
      <c r="AV963" s="5"/>
      <c r="AW963" s="5"/>
      <c r="AX963" s="5"/>
      <c r="AY963" s="5"/>
      <c r="AZ963" s="5"/>
    </row>
    <row r="964" spans="1:52" ht="15.75" x14ac:dyDescent="0.25">
      <c r="A964" s="41">
        <v>24016</v>
      </c>
      <c r="B964" s="72" t="s">
        <v>2</v>
      </c>
      <c r="C964" s="72" t="s">
        <v>2</v>
      </c>
      <c r="D964" s="71">
        <f>'BM 1929=100'!J412</f>
        <v>804.67506602403535</v>
      </c>
      <c r="E964" s="58">
        <f t="shared" si="185"/>
        <v>774.83424860080254</v>
      </c>
      <c r="F964" s="71"/>
      <c r="G964" s="69" t="s">
        <v>2</v>
      </c>
      <c r="H964" s="72" t="s">
        <v>2</v>
      </c>
      <c r="I964" s="71">
        <f>'BM 1929=100'!K412</f>
        <v>-6.6137566137558501E-2</v>
      </c>
      <c r="J964" s="5">
        <f t="shared" si="187"/>
        <v>-6.6137566137558501E-2</v>
      </c>
      <c r="L964" s="2"/>
      <c r="M964" s="88"/>
      <c r="AJ964" s="96">
        <v>24016</v>
      </c>
      <c r="AK964" s="5">
        <f t="shared" si="184"/>
        <v>208.54041763453188</v>
      </c>
      <c r="AL964" s="5">
        <f t="shared" si="186"/>
        <v>1.7508417508417473</v>
      </c>
      <c r="AM964" s="5"/>
      <c r="AN964" s="5"/>
      <c r="AO964" s="5"/>
      <c r="AP964" s="5"/>
      <c r="AQ964" s="5"/>
      <c r="AR964" s="5"/>
      <c r="AS964" s="5"/>
      <c r="AT964" s="5"/>
      <c r="AU964" s="5"/>
      <c r="AV964" s="5"/>
      <c r="AW964" s="5"/>
      <c r="AX964" s="5"/>
      <c r="AY964" s="5"/>
      <c r="AZ964" s="5"/>
    </row>
    <row r="965" spans="1:52" ht="15.75" x14ac:dyDescent="0.25">
      <c r="A965" s="41">
        <v>24047</v>
      </c>
      <c r="B965" s="72" t="s">
        <v>2</v>
      </c>
      <c r="C965" s="72" t="s">
        <v>2</v>
      </c>
      <c r="D965" s="71">
        <f>'BM 1929=100'!J413</f>
        <v>802.01234244354544</v>
      </c>
      <c r="E965" s="58">
        <f t="shared" si="185"/>
        <v>772.27027027982035</v>
      </c>
      <c r="F965" s="71"/>
      <c r="G965" s="69" t="s">
        <v>2</v>
      </c>
      <c r="H965" s="72" t="s">
        <v>2</v>
      </c>
      <c r="I965" s="71">
        <f>'BM 1929=100'!K413</f>
        <v>-0.33090668431502435</v>
      </c>
      <c r="J965" s="5">
        <f t="shared" si="187"/>
        <v>-0.33090668431502435</v>
      </c>
      <c r="L965" s="2"/>
      <c r="M965" s="88"/>
      <c r="AJ965" s="96">
        <v>24047</v>
      </c>
      <c r="AK965" s="5">
        <f t="shared" si="184"/>
        <v>207.85034345308074</v>
      </c>
      <c r="AL965" s="5">
        <f t="shared" si="186"/>
        <v>0.40000000000000036</v>
      </c>
      <c r="AM965" s="5"/>
      <c r="AN965" s="5"/>
      <c r="AO965" s="5"/>
      <c r="AP965" s="5"/>
      <c r="AQ965" s="5"/>
      <c r="AR965" s="5"/>
      <c r="AS965" s="5"/>
      <c r="AT965" s="5"/>
      <c r="AU965" s="5"/>
      <c r="AV965" s="5"/>
      <c r="AW965" s="5"/>
      <c r="AX965" s="5"/>
      <c r="AY965" s="5"/>
      <c r="AZ965" s="5"/>
    </row>
    <row r="966" spans="1:52" ht="15.75" x14ac:dyDescent="0.25">
      <c r="A966" s="41">
        <v>24077</v>
      </c>
      <c r="B966" s="72" t="s">
        <v>2</v>
      </c>
      <c r="C966" s="72" t="s">
        <v>2</v>
      </c>
      <c r="D966" s="71">
        <f>'BM 1929=100'!J414</f>
        <v>802.01234244354544</v>
      </c>
      <c r="E966" s="58">
        <f t="shared" si="185"/>
        <v>772.27027027982035</v>
      </c>
      <c r="F966" s="71"/>
      <c r="G966" s="69" t="s">
        <v>2</v>
      </c>
      <c r="H966" s="72" t="s">
        <v>2</v>
      </c>
      <c r="I966" s="71">
        <f>'BM 1929=100'!K414</f>
        <v>0</v>
      </c>
      <c r="J966" s="5">
        <f t="shared" si="187"/>
        <v>0</v>
      </c>
      <c r="L966" s="76"/>
      <c r="M966" s="88"/>
      <c r="AJ966" s="96">
        <v>24077</v>
      </c>
      <c r="AK966" s="5">
        <f t="shared" si="184"/>
        <v>207.85034345308074</v>
      </c>
      <c r="AL966" s="5">
        <f t="shared" si="186"/>
        <v>0.19960079840319889</v>
      </c>
      <c r="AM966" s="5"/>
      <c r="AN966" s="5"/>
      <c r="AO966" s="5"/>
      <c r="AP966" s="5"/>
      <c r="AQ966" s="5"/>
      <c r="AR966" s="5"/>
      <c r="AS966" s="5"/>
      <c r="AT966" s="5"/>
      <c r="AU966" s="5"/>
      <c r="AV966" s="5"/>
      <c r="AW966" s="5"/>
      <c r="AX966" s="5"/>
      <c r="AY966" s="5"/>
      <c r="AZ966" s="5"/>
    </row>
    <row r="967" spans="1:52" ht="15.75" x14ac:dyDescent="0.25">
      <c r="A967" s="41">
        <v>24108</v>
      </c>
      <c r="B967" s="72" t="s">
        <v>2</v>
      </c>
      <c r="C967" s="72" t="s">
        <v>2</v>
      </c>
      <c r="D967" s="71">
        <f>'BM 1929=100'!J415</f>
        <v>804.67506602403535</v>
      </c>
      <c r="E967" s="58">
        <f t="shared" si="185"/>
        <v>774.83424860080254</v>
      </c>
      <c r="F967" s="71"/>
      <c r="G967" s="69" t="s">
        <v>2</v>
      </c>
      <c r="H967" s="72" t="s">
        <v>2</v>
      </c>
      <c r="I967" s="71">
        <f>'BM 1929=100'!K415</f>
        <v>0.33200531208499307</v>
      </c>
      <c r="J967" s="5">
        <f t="shared" si="187"/>
        <v>0.33200531208499307</v>
      </c>
      <c r="L967" s="76"/>
      <c r="M967" s="88"/>
      <c r="AJ967" s="96">
        <v>24108</v>
      </c>
      <c r="AK967" s="5">
        <f t="shared" si="184"/>
        <v>208.54041763453188</v>
      </c>
      <c r="AL967" s="5">
        <f t="shared" si="186"/>
        <v>1.0026737967914645</v>
      </c>
      <c r="AM967" s="5"/>
      <c r="AN967" s="5"/>
      <c r="AO967" s="5"/>
      <c r="AP967" s="5"/>
      <c r="AQ967" s="5"/>
      <c r="AR967" s="5"/>
      <c r="AS967" s="5"/>
      <c r="AT967" s="5"/>
      <c r="AU967" s="5"/>
      <c r="AV967" s="5"/>
      <c r="AW967" s="5"/>
      <c r="AX967" s="5"/>
      <c r="AY967" s="5"/>
      <c r="AZ967" s="5"/>
    </row>
    <row r="968" spans="1:52" ht="15.75" x14ac:dyDescent="0.25">
      <c r="A968" s="41">
        <v>24139</v>
      </c>
      <c r="B968" s="72" t="s">
        <v>2</v>
      </c>
      <c r="C968" s="72" t="s">
        <v>2</v>
      </c>
      <c r="D968" s="71">
        <f>'BM 1929=100'!J416</f>
        <v>804.14252130793739</v>
      </c>
      <c r="E968" s="58">
        <f t="shared" si="185"/>
        <v>774.32145293660608</v>
      </c>
      <c r="F968" s="71"/>
      <c r="G968" s="69" t="s">
        <v>2</v>
      </c>
      <c r="H968" s="72" t="s">
        <v>2</v>
      </c>
      <c r="I968" s="71">
        <f>'BM 1929=100'!K416</f>
        <v>-6.6181336863002649E-2</v>
      </c>
      <c r="J968" s="5">
        <f t="shared" si="187"/>
        <v>-6.6181336863002649E-2</v>
      </c>
      <c r="L968" s="2"/>
      <c r="M968" s="88"/>
      <c r="AJ968" s="96">
        <v>24139</v>
      </c>
      <c r="AK968" s="5">
        <f t="shared" si="184"/>
        <v>208.40240279824164</v>
      </c>
      <c r="AL968" s="5">
        <f t="shared" si="186"/>
        <v>0.53262316910787089</v>
      </c>
      <c r="AM968" s="5"/>
      <c r="AN968" s="5"/>
      <c r="AO968" s="5"/>
      <c r="AP968" s="5"/>
      <c r="AQ968" s="5"/>
      <c r="AR968" s="5"/>
      <c r="AS968" s="5"/>
      <c r="AT968" s="5"/>
      <c r="AU968" s="5"/>
      <c r="AV968" s="5"/>
      <c r="AW968" s="5"/>
      <c r="AX968" s="5"/>
      <c r="AY968" s="5"/>
      <c r="AZ968" s="5"/>
    </row>
    <row r="969" spans="1:52" ht="15.75" x14ac:dyDescent="0.25">
      <c r="A969" s="41">
        <v>24167</v>
      </c>
      <c r="B969" s="72" t="s">
        <v>2</v>
      </c>
      <c r="C969" s="72" t="s">
        <v>2</v>
      </c>
      <c r="D969" s="71">
        <f>'BM 1929=100'!J417</f>
        <v>802.54488715964339</v>
      </c>
      <c r="E969" s="58">
        <f t="shared" si="185"/>
        <v>772.7830659440167</v>
      </c>
      <c r="F969" s="71"/>
      <c r="G969" s="69" t="s">
        <v>2</v>
      </c>
      <c r="H969" s="72" t="s">
        <v>2</v>
      </c>
      <c r="I969" s="71">
        <f>'BM 1929=100'!K417</f>
        <v>-0.1986754966887494</v>
      </c>
      <c r="J969" s="5">
        <f t="shared" si="187"/>
        <v>-0.1986754966887494</v>
      </c>
      <c r="L969" s="2"/>
      <c r="M969" s="88"/>
      <c r="AJ969" s="96">
        <v>24167</v>
      </c>
      <c r="AK969" s="5">
        <f t="shared" ref="AK969:AK1032" si="188">(E969/AM$5)*100</f>
        <v>207.98835828937095</v>
      </c>
      <c r="AL969" s="5">
        <f t="shared" si="186"/>
        <v>0</v>
      </c>
      <c r="AM969" s="5"/>
      <c r="AN969" s="5"/>
      <c r="AO969" s="5"/>
      <c r="AP969" s="5"/>
      <c r="AQ969" s="5"/>
      <c r="AR969" s="5"/>
      <c r="AS969" s="5"/>
      <c r="AT969" s="5"/>
      <c r="AU969" s="5"/>
      <c r="AV969" s="5"/>
      <c r="AW969" s="5"/>
      <c r="AX969" s="5"/>
      <c r="AY969" s="5"/>
      <c r="AZ969" s="5"/>
    </row>
    <row r="970" spans="1:52" ht="15.75" x14ac:dyDescent="0.25">
      <c r="A970" s="41">
        <v>24198</v>
      </c>
      <c r="B970" s="72" t="s">
        <v>2</v>
      </c>
      <c r="C970" s="72" t="s">
        <v>2</v>
      </c>
      <c r="D970" s="71">
        <f>'BM 1929=100'!J418</f>
        <v>807.33778960452514</v>
      </c>
      <c r="E970" s="58">
        <f t="shared" si="185"/>
        <v>777.3982269217845</v>
      </c>
      <c r="F970" s="71"/>
      <c r="G970" s="69" t="s">
        <v>2</v>
      </c>
      <c r="H970" s="72" t="s">
        <v>2</v>
      </c>
      <c r="I970" s="71">
        <f>'BM 1929=100'!K418</f>
        <v>0.59721300597213034</v>
      </c>
      <c r="J970" s="5">
        <f t="shared" si="187"/>
        <v>0.59721300597213034</v>
      </c>
      <c r="L970" s="2"/>
      <c r="M970" s="88"/>
      <c r="AJ970" s="96">
        <v>24198</v>
      </c>
      <c r="AK970" s="5">
        <f t="shared" si="188"/>
        <v>209.23049181598293</v>
      </c>
      <c r="AL970" s="5">
        <f t="shared" si="186"/>
        <v>0.13210039630116022</v>
      </c>
      <c r="AM970" s="5"/>
      <c r="AN970" s="5"/>
      <c r="AO970" s="5"/>
      <c r="AP970" s="5"/>
      <c r="AQ970" s="5"/>
      <c r="AR970" s="5"/>
      <c r="AS970" s="5"/>
      <c r="AT970" s="5"/>
      <c r="AU970" s="5"/>
      <c r="AV970" s="5"/>
      <c r="AW970" s="5"/>
      <c r="AX970" s="5"/>
      <c r="AY970" s="5"/>
      <c r="AZ970" s="5"/>
    </row>
    <row r="971" spans="1:52" ht="15.75" x14ac:dyDescent="0.25">
      <c r="A971" s="41">
        <v>24228</v>
      </c>
      <c r="B971" s="72" t="s">
        <v>2</v>
      </c>
      <c r="C971" s="72" t="s">
        <v>2</v>
      </c>
      <c r="D971" s="71">
        <f>'BM 1929=100'!J419</f>
        <v>807.33778960452514</v>
      </c>
      <c r="E971" s="58">
        <f t="shared" ref="E971:E1034" si="189">E970*(1+(J971/100))</f>
        <v>777.3982269217845</v>
      </c>
      <c r="F971" s="71"/>
      <c r="G971" s="69" t="s">
        <v>2</v>
      </c>
      <c r="H971" s="72" t="s">
        <v>2</v>
      </c>
      <c r="I971" s="71">
        <f>'BM 1929=100'!K419</f>
        <v>0</v>
      </c>
      <c r="J971" s="5">
        <f t="shared" si="187"/>
        <v>0</v>
      </c>
      <c r="L971" s="76"/>
      <c r="M971" s="88"/>
      <c r="AJ971" s="96">
        <v>24228</v>
      </c>
      <c r="AK971" s="5">
        <f t="shared" si="188"/>
        <v>209.23049181598293</v>
      </c>
      <c r="AL971" s="5">
        <f t="shared" si="186"/>
        <v>6.6006600660051262E-2</v>
      </c>
      <c r="AM971" s="5"/>
      <c r="AN971" s="5"/>
      <c r="AO971" s="5"/>
      <c r="AP971" s="5"/>
      <c r="AQ971" s="5"/>
      <c r="AR971" s="5"/>
      <c r="AS971" s="5"/>
      <c r="AT971" s="5"/>
      <c r="AU971" s="5"/>
      <c r="AV971" s="5"/>
      <c r="AW971" s="5"/>
      <c r="AX971" s="5"/>
      <c r="AY971" s="5"/>
      <c r="AZ971" s="5"/>
    </row>
    <row r="972" spans="1:52" ht="15.75" x14ac:dyDescent="0.25">
      <c r="A972" s="41">
        <v>24259</v>
      </c>
      <c r="B972" s="72" t="s">
        <v>2</v>
      </c>
      <c r="C972" s="72" t="s">
        <v>2</v>
      </c>
      <c r="D972" s="71">
        <f>'BM 1929=100'!J420</f>
        <v>810.5330579011129</v>
      </c>
      <c r="E972" s="58">
        <f t="shared" si="189"/>
        <v>780.47500090696303</v>
      </c>
      <c r="F972" s="71"/>
      <c r="G972" s="69" t="s">
        <v>2</v>
      </c>
      <c r="H972" s="72" t="s">
        <v>2</v>
      </c>
      <c r="I972" s="71">
        <f>'BM 1929=100'!K420</f>
        <v>0.39577836411608391</v>
      </c>
      <c r="J972" s="5">
        <f t="shared" si="187"/>
        <v>0.39577836411608391</v>
      </c>
      <c r="L972" s="76"/>
      <c r="M972" s="88"/>
      <c r="AJ972" s="96">
        <v>24259</v>
      </c>
      <c r="AK972" s="5">
        <f t="shared" si="188"/>
        <v>210.05858083372431</v>
      </c>
      <c r="AL972" s="5">
        <f t="shared" si="186"/>
        <v>0.32959789057349642</v>
      </c>
      <c r="AM972" s="5"/>
      <c r="AN972" s="5"/>
      <c r="AO972" s="5"/>
      <c r="AP972" s="5"/>
      <c r="AQ972" s="5"/>
      <c r="AR972" s="5"/>
      <c r="AS972" s="5"/>
      <c r="AT972" s="5"/>
      <c r="AU972" s="5"/>
      <c r="AV972" s="5"/>
      <c r="AW972" s="5"/>
      <c r="AX972" s="5"/>
      <c r="AY972" s="5"/>
      <c r="AZ972" s="5"/>
    </row>
    <row r="973" spans="1:52" ht="15.75" x14ac:dyDescent="0.25">
      <c r="A973" s="41">
        <v>24289</v>
      </c>
      <c r="B973" s="72" t="s">
        <v>2</v>
      </c>
      <c r="C973" s="72" t="s">
        <v>2</v>
      </c>
      <c r="D973" s="71">
        <f>'BM 1929=100'!J421</f>
        <v>815.8585050620926</v>
      </c>
      <c r="E973" s="58">
        <f t="shared" si="189"/>
        <v>785.60295754892729</v>
      </c>
      <c r="F973" s="71"/>
      <c r="G973" s="69" t="s">
        <v>2</v>
      </c>
      <c r="H973" s="72" t="s">
        <v>2</v>
      </c>
      <c r="I973" s="71">
        <f>'BM 1929=100'!K421</f>
        <v>0.65703022339027584</v>
      </c>
      <c r="J973" s="5">
        <f t="shared" si="187"/>
        <v>0.65703022339027584</v>
      </c>
      <c r="L973" s="2"/>
      <c r="M973" s="88"/>
      <c r="AJ973" s="96">
        <v>24289</v>
      </c>
      <c r="AK973" s="5">
        <f t="shared" si="188"/>
        <v>211.43872919662655</v>
      </c>
      <c r="AL973" s="5">
        <f t="shared" si="186"/>
        <v>1.4569536423840734</v>
      </c>
      <c r="AM973" s="5"/>
      <c r="AN973" s="5"/>
      <c r="AO973" s="5"/>
      <c r="AP973" s="5"/>
      <c r="AQ973" s="5"/>
      <c r="AR973" s="5"/>
      <c r="AS973" s="5"/>
      <c r="AT973" s="5"/>
      <c r="AU973" s="5"/>
      <c r="AV973" s="5"/>
      <c r="AW973" s="5"/>
      <c r="AX973" s="5"/>
      <c r="AY973" s="5"/>
      <c r="AZ973" s="5"/>
    </row>
    <row r="974" spans="1:52" ht="15.75" x14ac:dyDescent="0.25">
      <c r="A974" s="41">
        <v>24320</v>
      </c>
      <c r="B974" s="72" t="s">
        <v>2</v>
      </c>
      <c r="C974" s="72" t="s">
        <v>2</v>
      </c>
      <c r="D974" s="71">
        <f>'BM 1929=100'!J422</f>
        <v>820.65140750697435</v>
      </c>
      <c r="E974" s="58">
        <f t="shared" si="189"/>
        <v>790.21811852669509</v>
      </c>
      <c r="F974" s="71"/>
      <c r="G974" s="69" t="s">
        <v>2</v>
      </c>
      <c r="H974" s="72" t="s">
        <v>2</v>
      </c>
      <c r="I974" s="71">
        <f>'BM 1929=100'!K422</f>
        <v>0.58746736292427659</v>
      </c>
      <c r="J974" s="5">
        <f t="shared" si="187"/>
        <v>0.58746736292427659</v>
      </c>
      <c r="L974" s="2"/>
      <c r="M974" s="88"/>
      <c r="AJ974" s="96">
        <v>24320</v>
      </c>
      <c r="AK974" s="5">
        <f t="shared" si="188"/>
        <v>212.68086272323856</v>
      </c>
      <c r="AL974" s="5">
        <f t="shared" si="186"/>
        <v>2.3240371845949293</v>
      </c>
      <c r="AM974" s="5"/>
      <c r="AN974" s="5"/>
      <c r="AO974" s="5"/>
      <c r="AP974" s="5"/>
      <c r="AQ974" s="5"/>
      <c r="AR974" s="5"/>
      <c r="AS974" s="5"/>
      <c r="AT974" s="5"/>
      <c r="AU974" s="5"/>
      <c r="AV974" s="5"/>
      <c r="AW974" s="5"/>
      <c r="AX974" s="5"/>
      <c r="AY974" s="5"/>
      <c r="AZ974" s="5"/>
    </row>
    <row r="975" spans="1:52" ht="15.75" x14ac:dyDescent="0.25">
      <c r="A975" s="41">
        <v>24351</v>
      </c>
      <c r="B975" s="72" t="s">
        <v>2</v>
      </c>
      <c r="C975" s="72" t="s">
        <v>2</v>
      </c>
      <c r="D975" s="71">
        <f>'BM 1929=100'!J423</f>
        <v>820.65140750697435</v>
      </c>
      <c r="E975" s="58">
        <f t="shared" si="189"/>
        <v>790.21811852669509</v>
      </c>
      <c r="F975" s="71"/>
      <c r="G975" s="69" t="s">
        <v>2</v>
      </c>
      <c r="H975" s="72" t="s">
        <v>2</v>
      </c>
      <c r="I975" s="71">
        <f>'BM 1929=100'!K423</f>
        <v>0</v>
      </c>
      <c r="J975" s="5">
        <f t="shared" si="187"/>
        <v>0</v>
      </c>
      <c r="L975" s="2"/>
      <c r="M975" s="88"/>
      <c r="AJ975" s="96">
        <v>24351</v>
      </c>
      <c r="AK975" s="5">
        <f t="shared" si="188"/>
        <v>212.68086272323856</v>
      </c>
      <c r="AL975" s="5">
        <f t="shared" si="186"/>
        <v>1.9179894179893964</v>
      </c>
      <c r="AM975" s="5"/>
      <c r="AN975" s="5"/>
      <c r="AO975" s="5"/>
      <c r="AP975" s="5"/>
      <c r="AQ975" s="5"/>
      <c r="AR975" s="5"/>
      <c r="AS975" s="5"/>
      <c r="AT975" s="5"/>
      <c r="AU975" s="5"/>
      <c r="AV975" s="5"/>
      <c r="AW975" s="5"/>
      <c r="AX975" s="5"/>
      <c r="AY975" s="5"/>
      <c r="AZ975" s="5"/>
    </row>
    <row r="976" spans="1:52" ht="15.75" x14ac:dyDescent="0.25">
      <c r="A976" s="41">
        <v>24381</v>
      </c>
      <c r="B976" s="72" t="s">
        <v>2</v>
      </c>
      <c r="C976" s="72" t="s">
        <v>2</v>
      </c>
      <c r="D976" s="71">
        <f>'BM 1929=100'!J424</f>
        <v>823.31413108746415</v>
      </c>
      <c r="E976" s="58">
        <f t="shared" si="189"/>
        <v>792.78209684767717</v>
      </c>
      <c r="F976" s="71"/>
      <c r="G976" s="69" t="s">
        <v>2</v>
      </c>
      <c r="H976" s="72" t="s">
        <v>2</v>
      </c>
      <c r="I976" s="71">
        <f>'BM 1929=100'!K424</f>
        <v>0.32446463335495945</v>
      </c>
      <c r="J976" s="5">
        <f t="shared" si="187"/>
        <v>0.32446463335495945</v>
      </c>
      <c r="L976" s="76"/>
      <c r="M976" s="88"/>
      <c r="AJ976" s="96">
        <v>24381</v>
      </c>
      <c r="AK976" s="5">
        <f t="shared" si="188"/>
        <v>213.3709369046897</v>
      </c>
      <c r="AL976" s="5">
        <f t="shared" si="186"/>
        <v>2.3163467902051149</v>
      </c>
      <c r="AM976" s="5"/>
      <c r="AN976" s="5"/>
      <c r="AO976" s="5"/>
      <c r="AP976" s="5"/>
      <c r="AQ976" s="5"/>
      <c r="AR976" s="5"/>
      <c r="AS976" s="5"/>
      <c r="AT976" s="5"/>
      <c r="AU976" s="5"/>
      <c r="AV976" s="5"/>
      <c r="AW976" s="5"/>
      <c r="AX976" s="5"/>
      <c r="AY976" s="5"/>
      <c r="AZ976" s="5"/>
    </row>
    <row r="977" spans="1:52" ht="15.75" x14ac:dyDescent="0.25">
      <c r="A977" s="41">
        <v>24412</v>
      </c>
      <c r="B977" s="72" t="s">
        <v>2</v>
      </c>
      <c r="C977" s="72" t="s">
        <v>2</v>
      </c>
      <c r="D977" s="71">
        <f>'BM 1929=100'!J425</f>
        <v>824.37922051966007</v>
      </c>
      <c r="E977" s="58">
        <f t="shared" si="189"/>
        <v>793.80768817607009</v>
      </c>
      <c r="F977" s="71"/>
      <c r="G977" s="69" t="s">
        <v>2</v>
      </c>
      <c r="H977" s="72" t="s">
        <v>2</v>
      </c>
      <c r="I977" s="71">
        <f>'BM 1929=100'!K425</f>
        <v>0.12936610608020871</v>
      </c>
      <c r="J977" s="5">
        <f t="shared" si="187"/>
        <v>0.12936610608020871</v>
      </c>
      <c r="L977" s="76"/>
      <c r="M977" s="88"/>
      <c r="AJ977" s="96">
        <v>24412</v>
      </c>
      <c r="AK977" s="5">
        <f t="shared" si="188"/>
        <v>213.64696657727018</v>
      </c>
      <c r="AL977" s="5">
        <f t="shared" si="186"/>
        <v>2.7888446215139195</v>
      </c>
      <c r="AM977" s="5"/>
      <c r="AN977" s="5"/>
      <c r="AO977" s="5"/>
      <c r="AP977" s="5"/>
      <c r="AQ977" s="5"/>
      <c r="AR977" s="5"/>
      <c r="AS977" s="5"/>
      <c r="AT977" s="5"/>
      <c r="AU977" s="5"/>
      <c r="AV977" s="5"/>
      <c r="AW977" s="5"/>
      <c r="AX977" s="5"/>
      <c r="AY977" s="5"/>
      <c r="AZ977" s="5"/>
    </row>
    <row r="978" spans="1:52" ht="15.75" x14ac:dyDescent="0.25">
      <c r="A978" s="41">
        <v>24442</v>
      </c>
      <c r="B978" s="72" t="s">
        <v>2</v>
      </c>
      <c r="C978" s="72" t="s">
        <v>2</v>
      </c>
      <c r="D978" s="71">
        <f>'BM 1929=100'!J426</f>
        <v>824.91176523575791</v>
      </c>
      <c r="E978" s="58">
        <f t="shared" si="189"/>
        <v>794.32048384026643</v>
      </c>
      <c r="F978" s="71"/>
      <c r="G978" s="69" t="s">
        <v>2</v>
      </c>
      <c r="H978" s="72" t="s">
        <v>2</v>
      </c>
      <c r="I978" s="71">
        <f>'BM 1929=100'!K426</f>
        <v>6.4599483204119679E-2</v>
      </c>
      <c r="J978" s="5">
        <f t="shared" si="187"/>
        <v>6.4599483204119679E-2</v>
      </c>
      <c r="L978" s="2"/>
      <c r="M978" s="88"/>
      <c r="AJ978" s="96">
        <v>24442</v>
      </c>
      <c r="AK978" s="5">
        <f t="shared" si="188"/>
        <v>213.78498141356036</v>
      </c>
      <c r="AL978" s="5">
        <f t="shared" si="186"/>
        <v>2.855245683930896</v>
      </c>
      <c r="AM978" s="5"/>
      <c r="AN978" s="5"/>
      <c r="AO978" s="5"/>
      <c r="AP978" s="5"/>
      <c r="AQ978" s="5"/>
      <c r="AR978" s="5"/>
      <c r="AS978" s="5"/>
      <c r="AT978" s="5"/>
      <c r="AU978" s="5"/>
      <c r="AV978" s="5"/>
      <c r="AW978" s="5"/>
      <c r="AX978" s="5"/>
      <c r="AY978" s="5"/>
      <c r="AZ978" s="5"/>
    </row>
    <row r="979" spans="1:52" ht="15.75" x14ac:dyDescent="0.25">
      <c r="A979" s="41">
        <v>24473</v>
      </c>
      <c r="B979" s="72" t="s">
        <v>2</v>
      </c>
      <c r="C979" s="72" t="s">
        <v>2</v>
      </c>
      <c r="D979" s="71">
        <f>'BM 1929=100'!J427</f>
        <v>831.30230182893354</v>
      </c>
      <c r="E979" s="58">
        <f t="shared" si="189"/>
        <v>800.4740318106235</v>
      </c>
      <c r="F979" s="71"/>
      <c r="G979" s="69" t="s">
        <v>2</v>
      </c>
      <c r="H979" s="72" t="s">
        <v>2</v>
      </c>
      <c r="I979" s="71">
        <f>'BM 1929=100'!K427</f>
        <v>0.77469335054873856</v>
      </c>
      <c r="J979" s="5">
        <f t="shared" si="187"/>
        <v>0.77469335054873856</v>
      </c>
      <c r="L979" s="2"/>
      <c r="M979" s="88"/>
      <c r="AJ979" s="96">
        <v>24473</v>
      </c>
      <c r="AK979" s="5">
        <f t="shared" si="188"/>
        <v>215.44115944904308</v>
      </c>
      <c r="AL979" s="5">
        <f t="shared" si="186"/>
        <v>3.3090668431501769</v>
      </c>
      <c r="AM979" s="5"/>
      <c r="AN979" s="5"/>
      <c r="AO979" s="5"/>
      <c r="AP979" s="5"/>
      <c r="AQ979" s="5"/>
      <c r="AR979" s="5"/>
      <c r="AS979" s="5"/>
      <c r="AT979" s="5"/>
      <c r="AU979" s="5"/>
      <c r="AV979" s="5"/>
      <c r="AW979" s="5"/>
      <c r="AX979" s="5"/>
      <c r="AY979" s="5"/>
      <c r="AZ979" s="5"/>
    </row>
    <row r="980" spans="1:52" ht="15.75" x14ac:dyDescent="0.25">
      <c r="A980" s="41">
        <v>24504</v>
      </c>
      <c r="B980" s="72" t="s">
        <v>2</v>
      </c>
      <c r="C980" s="72" t="s">
        <v>2</v>
      </c>
      <c r="D980" s="71">
        <f>'BM 1929=100'!J428</f>
        <v>836.62774898991313</v>
      </c>
      <c r="E980" s="58">
        <f t="shared" si="189"/>
        <v>805.60198845258765</v>
      </c>
      <c r="F980" s="71"/>
      <c r="G980" s="69" t="s">
        <v>2</v>
      </c>
      <c r="H980" s="72" t="s">
        <v>2</v>
      </c>
      <c r="I980" s="71">
        <f>'BM 1929=100'!K428</f>
        <v>0.64061499039076431</v>
      </c>
      <c r="J980" s="5">
        <f t="shared" si="187"/>
        <v>0.64061499039076431</v>
      </c>
      <c r="L980" s="2"/>
      <c r="M980" s="88"/>
      <c r="AJ980" s="96">
        <v>24504</v>
      </c>
      <c r="AK980" s="5">
        <f t="shared" si="188"/>
        <v>216.82130781194527</v>
      </c>
      <c r="AL980" s="5">
        <f t="shared" si="186"/>
        <v>4.0397350993376824</v>
      </c>
      <c r="AM980" s="5"/>
      <c r="AN980" s="5"/>
      <c r="AO980" s="5"/>
      <c r="AP980" s="5"/>
      <c r="AQ980" s="5"/>
      <c r="AR980" s="5"/>
      <c r="AS980" s="5"/>
      <c r="AT980" s="5"/>
      <c r="AU980" s="5"/>
      <c r="AV980" s="5"/>
      <c r="AW980" s="5"/>
      <c r="AX980" s="5"/>
      <c r="AY980" s="5"/>
      <c r="AZ980" s="5"/>
    </row>
    <row r="981" spans="1:52" ht="15.75" x14ac:dyDescent="0.25">
      <c r="A981" s="41">
        <v>24532</v>
      </c>
      <c r="B981" s="72" t="s">
        <v>2</v>
      </c>
      <c r="C981" s="72" t="s">
        <v>2</v>
      </c>
      <c r="D981" s="71">
        <f>'BM 1929=100'!J429</f>
        <v>838.22538313820712</v>
      </c>
      <c r="E981" s="58">
        <f t="shared" si="189"/>
        <v>807.14037544517691</v>
      </c>
      <c r="F981" s="71"/>
      <c r="G981" s="69" t="s">
        <v>2</v>
      </c>
      <c r="H981" s="72" t="s">
        <v>2</v>
      </c>
      <c r="I981" s="71">
        <f>'BM 1929=100'!K429</f>
        <v>0.19096117122852085</v>
      </c>
      <c r="J981" s="5">
        <f t="shared" si="187"/>
        <v>0.19096117122852085</v>
      </c>
      <c r="L981" s="76"/>
      <c r="M981" s="88"/>
      <c r="AJ981" s="96">
        <v>24532</v>
      </c>
      <c r="AK981" s="5">
        <f t="shared" si="188"/>
        <v>217.23535232081596</v>
      </c>
      <c r="AL981" s="5">
        <f t="shared" si="186"/>
        <v>4.4459190444591234</v>
      </c>
      <c r="AM981" s="5"/>
      <c r="AN981" s="5"/>
      <c r="AO981" s="5"/>
      <c r="AP981" s="5"/>
      <c r="AQ981" s="5"/>
      <c r="AR981" s="5"/>
      <c r="AS981" s="5"/>
      <c r="AT981" s="5"/>
      <c r="AU981" s="5"/>
      <c r="AV981" s="5"/>
      <c r="AW981" s="5"/>
      <c r="AX981" s="5"/>
      <c r="AY981" s="5"/>
      <c r="AZ981" s="5"/>
    </row>
    <row r="982" spans="1:52" ht="15.75" x14ac:dyDescent="0.25">
      <c r="A982" s="41">
        <v>24563</v>
      </c>
      <c r="B982" s="72" t="s">
        <v>2</v>
      </c>
      <c r="C982" s="72" t="s">
        <v>2</v>
      </c>
      <c r="D982" s="71">
        <f>'BM 1929=100'!J430</f>
        <v>837.16029370601109</v>
      </c>
      <c r="E982" s="58">
        <f t="shared" si="189"/>
        <v>806.11478411678399</v>
      </c>
      <c r="F982" s="71"/>
      <c r="G982" s="69" t="s">
        <v>2</v>
      </c>
      <c r="H982" s="72" t="s">
        <v>2</v>
      </c>
      <c r="I982" s="71">
        <f>'BM 1929=100'!K430</f>
        <v>-0.12706480304957024</v>
      </c>
      <c r="J982" s="5">
        <f t="shared" si="187"/>
        <v>-0.12706480304957024</v>
      </c>
      <c r="L982" s="76"/>
      <c r="M982" s="88"/>
      <c r="AJ982" s="96">
        <v>24563</v>
      </c>
      <c r="AK982" s="5">
        <f t="shared" si="188"/>
        <v>216.95932264823549</v>
      </c>
      <c r="AL982" s="5">
        <f t="shared" ref="AL982:AL1045" si="190">((E982/E970)-1)*100</f>
        <v>3.6939313984168276</v>
      </c>
      <c r="AM982" s="5"/>
      <c r="AN982" s="5"/>
      <c r="AO982" s="5"/>
      <c r="AP982" s="5"/>
      <c r="AQ982" s="5"/>
      <c r="AR982" s="5"/>
      <c r="AS982" s="5"/>
      <c r="AT982" s="5"/>
      <c r="AU982" s="5"/>
      <c r="AV982" s="5"/>
      <c r="AW982" s="5"/>
      <c r="AX982" s="5"/>
      <c r="AY982" s="5"/>
      <c r="AZ982" s="5"/>
    </row>
    <row r="983" spans="1:52" ht="15.75" x14ac:dyDescent="0.25">
      <c r="A983" s="41">
        <v>24593</v>
      </c>
      <c r="B983" s="72" t="s">
        <v>2</v>
      </c>
      <c r="C983" s="72" t="s">
        <v>2</v>
      </c>
      <c r="D983" s="71">
        <f>'BM 1929=100'!J431</f>
        <v>831.83484654503138</v>
      </c>
      <c r="E983" s="58">
        <f t="shared" si="189"/>
        <v>800.98682747481973</v>
      </c>
      <c r="F983" s="71"/>
      <c r="G983" s="69" t="s">
        <v>2</v>
      </c>
      <c r="H983" s="72" t="s">
        <v>2</v>
      </c>
      <c r="I983" s="71">
        <f>'BM 1929=100'!K431</f>
        <v>-0.63613231552163141</v>
      </c>
      <c r="J983" s="5">
        <f t="shared" si="187"/>
        <v>-0.63613231552163141</v>
      </c>
      <c r="L983" s="2"/>
      <c r="M983" s="88"/>
      <c r="AJ983" s="96">
        <v>24593</v>
      </c>
      <c r="AK983" s="5">
        <f t="shared" si="188"/>
        <v>215.57917428533324</v>
      </c>
      <c r="AL983" s="5">
        <f t="shared" si="190"/>
        <v>3.0343007915566655</v>
      </c>
      <c r="AM983" s="5"/>
      <c r="AN983" s="5"/>
      <c r="AO983" s="5"/>
      <c r="AP983" s="5"/>
      <c r="AQ983" s="5"/>
      <c r="AR983" s="5"/>
      <c r="AS983" s="5"/>
      <c r="AT983" s="5"/>
      <c r="AU983" s="5"/>
      <c r="AV983" s="5"/>
      <c r="AW983" s="5"/>
      <c r="AX983" s="5"/>
      <c r="AY983" s="5"/>
      <c r="AZ983" s="5"/>
    </row>
    <row r="984" spans="1:52" ht="15.75" x14ac:dyDescent="0.25">
      <c r="A984" s="41">
        <v>24624</v>
      </c>
      <c r="B984" s="72" t="s">
        <v>2</v>
      </c>
      <c r="C984" s="72" t="s">
        <v>2</v>
      </c>
      <c r="D984" s="71">
        <f>'BM 1929=100'!J432</f>
        <v>827.57448881624771</v>
      </c>
      <c r="E984" s="58">
        <f t="shared" si="189"/>
        <v>796.88446216124839</v>
      </c>
      <c r="F984" s="71"/>
      <c r="G984" s="69" t="s">
        <v>2</v>
      </c>
      <c r="H984" s="72" t="s">
        <v>2</v>
      </c>
      <c r="I984" s="71">
        <f>'BM 1929=100'!K432</f>
        <v>-0.51216389244557181</v>
      </c>
      <c r="J984" s="5">
        <f t="shared" si="187"/>
        <v>-0.51216389244557181</v>
      </c>
      <c r="L984" s="2"/>
      <c r="M984" s="88"/>
      <c r="AJ984" s="96">
        <v>24624</v>
      </c>
      <c r="AK984" s="5">
        <f t="shared" si="188"/>
        <v>214.47505559501144</v>
      </c>
      <c r="AL984" s="5">
        <f t="shared" si="190"/>
        <v>2.1024967148488338</v>
      </c>
      <c r="AM984" s="5"/>
      <c r="AN984" s="5"/>
      <c r="AO984" s="5"/>
      <c r="AP984" s="5"/>
      <c r="AQ984" s="5"/>
      <c r="AR984" s="5"/>
      <c r="AS984" s="5"/>
      <c r="AT984" s="5"/>
      <c r="AU984" s="5"/>
      <c r="AV984" s="5"/>
      <c r="AW984" s="5"/>
      <c r="AX984" s="5"/>
      <c r="AY984" s="5"/>
      <c r="AZ984" s="5"/>
    </row>
    <row r="985" spans="1:52" ht="15.75" x14ac:dyDescent="0.25">
      <c r="A985" s="41">
        <v>24654</v>
      </c>
      <c r="B985" s="72" t="s">
        <v>2</v>
      </c>
      <c r="C985" s="72" t="s">
        <v>2</v>
      </c>
      <c r="D985" s="71">
        <f>'BM 1929=100'!J433</f>
        <v>833.43248069332537</v>
      </c>
      <c r="E985" s="58">
        <f t="shared" si="189"/>
        <v>802.52521446740911</v>
      </c>
      <c r="F985" s="71"/>
      <c r="G985" s="69" t="s">
        <v>2</v>
      </c>
      <c r="H985" s="72" t="s">
        <v>2</v>
      </c>
      <c r="I985" s="71">
        <f>'BM 1929=100'!K433</f>
        <v>0.70785070785071014</v>
      </c>
      <c r="J985" s="5">
        <f t="shared" si="187"/>
        <v>0.70785070785071014</v>
      </c>
      <c r="L985" s="2"/>
      <c r="M985" s="88"/>
      <c r="AJ985" s="96">
        <v>24654</v>
      </c>
      <c r="AK985" s="5">
        <f t="shared" si="188"/>
        <v>215.99321879420395</v>
      </c>
      <c r="AL985" s="5">
        <f t="shared" si="190"/>
        <v>2.154046997388992</v>
      </c>
      <c r="AM985" s="5"/>
      <c r="AN985" s="5"/>
      <c r="AO985" s="5"/>
      <c r="AP985" s="5"/>
      <c r="AQ985" s="5"/>
      <c r="AR985" s="5"/>
      <c r="AS985" s="5"/>
      <c r="AT985" s="5"/>
      <c r="AU985" s="5"/>
      <c r="AV985" s="5"/>
      <c r="AW985" s="5"/>
      <c r="AX985" s="5"/>
      <c r="AY985" s="5"/>
      <c r="AZ985" s="5"/>
    </row>
    <row r="986" spans="1:52" ht="15.75" x14ac:dyDescent="0.25">
      <c r="A986" s="41">
        <v>24685</v>
      </c>
      <c r="B986" s="72" t="s">
        <v>2</v>
      </c>
      <c r="C986" s="72" t="s">
        <v>2</v>
      </c>
      <c r="D986" s="71">
        <f>'BM 1929=100'!J434</f>
        <v>836.62774898991313</v>
      </c>
      <c r="E986" s="58">
        <f t="shared" si="189"/>
        <v>805.60198845258753</v>
      </c>
      <c r="F986" s="71"/>
      <c r="G986" s="69" t="s">
        <v>2</v>
      </c>
      <c r="H986" s="72" t="s">
        <v>2</v>
      </c>
      <c r="I986" s="71">
        <f>'BM 1929=100'!K434</f>
        <v>0.38338658146963578</v>
      </c>
      <c r="J986" s="5">
        <f t="shared" si="187"/>
        <v>0.38338658146963578</v>
      </c>
      <c r="L986" s="76"/>
      <c r="M986" s="88"/>
      <c r="AJ986" s="96">
        <v>24685</v>
      </c>
      <c r="AK986" s="5">
        <f t="shared" si="188"/>
        <v>216.82130781194527</v>
      </c>
      <c r="AL986" s="5">
        <f t="shared" si="190"/>
        <v>1.9467878001297345</v>
      </c>
      <c r="AM986" s="5"/>
      <c r="AN986" s="5"/>
      <c r="AO986" s="5"/>
      <c r="AP986" s="5"/>
      <c r="AQ986" s="5"/>
      <c r="AR986" s="5"/>
      <c r="AS986" s="5"/>
      <c r="AT986" s="5"/>
      <c r="AU986" s="5"/>
      <c r="AV986" s="5"/>
      <c r="AW986" s="5"/>
      <c r="AX986" s="5"/>
      <c r="AY986" s="5"/>
      <c r="AZ986" s="5"/>
    </row>
    <row r="987" spans="1:52" ht="15.75" x14ac:dyDescent="0.25">
      <c r="A987" s="41">
        <v>24716</v>
      </c>
      <c r="B987" s="72" t="s">
        <v>2</v>
      </c>
      <c r="C987" s="72" t="s">
        <v>2</v>
      </c>
      <c r="D987" s="71">
        <f>'BM 1929=100'!J435</f>
        <v>843.01828558308887</v>
      </c>
      <c r="E987" s="58">
        <f t="shared" si="189"/>
        <v>811.75553642294483</v>
      </c>
      <c r="F987" s="71"/>
      <c r="G987" s="69" t="s">
        <v>2</v>
      </c>
      <c r="H987" s="72" t="s">
        <v>2</v>
      </c>
      <c r="I987" s="71">
        <f>'BM 1929=100'!K435</f>
        <v>0.76384468491408342</v>
      </c>
      <c r="J987" s="5">
        <f t="shared" si="187"/>
        <v>0.76384468491408342</v>
      </c>
      <c r="L987" s="76"/>
      <c r="M987" s="88"/>
      <c r="AJ987" s="96">
        <v>24716</v>
      </c>
      <c r="AK987" s="5">
        <f t="shared" si="188"/>
        <v>218.477485847428</v>
      </c>
      <c r="AL987" s="5">
        <f t="shared" si="190"/>
        <v>2.7255029201816772</v>
      </c>
      <c r="AM987" s="5"/>
      <c r="AN987" s="5"/>
      <c r="AO987" s="5"/>
      <c r="AP987" s="5"/>
      <c r="AQ987" s="5"/>
      <c r="AR987" s="5"/>
      <c r="AS987" s="5"/>
      <c r="AT987" s="5"/>
      <c r="AU987" s="5"/>
      <c r="AV987" s="5"/>
      <c r="AW987" s="5"/>
      <c r="AX987" s="5"/>
      <c r="AY987" s="5"/>
      <c r="AZ987" s="5"/>
    </row>
    <row r="988" spans="1:52" ht="15.75" x14ac:dyDescent="0.25">
      <c r="A988" s="41">
        <v>24746</v>
      </c>
      <c r="B988" s="72" t="s">
        <v>2</v>
      </c>
      <c r="C988" s="72" t="s">
        <v>2</v>
      </c>
      <c r="D988" s="71">
        <f>'BM 1929=100'!J436</f>
        <v>845.68100916357866</v>
      </c>
      <c r="E988" s="58">
        <f t="shared" si="189"/>
        <v>814.3195147439269</v>
      </c>
      <c r="F988" s="71"/>
      <c r="G988" s="69" t="s">
        <v>2</v>
      </c>
      <c r="H988" s="72" t="s">
        <v>2</v>
      </c>
      <c r="I988" s="71">
        <f>'BM 1929=100'!K436</f>
        <v>0.31585596967782514</v>
      </c>
      <c r="J988" s="5">
        <f t="shared" si="187"/>
        <v>0.31585596967782514</v>
      </c>
      <c r="L988" s="2"/>
      <c r="M988" s="88"/>
      <c r="AJ988" s="96">
        <v>24746</v>
      </c>
      <c r="AK988" s="5">
        <f t="shared" si="188"/>
        <v>219.16756002887911</v>
      </c>
      <c r="AL988" s="5">
        <f t="shared" si="190"/>
        <v>2.7166882276843163</v>
      </c>
      <c r="AM988" s="5"/>
      <c r="AN988" s="5"/>
      <c r="AO988" s="5"/>
      <c r="AP988" s="5"/>
      <c r="AQ988" s="5"/>
      <c r="AR988" s="5"/>
      <c r="AS988" s="5"/>
      <c r="AT988" s="5"/>
      <c r="AU988" s="5"/>
      <c r="AV988" s="5"/>
      <c r="AW988" s="5"/>
      <c r="AX988" s="5"/>
      <c r="AY988" s="5"/>
      <c r="AZ988" s="5"/>
    </row>
    <row r="989" spans="1:52" ht="15.75" x14ac:dyDescent="0.25">
      <c r="A989" s="41">
        <v>24777</v>
      </c>
      <c r="B989" s="72" t="s">
        <v>2</v>
      </c>
      <c r="C989" s="72" t="s">
        <v>2</v>
      </c>
      <c r="D989" s="71">
        <f>'BM 1929=100'!J437</f>
        <v>844.08337501528467</v>
      </c>
      <c r="E989" s="58">
        <f t="shared" si="189"/>
        <v>812.78112775133752</v>
      </c>
      <c r="F989" s="71"/>
      <c r="G989" s="69" t="s">
        <v>2</v>
      </c>
      <c r="H989" s="72" t="s">
        <v>2</v>
      </c>
      <c r="I989" s="71">
        <f>'BM 1929=100'!K437</f>
        <v>-0.18891687657431877</v>
      </c>
      <c r="J989" s="5">
        <f t="shared" si="187"/>
        <v>-0.18891687657431877</v>
      </c>
      <c r="L989" s="2"/>
      <c r="M989" s="88"/>
      <c r="AJ989" s="96">
        <v>24777</v>
      </c>
      <c r="AK989" s="5">
        <f t="shared" si="188"/>
        <v>218.75351552000842</v>
      </c>
      <c r="AL989" s="5">
        <f t="shared" si="190"/>
        <v>2.3901808785529166</v>
      </c>
      <c r="AM989" s="5"/>
      <c r="AN989" s="5"/>
      <c r="AO989" s="5"/>
      <c r="AP989" s="5"/>
      <c r="AQ989" s="5"/>
      <c r="AR989" s="5"/>
      <c r="AS989" s="5"/>
      <c r="AT989" s="5"/>
      <c r="AU989" s="5"/>
      <c r="AV989" s="5"/>
      <c r="AW989" s="5"/>
      <c r="AX989" s="5"/>
      <c r="AY989" s="5"/>
      <c r="AZ989" s="5"/>
    </row>
    <row r="990" spans="1:52" ht="15.75" x14ac:dyDescent="0.25">
      <c r="A990" s="41">
        <v>24807</v>
      </c>
      <c r="B990" s="72" t="s">
        <v>2</v>
      </c>
      <c r="C990" s="72" t="s">
        <v>2</v>
      </c>
      <c r="D990" s="71">
        <f>'BM 1929=100'!J438</f>
        <v>839.29047257040293</v>
      </c>
      <c r="E990" s="58">
        <f t="shared" si="189"/>
        <v>808.16596677356961</v>
      </c>
      <c r="F990" s="71"/>
      <c r="G990" s="69" t="s">
        <v>2</v>
      </c>
      <c r="H990" s="72" t="s">
        <v>2</v>
      </c>
      <c r="I990" s="71">
        <f>'BM 1929=100'!K438</f>
        <v>-0.56782334384858357</v>
      </c>
      <c r="J990" s="5">
        <f t="shared" si="187"/>
        <v>-0.56782334384858357</v>
      </c>
      <c r="L990" s="2"/>
      <c r="M990" s="88"/>
      <c r="AJ990" s="96">
        <v>24807</v>
      </c>
      <c r="AK990" s="5">
        <f t="shared" si="188"/>
        <v>217.51138199339638</v>
      </c>
      <c r="AL990" s="5">
        <f t="shared" si="190"/>
        <v>1.7430600387346118</v>
      </c>
      <c r="AM990" s="5"/>
      <c r="AN990" s="5"/>
      <c r="AO990" s="5"/>
      <c r="AP990" s="5"/>
      <c r="AQ990" s="5"/>
      <c r="AR990" s="5"/>
      <c r="AS990" s="5"/>
      <c r="AT990" s="5"/>
      <c r="AU990" s="5"/>
      <c r="AV990" s="5"/>
      <c r="AW990" s="5"/>
      <c r="AX990" s="5"/>
      <c r="AY990" s="5"/>
      <c r="AZ990" s="5"/>
    </row>
    <row r="991" spans="1:52" ht="15.75" x14ac:dyDescent="0.25">
      <c r="A991" s="41">
        <v>24838</v>
      </c>
      <c r="B991" s="72" t="s">
        <v>2</v>
      </c>
      <c r="C991" s="72" t="s">
        <v>2</v>
      </c>
      <c r="D991" s="71">
        <f>'BM 1929=100'!J439</f>
        <v>841.42065143479488</v>
      </c>
      <c r="E991" s="58">
        <f t="shared" si="189"/>
        <v>810.21714943035533</v>
      </c>
      <c r="F991" s="71"/>
      <c r="G991" s="69" t="s">
        <v>2</v>
      </c>
      <c r="H991" s="72" t="s">
        <v>2</v>
      </c>
      <c r="I991" s="71">
        <f>'BM 1929=100'!K439</f>
        <v>0.25380710659899108</v>
      </c>
      <c r="J991" s="5">
        <f t="shared" si="187"/>
        <v>0.25380710659899108</v>
      </c>
      <c r="L991" s="76"/>
      <c r="M991" s="88"/>
      <c r="AJ991" s="96">
        <v>24838</v>
      </c>
      <c r="AK991" s="5">
        <f t="shared" si="188"/>
        <v>218.06344133855728</v>
      </c>
      <c r="AL991" s="5">
        <f t="shared" si="190"/>
        <v>1.2171684817424255</v>
      </c>
      <c r="AM991" s="5"/>
      <c r="AN991" s="5"/>
      <c r="AO991" s="5"/>
      <c r="AP991" s="5"/>
      <c r="AQ991" s="5"/>
      <c r="AR991" s="5"/>
      <c r="AS991" s="5"/>
      <c r="AT991" s="5"/>
      <c r="AU991" s="5"/>
      <c r="AV991" s="5"/>
      <c r="AW991" s="5"/>
      <c r="AX991" s="5"/>
      <c r="AY991" s="5"/>
      <c r="AZ991" s="5"/>
    </row>
    <row r="992" spans="1:52" ht="15.75" x14ac:dyDescent="0.25">
      <c r="A992" s="41">
        <v>24869</v>
      </c>
      <c r="B992" s="72" t="s">
        <v>2</v>
      </c>
      <c r="C992" s="72" t="s">
        <v>2</v>
      </c>
      <c r="D992" s="71">
        <f>'BM 1929=100'!J440</f>
        <v>841.42065143479488</v>
      </c>
      <c r="E992" s="58">
        <f t="shared" si="189"/>
        <v>810.21714943035533</v>
      </c>
      <c r="F992" s="71"/>
      <c r="G992" s="69" t="s">
        <v>2</v>
      </c>
      <c r="H992" s="72" t="s">
        <v>2</v>
      </c>
      <c r="I992" s="71">
        <f>'BM 1929=100'!K440</f>
        <v>0</v>
      </c>
      <c r="J992" s="5">
        <f t="shared" ref="J992:J1055" si="191">I992</f>
        <v>0</v>
      </c>
      <c r="L992" s="76"/>
      <c r="M992" s="88"/>
      <c r="AJ992" s="96">
        <v>24869</v>
      </c>
      <c r="AK992" s="5">
        <f t="shared" si="188"/>
        <v>218.06344133855728</v>
      </c>
      <c r="AL992" s="5">
        <f t="shared" si="190"/>
        <v>0.57288351368554036</v>
      </c>
      <c r="AM992" s="5"/>
      <c r="AN992" s="5"/>
      <c r="AO992" s="5"/>
      <c r="AP992" s="5"/>
      <c r="AQ992" s="5"/>
      <c r="AR992" s="5"/>
      <c r="AS992" s="5"/>
      <c r="AT992" s="5"/>
      <c r="AU992" s="5"/>
      <c r="AV992" s="5"/>
      <c r="AW992" s="5"/>
      <c r="AX992" s="5"/>
      <c r="AY992" s="5"/>
      <c r="AZ992" s="5"/>
    </row>
    <row r="993" spans="1:52" ht="15.75" x14ac:dyDescent="0.25">
      <c r="A993" s="41">
        <v>24898</v>
      </c>
      <c r="B993" s="72" t="s">
        <v>2</v>
      </c>
      <c r="C993" s="72" t="s">
        <v>2</v>
      </c>
      <c r="D993" s="71">
        <f>'BM 1929=100'!J441</f>
        <v>848.34373274406857</v>
      </c>
      <c r="E993" s="58">
        <f t="shared" si="189"/>
        <v>816.88349306490898</v>
      </c>
      <c r="F993" s="71"/>
      <c r="G993" s="69" t="s">
        <v>2</v>
      </c>
      <c r="H993" s="72" t="s">
        <v>2</v>
      </c>
      <c r="I993" s="71">
        <f>'BM 1929=100'!K441</f>
        <v>0.82278481012658666</v>
      </c>
      <c r="J993" s="5">
        <f t="shared" si="191"/>
        <v>0.82278481012658666</v>
      </c>
      <c r="L993" s="2"/>
      <c r="M993" s="88"/>
      <c r="AJ993" s="96">
        <v>24898</v>
      </c>
      <c r="AK993" s="5">
        <f t="shared" si="188"/>
        <v>219.85763421033027</v>
      </c>
      <c r="AL993" s="5">
        <f t="shared" si="190"/>
        <v>1.2071156289707785</v>
      </c>
      <c r="AM993" s="5"/>
      <c r="AN993" s="5"/>
      <c r="AO993" s="5"/>
      <c r="AP993" s="5"/>
      <c r="AQ993" s="5"/>
      <c r="AR993" s="5"/>
      <c r="AS993" s="5"/>
      <c r="AT993" s="5"/>
      <c r="AU993" s="5"/>
      <c r="AV993" s="5"/>
      <c r="AW993" s="5"/>
      <c r="AX993" s="5"/>
      <c r="AY993" s="5"/>
      <c r="AZ993" s="5"/>
    </row>
    <row r="994" spans="1:52" ht="15.75" x14ac:dyDescent="0.25">
      <c r="A994" s="41">
        <v>24929</v>
      </c>
      <c r="B994" s="72" t="s">
        <v>2</v>
      </c>
      <c r="C994" s="72" t="s">
        <v>2</v>
      </c>
      <c r="D994" s="71">
        <f>'BM 1929=100'!J442</f>
        <v>854.73426933724409</v>
      </c>
      <c r="E994" s="58">
        <f t="shared" si="189"/>
        <v>823.03704103526604</v>
      </c>
      <c r="F994" s="71"/>
      <c r="G994" s="69" t="s">
        <v>2</v>
      </c>
      <c r="H994" s="72" t="s">
        <v>2</v>
      </c>
      <c r="I994" s="71">
        <f>'BM 1929=100'!K442</f>
        <v>0.7532956685498915</v>
      </c>
      <c r="J994" s="5">
        <f t="shared" si="191"/>
        <v>0.7532956685498915</v>
      </c>
      <c r="L994" s="2"/>
      <c r="M994" s="88"/>
      <c r="AJ994" s="96">
        <v>24929</v>
      </c>
      <c r="AK994" s="5">
        <f t="shared" si="188"/>
        <v>221.51381224581294</v>
      </c>
      <c r="AL994" s="5">
        <f t="shared" si="190"/>
        <v>2.0992366412213581</v>
      </c>
      <c r="AM994" s="5"/>
      <c r="AN994" s="5"/>
      <c r="AO994" s="5"/>
      <c r="AP994" s="5"/>
      <c r="AQ994" s="5"/>
      <c r="AR994" s="5"/>
      <c r="AS994" s="5"/>
      <c r="AT994" s="5"/>
      <c r="AU994" s="5"/>
      <c r="AV994" s="5"/>
      <c r="AW994" s="5"/>
      <c r="AX994" s="5"/>
      <c r="AY994" s="5"/>
      <c r="AZ994" s="5"/>
    </row>
    <row r="995" spans="1:52" ht="15.75" x14ac:dyDescent="0.25">
      <c r="A995" s="41">
        <v>24959</v>
      </c>
      <c r="B995" s="72" t="s">
        <v>2</v>
      </c>
      <c r="C995" s="72" t="s">
        <v>2</v>
      </c>
      <c r="D995" s="71">
        <f>'BM 1929=100'!J443</f>
        <v>861.1248059304196</v>
      </c>
      <c r="E995" s="58">
        <f t="shared" si="189"/>
        <v>829.19058900562311</v>
      </c>
      <c r="F995" s="71"/>
      <c r="G995" s="69" t="s">
        <v>2</v>
      </c>
      <c r="H995" s="72" t="s">
        <v>2</v>
      </c>
      <c r="I995" s="71">
        <f>'BM 1929=100'!K443</f>
        <v>0.74766355140185592</v>
      </c>
      <c r="J995" s="5">
        <f t="shared" si="191"/>
        <v>0.74766355140185592</v>
      </c>
      <c r="L995" s="2"/>
      <c r="M995" s="88"/>
      <c r="AJ995" s="96">
        <v>24959</v>
      </c>
      <c r="AK995" s="5">
        <f t="shared" si="188"/>
        <v>223.16999028129564</v>
      </c>
      <c r="AL995" s="5">
        <f t="shared" si="190"/>
        <v>3.5211267605633534</v>
      </c>
      <c r="AM995" s="5"/>
      <c r="AN995" s="5"/>
      <c r="AO995" s="5"/>
      <c r="AP995" s="5"/>
      <c r="AQ995" s="5"/>
      <c r="AR995" s="5"/>
      <c r="AS995" s="5"/>
      <c r="AT995" s="5"/>
      <c r="AU995" s="5"/>
      <c r="AV995" s="5"/>
      <c r="AW995" s="5"/>
      <c r="AX995" s="5"/>
      <c r="AY995" s="5"/>
      <c r="AZ995" s="5"/>
    </row>
    <row r="996" spans="1:52" ht="15.75" x14ac:dyDescent="0.25">
      <c r="A996" s="41">
        <v>24990</v>
      </c>
      <c r="B996" s="72" t="s">
        <v>2</v>
      </c>
      <c r="C996" s="72" t="s">
        <v>2</v>
      </c>
      <c r="D996" s="71">
        <f>'BM 1929=100'!J444</f>
        <v>854.20172462114601</v>
      </c>
      <c r="E996" s="58">
        <f t="shared" si="189"/>
        <v>822.52424537106958</v>
      </c>
      <c r="F996" s="71"/>
      <c r="G996" s="69" t="s">
        <v>2</v>
      </c>
      <c r="H996" s="72" t="s">
        <v>2</v>
      </c>
      <c r="I996" s="71">
        <f>'BM 1929=100'!K444</f>
        <v>-0.80395794681508148</v>
      </c>
      <c r="J996" s="5">
        <f t="shared" si="191"/>
        <v>-0.80395794681508148</v>
      </c>
      <c r="L996" s="76"/>
      <c r="M996" s="88"/>
      <c r="AJ996" s="96">
        <v>24990</v>
      </c>
      <c r="AK996" s="5">
        <f t="shared" si="188"/>
        <v>221.3757974095227</v>
      </c>
      <c r="AL996" s="5">
        <f t="shared" si="190"/>
        <v>3.2175032175032037</v>
      </c>
      <c r="AM996" s="5"/>
      <c r="AN996" s="5"/>
      <c r="AO996" s="5"/>
      <c r="AP996" s="5"/>
      <c r="AQ996" s="5"/>
      <c r="AR996" s="5"/>
      <c r="AS996" s="5"/>
      <c r="AT996" s="5"/>
      <c r="AU996" s="5"/>
      <c r="AV996" s="5"/>
      <c r="AW996" s="5"/>
      <c r="AX996" s="5"/>
      <c r="AY996" s="5"/>
      <c r="AZ996" s="5"/>
    </row>
    <row r="997" spans="1:52" ht="15.75" x14ac:dyDescent="0.25">
      <c r="A997" s="41">
        <v>25020</v>
      </c>
      <c r="B997" s="72" t="s">
        <v>2</v>
      </c>
      <c r="C997" s="72" t="s">
        <v>2</v>
      </c>
      <c r="D997" s="71">
        <f>'BM 1929=100'!J445</f>
        <v>852.07154575675406</v>
      </c>
      <c r="E997" s="58">
        <f t="shared" si="189"/>
        <v>820.47306271428386</v>
      </c>
      <c r="F997" s="71"/>
      <c r="G997" s="69" t="s">
        <v>2</v>
      </c>
      <c r="H997" s="72" t="s">
        <v>2</v>
      </c>
      <c r="I997" s="71">
        <f>'BM 1929=100'!K445</f>
        <v>-0.24937655860349794</v>
      </c>
      <c r="J997" s="5">
        <f t="shared" si="191"/>
        <v>-0.24937655860349794</v>
      </c>
      <c r="L997" s="76"/>
      <c r="M997" s="88"/>
      <c r="AJ997" s="96">
        <v>25020</v>
      </c>
      <c r="AK997" s="5">
        <f t="shared" si="188"/>
        <v>220.82373806436181</v>
      </c>
      <c r="AL997" s="5">
        <f t="shared" si="190"/>
        <v>2.2364217252395902</v>
      </c>
      <c r="AM997" s="5"/>
      <c r="AN997" s="5"/>
      <c r="AO997" s="5"/>
      <c r="AP997" s="5"/>
      <c r="AQ997" s="5"/>
      <c r="AR997" s="5"/>
      <c r="AS997" s="5"/>
      <c r="AT997" s="5"/>
      <c r="AU997" s="5"/>
      <c r="AV997" s="5"/>
      <c r="AW997" s="5"/>
      <c r="AX997" s="5"/>
      <c r="AY997" s="5"/>
      <c r="AZ997" s="5"/>
    </row>
    <row r="998" spans="1:52" ht="15.75" x14ac:dyDescent="0.25">
      <c r="A998" s="41">
        <v>25051</v>
      </c>
      <c r="B998" s="72" t="s">
        <v>2</v>
      </c>
      <c r="C998" s="72" t="s">
        <v>2</v>
      </c>
      <c r="D998" s="71">
        <f>'BM 1929=100'!J446</f>
        <v>856.33190348553796</v>
      </c>
      <c r="E998" s="58">
        <f t="shared" si="189"/>
        <v>824.57542802785542</v>
      </c>
      <c r="F998" s="71"/>
      <c r="G998" s="69" t="s">
        <v>2</v>
      </c>
      <c r="H998" s="72" t="s">
        <v>2</v>
      </c>
      <c r="I998" s="71">
        <f>'BM 1929=100'!K446</f>
        <v>0.50000000000001155</v>
      </c>
      <c r="J998" s="5">
        <f t="shared" si="191"/>
        <v>0.50000000000001155</v>
      </c>
      <c r="L998" s="2"/>
      <c r="M998" s="88"/>
      <c r="AJ998" s="96">
        <v>25051</v>
      </c>
      <c r="AK998" s="5">
        <f t="shared" si="188"/>
        <v>221.92785675468366</v>
      </c>
      <c r="AL998" s="5">
        <f t="shared" si="190"/>
        <v>2.3551877784850461</v>
      </c>
      <c r="AM998" s="5"/>
      <c r="AN998" s="5"/>
      <c r="AO998" s="5"/>
      <c r="AP998" s="5"/>
      <c r="AQ998" s="5"/>
      <c r="AR998" s="5"/>
      <c r="AS998" s="5"/>
      <c r="AT998" s="5"/>
      <c r="AU998" s="5"/>
      <c r="AV998" s="5"/>
      <c r="AW998" s="5"/>
      <c r="AX998" s="5"/>
      <c r="AY998" s="5"/>
      <c r="AZ998" s="5"/>
    </row>
    <row r="999" spans="1:52" ht="15.75" x14ac:dyDescent="0.25">
      <c r="A999" s="41">
        <v>25082</v>
      </c>
      <c r="B999" s="72" t="s">
        <v>2</v>
      </c>
      <c r="C999" s="72" t="s">
        <v>2</v>
      </c>
      <c r="D999" s="71">
        <f>'BM 1929=100'!J447</f>
        <v>858.99462706602787</v>
      </c>
      <c r="E999" s="58">
        <f t="shared" si="189"/>
        <v>827.13940634883761</v>
      </c>
      <c r="F999" s="71"/>
      <c r="G999" s="69" t="s">
        <v>2</v>
      </c>
      <c r="H999" s="72" t="s">
        <v>2</v>
      </c>
      <c r="I999" s="71">
        <f>'BM 1929=100'!K447</f>
        <v>0.31094527363184632</v>
      </c>
      <c r="J999" s="5">
        <f t="shared" si="191"/>
        <v>0.31094527363184632</v>
      </c>
      <c r="L999" s="2"/>
      <c r="M999" s="88"/>
      <c r="AJ999" s="96">
        <v>25082</v>
      </c>
      <c r="AK999" s="5">
        <f t="shared" si="188"/>
        <v>222.61793093613477</v>
      </c>
      <c r="AL999" s="5">
        <f t="shared" si="190"/>
        <v>1.8951358180669509</v>
      </c>
      <c r="AM999" s="5"/>
      <c r="AN999" s="5"/>
      <c r="AO999" s="5"/>
      <c r="AP999" s="5"/>
      <c r="AQ999" s="5"/>
      <c r="AR999" s="5"/>
      <c r="AS999" s="5"/>
      <c r="AT999" s="5"/>
      <c r="AU999" s="5"/>
      <c r="AV999" s="5"/>
      <c r="AW999" s="5"/>
      <c r="AX999" s="5"/>
      <c r="AY999" s="5"/>
      <c r="AZ999" s="5"/>
    </row>
    <row r="1000" spans="1:52" ht="15.75" x14ac:dyDescent="0.25">
      <c r="A1000" s="41">
        <v>25112</v>
      </c>
      <c r="B1000" s="72" t="s">
        <v>2</v>
      </c>
      <c r="C1000" s="72" t="s">
        <v>2</v>
      </c>
      <c r="D1000" s="71">
        <f>'BM 1929=100'!J448</f>
        <v>856.33190348553796</v>
      </c>
      <c r="E1000" s="58">
        <f t="shared" si="189"/>
        <v>824.57542802785542</v>
      </c>
      <c r="F1000" s="71"/>
      <c r="G1000" s="69" t="s">
        <v>2</v>
      </c>
      <c r="H1000" s="72" t="s">
        <v>2</v>
      </c>
      <c r="I1000" s="71">
        <f>'BM 1929=100'!K448</f>
        <v>-0.30998140111593298</v>
      </c>
      <c r="J1000" s="5">
        <f t="shared" si="191"/>
        <v>-0.30998140111593298</v>
      </c>
      <c r="L1000" s="2"/>
      <c r="M1000" s="88"/>
      <c r="AJ1000" s="96">
        <v>25112</v>
      </c>
      <c r="AK1000" s="5">
        <f t="shared" si="188"/>
        <v>221.92785675468366</v>
      </c>
      <c r="AL1000" s="5">
        <f t="shared" si="190"/>
        <v>1.2594458438287104</v>
      </c>
      <c r="AM1000" s="5"/>
      <c r="AN1000" s="5"/>
      <c r="AO1000" s="5"/>
      <c r="AP1000" s="5"/>
      <c r="AQ1000" s="5"/>
      <c r="AR1000" s="5"/>
      <c r="AS1000" s="5"/>
      <c r="AT1000" s="5"/>
      <c r="AU1000" s="5"/>
      <c r="AV1000" s="5"/>
      <c r="AW1000" s="5"/>
      <c r="AX1000" s="5"/>
      <c r="AY1000" s="5"/>
      <c r="AZ1000" s="5"/>
    </row>
    <row r="1001" spans="1:52" ht="15.75" x14ac:dyDescent="0.25">
      <c r="A1001" s="41">
        <v>25143</v>
      </c>
      <c r="B1001" s="72" t="s">
        <v>2</v>
      </c>
      <c r="C1001" s="72" t="s">
        <v>2</v>
      </c>
      <c r="D1001" s="71">
        <f>'BM 1929=100'!J449</f>
        <v>857.92953763383173</v>
      </c>
      <c r="E1001" s="58">
        <f t="shared" si="189"/>
        <v>826.11381502044458</v>
      </c>
      <c r="F1001" s="71"/>
      <c r="G1001" s="69" t="s">
        <v>2</v>
      </c>
      <c r="H1001" s="72" t="s">
        <v>2</v>
      </c>
      <c r="I1001" s="71">
        <f>'BM 1929=100'!K449</f>
        <v>0.18656716417908559</v>
      </c>
      <c r="J1001" s="5">
        <f t="shared" si="191"/>
        <v>0.18656716417908559</v>
      </c>
      <c r="L1001" s="76"/>
      <c r="M1001" s="88"/>
      <c r="AJ1001" s="96">
        <v>25143</v>
      </c>
      <c r="AK1001" s="5">
        <f t="shared" si="188"/>
        <v>222.34190126355432</v>
      </c>
      <c r="AL1001" s="5">
        <f t="shared" si="190"/>
        <v>1.6403785488958933</v>
      </c>
      <c r="AM1001" s="5"/>
      <c r="AN1001" s="5"/>
      <c r="AO1001" s="5"/>
      <c r="AP1001" s="5"/>
      <c r="AQ1001" s="5"/>
      <c r="AR1001" s="5"/>
      <c r="AS1001" s="5"/>
      <c r="AT1001" s="5"/>
      <c r="AU1001" s="5"/>
      <c r="AV1001" s="5"/>
      <c r="AW1001" s="5"/>
      <c r="AX1001" s="5"/>
      <c r="AY1001" s="5"/>
      <c r="AZ1001" s="5"/>
    </row>
    <row r="1002" spans="1:52" ht="15.75" x14ac:dyDescent="0.25">
      <c r="A1002" s="41">
        <v>25173</v>
      </c>
      <c r="B1002" s="72" t="s">
        <v>2</v>
      </c>
      <c r="C1002" s="72" t="s">
        <v>2</v>
      </c>
      <c r="D1002" s="71">
        <f>'BM 1929=100'!J450</f>
        <v>856.33190348553785</v>
      </c>
      <c r="E1002" s="58">
        <f t="shared" si="189"/>
        <v>824.57542802785531</v>
      </c>
      <c r="F1002" s="71"/>
      <c r="G1002" s="69" t="s">
        <v>2</v>
      </c>
      <c r="H1002" s="72" t="s">
        <v>2</v>
      </c>
      <c r="I1002" s="71">
        <f>'BM 1929=100'!K450</f>
        <v>-0.18621973929235924</v>
      </c>
      <c r="J1002" s="5">
        <f t="shared" si="191"/>
        <v>-0.18621973929235924</v>
      </c>
      <c r="L1002" s="76"/>
      <c r="M1002" s="88"/>
      <c r="AJ1002" s="96">
        <v>25173</v>
      </c>
      <c r="AK1002" s="5">
        <f t="shared" si="188"/>
        <v>221.92785675468363</v>
      </c>
      <c r="AL1002" s="5">
        <f t="shared" si="190"/>
        <v>2.0304568527918843</v>
      </c>
      <c r="AM1002" s="5"/>
      <c r="AN1002" s="5"/>
      <c r="AO1002" s="5"/>
      <c r="AP1002" s="5"/>
      <c r="AQ1002" s="5"/>
      <c r="AR1002" s="5"/>
      <c r="AS1002" s="5"/>
      <c r="AT1002" s="5"/>
      <c r="AU1002" s="5"/>
      <c r="AV1002" s="5"/>
      <c r="AW1002" s="5"/>
      <c r="AX1002" s="5"/>
      <c r="AY1002" s="5"/>
      <c r="AZ1002" s="5"/>
    </row>
    <row r="1003" spans="1:52" ht="15.75" x14ac:dyDescent="0.25">
      <c r="A1003" s="41">
        <v>25204</v>
      </c>
      <c r="B1003" s="72" t="s">
        <v>2</v>
      </c>
      <c r="C1003" s="72" t="s">
        <v>2</v>
      </c>
      <c r="D1003" s="71">
        <f>'BM 1929=100'!J451</f>
        <v>860.05971649822357</v>
      </c>
      <c r="E1003" s="58">
        <f t="shared" si="189"/>
        <v>828.16499767723019</v>
      </c>
      <c r="F1003" s="71"/>
      <c r="G1003" s="69" t="s">
        <v>2</v>
      </c>
      <c r="H1003" s="72" t="s">
        <v>2</v>
      </c>
      <c r="I1003" s="71">
        <f>'BM 1929=100'!K451</f>
        <v>0.43532338308456264</v>
      </c>
      <c r="J1003" s="5">
        <f t="shared" si="191"/>
        <v>0.43532338308456264</v>
      </c>
      <c r="L1003" s="2"/>
      <c r="M1003" s="88"/>
      <c r="AJ1003" s="96">
        <v>25204</v>
      </c>
      <c r="AK1003" s="5">
        <f t="shared" si="188"/>
        <v>222.89396060871516</v>
      </c>
      <c r="AL1003" s="5">
        <f t="shared" si="190"/>
        <v>2.2151898734177111</v>
      </c>
      <c r="AM1003" s="5"/>
      <c r="AN1003" s="5"/>
      <c r="AO1003" s="5"/>
      <c r="AP1003" s="5"/>
      <c r="AQ1003" s="5"/>
      <c r="AR1003" s="5"/>
      <c r="AS1003" s="5"/>
      <c r="AT1003" s="5"/>
      <c r="AU1003" s="5"/>
      <c r="AV1003" s="5"/>
      <c r="AW1003" s="5"/>
      <c r="AX1003" s="5"/>
      <c r="AY1003" s="5"/>
      <c r="AZ1003" s="5"/>
    </row>
    <row r="1004" spans="1:52" ht="15.75" x14ac:dyDescent="0.25">
      <c r="A1004" s="41">
        <v>25235</v>
      </c>
      <c r="B1004" s="72" t="s">
        <v>2</v>
      </c>
      <c r="C1004" s="72" t="s">
        <v>2</v>
      </c>
      <c r="D1004" s="71">
        <f>'BM 1929=100'!J452</f>
        <v>861.12480593041948</v>
      </c>
      <c r="E1004" s="58">
        <f t="shared" si="189"/>
        <v>829.190589005623</v>
      </c>
      <c r="F1004" s="71"/>
      <c r="G1004" s="69" t="s">
        <v>2</v>
      </c>
      <c r="H1004" s="72" t="s">
        <v>2</v>
      </c>
      <c r="I1004" s="71">
        <f>'BM 1929=100'!K452</f>
        <v>0.12383900928791824</v>
      </c>
      <c r="J1004" s="5">
        <f t="shared" si="191"/>
        <v>0.12383900928791824</v>
      </c>
      <c r="L1004" s="2"/>
      <c r="M1004" s="88"/>
      <c r="AJ1004" s="96">
        <v>25235</v>
      </c>
      <c r="AK1004" s="5">
        <f t="shared" si="188"/>
        <v>223.16999028129564</v>
      </c>
      <c r="AL1004" s="5">
        <f t="shared" si="190"/>
        <v>2.3417721518987245</v>
      </c>
      <c r="AM1004" s="5"/>
      <c r="AN1004" s="5"/>
      <c r="AO1004" s="5"/>
      <c r="AP1004" s="5"/>
      <c r="AQ1004" s="5"/>
      <c r="AR1004" s="5"/>
      <c r="AS1004" s="5"/>
      <c r="AT1004" s="5"/>
      <c r="AU1004" s="5"/>
      <c r="AV1004" s="5"/>
      <c r="AW1004" s="5"/>
      <c r="AX1004" s="5"/>
      <c r="AY1004" s="5"/>
      <c r="AZ1004" s="5"/>
    </row>
    <row r="1005" spans="1:52" ht="15.75" x14ac:dyDescent="0.25">
      <c r="A1005" s="41">
        <v>25263</v>
      </c>
      <c r="B1005" s="72" t="s">
        <v>2</v>
      </c>
      <c r="C1005" s="72" t="s">
        <v>2</v>
      </c>
      <c r="D1005" s="71">
        <f>'BM 1929=100'!J453</f>
        <v>863.25498479481143</v>
      </c>
      <c r="E1005" s="58">
        <f t="shared" si="189"/>
        <v>831.24177166240872</v>
      </c>
      <c r="F1005" s="71"/>
      <c r="G1005" s="69" t="s">
        <v>2</v>
      </c>
      <c r="H1005" s="72" t="s">
        <v>2</v>
      </c>
      <c r="I1005" s="71">
        <f>'BM 1929=100'!K453</f>
        <v>0.24737167594310883</v>
      </c>
      <c r="J1005" s="5">
        <f t="shared" si="191"/>
        <v>0.24737167594310883</v>
      </c>
      <c r="L1005" s="2"/>
      <c r="M1005" s="88"/>
      <c r="AJ1005" s="96">
        <v>25263</v>
      </c>
      <c r="AK1005" s="5">
        <f t="shared" si="188"/>
        <v>223.72204962645651</v>
      </c>
      <c r="AL1005" s="5">
        <f t="shared" si="190"/>
        <v>1.7576898932830876</v>
      </c>
      <c r="AM1005" s="5"/>
      <c r="AN1005" s="5"/>
      <c r="AO1005" s="5"/>
      <c r="AP1005" s="5"/>
      <c r="AQ1005" s="5"/>
      <c r="AR1005" s="5"/>
      <c r="AS1005" s="5"/>
      <c r="AT1005" s="5"/>
      <c r="AU1005" s="5"/>
      <c r="AV1005" s="5"/>
      <c r="AW1005" s="5"/>
      <c r="AX1005" s="5"/>
      <c r="AY1005" s="5"/>
      <c r="AZ1005" s="5"/>
    </row>
    <row r="1006" spans="1:52" ht="15.75" x14ac:dyDescent="0.25">
      <c r="A1006" s="41">
        <v>25294</v>
      </c>
      <c r="B1006" s="72" t="s">
        <v>2</v>
      </c>
      <c r="C1006" s="72" t="s">
        <v>2</v>
      </c>
      <c r="D1006" s="71">
        <f>'BM 1929=100'!J454</f>
        <v>864.85261894310543</v>
      </c>
      <c r="E1006" s="58">
        <f t="shared" si="189"/>
        <v>832.7801586549981</v>
      </c>
      <c r="F1006" s="71"/>
      <c r="G1006" s="69" t="s">
        <v>2</v>
      </c>
      <c r="H1006" s="72" t="s">
        <v>2</v>
      </c>
      <c r="I1006" s="71">
        <f>'BM 1929=100'!K454</f>
        <v>0.18507094386182033</v>
      </c>
      <c r="J1006" s="5">
        <f t="shared" si="191"/>
        <v>0.18507094386182033</v>
      </c>
      <c r="L1006" s="76"/>
      <c r="M1006" s="88"/>
      <c r="AJ1006" s="96">
        <v>25294</v>
      </c>
      <c r="AK1006" s="5">
        <f t="shared" si="188"/>
        <v>224.13609413532726</v>
      </c>
      <c r="AL1006" s="5">
        <f t="shared" si="190"/>
        <v>1.1838006230529441</v>
      </c>
      <c r="AM1006" s="5"/>
      <c r="AN1006" s="5"/>
      <c r="AO1006" s="5"/>
      <c r="AP1006" s="5"/>
      <c r="AQ1006" s="5"/>
      <c r="AR1006" s="5"/>
      <c r="AS1006" s="5"/>
      <c r="AT1006" s="5"/>
      <c r="AU1006" s="5"/>
      <c r="AV1006" s="5"/>
      <c r="AW1006" s="5"/>
      <c r="AX1006" s="5"/>
      <c r="AY1006" s="5"/>
      <c r="AZ1006" s="5"/>
    </row>
    <row r="1007" spans="1:52" ht="15.75" x14ac:dyDescent="0.25">
      <c r="A1007" s="41">
        <v>25324</v>
      </c>
      <c r="B1007" s="72" t="s">
        <v>2</v>
      </c>
      <c r="C1007" s="72" t="s">
        <v>2</v>
      </c>
      <c r="D1007" s="71">
        <f>'BM 1929=100'!J455</f>
        <v>863.78752951090939</v>
      </c>
      <c r="E1007" s="58">
        <f t="shared" si="189"/>
        <v>831.75456732660518</v>
      </c>
      <c r="F1007" s="71"/>
      <c r="G1007" s="69" t="s">
        <v>2</v>
      </c>
      <c r="H1007" s="72" t="s">
        <v>2</v>
      </c>
      <c r="I1007" s="71">
        <f>'BM 1929=100'!K455</f>
        <v>-0.12315270935961964</v>
      </c>
      <c r="J1007" s="5">
        <f t="shared" si="191"/>
        <v>-0.12315270935961964</v>
      </c>
      <c r="L1007" s="76"/>
      <c r="M1007" s="88"/>
      <c r="AJ1007" s="96">
        <v>25324</v>
      </c>
      <c r="AK1007" s="5">
        <f t="shared" si="188"/>
        <v>223.86006446274678</v>
      </c>
      <c r="AL1007" s="5">
        <f t="shared" si="190"/>
        <v>0.30921459492887493</v>
      </c>
      <c r="AM1007" s="5"/>
      <c r="AN1007" s="5"/>
      <c r="AO1007" s="5"/>
      <c r="AP1007" s="5"/>
      <c r="AQ1007" s="5"/>
      <c r="AR1007" s="5"/>
      <c r="AS1007" s="5"/>
      <c r="AT1007" s="5"/>
      <c r="AU1007" s="5"/>
      <c r="AV1007" s="5"/>
      <c r="AW1007" s="5"/>
      <c r="AX1007" s="5"/>
      <c r="AY1007" s="5"/>
      <c r="AZ1007" s="5"/>
    </row>
    <row r="1008" spans="1:52" ht="15.75" x14ac:dyDescent="0.25">
      <c r="A1008" s="41">
        <v>25355</v>
      </c>
      <c r="B1008" s="72" t="s">
        <v>2</v>
      </c>
      <c r="C1008" s="72" t="s">
        <v>2</v>
      </c>
      <c r="D1008" s="71">
        <f>'BM 1929=100'!J456</f>
        <v>867.51534252359534</v>
      </c>
      <c r="E1008" s="58">
        <f t="shared" si="189"/>
        <v>835.34413697598029</v>
      </c>
      <c r="F1008" s="71"/>
      <c r="G1008" s="69" t="s">
        <v>2</v>
      </c>
      <c r="H1008" s="72" t="s">
        <v>2</v>
      </c>
      <c r="I1008" s="71">
        <f>'BM 1929=100'!K456</f>
        <v>0.43156596794082791</v>
      </c>
      <c r="J1008" s="5">
        <f t="shared" si="191"/>
        <v>0.43156596794082791</v>
      </c>
      <c r="L1008" s="2"/>
      <c r="M1008" s="88"/>
      <c r="AJ1008" s="96">
        <v>25355</v>
      </c>
      <c r="AK1008" s="5">
        <f t="shared" si="188"/>
        <v>224.82616831677836</v>
      </c>
      <c r="AL1008" s="5">
        <f t="shared" si="190"/>
        <v>1.558603491271815</v>
      </c>
      <c r="AM1008" s="5"/>
      <c r="AN1008" s="5"/>
      <c r="AO1008" s="5"/>
      <c r="AP1008" s="5"/>
      <c r="AQ1008" s="5"/>
      <c r="AR1008" s="5"/>
      <c r="AS1008" s="5"/>
      <c r="AT1008" s="5"/>
      <c r="AU1008" s="5"/>
      <c r="AV1008" s="5"/>
      <c r="AW1008" s="5"/>
      <c r="AX1008" s="5"/>
      <c r="AY1008" s="5"/>
      <c r="AZ1008" s="5"/>
    </row>
    <row r="1009" spans="1:52" ht="15.75" x14ac:dyDescent="0.25">
      <c r="A1009" s="41">
        <v>25385</v>
      </c>
      <c r="B1009" s="72" t="s">
        <v>2</v>
      </c>
      <c r="C1009" s="72" t="s">
        <v>2</v>
      </c>
      <c r="D1009" s="71">
        <f>'BM 1929=100'!J457</f>
        <v>876.03605798116291</v>
      </c>
      <c r="E1009" s="58">
        <f t="shared" si="189"/>
        <v>843.54886760312309</v>
      </c>
      <c r="F1009" s="71"/>
      <c r="G1009" s="69" t="s">
        <v>2</v>
      </c>
      <c r="H1009" s="72" t="s">
        <v>2</v>
      </c>
      <c r="I1009" s="71">
        <f>'BM 1929=100'!K457</f>
        <v>0.9821976672805377</v>
      </c>
      <c r="J1009" s="5">
        <f t="shared" si="191"/>
        <v>0.9821976672805377</v>
      </c>
      <c r="L1009" s="2"/>
      <c r="M1009" s="88"/>
      <c r="AJ1009" s="96">
        <v>25385</v>
      </c>
      <c r="AK1009" s="5">
        <f t="shared" si="188"/>
        <v>227.03440569742196</v>
      </c>
      <c r="AL1009" s="5">
        <f t="shared" si="190"/>
        <v>2.8124999999999956</v>
      </c>
      <c r="AM1009" s="5"/>
      <c r="AN1009" s="5"/>
      <c r="AO1009" s="5"/>
      <c r="AP1009" s="5"/>
      <c r="AQ1009" s="5"/>
      <c r="AR1009" s="5"/>
      <c r="AS1009" s="5"/>
      <c r="AT1009" s="5"/>
      <c r="AU1009" s="5"/>
      <c r="AV1009" s="5"/>
      <c r="AW1009" s="5"/>
      <c r="AX1009" s="5"/>
      <c r="AY1009" s="5"/>
      <c r="AZ1009" s="5"/>
    </row>
    <row r="1010" spans="1:52" ht="15.75" x14ac:dyDescent="0.25">
      <c r="A1010" s="41">
        <v>25416</v>
      </c>
      <c r="B1010" s="72" t="s">
        <v>2</v>
      </c>
      <c r="C1010" s="72" t="s">
        <v>2</v>
      </c>
      <c r="D1010" s="71">
        <f>'BM 1929=100'!J458</f>
        <v>876.56860269726087</v>
      </c>
      <c r="E1010" s="58">
        <f t="shared" si="189"/>
        <v>844.06166326731955</v>
      </c>
      <c r="F1010" s="71"/>
      <c r="G1010" s="69" t="s">
        <v>2</v>
      </c>
      <c r="H1010" s="72" t="s">
        <v>2</v>
      </c>
      <c r="I1010" s="71">
        <f>'BM 1929=100'!K458</f>
        <v>6.0790273556232677E-2</v>
      </c>
      <c r="J1010" s="5">
        <f t="shared" si="191"/>
        <v>6.0790273556232677E-2</v>
      </c>
      <c r="L1010" s="2"/>
      <c r="M1010" s="88"/>
      <c r="AJ1010" s="96">
        <v>25416</v>
      </c>
      <c r="AK1010" s="5">
        <f t="shared" si="188"/>
        <v>227.17242053371223</v>
      </c>
      <c r="AL1010" s="5">
        <f t="shared" si="190"/>
        <v>2.3631840796019654</v>
      </c>
      <c r="AM1010" s="5"/>
      <c r="AN1010" s="5"/>
      <c r="AO1010" s="5"/>
      <c r="AP1010" s="5"/>
      <c r="AQ1010" s="5"/>
      <c r="AR1010" s="5"/>
      <c r="AS1010" s="5"/>
      <c r="AT1010" s="5"/>
      <c r="AU1010" s="5"/>
      <c r="AV1010" s="5"/>
      <c r="AW1010" s="5"/>
      <c r="AX1010" s="5"/>
      <c r="AY1010" s="5"/>
      <c r="AZ1010" s="5"/>
    </row>
    <row r="1011" spans="1:52" ht="15.75" x14ac:dyDescent="0.25">
      <c r="A1011" s="41">
        <v>25447</v>
      </c>
      <c r="B1011" s="72" t="s">
        <v>2</v>
      </c>
      <c r="C1011" s="72" t="s">
        <v>2</v>
      </c>
      <c r="D1011" s="71">
        <f>'BM 1929=100'!J459</f>
        <v>889.88222059971019</v>
      </c>
      <c r="E1011" s="58">
        <f t="shared" si="189"/>
        <v>856.88155487223025</v>
      </c>
      <c r="F1011" s="71"/>
      <c r="G1011" s="69" t="s">
        <v>2</v>
      </c>
      <c r="H1011" s="72" t="s">
        <v>2</v>
      </c>
      <c r="I1011" s="71">
        <f>'BM 1929=100'!K459</f>
        <v>1.5188335358444771</v>
      </c>
      <c r="J1011" s="5">
        <f t="shared" si="191"/>
        <v>1.5188335358444771</v>
      </c>
      <c r="L1011" s="76"/>
      <c r="M1011" s="88"/>
      <c r="AJ1011" s="96">
        <v>25447</v>
      </c>
      <c r="AK1011" s="5">
        <f t="shared" si="188"/>
        <v>230.62279144096789</v>
      </c>
      <c r="AL1011" s="5">
        <f t="shared" si="190"/>
        <v>3.5957842529448003</v>
      </c>
      <c r="AM1011" s="5"/>
      <c r="AN1011" s="5"/>
      <c r="AO1011" s="5"/>
      <c r="AP1011" s="5"/>
      <c r="AQ1011" s="5"/>
      <c r="AR1011" s="5"/>
      <c r="AS1011" s="5"/>
      <c r="AT1011" s="5"/>
      <c r="AU1011" s="5"/>
      <c r="AV1011" s="5"/>
      <c r="AW1011" s="5"/>
      <c r="AX1011" s="5"/>
      <c r="AY1011" s="5"/>
      <c r="AZ1011" s="5"/>
    </row>
    <row r="1012" spans="1:52" ht="15.75" x14ac:dyDescent="0.25">
      <c r="A1012" s="41">
        <v>25477</v>
      </c>
      <c r="B1012" s="72" t="s">
        <v>2</v>
      </c>
      <c r="C1012" s="72" t="s">
        <v>2</v>
      </c>
      <c r="D1012" s="71">
        <f>'BM 1929=100'!J460</f>
        <v>894.67512304459194</v>
      </c>
      <c r="E1012" s="58">
        <f t="shared" si="189"/>
        <v>861.49671584999805</v>
      </c>
      <c r="F1012" s="71"/>
      <c r="G1012" s="69" t="s">
        <v>2</v>
      </c>
      <c r="H1012" s="72" t="s">
        <v>2</v>
      </c>
      <c r="I1012" s="71">
        <f>'BM 1929=100'!K460</f>
        <v>0.53859964093356805</v>
      </c>
      <c r="J1012" s="5">
        <f t="shared" si="191"/>
        <v>0.53859964093356805</v>
      </c>
      <c r="L1012" s="76"/>
      <c r="M1012" s="88"/>
      <c r="AJ1012" s="96">
        <v>25477</v>
      </c>
      <c r="AK1012" s="5">
        <f t="shared" si="188"/>
        <v>231.8649249675799</v>
      </c>
      <c r="AL1012" s="5">
        <f t="shared" si="190"/>
        <v>4.4776119402984982</v>
      </c>
      <c r="AM1012" s="5"/>
      <c r="AN1012" s="5"/>
      <c r="AO1012" s="5"/>
      <c r="AP1012" s="5"/>
      <c r="AQ1012" s="5"/>
      <c r="AR1012" s="5"/>
      <c r="AS1012" s="5"/>
      <c r="AT1012" s="5"/>
      <c r="AU1012" s="5"/>
      <c r="AV1012" s="5"/>
      <c r="AW1012" s="5"/>
      <c r="AX1012" s="5"/>
      <c r="AY1012" s="5"/>
      <c r="AZ1012" s="5"/>
    </row>
    <row r="1013" spans="1:52" ht="15.75" x14ac:dyDescent="0.25">
      <c r="A1013" s="41">
        <v>25508</v>
      </c>
      <c r="B1013" s="72" t="s">
        <v>2</v>
      </c>
      <c r="C1013" s="72" t="s">
        <v>2</v>
      </c>
      <c r="D1013" s="71">
        <f>'BM 1929=100'!J461</f>
        <v>887.75204173531824</v>
      </c>
      <c r="E1013" s="58">
        <f t="shared" si="189"/>
        <v>854.83037221544441</v>
      </c>
      <c r="F1013" s="71"/>
      <c r="G1013" s="69" t="s">
        <v>2</v>
      </c>
      <c r="H1013" s="72" t="s">
        <v>2</v>
      </c>
      <c r="I1013" s="71">
        <f>'BM 1929=100'!K461</f>
        <v>-0.77380952380953216</v>
      </c>
      <c r="J1013" s="5">
        <f t="shared" si="191"/>
        <v>-0.77380952380953216</v>
      </c>
      <c r="L1013" s="2"/>
      <c r="M1013" s="88"/>
      <c r="AJ1013" s="96">
        <v>25508</v>
      </c>
      <c r="AK1013" s="5">
        <f t="shared" si="188"/>
        <v>230.07073209580696</v>
      </c>
      <c r="AL1013" s="5">
        <f t="shared" si="190"/>
        <v>3.4761018001241428</v>
      </c>
      <c r="AM1013" s="5"/>
      <c r="AN1013" s="5"/>
      <c r="AO1013" s="5"/>
      <c r="AP1013" s="5"/>
      <c r="AQ1013" s="5"/>
      <c r="AR1013" s="5"/>
      <c r="AS1013" s="5"/>
      <c r="AT1013" s="5"/>
      <c r="AU1013" s="5"/>
      <c r="AV1013" s="5"/>
      <c r="AW1013" s="5"/>
      <c r="AX1013" s="5"/>
      <c r="AY1013" s="5"/>
      <c r="AZ1013" s="5"/>
    </row>
    <row r="1014" spans="1:52" ht="15.75" x14ac:dyDescent="0.25">
      <c r="A1014" s="41">
        <v>25538</v>
      </c>
      <c r="B1014" s="72" t="s">
        <v>2</v>
      </c>
      <c r="C1014" s="72" t="s">
        <v>2</v>
      </c>
      <c r="D1014" s="71">
        <f>'BM 1929=100'!J462</f>
        <v>890.94731003190611</v>
      </c>
      <c r="E1014" s="58">
        <f t="shared" si="189"/>
        <v>857.90714620062306</v>
      </c>
      <c r="F1014" s="71"/>
      <c r="G1014" s="69" t="s">
        <v>2</v>
      </c>
      <c r="H1014" s="72" t="s">
        <v>2</v>
      </c>
      <c r="I1014" s="71">
        <f>'BM 1929=100'!K462</f>
        <v>0.35992801439712618</v>
      </c>
      <c r="J1014" s="5">
        <f t="shared" si="191"/>
        <v>0.35992801439712618</v>
      </c>
      <c r="L1014" s="2"/>
      <c r="M1014" s="88"/>
      <c r="AJ1014" s="96">
        <v>25538</v>
      </c>
      <c r="AK1014" s="5">
        <f t="shared" si="188"/>
        <v>230.89882111354831</v>
      </c>
      <c r="AL1014" s="5">
        <f t="shared" si="190"/>
        <v>4.0422885572139355</v>
      </c>
      <c r="AM1014" s="5"/>
      <c r="AN1014" s="5"/>
      <c r="AO1014" s="5"/>
      <c r="AP1014" s="5"/>
      <c r="AQ1014" s="5"/>
      <c r="AR1014" s="5"/>
      <c r="AS1014" s="5"/>
      <c r="AT1014" s="5"/>
      <c r="AU1014" s="5"/>
      <c r="AV1014" s="5"/>
      <c r="AW1014" s="5"/>
      <c r="AX1014" s="5"/>
      <c r="AY1014" s="5"/>
      <c r="AZ1014" s="5"/>
    </row>
    <row r="1015" spans="1:52" ht="15.75" x14ac:dyDescent="0.25">
      <c r="A1015" s="41">
        <v>25569</v>
      </c>
      <c r="B1015" s="72" t="s">
        <v>2</v>
      </c>
      <c r="C1015" s="72" t="s">
        <v>2</v>
      </c>
      <c r="D1015" s="71">
        <f>'BM 1929=100'!J463</f>
        <v>894.06436494199909</v>
      </c>
      <c r="E1015" s="58">
        <f t="shared" si="189"/>
        <v>860.90860728856637</v>
      </c>
      <c r="F1015" s="71"/>
      <c r="G1015" s="69" t="s">
        <v>2</v>
      </c>
      <c r="H1015" s="72" t="s">
        <v>2</v>
      </c>
      <c r="I1015" s="71">
        <f>'BM 1929=100'!K463</f>
        <v>0.34985850173130384</v>
      </c>
      <c r="J1015" s="5">
        <f t="shared" si="191"/>
        <v>0.34985850173130384</v>
      </c>
      <c r="L1015" s="2"/>
      <c r="M1015" s="88"/>
      <c r="AJ1015" s="96">
        <v>25569</v>
      </c>
      <c r="AK1015" s="5">
        <f t="shared" si="188"/>
        <v>231.70664026961143</v>
      </c>
      <c r="AL1015" s="5">
        <f t="shared" si="190"/>
        <v>3.953754348852323</v>
      </c>
      <c r="AM1015" s="5"/>
      <c r="AN1015" s="5"/>
      <c r="AO1015" s="5"/>
      <c r="AP1015" s="5"/>
      <c r="AQ1015" s="5"/>
      <c r="AR1015" s="5"/>
      <c r="AS1015" s="5"/>
      <c r="AT1015" s="5"/>
      <c r="AU1015" s="5"/>
      <c r="AV1015" s="5"/>
      <c r="AW1015" s="5"/>
      <c r="AX1015" s="5"/>
      <c r="AY1015" s="5"/>
      <c r="AZ1015" s="5"/>
    </row>
    <row r="1016" spans="1:52" ht="15.75" x14ac:dyDescent="0.25">
      <c r="A1016" s="41">
        <v>25600</v>
      </c>
      <c r="B1016" s="72" t="s">
        <v>2</v>
      </c>
      <c r="C1016" s="72" t="s">
        <v>2</v>
      </c>
      <c r="D1016" s="71">
        <f>'BM 1929=100'!J464</f>
        <v>893.95918101988389</v>
      </c>
      <c r="E1016" s="58">
        <f t="shared" si="189"/>
        <v>860.80732403934167</v>
      </c>
      <c r="F1016" s="71"/>
      <c r="G1016" s="69" t="s">
        <v>2</v>
      </c>
      <c r="H1016" s="72" t="s">
        <v>2</v>
      </c>
      <c r="I1016" s="71">
        <f>'BM 1929=100'!K464</f>
        <v>-1.1764692368876339E-2</v>
      </c>
      <c r="J1016" s="5">
        <f t="shared" si="191"/>
        <v>-1.1764692368876339E-2</v>
      </c>
      <c r="L1016" s="76"/>
      <c r="M1016" s="88"/>
      <c r="AJ1016" s="96">
        <v>25600</v>
      </c>
      <c r="AK1016" s="5">
        <f t="shared" si="188"/>
        <v>231.67938069618543</v>
      </c>
      <c r="AL1016" s="5">
        <f t="shared" si="190"/>
        <v>3.8129635638573633</v>
      </c>
      <c r="AM1016" s="5"/>
      <c r="AN1016" s="5"/>
      <c r="AO1016" s="5"/>
      <c r="AP1016" s="5"/>
      <c r="AQ1016" s="5"/>
      <c r="AR1016" s="5"/>
      <c r="AS1016" s="5"/>
      <c r="AT1016" s="5"/>
      <c r="AU1016" s="5"/>
      <c r="AV1016" s="5"/>
      <c r="AW1016" s="5"/>
      <c r="AX1016" s="5"/>
      <c r="AY1016" s="5"/>
      <c r="AZ1016" s="5"/>
    </row>
    <row r="1017" spans="1:52" ht="15.75" x14ac:dyDescent="0.25">
      <c r="A1017" s="41">
        <v>25628</v>
      </c>
      <c r="B1017" s="72" t="s">
        <v>2</v>
      </c>
      <c r="C1017" s="72" t="s">
        <v>2</v>
      </c>
      <c r="D1017" s="71">
        <f>'BM 1929=100'!J465</f>
        <v>896.58915957410488</v>
      </c>
      <c r="E1017" s="58">
        <f t="shared" si="189"/>
        <v>863.33977166067166</v>
      </c>
      <c r="F1017" s="71"/>
      <c r="G1017" s="69" t="s">
        <v>2</v>
      </c>
      <c r="H1017" s="72" t="s">
        <v>2</v>
      </c>
      <c r="I1017" s="71">
        <f>'BM 1929=100'!K465</f>
        <v>0.29419447890457473</v>
      </c>
      <c r="J1017" s="5">
        <f t="shared" si="191"/>
        <v>0.29419447890457473</v>
      </c>
      <c r="L1017" s="76"/>
      <c r="M1017" s="88"/>
      <c r="AJ1017" s="96">
        <v>25628</v>
      </c>
      <c r="AK1017" s="5">
        <f t="shared" si="188"/>
        <v>232.36096864295394</v>
      </c>
      <c r="AL1017" s="5">
        <f t="shared" si="190"/>
        <v>3.8614517571788909</v>
      </c>
      <c r="AM1017" s="5"/>
      <c r="AN1017" s="5"/>
      <c r="AO1017" s="5"/>
      <c r="AP1017" s="5"/>
      <c r="AQ1017" s="5"/>
      <c r="AR1017" s="5"/>
      <c r="AS1017" s="5"/>
      <c r="AT1017" s="5"/>
      <c r="AU1017" s="5"/>
      <c r="AV1017" s="5"/>
      <c r="AW1017" s="5"/>
      <c r="AX1017" s="5"/>
      <c r="AY1017" s="5"/>
      <c r="AZ1017" s="5"/>
    </row>
    <row r="1018" spans="1:52" ht="15.75" x14ac:dyDescent="0.25">
      <c r="A1018" s="41">
        <v>25659</v>
      </c>
      <c r="B1018" s="72" t="s">
        <v>2</v>
      </c>
      <c r="C1018" s="72" t="s">
        <v>2</v>
      </c>
      <c r="D1018" s="71">
        <f>'BM 1929=100'!J466</f>
        <v>897.74618304831415</v>
      </c>
      <c r="E1018" s="58">
        <f t="shared" si="189"/>
        <v>864.45388772081276</v>
      </c>
      <c r="F1018" s="71"/>
      <c r="G1018" s="69" t="s">
        <v>2</v>
      </c>
      <c r="H1018" s="72" t="s">
        <v>2</v>
      </c>
      <c r="I1018" s="71">
        <f>'BM 1929=100'!K466</f>
        <v>0.12904722992177486</v>
      </c>
      <c r="J1018" s="5">
        <f t="shared" si="191"/>
        <v>0.12904722992177486</v>
      </c>
      <c r="L1018" s="2"/>
      <c r="M1018" s="88"/>
      <c r="AJ1018" s="96">
        <v>25659</v>
      </c>
      <c r="AK1018" s="5">
        <f t="shared" si="188"/>
        <v>232.66082403640706</v>
      </c>
      <c r="AL1018" s="5">
        <f t="shared" si="190"/>
        <v>3.8033722029316985</v>
      </c>
      <c r="AM1018" s="5"/>
      <c r="AN1018" s="5"/>
      <c r="AO1018" s="5"/>
      <c r="AP1018" s="5"/>
      <c r="AQ1018" s="5"/>
      <c r="AR1018" s="5"/>
      <c r="AS1018" s="5"/>
      <c r="AT1018" s="5"/>
      <c r="AU1018" s="5"/>
      <c r="AV1018" s="5"/>
      <c r="AW1018" s="5"/>
      <c r="AX1018" s="5"/>
      <c r="AY1018" s="5"/>
      <c r="AZ1018" s="5"/>
    </row>
    <row r="1019" spans="1:52" ht="15.75" x14ac:dyDescent="0.25">
      <c r="A1019" s="41">
        <v>25689</v>
      </c>
      <c r="B1019" s="72" t="s">
        <v>2</v>
      </c>
      <c r="C1019" s="72" t="s">
        <v>2</v>
      </c>
      <c r="D1019" s="71">
        <f>'BM 1929=100'!J467</f>
        <v>899.63987392710078</v>
      </c>
      <c r="E1019" s="58">
        <f t="shared" si="189"/>
        <v>866.27735238512355</v>
      </c>
      <c r="F1019" s="71"/>
      <c r="G1019" s="69" t="s">
        <v>2</v>
      </c>
      <c r="H1019" s="72" t="s">
        <v>2</v>
      </c>
      <c r="I1019" s="71">
        <f>'BM 1929=100'!K467</f>
        <v>0.21093833808978335</v>
      </c>
      <c r="J1019" s="5">
        <f t="shared" si="191"/>
        <v>0.21093833808978335</v>
      </c>
      <c r="L1019" s="2"/>
      <c r="M1019" s="88"/>
      <c r="AJ1019" s="96">
        <v>25689</v>
      </c>
      <c r="AK1019" s="5">
        <f t="shared" si="188"/>
        <v>233.15159491201544</v>
      </c>
      <c r="AL1019" s="5">
        <f t="shared" si="190"/>
        <v>4.1505975938888051</v>
      </c>
      <c r="AM1019" s="5"/>
      <c r="AN1019" s="5"/>
      <c r="AO1019" s="5"/>
      <c r="AP1019" s="5"/>
      <c r="AQ1019" s="5"/>
      <c r="AR1019" s="5"/>
      <c r="AS1019" s="5"/>
      <c r="AT1019" s="5"/>
      <c r="AU1019" s="5"/>
      <c r="AV1019" s="5"/>
      <c r="AW1019" s="5"/>
      <c r="AX1019" s="5"/>
      <c r="AY1019" s="5"/>
      <c r="AZ1019" s="5"/>
    </row>
    <row r="1020" spans="1:52" ht="15.75" x14ac:dyDescent="0.25">
      <c r="A1020" s="41">
        <v>25720</v>
      </c>
      <c r="B1020" s="72" t="s">
        <v>2</v>
      </c>
      <c r="C1020" s="72" t="s">
        <v>2</v>
      </c>
      <c r="D1020" s="71">
        <f>'BM 1929=100'!J468</f>
        <v>905.11019898994073</v>
      </c>
      <c r="E1020" s="58">
        <f t="shared" si="189"/>
        <v>871.54481423231482</v>
      </c>
      <c r="F1020" s="71"/>
      <c r="G1020" s="69" t="s">
        <v>2</v>
      </c>
      <c r="H1020" s="72" t="s">
        <v>2</v>
      </c>
      <c r="I1020" s="71">
        <f>'BM 1929=100'!K468</f>
        <v>0.60805720392993479</v>
      </c>
      <c r="J1020" s="5">
        <f t="shared" si="191"/>
        <v>0.60805720392993479</v>
      </c>
      <c r="L1020" s="2"/>
      <c r="M1020" s="88"/>
      <c r="AJ1020" s="96">
        <v>25720</v>
      </c>
      <c r="AK1020" s="5">
        <f t="shared" si="188"/>
        <v>234.56928998095549</v>
      </c>
      <c r="AL1020" s="5">
        <f t="shared" si="190"/>
        <v>4.3336243895101934</v>
      </c>
      <c r="AM1020" s="5"/>
      <c r="AN1020" s="5"/>
      <c r="AO1020" s="5"/>
      <c r="AP1020" s="5"/>
      <c r="AQ1020" s="5"/>
      <c r="AR1020" s="5"/>
      <c r="AS1020" s="5"/>
      <c r="AT1020" s="5"/>
      <c r="AU1020" s="5"/>
      <c r="AV1020" s="5"/>
      <c r="AW1020" s="5"/>
      <c r="AX1020" s="5"/>
      <c r="AY1020" s="5"/>
      <c r="AZ1020" s="5"/>
    </row>
    <row r="1021" spans="1:52" ht="15.75" x14ac:dyDescent="0.25">
      <c r="A1021" s="41">
        <v>25750</v>
      </c>
      <c r="B1021" s="72" t="s">
        <v>2</v>
      </c>
      <c r="C1021" s="72" t="s">
        <v>2</v>
      </c>
      <c r="D1021" s="71">
        <f>'BM 1929=100'!J469</f>
        <v>909.5283047716905</v>
      </c>
      <c r="E1021" s="58">
        <f t="shared" si="189"/>
        <v>875.79907762158041</v>
      </c>
      <c r="F1021" s="71"/>
      <c r="G1021" s="69" t="s">
        <v>2</v>
      </c>
      <c r="H1021" s="72" t="s">
        <v>2</v>
      </c>
      <c r="I1021" s="71">
        <f>'BM 1929=100'!K469</f>
        <v>0.48812904623991571</v>
      </c>
      <c r="J1021" s="5">
        <f t="shared" si="191"/>
        <v>0.48812904623991571</v>
      </c>
      <c r="L1021" s="76"/>
      <c r="M1021" s="88"/>
      <c r="AJ1021" s="96">
        <v>25750</v>
      </c>
      <c r="AK1021" s="5">
        <f t="shared" si="188"/>
        <v>235.71429081891128</v>
      </c>
      <c r="AL1021" s="5">
        <f t="shared" si="190"/>
        <v>3.8231584745165748</v>
      </c>
      <c r="AM1021" s="5"/>
      <c r="AN1021" s="5"/>
      <c r="AO1021" s="5"/>
      <c r="AP1021" s="5"/>
      <c r="AQ1021" s="5"/>
      <c r="AR1021" s="5"/>
      <c r="AS1021" s="5"/>
      <c r="AT1021" s="5"/>
      <c r="AU1021" s="5"/>
      <c r="AV1021" s="5"/>
      <c r="AW1021" s="5"/>
      <c r="AX1021" s="5"/>
      <c r="AY1021" s="5"/>
      <c r="AZ1021" s="5"/>
    </row>
    <row r="1022" spans="1:52" ht="15.75" x14ac:dyDescent="0.25">
      <c r="A1022" s="41">
        <v>25781</v>
      </c>
      <c r="B1022" s="72" t="s">
        <v>2</v>
      </c>
      <c r="C1022" s="72" t="s">
        <v>2</v>
      </c>
      <c r="D1022" s="71">
        <f>'BM 1929=100'!J470</f>
        <v>913.73604265394283</v>
      </c>
      <c r="E1022" s="58">
        <f t="shared" si="189"/>
        <v>879.85077445917921</v>
      </c>
      <c r="F1022" s="71"/>
      <c r="G1022" s="69" t="s">
        <v>2</v>
      </c>
      <c r="H1022" s="72" t="s">
        <v>2</v>
      </c>
      <c r="I1022" s="71">
        <f>'BM 1929=100'!K470</f>
        <v>0.4626285801307306</v>
      </c>
      <c r="J1022" s="5">
        <f t="shared" si="191"/>
        <v>0.4626285801307306</v>
      </c>
      <c r="L1022" s="76"/>
      <c r="M1022" s="88"/>
      <c r="AJ1022" s="96">
        <v>25781</v>
      </c>
      <c r="AK1022" s="5">
        <f t="shared" si="188"/>
        <v>236.80477249569205</v>
      </c>
      <c r="AL1022" s="5">
        <f t="shared" si="190"/>
        <v>4.240106232679941</v>
      </c>
      <c r="AM1022" s="5"/>
      <c r="AN1022" s="5"/>
      <c r="AO1022" s="5"/>
      <c r="AP1022" s="5"/>
      <c r="AQ1022" s="5"/>
      <c r="AR1022" s="5"/>
      <c r="AS1022" s="5"/>
      <c r="AT1022" s="5"/>
      <c r="AU1022" s="5"/>
      <c r="AV1022" s="5"/>
      <c r="AW1022" s="5"/>
      <c r="AX1022" s="5"/>
      <c r="AY1022" s="5"/>
      <c r="AZ1022" s="5"/>
    </row>
    <row r="1023" spans="1:52" ht="15.75" x14ac:dyDescent="0.25">
      <c r="A1023" s="41">
        <v>25812</v>
      </c>
      <c r="B1023" s="72" t="s">
        <v>2</v>
      </c>
      <c r="C1023" s="72" t="s">
        <v>2</v>
      </c>
      <c r="D1023" s="71">
        <f>'BM 1929=100'!J471</f>
        <v>915.94528540938893</v>
      </c>
      <c r="E1023" s="58">
        <f t="shared" si="189"/>
        <v>881.97808897738719</v>
      </c>
      <c r="F1023" s="71"/>
      <c r="G1023" s="69" t="s">
        <v>2</v>
      </c>
      <c r="H1023" s="72" t="s">
        <v>2</v>
      </c>
      <c r="I1023" s="71">
        <f>'BM 1929=100'!K471</f>
        <v>0.2417812860954216</v>
      </c>
      <c r="J1023" s="5">
        <f t="shared" si="191"/>
        <v>0.2417812860954216</v>
      </c>
      <c r="L1023" s="2"/>
      <c r="M1023" s="88"/>
      <c r="AJ1023" s="96">
        <v>25812</v>
      </c>
      <c r="AK1023" s="5">
        <f t="shared" si="188"/>
        <v>237.37732212016746</v>
      </c>
      <c r="AL1023" s="5">
        <f t="shared" si="190"/>
        <v>2.9288218380309372</v>
      </c>
      <c r="AM1023" s="5"/>
      <c r="AN1023" s="5"/>
      <c r="AO1023" s="5"/>
      <c r="AP1023" s="5"/>
      <c r="AQ1023" s="5"/>
      <c r="AR1023" s="5"/>
      <c r="AS1023" s="5"/>
      <c r="AT1023" s="5"/>
      <c r="AU1023" s="5"/>
      <c r="AV1023" s="5"/>
      <c r="AW1023" s="5"/>
      <c r="AX1023" s="5"/>
      <c r="AY1023" s="5"/>
      <c r="AZ1023" s="5"/>
    </row>
    <row r="1024" spans="1:52" ht="15.75" x14ac:dyDescent="0.25">
      <c r="A1024" s="41">
        <v>25842</v>
      </c>
      <c r="B1024" s="72" t="s">
        <v>2</v>
      </c>
      <c r="C1024" s="72" t="s">
        <v>2</v>
      </c>
      <c r="D1024" s="71">
        <f>'BM 1929=100'!J472</f>
        <v>916.26083723092813</v>
      </c>
      <c r="E1024" s="58">
        <f t="shared" si="189"/>
        <v>882.28193877820809</v>
      </c>
      <c r="F1024" s="71"/>
      <c r="G1024" s="69" t="s">
        <v>2</v>
      </c>
      <c r="H1024" s="72" t="s">
        <v>2</v>
      </c>
      <c r="I1024" s="71">
        <f>'BM 1929=100'!K472</f>
        <v>3.4450946641229052E-2</v>
      </c>
      <c r="J1024" s="5">
        <f t="shared" si="191"/>
        <v>3.4450946641229052E-2</v>
      </c>
      <c r="L1024" s="2"/>
      <c r="M1024" s="88"/>
      <c r="AJ1024" s="96">
        <v>25842</v>
      </c>
      <c r="AK1024" s="5">
        <f t="shared" si="188"/>
        <v>237.45910085474949</v>
      </c>
      <c r="AL1024" s="5">
        <f t="shared" si="190"/>
        <v>2.412687424780513</v>
      </c>
      <c r="AM1024" s="5"/>
      <c r="AN1024" s="5"/>
      <c r="AO1024" s="5"/>
      <c r="AP1024" s="5"/>
      <c r="AQ1024" s="5"/>
      <c r="AR1024" s="5"/>
      <c r="AS1024" s="5"/>
      <c r="AT1024" s="5"/>
      <c r="AU1024" s="5"/>
      <c r="AV1024" s="5"/>
      <c r="AW1024" s="5"/>
      <c r="AX1024" s="5"/>
      <c r="AY1024" s="5"/>
      <c r="AZ1024" s="5"/>
    </row>
    <row r="1025" spans="1:52" ht="15.75" x14ac:dyDescent="0.25">
      <c r="A1025" s="41">
        <v>25873</v>
      </c>
      <c r="B1025" s="72" t="s">
        <v>2</v>
      </c>
      <c r="C1025" s="72" t="s">
        <v>2</v>
      </c>
      <c r="D1025" s="71">
        <f>'BM 1929=100'!J473</f>
        <v>921.20524251775771</v>
      </c>
      <c r="E1025" s="58">
        <f t="shared" si="189"/>
        <v>887.04298421997657</v>
      </c>
      <c r="F1025" s="71"/>
      <c r="G1025" s="69" t="s">
        <v>2</v>
      </c>
      <c r="H1025" s="72" t="s">
        <v>2</v>
      </c>
      <c r="I1025" s="71">
        <f>'BM 1929=100'!K473</f>
        <v>0.53962857364637795</v>
      </c>
      <c r="J1025" s="5">
        <f t="shared" si="191"/>
        <v>0.53962857364637795</v>
      </c>
      <c r="L1025" s="2"/>
      <c r="M1025" s="88"/>
      <c r="AJ1025" s="96">
        <v>25873</v>
      </c>
      <c r="AK1025" s="5">
        <f t="shared" si="188"/>
        <v>238.74049801368548</v>
      </c>
      <c r="AL1025" s="5">
        <f t="shared" si="190"/>
        <v>3.768304572642589</v>
      </c>
      <c r="AM1025" s="5"/>
      <c r="AN1025" s="5"/>
      <c r="AO1025" s="5"/>
      <c r="AP1025" s="5"/>
      <c r="AQ1025" s="5"/>
      <c r="AR1025" s="5"/>
      <c r="AS1025" s="5"/>
      <c r="AT1025" s="5"/>
      <c r="AU1025" s="5"/>
      <c r="AV1025" s="5"/>
      <c r="AW1025" s="5"/>
      <c r="AX1025" s="5"/>
      <c r="AY1025" s="5"/>
      <c r="AZ1025" s="5"/>
    </row>
    <row r="1026" spans="1:52" ht="15.75" x14ac:dyDescent="0.25">
      <c r="A1026" s="41">
        <v>25903</v>
      </c>
      <c r="B1026" s="72" t="s">
        <v>2</v>
      </c>
      <c r="C1026" s="72" t="s">
        <v>2</v>
      </c>
      <c r="D1026" s="71">
        <f>'BM 1929=100'!J474</f>
        <v>928.98961452908964</v>
      </c>
      <c r="E1026" s="58">
        <f t="shared" si="189"/>
        <v>894.53867818752065</v>
      </c>
      <c r="F1026" s="71"/>
      <c r="G1026" s="69" t="s">
        <v>2</v>
      </c>
      <c r="H1026" s="72" t="s">
        <v>2</v>
      </c>
      <c r="I1026" s="71">
        <f>'BM 1929=100'!K474</f>
        <v>0.84502037678990671</v>
      </c>
      <c r="J1026" s="5">
        <f t="shared" si="191"/>
        <v>0.84502037678990671</v>
      </c>
      <c r="L1026" s="76"/>
      <c r="M1026" s="88"/>
      <c r="AJ1026" s="96">
        <v>25903</v>
      </c>
      <c r="AK1026" s="5">
        <f t="shared" si="188"/>
        <v>240.75790386955083</v>
      </c>
      <c r="AL1026" s="5">
        <f t="shared" si="190"/>
        <v>4.2698714131390592</v>
      </c>
      <c r="AM1026" s="5"/>
      <c r="AN1026" s="5"/>
      <c r="AO1026" s="5"/>
      <c r="AP1026" s="5"/>
      <c r="AQ1026" s="5"/>
      <c r="AR1026" s="5"/>
      <c r="AS1026" s="5"/>
      <c r="AT1026" s="5"/>
      <c r="AU1026" s="5"/>
      <c r="AV1026" s="5"/>
      <c r="AW1026" s="5"/>
      <c r="AX1026" s="5"/>
      <c r="AY1026" s="5"/>
      <c r="AZ1026" s="5"/>
    </row>
    <row r="1027" spans="1:52" ht="15.75" x14ac:dyDescent="0.25">
      <c r="A1027" s="41">
        <v>25934</v>
      </c>
      <c r="B1027" s="72" t="s">
        <v>2</v>
      </c>
      <c r="C1027" s="72" t="s">
        <v>2</v>
      </c>
      <c r="D1027" s="71">
        <f>'BM 1929=100'!J475</f>
        <v>938.14175769824476</v>
      </c>
      <c r="E1027" s="58">
        <f t="shared" si="189"/>
        <v>903.3514204669583</v>
      </c>
      <c r="F1027" s="71"/>
      <c r="G1027" s="69" t="s">
        <v>2</v>
      </c>
      <c r="H1027" s="72" t="s">
        <v>2</v>
      </c>
      <c r="I1027" s="71">
        <f>'BM 1929=100'!K475</f>
        <v>0.98517174207533031</v>
      </c>
      <c r="J1027" s="5">
        <f t="shared" si="191"/>
        <v>0.98517174207533031</v>
      </c>
      <c r="L1027" s="76"/>
      <c r="M1027" s="88"/>
      <c r="AJ1027" s="96">
        <v>25934</v>
      </c>
      <c r="AK1027" s="5">
        <f t="shared" si="188"/>
        <v>243.12978270528652</v>
      </c>
      <c r="AL1027" s="5">
        <f t="shared" si="190"/>
        <v>4.9300021882770606</v>
      </c>
      <c r="AM1027" s="5"/>
      <c r="AN1027" s="5"/>
      <c r="AO1027" s="5"/>
      <c r="AP1027" s="5"/>
      <c r="AQ1027" s="5"/>
      <c r="AR1027" s="5"/>
      <c r="AS1027" s="5"/>
      <c r="AT1027" s="5"/>
      <c r="AU1027" s="5"/>
      <c r="AV1027" s="5"/>
      <c r="AW1027" s="5"/>
      <c r="AX1027" s="5"/>
      <c r="AY1027" s="5"/>
      <c r="AZ1027" s="5"/>
    </row>
    <row r="1028" spans="1:52" ht="15.75" x14ac:dyDescent="0.25">
      <c r="A1028" s="41">
        <v>25965</v>
      </c>
      <c r="B1028" s="72" t="s">
        <v>2</v>
      </c>
      <c r="C1028" s="72" t="s">
        <v>2</v>
      </c>
      <c r="D1028" s="71">
        <f>'BM 1929=100'!J476</f>
        <v>942.03394370391072</v>
      </c>
      <c r="E1028" s="58">
        <f t="shared" si="189"/>
        <v>907.09926745073039</v>
      </c>
      <c r="F1028" s="71"/>
      <c r="G1028" s="69" t="s">
        <v>2</v>
      </c>
      <c r="H1028" s="72" t="s">
        <v>2</v>
      </c>
      <c r="I1028" s="71">
        <f>'BM 1929=100'!K476</f>
        <v>0.41488250296155549</v>
      </c>
      <c r="J1028" s="5">
        <f t="shared" si="191"/>
        <v>0.41488250296155549</v>
      </c>
      <c r="L1028" s="2"/>
      <c r="M1028" s="88"/>
      <c r="AJ1028" s="96">
        <v>25965</v>
      </c>
      <c r="AK1028" s="5">
        <f t="shared" si="188"/>
        <v>244.1384856332192</v>
      </c>
      <c r="AL1028" s="5">
        <f t="shared" si="190"/>
        <v>5.3777357741525256</v>
      </c>
      <c r="AM1028" s="5"/>
      <c r="AN1028" s="5"/>
      <c r="AO1028" s="5"/>
      <c r="AP1028" s="5"/>
      <c r="AQ1028" s="5"/>
      <c r="AR1028" s="5"/>
      <c r="AS1028" s="5"/>
      <c r="AT1028" s="5"/>
      <c r="AU1028" s="5"/>
      <c r="AV1028" s="5"/>
      <c r="AW1028" s="5"/>
      <c r="AX1028" s="5"/>
      <c r="AY1028" s="5"/>
      <c r="AZ1028" s="5"/>
    </row>
    <row r="1029" spans="1:52" ht="15.75" x14ac:dyDescent="0.25">
      <c r="A1029" s="41">
        <v>25993</v>
      </c>
      <c r="B1029" s="72" t="s">
        <v>2</v>
      </c>
      <c r="C1029" s="72" t="s">
        <v>2</v>
      </c>
      <c r="D1029" s="71">
        <f>'BM 1929=100'!J477</f>
        <v>945.6105778329902</v>
      </c>
      <c r="E1029" s="58">
        <f t="shared" si="189"/>
        <v>910.54326458067567</v>
      </c>
      <c r="F1029" s="71"/>
      <c r="G1029" s="69" t="s">
        <v>2</v>
      </c>
      <c r="H1029" s="72" t="s">
        <v>2</v>
      </c>
      <c r="I1029" s="71">
        <f>'BM 1929=100'!K477</f>
        <v>0.37967147075579355</v>
      </c>
      <c r="J1029" s="5">
        <f t="shared" si="191"/>
        <v>0.37967147075579355</v>
      </c>
      <c r="L1029" s="2"/>
      <c r="M1029" s="88"/>
      <c r="AJ1029" s="96">
        <v>25993</v>
      </c>
      <c r="AK1029" s="5">
        <f t="shared" si="188"/>
        <v>245.06540981230378</v>
      </c>
      <c r="AL1029" s="5">
        <f t="shared" si="190"/>
        <v>5.4675452781708378</v>
      </c>
      <c r="AM1029" s="5"/>
      <c r="AN1029" s="5"/>
      <c r="AO1029" s="5"/>
      <c r="AP1029" s="5"/>
      <c r="AQ1029" s="5"/>
      <c r="AR1029" s="5"/>
      <c r="AS1029" s="5"/>
      <c r="AT1029" s="5"/>
      <c r="AU1029" s="5"/>
      <c r="AV1029" s="5"/>
      <c r="AW1029" s="5"/>
      <c r="AX1029" s="5"/>
      <c r="AY1029" s="5"/>
      <c r="AZ1029" s="5"/>
    </row>
    <row r="1030" spans="1:52" ht="15.75" x14ac:dyDescent="0.25">
      <c r="A1030" s="41">
        <v>26024</v>
      </c>
      <c r="B1030" s="72" t="s">
        <v>2</v>
      </c>
      <c r="C1030" s="72" t="s">
        <v>2</v>
      </c>
      <c r="D1030" s="71">
        <f>'BM 1929=100'!J478</f>
        <v>950.44979914258431</v>
      </c>
      <c r="E1030" s="58">
        <f t="shared" si="189"/>
        <v>915.20302672014327</v>
      </c>
      <c r="F1030" s="71"/>
      <c r="G1030" s="69" t="s">
        <v>2</v>
      </c>
      <c r="H1030" s="72" t="s">
        <v>2</v>
      </c>
      <c r="I1030" s="71">
        <f>'BM 1929=100'!K478</f>
        <v>0.51175625812942549</v>
      </c>
      <c r="J1030" s="5">
        <f t="shared" si="191"/>
        <v>0.51175625812942549</v>
      </c>
      <c r="L1030" s="2"/>
      <c r="M1030" s="88"/>
      <c r="AJ1030" s="96">
        <v>26024</v>
      </c>
      <c r="AK1030" s="5">
        <f t="shared" si="188"/>
        <v>246.3195473835288</v>
      </c>
      <c r="AL1030" s="5">
        <f t="shared" si="190"/>
        <v>5.8706588888314037</v>
      </c>
      <c r="AM1030" s="5"/>
      <c r="AN1030" s="5"/>
      <c r="AO1030" s="5"/>
      <c r="AP1030" s="5"/>
      <c r="AQ1030" s="5"/>
      <c r="AR1030" s="5"/>
      <c r="AS1030" s="5"/>
      <c r="AT1030" s="5"/>
      <c r="AU1030" s="5"/>
      <c r="AV1030" s="5"/>
      <c r="AW1030" s="5"/>
      <c r="AX1030" s="5"/>
      <c r="AY1030" s="5"/>
      <c r="AZ1030" s="5"/>
    </row>
    <row r="1031" spans="1:52" ht="15.75" x14ac:dyDescent="0.25">
      <c r="A1031" s="41">
        <v>26054</v>
      </c>
      <c r="B1031" s="72" t="s">
        <v>2</v>
      </c>
      <c r="C1031" s="72" t="s">
        <v>2</v>
      </c>
      <c r="D1031" s="71">
        <f>'BM 1929=100'!J479</f>
        <v>952.44867399860675</v>
      </c>
      <c r="E1031" s="58">
        <f t="shared" si="189"/>
        <v>917.12777468675529</v>
      </c>
      <c r="F1031" s="71"/>
      <c r="G1031" s="69" t="s">
        <v>2</v>
      </c>
      <c r="H1031" s="72" t="s">
        <v>2</v>
      </c>
      <c r="I1031" s="71">
        <f>'BM 1929=100'!K479</f>
        <v>0.21030830432344771</v>
      </c>
      <c r="J1031" s="5">
        <f t="shared" si="191"/>
        <v>0.21030830432344771</v>
      </c>
      <c r="L1031" s="76"/>
      <c r="M1031" s="88"/>
      <c r="AJ1031" s="96">
        <v>26054</v>
      </c>
      <c r="AK1031" s="5">
        <f t="shared" si="188"/>
        <v>246.83757784684829</v>
      </c>
      <c r="AL1031" s="5">
        <f t="shared" si="190"/>
        <v>5.8699932719729064</v>
      </c>
      <c r="AM1031" s="5"/>
      <c r="AN1031" s="5"/>
      <c r="AO1031" s="5"/>
      <c r="AP1031" s="5"/>
      <c r="AQ1031" s="5"/>
      <c r="AR1031" s="5"/>
      <c r="AS1031" s="5"/>
      <c r="AT1031" s="5"/>
      <c r="AU1031" s="5"/>
      <c r="AV1031" s="5"/>
      <c r="AW1031" s="5"/>
      <c r="AX1031" s="5"/>
      <c r="AY1031" s="5"/>
      <c r="AZ1031" s="5"/>
    </row>
    <row r="1032" spans="1:52" ht="15.75" x14ac:dyDescent="0.25">
      <c r="A1032" s="41">
        <v>26085</v>
      </c>
      <c r="B1032" s="72" t="s">
        <v>2</v>
      </c>
      <c r="C1032" s="72" t="s">
        <v>2</v>
      </c>
      <c r="D1032" s="71">
        <f>'BM 1929=100'!J480</f>
        <v>956.7615958030475</v>
      </c>
      <c r="E1032" s="58">
        <f t="shared" si="189"/>
        <v>921.28075477364928</v>
      </c>
      <c r="F1032" s="71"/>
      <c r="G1032" s="69" t="s">
        <v>2</v>
      </c>
      <c r="H1032" s="72" t="s">
        <v>2</v>
      </c>
      <c r="I1032" s="71">
        <f>'BM 1929=100'!K480</f>
        <v>0.45282459015183463</v>
      </c>
      <c r="J1032" s="5">
        <f t="shared" si="191"/>
        <v>0.45282459015183463</v>
      </c>
      <c r="L1032" s="76"/>
      <c r="M1032" s="88"/>
      <c r="AJ1032" s="96">
        <v>26085</v>
      </c>
      <c r="AK1032" s="5">
        <f t="shared" si="188"/>
        <v>247.95531909707401</v>
      </c>
      <c r="AL1032" s="5">
        <f t="shared" si="190"/>
        <v>5.7066417846962425</v>
      </c>
      <c r="AM1032" s="5"/>
      <c r="AN1032" s="5"/>
      <c r="AO1032" s="5"/>
      <c r="AP1032" s="5"/>
      <c r="AQ1032" s="5"/>
      <c r="AR1032" s="5"/>
      <c r="AS1032" s="5"/>
      <c r="AT1032" s="5"/>
      <c r="AU1032" s="5"/>
      <c r="AV1032" s="5"/>
      <c r="AW1032" s="5"/>
      <c r="AX1032" s="5"/>
      <c r="AY1032" s="5"/>
      <c r="AZ1032" s="5"/>
    </row>
    <row r="1033" spans="1:52" ht="15.75" x14ac:dyDescent="0.25">
      <c r="A1033" s="41">
        <v>26115</v>
      </c>
      <c r="B1033" s="72" t="s">
        <v>2</v>
      </c>
      <c r="C1033" s="72" t="s">
        <v>2</v>
      </c>
      <c r="D1033" s="71">
        <f>'BM 1929=100'!J481</f>
        <v>956.02530812768623</v>
      </c>
      <c r="E1033" s="58">
        <f t="shared" si="189"/>
        <v>920.57177181670068</v>
      </c>
      <c r="F1033" s="71"/>
      <c r="G1033" s="69" t="s">
        <v>2</v>
      </c>
      <c r="H1033" s="72" t="s">
        <v>2</v>
      </c>
      <c r="I1033" s="71">
        <f>'BM 1929=100'!K481</f>
        <v>-7.6956232209890452E-2</v>
      </c>
      <c r="J1033" s="5">
        <f t="shared" si="191"/>
        <v>-7.6956232209890452E-2</v>
      </c>
      <c r="L1033" s="2"/>
      <c r="M1033" s="88"/>
      <c r="AJ1033" s="96">
        <v>26115</v>
      </c>
      <c r="AK1033" s="5">
        <f t="shared" ref="AK1033:AK1096" si="192">(E1033/AM$5)*100</f>
        <v>247.76450202593293</v>
      </c>
      <c r="AL1033" s="5">
        <f t="shared" si="190"/>
        <v>5.1122107043901188</v>
      </c>
      <c r="AM1033" s="5"/>
      <c r="AN1033" s="5"/>
      <c r="AO1033" s="5"/>
      <c r="AP1033" s="5"/>
      <c r="AQ1033" s="5"/>
      <c r="AR1033" s="5"/>
      <c r="AS1033" s="5"/>
      <c r="AT1033" s="5"/>
      <c r="AU1033" s="5"/>
      <c r="AV1033" s="5"/>
      <c r="AW1033" s="5"/>
      <c r="AX1033" s="5"/>
      <c r="AY1033" s="5"/>
      <c r="AZ1033" s="5"/>
    </row>
    <row r="1034" spans="1:52" ht="15.75" x14ac:dyDescent="0.25">
      <c r="A1034" s="41">
        <v>26146</v>
      </c>
      <c r="B1034" s="72" t="s">
        <v>2</v>
      </c>
      <c r="C1034" s="72" t="s">
        <v>2</v>
      </c>
      <c r="D1034" s="71">
        <f>'BM 1929=100'!J482</f>
        <v>964.75633571380342</v>
      </c>
      <c r="E1034" s="58">
        <f t="shared" si="189"/>
        <v>928.97901529278954</v>
      </c>
      <c r="F1034" s="71"/>
      <c r="G1034" s="69" t="s">
        <v>2</v>
      </c>
      <c r="H1034" s="72" t="s">
        <v>2</v>
      </c>
      <c r="I1034" s="71">
        <f>'BM 1929=100'!K482</f>
        <v>0.91326322764575529</v>
      </c>
      <c r="J1034" s="5">
        <f t="shared" si="191"/>
        <v>0.91326322764575529</v>
      </c>
      <c r="L1034" s="2"/>
      <c r="M1034" s="88"/>
      <c r="AJ1034" s="96">
        <v>26146</v>
      </c>
      <c r="AK1034" s="5">
        <f t="shared" si="192"/>
        <v>250.02724411409534</v>
      </c>
      <c r="AL1034" s="5">
        <f t="shared" si="190"/>
        <v>5.5837014934501994</v>
      </c>
      <c r="AM1034" s="5"/>
      <c r="AN1034" s="5"/>
      <c r="AO1034" s="5"/>
      <c r="AP1034" s="5"/>
      <c r="AQ1034" s="5"/>
      <c r="AR1034" s="5"/>
      <c r="AS1034" s="5"/>
      <c r="AT1034" s="5"/>
      <c r="AU1034" s="5"/>
      <c r="AV1034" s="5"/>
      <c r="AW1034" s="5"/>
      <c r="AX1034" s="5"/>
      <c r="AY1034" s="5"/>
      <c r="AZ1034" s="5"/>
    </row>
    <row r="1035" spans="1:52" ht="15.75" x14ac:dyDescent="0.25">
      <c r="A1035" s="41">
        <v>26177</v>
      </c>
      <c r="B1035" s="72" t="s">
        <v>2</v>
      </c>
      <c r="C1035" s="72" t="s">
        <v>2</v>
      </c>
      <c r="D1035" s="71">
        <f>'BM 1929=100'!J483</f>
        <v>967.91223404403502</v>
      </c>
      <c r="E1035" s="58">
        <f t="shared" ref="E1035:E1098" si="193">E1034*(1+(J1035/100))</f>
        <v>932.01787931954254</v>
      </c>
      <c r="F1035" s="71"/>
      <c r="G1035" s="69" t="s">
        <v>2</v>
      </c>
      <c r="H1035" s="72" t="s">
        <v>2</v>
      </c>
      <c r="I1035" s="71">
        <f>'BM 1929=100'!K483</f>
        <v>0.32711869447290542</v>
      </c>
      <c r="J1035" s="5">
        <f t="shared" si="191"/>
        <v>0.32711869447290542</v>
      </c>
      <c r="L1035" s="2"/>
      <c r="M1035" s="88"/>
      <c r="AJ1035" s="96">
        <v>26177</v>
      </c>
      <c r="AK1035" s="5">
        <f t="shared" si="192"/>
        <v>250.84512997086796</v>
      </c>
      <c r="AL1035" s="5">
        <f t="shared" si="190"/>
        <v>5.673586562697297</v>
      </c>
      <c r="AM1035" s="5"/>
      <c r="AN1035" s="5"/>
      <c r="AO1035" s="5"/>
      <c r="AP1035" s="5"/>
      <c r="AQ1035" s="5"/>
      <c r="AR1035" s="5"/>
      <c r="AS1035" s="5"/>
      <c r="AT1035" s="5"/>
      <c r="AU1035" s="5"/>
      <c r="AV1035" s="5"/>
      <c r="AW1035" s="5"/>
      <c r="AX1035" s="5"/>
      <c r="AY1035" s="5"/>
      <c r="AZ1035" s="5"/>
    </row>
    <row r="1036" spans="1:52" ht="15.75" x14ac:dyDescent="0.25">
      <c r="A1036" s="41">
        <v>26207</v>
      </c>
      <c r="B1036" s="72" t="s">
        <v>2</v>
      </c>
      <c r="C1036" s="72" t="s">
        <v>2</v>
      </c>
      <c r="D1036" s="71">
        <f>'BM 1929=100'!J484</f>
        <v>968.85926934803638</v>
      </c>
      <c r="E1036" s="58">
        <f t="shared" si="193"/>
        <v>932.92979447530854</v>
      </c>
      <c r="F1036" s="71"/>
      <c r="G1036" s="69" t="s">
        <v>2</v>
      </c>
      <c r="H1036" s="72" t="s">
        <v>2</v>
      </c>
      <c r="I1036" s="71">
        <f>'BM 1929=100'!K484</f>
        <v>9.784309679035097E-2</v>
      </c>
      <c r="J1036" s="5">
        <f t="shared" si="191"/>
        <v>9.784309679035097E-2</v>
      </c>
      <c r="L1036" s="76"/>
      <c r="M1036" s="88"/>
      <c r="AJ1036" s="96">
        <v>26207</v>
      </c>
      <c r="AK1036" s="5">
        <f t="shared" si="192"/>
        <v>251.09056461417921</v>
      </c>
      <c r="AL1036" s="5">
        <f t="shared" si="190"/>
        <v>5.7405522510455276</v>
      </c>
      <c r="AM1036" s="5"/>
      <c r="AN1036" s="5"/>
      <c r="AO1036" s="5"/>
      <c r="AP1036" s="5"/>
      <c r="AQ1036" s="5"/>
      <c r="AR1036" s="5"/>
      <c r="AS1036" s="5"/>
      <c r="AT1036" s="5"/>
      <c r="AU1036" s="5"/>
      <c r="AV1036" s="5"/>
      <c r="AW1036" s="5"/>
      <c r="AX1036" s="5"/>
      <c r="AY1036" s="5"/>
      <c r="AZ1036" s="5"/>
    </row>
    <row r="1037" spans="1:52" ht="15.75" x14ac:dyDescent="0.25">
      <c r="A1037" s="41">
        <v>26238</v>
      </c>
      <c r="B1037" s="72" t="s">
        <v>2</v>
      </c>
      <c r="C1037" s="72" t="s">
        <v>2</v>
      </c>
      <c r="D1037" s="71">
        <f>'BM 1929=100'!J485</f>
        <v>970.43702867606737</v>
      </c>
      <c r="E1037" s="58">
        <f t="shared" si="193"/>
        <v>934.449043691577</v>
      </c>
      <c r="F1037" s="71"/>
      <c r="G1037" s="69" t="s">
        <v>2</v>
      </c>
      <c r="H1037" s="72" t="s">
        <v>2</v>
      </c>
      <c r="I1037" s="71">
        <f>'BM 1929=100'!K485</f>
        <v>0.16284711081855363</v>
      </c>
      <c r="J1037" s="5">
        <f t="shared" si="191"/>
        <v>0.16284711081855363</v>
      </c>
      <c r="L1037" s="76"/>
      <c r="M1037" s="88"/>
      <c r="AJ1037" s="96">
        <v>26238</v>
      </c>
      <c r="AK1037" s="5">
        <f t="shared" si="192"/>
        <v>251.4994583441914</v>
      </c>
      <c r="AL1037" s="5">
        <f t="shared" si="190"/>
        <v>5.3442798505742184</v>
      </c>
      <c r="AM1037" s="5"/>
      <c r="AN1037" s="5"/>
      <c r="AO1037" s="5"/>
      <c r="AP1037" s="5"/>
      <c r="AQ1037" s="5"/>
      <c r="AR1037" s="5"/>
      <c r="AS1037" s="5"/>
      <c r="AT1037" s="5"/>
      <c r="AU1037" s="5"/>
      <c r="AV1037" s="5"/>
      <c r="AW1037" s="5"/>
      <c r="AX1037" s="5"/>
      <c r="AY1037" s="5"/>
      <c r="AZ1037" s="5"/>
    </row>
    <row r="1038" spans="1:52" ht="15.75" x14ac:dyDescent="0.25">
      <c r="A1038" s="41">
        <v>26268</v>
      </c>
      <c r="B1038" s="72" t="s">
        <v>2</v>
      </c>
      <c r="C1038" s="72" t="s">
        <v>2</v>
      </c>
      <c r="D1038" s="71">
        <f>'BM 1929=100'!J486</f>
        <v>975.06588208631081</v>
      </c>
      <c r="E1038" s="58">
        <f t="shared" si="193"/>
        <v>938.9062392795189</v>
      </c>
      <c r="F1038" s="71"/>
      <c r="G1038" s="69" t="s">
        <v>2</v>
      </c>
      <c r="H1038" s="72" t="s">
        <v>2</v>
      </c>
      <c r="I1038" s="71">
        <f>'BM 1929=100'!K486</f>
        <v>0.47698647861349475</v>
      </c>
      <c r="J1038" s="5">
        <f t="shared" si="191"/>
        <v>0.47698647861349475</v>
      </c>
      <c r="L1038" s="2"/>
      <c r="M1038" s="88"/>
      <c r="AJ1038" s="96">
        <v>26268</v>
      </c>
      <c r="AK1038" s="5">
        <f t="shared" si="192"/>
        <v>252.69907675427939</v>
      </c>
      <c r="AL1038" s="5">
        <f t="shared" si="190"/>
        <v>4.9598259051127913</v>
      </c>
      <c r="AM1038" s="5"/>
      <c r="AN1038" s="5"/>
      <c r="AO1038" s="5"/>
      <c r="AP1038" s="5"/>
      <c r="AQ1038" s="5"/>
      <c r="AR1038" s="5"/>
      <c r="AS1038" s="5"/>
      <c r="AT1038" s="5"/>
      <c r="AU1038" s="5"/>
      <c r="AV1038" s="5"/>
      <c r="AW1038" s="5"/>
      <c r="AX1038" s="5"/>
      <c r="AY1038" s="5"/>
      <c r="AZ1038" s="5"/>
    </row>
    <row r="1039" spans="1:52" ht="15.75" x14ac:dyDescent="0.25">
      <c r="A1039" s="41">
        <v>26299</v>
      </c>
      <c r="B1039" s="72" t="s">
        <v>2</v>
      </c>
      <c r="C1039" s="72" t="s">
        <v>2</v>
      </c>
      <c r="D1039" s="71">
        <f>'BM 1929=100'!J487</f>
        <v>979.37880389075178</v>
      </c>
      <c r="E1039" s="58">
        <f t="shared" si="193"/>
        <v>943.059219366413</v>
      </c>
      <c r="F1039" s="71"/>
      <c r="G1039" s="69" t="s">
        <v>2</v>
      </c>
      <c r="H1039" s="72" t="s">
        <v>2</v>
      </c>
      <c r="I1039" s="71">
        <f>'BM 1929=100'!K487</f>
        <v>0.44232106606096888</v>
      </c>
      <c r="J1039" s="5">
        <f t="shared" si="191"/>
        <v>0.44232106606096888</v>
      </c>
      <c r="L1039" s="2"/>
      <c r="M1039" s="88"/>
      <c r="AJ1039" s="96">
        <v>26299</v>
      </c>
      <c r="AK1039" s="5">
        <f t="shared" si="192"/>
        <v>253.81681800450511</v>
      </c>
      <c r="AL1039" s="5">
        <f t="shared" si="190"/>
        <v>4.395609283364954</v>
      </c>
      <c r="AM1039" s="5"/>
      <c r="AN1039" s="5"/>
      <c r="AO1039" s="5"/>
      <c r="AP1039" s="5"/>
      <c r="AQ1039" s="5"/>
      <c r="AR1039" s="5"/>
      <c r="AS1039" s="5"/>
      <c r="AT1039" s="5"/>
      <c r="AU1039" s="5"/>
      <c r="AV1039" s="5"/>
      <c r="AW1039" s="5"/>
      <c r="AX1039" s="5"/>
      <c r="AY1039" s="5"/>
      <c r="AZ1039" s="5"/>
    </row>
    <row r="1040" spans="1:52" ht="15.75" x14ac:dyDescent="0.25">
      <c r="A1040" s="41">
        <v>26330</v>
      </c>
      <c r="B1040" s="72" t="s">
        <v>2</v>
      </c>
      <c r="C1040" s="72" t="s">
        <v>2</v>
      </c>
      <c r="D1040" s="71">
        <f>'BM 1929=100'!J488</f>
        <v>982.42951829886783</v>
      </c>
      <c r="E1040" s="58">
        <f t="shared" si="193"/>
        <v>945.99680014394096</v>
      </c>
      <c r="F1040" s="71"/>
      <c r="G1040" s="69" t="s">
        <v>2</v>
      </c>
      <c r="H1040" s="72" t="s">
        <v>2</v>
      </c>
      <c r="I1040" s="71">
        <f>'BM 1929=100'!K488</f>
        <v>0.31149483693098112</v>
      </c>
      <c r="J1040" s="5">
        <f t="shared" si="191"/>
        <v>0.31149483693098112</v>
      </c>
      <c r="L1040" s="2"/>
      <c r="M1040" s="88"/>
      <c r="AJ1040" s="96">
        <v>26330</v>
      </c>
      <c r="AK1040" s="5">
        <f t="shared" si="192"/>
        <v>254.60744428785165</v>
      </c>
      <c r="AL1040" s="5">
        <f t="shared" si="190"/>
        <v>4.288123041100711</v>
      </c>
      <c r="AM1040" s="5"/>
      <c r="AN1040" s="5"/>
      <c r="AO1040" s="5"/>
      <c r="AP1040" s="5"/>
      <c r="AQ1040" s="5"/>
      <c r="AR1040" s="5"/>
      <c r="AS1040" s="5"/>
      <c r="AT1040" s="5"/>
      <c r="AU1040" s="5"/>
      <c r="AV1040" s="5"/>
      <c r="AW1040" s="5"/>
      <c r="AX1040" s="5"/>
      <c r="AY1040" s="5"/>
      <c r="AZ1040" s="5"/>
    </row>
    <row r="1041" spans="1:52" ht="15.75" x14ac:dyDescent="0.25">
      <c r="A1041" s="41">
        <v>26359</v>
      </c>
      <c r="B1041" s="72" t="s">
        <v>2</v>
      </c>
      <c r="C1041" s="72" t="s">
        <v>2</v>
      </c>
      <c r="D1041" s="71">
        <f>'BM 1929=100'!J489</f>
        <v>987.79465938454564</v>
      </c>
      <c r="E1041" s="58">
        <f t="shared" si="193"/>
        <v>951.16297868890194</v>
      </c>
      <c r="F1041" s="71"/>
      <c r="G1041" s="69" t="s">
        <v>2</v>
      </c>
      <c r="H1041" s="72" t="s">
        <v>2</v>
      </c>
      <c r="I1041" s="71">
        <f>'BM 1929=100'!K489</f>
        <v>0.54610951582234613</v>
      </c>
      <c r="J1041" s="5">
        <f t="shared" si="191"/>
        <v>0.54610951582234613</v>
      </c>
      <c r="L1041" s="76"/>
      <c r="M1041" s="88"/>
      <c r="AJ1041" s="96">
        <v>26359</v>
      </c>
      <c r="AK1041" s="5">
        <f t="shared" si="192"/>
        <v>255.99787976909968</v>
      </c>
      <c r="AL1041" s="5">
        <f t="shared" si="190"/>
        <v>4.4610416317705237</v>
      </c>
      <c r="AM1041" s="5"/>
      <c r="AN1041" s="5"/>
      <c r="AO1041" s="5"/>
      <c r="AP1041" s="5"/>
      <c r="AQ1041" s="5"/>
      <c r="AR1041" s="5"/>
      <c r="AS1041" s="5"/>
      <c r="AT1041" s="5"/>
      <c r="AU1041" s="5"/>
      <c r="AV1041" s="5"/>
      <c r="AW1041" s="5"/>
      <c r="AX1041" s="5"/>
      <c r="AY1041" s="5"/>
      <c r="AZ1041" s="5"/>
    </row>
    <row r="1042" spans="1:52" ht="15.75" x14ac:dyDescent="0.25">
      <c r="A1042" s="41">
        <v>26390</v>
      </c>
      <c r="B1042" s="72" t="s">
        <v>2</v>
      </c>
      <c r="C1042" s="72" t="s">
        <v>2</v>
      </c>
      <c r="D1042" s="71">
        <f>'BM 1929=100'!J490</f>
        <v>994.00127206777302</v>
      </c>
      <c r="E1042" s="58">
        <f t="shared" si="193"/>
        <v>957.13942344010673</v>
      </c>
      <c r="F1042" s="71"/>
      <c r="G1042" s="69" t="s">
        <v>2</v>
      </c>
      <c r="H1042" s="72" t="s">
        <v>2</v>
      </c>
      <c r="I1042" s="71">
        <f>'BM 1929=100'!K490</f>
        <v>0.62833025308057788</v>
      </c>
      <c r="J1042" s="5">
        <f t="shared" si="191"/>
        <v>0.62833025308057788</v>
      </c>
      <c r="L1042" s="76"/>
      <c r="M1042" s="88"/>
      <c r="AJ1042" s="96">
        <v>26390</v>
      </c>
      <c r="AK1042" s="5">
        <f t="shared" si="192"/>
        <v>257.60639189493378</v>
      </c>
      <c r="AL1042" s="5">
        <f t="shared" si="190"/>
        <v>4.582196025973917</v>
      </c>
      <c r="AM1042" s="5"/>
      <c r="AN1042" s="5"/>
      <c r="AO1042" s="5"/>
      <c r="AP1042" s="5"/>
      <c r="AQ1042" s="5"/>
      <c r="AR1042" s="5"/>
      <c r="AS1042" s="5"/>
      <c r="AT1042" s="5"/>
      <c r="AU1042" s="5"/>
      <c r="AV1042" s="5"/>
      <c r="AW1042" s="5"/>
      <c r="AX1042" s="5"/>
      <c r="AY1042" s="5"/>
      <c r="AZ1042" s="5"/>
    </row>
    <row r="1043" spans="1:52" ht="15.75" x14ac:dyDescent="0.25">
      <c r="A1043" s="41">
        <v>26420</v>
      </c>
      <c r="B1043" s="72" t="s">
        <v>2</v>
      </c>
      <c r="C1043" s="72" t="s">
        <v>2</v>
      </c>
      <c r="D1043" s="71">
        <f>'BM 1929=100'!J491</f>
        <v>995.99976719465246</v>
      </c>
      <c r="E1043" s="58">
        <f t="shared" si="193"/>
        <v>959.06380575956803</v>
      </c>
      <c r="F1043" s="71"/>
      <c r="G1043" s="69" t="s">
        <v>2</v>
      </c>
      <c r="H1043" s="72" t="s">
        <v>2</v>
      </c>
      <c r="I1043" s="71">
        <f>'BM 1929=100'!K491</f>
        <v>0.20105559047445265</v>
      </c>
      <c r="J1043" s="5">
        <f t="shared" si="191"/>
        <v>0.20105559047445265</v>
      </c>
      <c r="L1043" s="2"/>
      <c r="M1043" s="88"/>
      <c r="AJ1043" s="96">
        <v>26420</v>
      </c>
      <c r="AK1043" s="5">
        <f t="shared" si="192"/>
        <v>258.12432394725812</v>
      </c>
      <c r="AL1043" s="5">
        <f t="shared" si="190"/>
        <v>4.5725396428143217</v>
      </c>
      <c r="AM1043" s="5"/>
      <c r="AN1043" s="5"/>
      <c r="AO1043" s="5"/>
      <c r="AP1043" s="5"/>
      <c r="AQ1043" s="5"/>
      <c r="AR1043" s="5"/>
      <c r="AS1043" s="5"/>
      <c r="AT1043" s="5"/>
      <c r="AU1043" s="5"/>
      <c r="AV1043" s="5"/>
      <c r="AW1043" s="5"/>
      <c r="AX1043" s="5"/>
      <c r="AY1043" s="5"/>
      <c r="AZ1043" s="5"/>
    </row>
    <row r="1044" spans="1:52" ht="15.75" x14ac:dyDescent="0.25">
      <c r="A1044" s="41">
        <v>26451</v>
      </c>
      <c r="B1044" s="72" t="s">
        <v>2</v>
      </c>
      <c r="C1044" s="72" t="s">
        <v>2</v>
      </c>
      <c r="D1044" s="71">
        <f>'BM 1929=100'!J492</f>
        <v>1003.3634034072098</v>
      </c>
      <c r="E1044" s="58">
        <f t="shared" si="193"/>
        <v>966.15436662399043</v>
      </c>
      <c r="F1044" s="71"/>
      <c r="G1044" s="69" t="s">
        <v>2</v>
      </c>
      <c r="H1044" s="72" t="s">
        <v>2</v>
      </c>
      <c r="I1044" s="71">
        <f>'BM 1929=100'!K492</f>
        <v>0.73932107768437394</v>
      </c>
      <c r="J1044" s="5">
        <f t="shared" si="191"/>
        <v>0.73932107768437394</v>
      </c>
      <c r="L1044" s="2"/>
      <c r="M1044" s="88"/>
      <c r="AJ1044" s="96">
        <v>26451</v>
      </c>
      <c r="AK1044" s="5">
        <f t="shared" si="192"/>
        <v>260.03269148083047</v>
      </c>
      <c r="AL1044" s="5">
        <f t="shared" si="190"/>
        <v>4.8707857640384766</v>
      </c>
      <c r="AM1044" s="5"/>
      <c r="AN1044" s="5"/>
      <c r="AO1044" s="5"/>
      <c r="AP1044" s="5"/>
      <c r="AQ1044" s="5"/>
      <c r="AR1044" s="5"/>
      <c r="AS1044" s="5"/>
      <c r="AT1044" s="5"/>
      <c r="AU1044" s="5"/>
      <c r="AV1044" s="5"/>
      <c r="AW1044" s="5"/>
      <c r="AX1044" s="5"/>
      <c r="AY1044" s="5"/>
      <c r="AZ1044" s="5"/>
    </row>
    <row r="1045" spans="1:52" ht="15.75" x14ac:dyDescent="0.25">
      <c r="A1045" s="41">
        <v>26481</v>
      </c>
      <c r="B1045" s="72" t="s">
        <v>2</v>
      </c>
      <c r="C1045" s="72" t="s">
        <v>2</v>
      </c>
      <c r="D1045" s="71">
        <f>'BM 1929=100'!J493</f>
        <v>1007.1507851647095</v>
      </c>
      <c r="E1045" s="58">
        <f t="shared" si="193"/>
        <v>969.8012959525413</v>
      </c>
      <c r="F1045" s="71"/>
      <c r="G1045" s="69" t="s">
        <v>2</v>
      </c>
      <c r="H1045" s="72" t="s">
        <v>2</v>
      </c>
      <c r="I1045" s="71">
        <f>'BM 1929=100'!K493</f>
        <v>0.37746859658609466</v>
      </c>
      <c r="J1045" s="5">
        <f t="shared" si="191"/>
        <v>0.37746859658609466</v>
      </c>
      <c r="L1045" s="2"/>
      <c r="M1045" s="88"/>
      <c r="AJ1045" s="96">
        <v>26481</v>
      </c>
      <c r="AK1045" s="5">
        <f t="shared" si="192"/>
        <v>261.01423323202823</v>
      </c>
      <c r="AL1045" s="5">
        <f t="shared" si="190"/>
        <v>5.3477116769166999</v>
      </c>
      <c r="AM1045" s="5"/>
      <c r="AN1045" s="5"/>
      <c r="AO1045" s="5"/>
      <c r="AP1045" s="5"/>
      <c r="AQ1045" s="5"/>
      <c r="AR1045" s="5"/>
      <c r="AS1045" s="5"/>
      <c r="AT1045" s="5"/>
      <c r="AU1045" s="5"/>
      <c r="AV1045" s="5"/>
      <c r="AW1045" s="5"/>
      <c r="AX1045" s="5"/>
      <c r="AY1045" s="5"/>
      <c r="AZ1045" s="5"/>
    </row>
    <row r="1046" spans="1:52" ht="15.75" x14ac:dyDescent="0.25">
      <c r="A1046" s="41">
        <v>26512</v>
      </c>
      <c r="B1046" s="72" t="s">
        <v>2</v>
      </c>
      <c r="C1046" s="72" t="s">
        <v>2</v>
      </c>
      <c r="D1046" s="71">
        <f>'BM 1929=100'!J494</f>
        <v>1013.7781337018322</v>
      </c>
      <c r="E1046" s="58">
        <f t="shared" si="193"/>
        <v>976.18287385994427</v>
      </c>
      <c r="F1046" s="71"/>
      <c r="G1046" s="69" t="s">
        <v>2</v>
      </c>
      <c r="H1046" s="72" t="s">
        <v>2</v>
      </c>
      <c r="I1046" s="71">
        <f>'BM 1929=100'!K494</f>
        <v>0.65802942665023068</v>
      </c>
      <c r="J1046" s="5">
        <f t="shared" si="191"/>
        <v>0.65802942665023068</v>
      </c>
      <c r="L1046" s="76"/>
      <c r="M1046" s="88"/>
      <c r="AJ1046" s="96">
        <v>26512</v>
      </c>
      <c r="AK1046" s="5">
        <f t="shared" si="192"/>
        <v>262.73178369444042</v>
      </c>
      <c r="AL1046" s="5">
        <f t="shared" ref="AL1046:AL1109" si="194">((E1046/E1034)-1)*100</f>
        <v>5.0812620942010556</v>
      </c>
      <c r="AM1046" s="5"/>
      <c r="AN1046" s="5"/>
      <c r="AO1046" s="5"/>
      <c r="AP1046" s="5"/>
      <c r="AQ1046" s="5"/>
      <c r="AR1046" s="5"/>
      <c r="AS1046" s="5"/>
      <c r="AT1046" s="5"/>
      <c r="AU1046" s="5"/>
      <c r="AV1046" s="5"/>
      <c r="AW1046" s="5"/>
      <c r="AX1046" s="5"/>
      <c r="AY1046" s="5"/>
      <c r="AZ1046" s="5"/>
    </row>
    <row r="1047" spans="1:52" ht="15.75" x14ac:dyDescent="0.25">
      <c r="A1047" s="41">
        <v>26543</v>
      </c>
      <c r="B1047" s="72" t="s">
        <v>2</v>
      </c>
      <c r="C1047" s="72" t="s">
        <v>2</v>
      </c>
      <c r="D1047" s="71">
        <f>'BM 1929=100'!J495</f>
        <v>1018.4066073829327</v>
      </c>
      <c r="E1047" s="58">
        <f t="shared" si="193"/>
        <v>980.63970380073556</v>
      </c>
      <c r="F1047" s="71"/>
      <c r="G1047" s="69" t="s">
        <v>2</v>
      </c>
      <c r="H1047" s="72" t="s">
        <v>2</v>
      </c>
      <c r="I1047" s="71">
        <f>'BM 1929=100'!K495</f>
        <v>0.45655686656009831</v>
      </c>
      <c r="J1047" s="5">
        <f t="shared" si="191"/>
        <v>0.45655686656009831</v>
      </c>
      <c r="L1047" s="76"/>
      <c r="M1047" s="88"/>
      <c r="AJ1047" s="96">
        <v>26543</v>
      </c>
      <c r="AK1047" s="5">
        <f t="shared" si="192"/>
        <v>263.93130369353321</v>
      </c>
      <c r="AL1047" s="5">
        <f t="shared" si="194"/>
        <v>5.2168338784113644</v>
      </c>
      <c r="AM1047" s="5"/>
      <c r="AN1047" s="5"/>
      <c r="AO1047" s="5"/>
      <c r="AP1047" s="5"/>
      <c r="AQ1047" s="5"/>
      <c r="AR1047" s="5"/>
      <c r="AS1047" s="5"/>
      <c r="AT1047" s="5"/>
      <c r="AU1047" s="5"/>
      <c r="AV1047" s="5"/>
      <c r="AW1047" s="5"/>
      <c r="AX1047" s="5"/>
      <c r="AY1047" s="5"/>
      <c r="AZ1047" s="5"/>
    </row>
    <row r="1048" spans="1:52" ht="15.75" x14ac:dyDescent="0.25">
      <c r="A1048" s="41">
        <v>26573</v>
      </c>
      <c r="B1048" s="72" t="s">
        <v>2</v>
      </c>
      <c r="C1048" s="72" t="s">
        <v>2</v>
      </c>
      <c r="D1048" s="71">
        <f>'BM 1929=100'!J496</f>
        <v>1019.1428950583675</v>
      </c>
      <c r="E1048" s="58">
        <f t="shared" si="193"/>
        <v>981.34868675775499</v>
      </c>
      <c r="F1048" s="71"/>
      <c r="G1048" s="69" t="s">
        <v>2</v>
      </c>
      <c r="H1048" s="72" t="s">
        <v>2</v>
      </c>
      <c r="I1048" s="71">
        <f>'BM 1929=100'!K496</f>
        <v>7.2298006522841796E-2</v>
      </c>
      <c r="J1048" s="5">
        <f t="shared" si="191"/>
        <v>7.2298006522841796E-2</v>
      </c>
      <c r="L1048" s="2"/>
      <c r="M1048" s="88"/>
      <c r="AJ1048" s="96">
        <v>26573</v>
      </c>
      <c r="AK1048" s="5">
        <f t="shared" si="192"/>
        <v>264.12212076469336</v>
      </c>
      <c r="AL1048" s="5">
        <f t="shared" si="194"/>
        <v>5.1899824155233309</v>
      </c>
      <c r="AM1048" s="5"/>
      <c r="AN1048" s="5"/>
      <c r="AO1048" s="5"/>
      <c r="AP1048" s="5"/>
      <c r="AQ1048" s="5"/>
      <c r="AR1048" s="5"/>
      <c r="AS1048" s="5"/>
      <c r="AT1048" s="5"/>
      <c r="AU1048" s="5"/>
      <c r="AV1048" s="5"/>
      <c r="AW1048" s="5"/>
      <c r="AX1048" s="5"/>
      <c r="AY1048" s="5"/>
      <c r="AZ1048" s="5"/>
    </row>
    <row r="1049" spans="1:52" ht="15.75" x14ac:dyDescent="0.25">
      <c r="A1049" s="41">
        <v>26604</v>
      </c>
      <c r="B1049" s="72" t="s">
        <v>2</v>
      </c>
      <c r="C1049" s="72" t="s">
        <v>2</v>
      </c>
      <c r="D1049" s="71">
        <f>'BM 1929=100'!J497</f>
        <v>1025.7702435954898</v>
      </c>
      <c r="E1049" s="58">
        <f t="shared" si="193"/>
        <v>987.73026466515773</v>
      </c>
      <c r="F1049" s="71"/>
      <c r="G1049" s="69" t="s">
        <v>2</v>
      </c>
      <c r="H1049" s="72" t="s">
        <v>2</v>
      </c>
      <c r="I1049" s="71">
        <f>'BM 1929=100'!K497</f>
        <v>0.65028648771994213</v>
      </c>
      <c r="J1049" s="5">
        <f t="shared" si="191"/>
        <v>0.65028648771994213</v>
      </c>
      <c r="L1049" s="2"/>
      <c r="M1049" s="88"/>
      <c r="AJ1049" s="96">
        <v>26604</v>
      </c>
      <c r="AK1049" s="5">
        <f t="shared" si="192"/>
        <v>265.8396712271055</v>
      </c>
      <c r="AL1049" s="5">
        <f t="shared" si="194"/>
        <v>5.7018861898655571</v>
      </c>
      <c r="AM1049" s="5"/>
      <c r="AN1049" s="5"/>
      <c r="AO1049" s="5"/>
      <c r="AP1049" s="5"/>
      <c r="AQ1049" s="5"/>
      <c r="AR1049" s="5"/>
      <c r="AS1049" s="5"/>
      <c r="AT1049" s="5"/>
      <c r="AU1049" s="5"/>
      <c r="AV1049" s="5"/>
      <c r="AW1049" s="5"/>
      <c r="AX1049" s="5"/>
      <c r="AY1049" s="5"/>
      <c r="AZ1049" s="5"/>
    </row>
    <row r="1050" spans="1:52" ht="15.75" x14ac:dyDescent="0.25">
      <c r="A1050" s="41">
        <v>26634</v>
      </c>
      <c r="B1050" s="72" t="s">
        <v>2</v>
      </c>
      <c r="C1050" s="72" t="s">
        <v>2</v>
      </c>
      <c r="D1050" s="71">
        <f>'BM 1929=100'!J498</f>
        <v>1029.2420735314504</v>
      </c>
      <c r="E1050" s="58">
        <f t="shared" si="193"/>
        <v>991.07334419288793</v>
      </c>
      <c r="F1050" s="71"/>
      <c r="G1050" s="69" t="s">
        <v>2</v>
      </c>
      <c r="H1050" s="72" t="s">
        <v>2</v>
      </c>
      <c r="I1050" s="71">
        <f>'BM 1929=100'!K498</f>
        <v>0.33846077692714083</v>
      </c>
      <c r="J1050" s="5">
        <f t="shared" si="191"/>
        <v>0.33846077692714083</v>
      </c>
      <c r="L1050" s="2"/>
      <c r="M1050" s="88"/>
      <c r="AJ1050" s="96">
        <v>26634</v>
      </c>
      <c r="AK1050" s="5">
        <f t="shared" si="192"/>
        <v>266.73943424372135</v>
      </c>
      <c r="AL1050" s="5">
        <f t="shared" si="194"/>
        <v>5.5561570187668607</v>
      </c>
      <c r="AM1050" s="5"/>
      <c r="AN1050" s="5"/>
      <c r="AO1050" s="5"/>
      <c r="AP1050" s="5"/>
      <c r="AQ1050" s="5"/>
      <c r="AR1050" s="5"/>
      <c r="AS1050" s="5"/>
      <c r="AT1050" s="5"/>
      <c r="AU1050" s="5"/>
      <c r="AV1050" s="5"/>
      <c r="AW1050" s="5"/>
      <c r="AX1050" s="5"/>
      <c r="AY1050" s="5"/>
      <c r="AZ1050" s="5"/>
    </row>
    <row r="1051" spans="1:52" ht="15.75" x14ac:dyDescent="0.25">
      <c r="A1051" s="41">
        <v>26665</v>
      </c>
      <c r="B1051" s="72" t="s">
        <v>2</v>
      </c>
      <c r="C1051" s="72" t="s">
        <v>2</v>
      </c>
      <c r="D1051" s="71">
        <f>'BM 1929=100'!J499</f>
        <v>1044.1797138559887</v>
      </c>
      <c r="E1051" s="58">
        <f t="shared" si="193"/>
        <v>1005.4570324733285</v>
      </c>
      <c r="F1051" s="71"/>
      <c r="G1051" s="69" t="s">
        <v>2</v>
      </c>
      <c r="H1051" s="72" t="s">
        <v>2</v>
      </c>
      <c r="I1051" s="71">
        <f>'BM 1929=100'!K499</f>
        <v>1.4513243005394694</v>
      </c>
      <c r="J1051" s="5">
        <f t="shared" si="191"/>
        <v>1.4513243005394694</v>
      </c>
      <c r="L1051" s="76"/>
      <c r="M1051" s="88"/>
      <c r="AJ1051" s="96">
        <v>26665</v>
      </c>
      <c r="AK1051" s="5">
        <f t="shared" si="192"/>
        <v>270.61068847202193</v>
      </c>
      <c r="AL1051" s="5">
        <f t="shared" si="194"/>
        <v>6.6165317962573855</v>
      </c>
      <c r="AM1051" s="5"/>
      <c r="AN1051" s="5"/>
      <c r="AO1051" s="5"/>
      <c r="AP1051" s="5"/>
      <c r="AQ1051" s="5"/>
      <c r="AR1051" s="5"/>
      <c r="AS1051" s="5"/>
      <c r="AT1051" s="5"/>
      <c r="AU1051" s="5"/>
      <c r="AV1051" s="5"/>
      <c r="AW1051" s="5"/>
      <c r="AX1051" s="5"/>
      <c r="AY1051" s="5"/>
      <c r="AZ1051" s="5"/>
    </row>
    <row r="1052" spans="1:52" ht="15.75" x14ac:dyDescent="0.25">
      <c r="A1052" s="41">
        <v>26696</v>
      </c>
      <c r="B1052" s="72" t="s">
        <v>2</v>
      </c>
      <c r="C1052" s="72" t="s">
        <v>2</v>
      </c>
      <c r="D1052" s="71">
        <f>'BM 1929=100'!J500</f>
        <v>1052.8059371940133</v>
      </c>
      <c r="E1052" s="58">
        <f t="shared" si="193"/>
        <v>1013.7633582942671</v>
      </c>
      <c r="F1052" s="71"/>
      <c r="G1052" s="69" t="s">
        <v>2</v>
      </c>
      <c r="H1052" s="72" t="s">
        <v>2</v>
      </c>
      <c r="I1052" s="71">
        <f>'BM 1929=100'!K500</f>
        <v>0.82612439444635921</v>
      </c>
      <c r="J1052" s="5">
        <f t="shared" si="191"/>
        <v>0.82612439444635921</v>
      </c>
      <c r="L1052" s="76"/>
      <c r="M1052" s="88"/>
      <c r="AJ1052" s="96">
        <v>26696</v>
      </c>
      <c r="AK1052" s="5">
        <f t="shared" si="192"/>
        <v>272.84626938346855</v>
      </c>
      <c r="AL1052" s="5">
        <f t="shared" si="194"/>
        <v>7.1635081788875787</v>
      </c>
      <c r="AM1052" s="5"/>
      <c r="AN1052" s="5"/>
      <c r="AO1052" s="5"/>
      <c r="AP1052" s="5"/>
      <c r="AQ1052" s="5"/>
      <c r="AR1052" s="5"/>
      <c r="AS1052" s="5"/>
      <c r="AT1052" s="5"/>
      <c r="AU1052" s="5"/>
      <c r="AV1052" s="5"/>
      <c r="AW1052" s="5"/>
      <c r="AX1052" s="5"/>
      <c r="AY1052" s="5"/>
      <c r="AZ1052" s="5"/>
    </row>
    <row r="1053" spans="1:52" ht="15.75" x14ac:dyDescent="0.25">
      <c r="A1053" s="41">
        <v>26724</v>
      </c>
      <c r="B1053" s="72" t="s">
        <v>2</v>
      </c>
      <c r="C1053" s="72" t="s">
        <v>2</v>
      </c>
      <c r="D1053" s="71">
        <f>'BM 1929=100'!J501</f>
        <v>1062.063264285357</v>
      </c>
      <c r="E1053" s="58">
        <f t="shared" si="193"/>
        <v>1022.6773838230001</v>
      </c>
      <c r="F1053" s="71"/>
      <c r="G1053" s="69" t="s">
        <v>2</v>
      </c>
      <c r="H1053" s="72" t="s">
        <v>2</v>
      </c>
      <c r="I1053" s="71">
        <f>'BM 1929=100'!K501</f>
        <v>0.8793004260611248</v>
      </c>
      <c r="J1053" s="5">
        <f t="shared" si="191"/>
        <v>0.8793004260611248</v>
      </c>
      <c r="L1053" s="2"/>
      <c r="M1053" s="88"/>
      <c r="AJ1053" s="96">
        <v>26724</v>
      </c>
      <c r="AK1053" s="5">
        <f t="shared" si="192"/>
        <v>275.2454077926493</v>
      </c>
      <c r="AL1053" s="5">
        <f t="shared" si="194"/>
        <v>7.5186279046178583</v>
      </c>
      <c r="AM1053" s="5"/>
      <c r="AN1053" s="5"/>
      <c r="AO1053" s="5"/>
      <c r="AP1053" s="5"/>
      <c r="AQ1053" s="5"/>
      <c r="AR1053" s="5"/>
      <c r="AS1053" s="5"/>
      <c r="AT1053" s="5"/>
      <c r="AU1053" s="5"/>
      <c r="AV1053" s="5"/>
      <c r="AW1053" s="5"/>
      <c r="AX1053" s="5"/>
      <c r="AY1053" s="5"/>
      <c r="AZ1053" s="5"/>
    </row>
    <row r="1054" spans="1:52" ht="15.75" x14ac:dyDescent="0.25">
      <c r="A1054" s="41">
        <v>26755</v>
      </c>
      <c r="B1054" s="72" t="s">
        <v>2</v>
      </c>
      <c r="C1054" s="72" t="s">
        <v>2</v>
      </c>
      <c r="D1054" s="71">
        <f>'BM 1929=100'!J502</f>
        <v>1078.8945954886085</v>
      </c>
      <c r="E1054" s="58">
        <f t="shared" si="193"/>
        <v>1038.8845367676809</v>
      </c>
      <c r="F1054" s="71"/>
      <c r="G1054" s="69" t="s">
        <v>2</v>
      </c>
      <c r="H1054" s="72" t="s">
        <v>2</v>
      </c>
      <c r="I1054" s="71">
        <f>'BM 1929=100'!K502</f>
        <v>1.5847767048582595</v>
      </c>
      <c r="J1054" s="5">
        <f t="shared" si="191"/>
        <v>1.5847767048582595</v>
      </c>
      <c r="L1054" s="2"/>
      <c r="M1054" s="88"/>
      <c r="AJ1054" s="96">
        <v>26755</v>
      </c>
      <c r="AK1054" s="5">
        <f t="shared" si="192"/>
        <v>279.60743289653931</v>
      </c>
      <c r="AL1054" s="5">
        <f t="shared" si="194"/>
        <v>8.5405648671088574</v>
      </c>
      <c r="AM1054" s="5"/>
      <c r="AN1054" s="5"/>
      <c r="AO1054" s="5"/>
      <c r="AP1054" s="5"/>
      <c r="AQ1054" s="5"/>
      <c r="AR1054" s="5"/>
      <c r="AS1054" s="5"/>
      <c r="AT1054" s="5"/>
      <c r="AU1054" s="5"/>
      <c r="AV1054" s="5"/>
      <c r="AW1054" s="5"/>
      <c r="AX1054" s="5"/>
      <c r="AY1054" s="5"/>
      <c r="AZ1054" s="5"/>
    </row>
    <row r="1055" spans="1:52" ht="15.75" x14ac:dyDescent="0.25">
      <c r="A1055" s="41">
        <v>26785</v>
      </c>
      <c r="B1055" s="72" t="s">
        <v>2</v>
      </c>
      <c r="C1055" s="72" t="s">
        <v>2</v>
      </c>
      <c r="D1055" s="71">
        <f>'BM 1929=100'!J503</f>
        <v>1090.3611653353253</v>
      </c>
      <c r="E1055" s="58">
        <f t="shared" si="193"/>
        <v>1049.9258768145514</v>
      </c>
      <c r="F1055" s="71"/>
      <c r="G1055" s="69" t="s">
        <v>2</v>
      </c>
      <c r="H1055" s="72" t="s">
        <v>2</v>
      </c>
      <c r="I1055" s="71">
        <f>'BM 1929=100'!K503</f>
        <v>1.0628072375804098</v>
      </c>
      <c r="J1055" s="5">
        <f t="shared" si="191"/>
        <v>1.0628072375804098</v>
      </c>
      <c r="L1055" s="2"/>
      <c r="M1055" s="88"/>
      <c r="AJ1055" s="96">
        <v>26785</v>
      </c>
      <c r="AK1055" s="5">
        <f t="shared" si="192"/>
        <v>282.57912093017649</v>
      </c>
      <c r="AL1055" s="5">
        <f t="shared" si="194"/>
        <v>9.4740381723634748</v>
      </c>
      <c r="AM1055" s="5"/>
      <c r="AN1055" s="5"/>
      <c r="AO1055" s="5"/>
      <c r="AP1055" s="5"/>
      <c r="AQ1055" s="5"/>
      <c r="AR1055" s="5"/>
      <c r="AS1055" s="5"/>
      <c r="AT1055" s="5"/>
      <c r="AU1055" s="5"/>
      <c r="AV1055" s="5"/>
      <c r="AW1055" s="5"/>
      <c r="AX1055" s="5"/>
      <c r="AY1055" s="5"/>
      <c r="AZ1055" s="5"/>
    </row>
    <row r="1056" spans="1:52" ht="15.75" x14ac:dyDescent="0.25">
      <c r="A1056" s="41">
        <v>26816</v>
      </c>
      <c r="B1056" s="72" t="s">
        <v>2</v>
      </c>
      <c r="C1056" s="72" t="s">
        <v>2</v>
      </c>
      <c r="D1056" s="71">
        <f>'BM 1929=100'!J504</f>
        <v>1099.3025608208666</v>
      </c>
      <c r="E1056" s="58">
        <f t="shared" si="193"/>
        <v>1058.5356868422368</v>
      </c>
      <c r="F1056" s="71"/>
      <c r="G1056" s="69" t="s">
        <v>2</v>
      </c>
      <c r="H1056" s="72" t="s">
        <v>2</v>
      </c>
      <c r="I1056" s="71">
        <f>'BM 1929=100'!K504</f>
        <v>0.8200397968861628</v>
      </c>
      <c r="J1056" s="5">
        <f t="shared" ref="J1056:J1119" si="195">I1056</f>
        <v>0.8200397968861628</v>
      </c>
      <c r="L1056" s="76"/>
      <c r="M1056" s="88"/>
      <c r="AJ1056" s="96">
        <v>26816</v>
      </c>
      <c r="AK1056" s="5">
        <f t="shared" si="192"/>
        <v>284.89638217949505</v>
      </c>
      <c r="AL1056" s="5">
        <f t="shared" si="194"/>
        <v>9.5617556996665307</v>
      </c>
      <c r="AM1056" s="5"/>
      <c r="AN1056" s="5"/>
      <c r="AO1056" s="5"/>
      <c r="AP1056" s="5"/>
      <c r="AQ1056" s="5"/>
      <c r="AR1056" s="5"/>
      <c r="AS1056" s="5"/>
      <c r="AT1056" s="5"/>
      <c r="AU1056" s="5"/>
      <c r="AV1056" s="5"/>
      <c r="AW1056" s="5"/>
      <c r="AX1056" s="5"/>
      <c r="AY1056" s="5"/>
      <c r="AZ1056" s="5"/>
    </row>
    <row r="1057" spans="1:52" ht="15.75" x14ac:dyDescent="0.25">
      <c r="A1057" s="41">
        <v>26846</v>
      </c>
      <c r="B1057" s="72" t="s">
        <v>2</v>
      </c>
      <c r="C1057" s="72" t="s">
        <v>2</v>
      </c>
      <c r="D1057" s="71">
        <f>'BM 1929=100'!J505</f>
        <v>1127.4952779487194</v>
      </c>
      <c r="E1057" s="58">
        <f t="shared" si="193"/>
        <v>1085.6828965845632</v>
      </c>
      <c r="F1057" s="71"/>
      <c r="G1057" s="69" t="s">
        <v>2</v>
      </c>
      <c r="H1057" s="72" t="s">
        <v>2</v>
      </c>
      <c r="I1057" s="71">
        <f>'BM 1929=100'!K505</f>
        <v>2.5646003323053224</v>
      </c>
      <c r="J1057" s="5">
        <f t="shared" si="195"/>
        <v>2.5646003323053224</v>
      </c>
      <c r="L1057" s="76"/>
      <c r="M1057" s="88"/>
      <c r="AJ1057" s="96">
        <v>26846</v>
      </c>
      <c r="AK1057" s="5">
        <f t="shared" si="192"/>
        <v>292.20283574359615</v>
      </c>
      <c r="AL1057" s="5">
        <f t="shared" si="194"/>
        <v>11.9490045141879</v>
      </c>
      <c r="AM1057" s="5"/>
      <c r="AN1057" s="5"/>
      <c r="AO1057" s="5"/>
      <c r="AP1057" s="5"/>
      <c r="AQ1057" s="5"/>
      <c r="AR1057" s="5"/>
      <c r="AS1057" s="5"/>
      <c r="AT1057" s="5"/>
      <c r="AU1057" s="5"/>
      <c r="AV1057" s="5"/>
      <c r="AW1057" s="5"/>
      <c r="AX1057" s="5"/>
      <c r="AY1057" s="5"/>
      <c r="AZ1057" s="5"/>
    </row>
    <row r="1058" spans="1:52" ht="15.75" x14ac:dyDescent="0.25">
      <c r="A1058" s="41">
        <v>26877</v>
      </c>
      <c r="B1058" s="72" t="s">
        <v>2</v>
      </c>
      <c r="C1058" s="72" t="s">
        <v>2</v>
      </c>
      <c r="D1058" s="71">
        <f>'BM 1929=100'!J506</f>
        <v>1145.5891963325587</v>
      </c>
      <c r="E1058" s="58">
        <f t="shared" si="193"/>
        <v>1103.1058145388367</v>
      </c>
      <c r="F1058" s="71"/>
      <c r="G1058" s="69" t="s">
        <v>2</v>
      </c>
      <c r="H1058" s="72" t="s">
        <v>2</v>
      </c>
      <c r="I1058" s="71">
        <f>'BM 1929=100'!K506</f>
        <v>1.6047888392719534</v>
      </c>
      <c r="J1058" s="5">
        <f t="shared" si="195"/>
        <v>1.6047888392719534</v>
      </c>
      <c r="L1058" s="2"/>
      <c r="M1058" s="88"/>
      <c r="AJ1058" s="96">
        <v>26877</v>
      </c>
      <c r="AK1058" s="5">
        <f t="shared" si="192"/>
        <v>296.89207423964558</v>
      </c>
      <c r="AL1058" s="5">
        <f t="shared" si="194"/>
        <v>13.001963471969535</v>
      </c>
      <c r="AM1058" s="5"/>
      <c r="AN1058" s="5"/>
      <c r="AO1058" s="5"/>
      <c r="AP1058" s="5"/>
      <c r="AQ1058" s="5"/>
      <c r="AR1058" s="5"/>
      <c r="AS1058" s="5"/>
      <c r="AT1058" s="5"/>
      <c r="AU1058" s="5"/>
      <c r="AV1058" s="5"/>
      <c r="AW1058" s="5"/>
      <c r="AX1058" s="5"/>
      <c r="AY1058" s="5"/>
      <c r="AZ1058" s="5"/>
    </row>
    <row r="1059" spans="1:52" ht="15.75" x14ac:dyDescent="0.25">
      <c r="A1059" s="41">
        <v>26908</v>
      </c>
      <c r="B1059" s="72" t="s">
        <v>2</v>
      </c>
      <c r="C1059" s="72" t="s">
        <v>2</v>
      </c>
      <c r="D1059" s="71">
        <f>'BM 1929=100'!J507</f>
        <v>1172.8348781013633</v>
      </c>
      <c r="E1059" s="58">
        <f t="shared" si="193"/>
        <v>1129.3411090723916</v>
      </c>
      <c r="F1059" s="71"/>
      <c r="G1059" s="69" t="s">
        <v>2</v>
      </c>
      <c r="H1059" s="72" t="s">
        <v>2</v>
      </c>
      <c r="I1059" s="71">
        <f>'BM 1929=100'!K507</f>
        <v>2.3783116893933531</v>
      </c>
      <c r="J1059" s="5">
        <f t="shared" si="195"/>
        <v>2.3783116893933531</v>
      </c>
      <c r="L1059" s="2"/>
      <c r="M1059" s="88"/>
      <c r="AJ1059" s="96">
        <v>26908</v>
      </c>
      <c r="AK1059" s="5">
        <f t="shared" si="192"/>
        <v>303.95309314616946</v>
      </c>
      <c r="AL1059" s="5">
        <f t="shared" si="194"/>
        <v>15.163714531985949</v>
      </c>
      <c r="AM1059" s="5"/>
      <c r="AN1059" s="5"/>
      <c r="AO1059" s="5"/>
      <c r="AP1059" s="5"/>
      <c r="AQ1059" s="5"/>
      <c r="AR1059" s="5"/>
      <c r="AS1059" s="5"/>
      <c r="AT1059" s="5"/>
      <c r="AU1059" s="5"/>
      <c r="AV1059" s="5"/>
      <c r="AW1059" s="5"/>
      <c r="AX1059" s="5"/>
      <c r="AY1059" s="5"/>
      <c r="AZ1059" s="5"/>
    </row>
    <row r="1060" spans="1:52" ht="15.75" x14ac:dyDescent="0.25">
      <c r="A1060" s="41">
        <v>26938</v>
      </c>
      <c r="B1060" s="72" t="s">
        <v>2</v>
      </c>
      <c r="C1060" s="72" t="s">
        <v>2</v>
      </c>
      <c r="D1060" s="71">
        <f>'BM 1929=100'!J508</f>
        <v>1187.8780820770864</v>
      </c>
      <c r="E1060" s="58">
        <f t="shared" si="193"/>
        <v>1143.826446249137</v>
      </c>
      <c r="F1060" s="71"/>
      <c r="G1060" s="69" t="s">
        <v>2</v>
      </c>
      <c r="H1060" s="72" t="s">
        <v>2</v>
      </c>
      <c r="I1060" s="71">
        <f>'BM 1929=100'!K508</f>
        <v>1.2826361371581774</v>
      </c>
      <c r="J1060" s="5">
        <f t="shared" si="195"/>
        <v>1.2826361371581774</v>
      </c>
      <c r="L1060" s="2"/>
      <c r="M1060" s="88"/>
      <c r="AJ1060" s="96">
        <v>26938</v>
      </c>
      <c r="AK1060" s="5">
        <f t="shared" si="192"/>
        <v>307.85170535887227</v>
      </c>
      <c r="AL1060" s="5">
        <f t="shared" si="194"/>
        <v>16.556577869196197</v>
      </c>
      <c r="AM1060" s="5"/>
      <c r="AN1060" s="5"/>
      <c r="AO1060" s="5"/>
      <c r="AP1060" s="5"/>
      <c r="AQ1060" s="5"/>
      <c r="AR1060" s="5"/>
      <c r="AS1060" s="5"/>
      <c r="AT1060" s="5"/>
      <c r="AU1060" s="5"/>
      <c r="AV1060" s="5"/>
      <c r="AW1060" s="5"/>
      <c r="AX1060" s="5"/>
      <c r="AY1060" s="5"/>
      <c r="AZ1060" s="5"/>
    </row>
    <row r="1061" spans="1:52" ht="15.75" x14ac:dyDescent="0.25">
      <c r="A1061" s="41">
        <v>26969</v>
      </c>
      <c r="B1061" s="72" t="s">
        <v>2</v>
      </c>
      <c r="C1061" s="72" t="s">
        <v>2</v>
      </c>
      <c r="D1061" s="71">
        <f>'BM 1929=100'!J509</f>
        <v>1202.500550254108</v>
      </c>
      <c r="E1061" s="58">
        <f t="shared" si="193"/>
        <v>1157.906650322831</v>
      </c>
      <c r="F1061" s="71"/>
      <c r="G1061" s="69" t="s">
        <v>2</v>
      </c>
      <c r="H1061" s="72" t="s">
        <v>2</v>
      </c>
      <c r="I1061" s="71">
        <f>'BM 1929=100'!K509</f>
        <v>1.2309738177383567</v>
      </c>
      <c r="J1061" s="5">
        <f t="shared" si="195"/>
        <v>1.2309738177383567</v>
      </c>
      <c r="L1061" s="76"/>
      <c r="M1061" s="88"/>
      <c r="AJ1061" s="96">
        <v>26969</v>
      </c>
      <c r="AK1061" s="5">
        <f t="shared" si="192"/>
        <v>311.64127924930102</v>
      </c>
      <c r="AL1061" s="5">
        <f t="shared" si="194"/>
        <v>17.229034256165399</v>
      </c>
      <c r="AM1061" s="5"/>
      <c r="AN1061" s="5"/>
      <c r="AO1061" s="5"/>
      <c r="AP1061" s="5"/>
      <c r="AQ1061" s="5"/>
      <c r="AR1061" s="5"/>
      <c r="AS1061" s="5"/>
      <c r="AT1061" s="5"/>
      <c r="AU1061" s="5"/>
      <c r="AV1061" s="5"/>
      <c r="AW1061" s="5"/>
      <c r="AX1061" s="5"/>
      <c r="AY1061" s="5"/>
      <c r="AZ1061" s="5"/>
    </row>
    <row r="1062" spans="1:52" ht="15.75" x14ac:dyDescent="0.25">
      <c r="A1062" s="41">
        <v>26999</v>
      </c>
      <c r="B1062" s="72" t="s">
        <v>2</v>
      </c>
      <c r="C1062" s="72" t="s">
        <v>2</v>
      </c>
      <c r="D1062" s="71">
        <f>'BM 1929=100'!J510</f>
        <v>1249.2075417803856</v>
      </c>
      <c r="E1062" s="58">
        <f t="shared" si="193"/>
        <v>1202.881545422397</v>
      </c>
      <c r="F1062" s="71"/>
      <c r="G1062" s="69" t="s">
        <v>2</v>
      </c>
      <c r="H1062" s="72" t="s">
        <v>2</v>
      </c>
      <c r="I1062" s="71">
        <f>'BM 1929=100'!K510</f>
        <v>3.8841555221249324</v>
      </c>
      <c r="J1062" s="5">
        <f t="shared" si="195"/>
        <v>3.8841555221249324</v>
      </c>
      <c r="L1062" s="76"/>
      <c r="M1062" s="88"/>
      <c r="AJ1062" s="96">
        <v>26999</v>
      </c>
      <c r="AK1062" s="5">
        <f t="shared" si="192"/>
        <v>323.74591120648353</v>
      </c>
      <c r="AL1062" s="5">
        <f t="shared" si="194"/>
        <v>21.37159701353908</v>
      </c>
      <c r="AM1062" s="5"/>
      <c r="AN1062" s="5"/>
      <c r="AO1062" s="5"/>
      <c r="AP1062" s="5"/>
      <c r="AQ1062" s="5"/>
      <c r="AR1062" s="5"/>
      <c r="AS1062" s="5"/>
      <c r="AT1062" s="5"/>
      <c r="AU1062" s="5"/>
      <c r="AV1062" s="5"/>
      <c r="AW1062" s="5"/>
      <c r="AX1062" s="5"/>
      <c r="AY1062" s="5"/>
      <c r="AZ1062" s="5"/>
    </row>
    <row r="1063" spans="1:52" ht="15.75" x14ac:dyDescent="0.25">
      <c r="A1063" s="41">
        <v>27030</v>
      </c>
      <c r="B1063" s="72" t="s">
        <v>2</v>
      </c>
      <c r="C1063" s="72" t="s">
        <v>2</v>
      </c>
      <c r="D1063" s="71">
        <f>'BM 1929=100'!J511</f>
        <v>1293.9160382348305</v>
      </c>
      <c r="E1063" s="58">
        <f t="shared" si="193"/>
        <v>1245.9320582555072</v>
      </c>
      <c r="F1063" s="71"/>
      <c r="G1063" s="69" t="s">
        <v>2</v>
      </c>
      <c r="H1063" s="72" t="s">
        <v>2</v>
      </c>
      <c r="I1063" s="71">
        <f>'BM 1929=100'!K511</f>
        <v>3.5789486501759171</v>
      </c>
      <c r="J1063" s="5">
        <f t="shared" si="195"/>
        <v>3.5789486501759171</v>
      </c>
      <c r="L1063" s="2"/>
      <c r="M1063" s="88"/>
      <c r="AJ1063" s="96">
        <v>27030</v>
      </c>
      <c r="AK1063" s="5">
        <f t="shared" si="192"/>
        <v>335.33261112560768</v>
      </c>
      <c r="AL1063" s="5">
        <f t="shared" si="194"/>
        <v>23.916986804561201</v>
      </c>
      <c r="AM1063" s="5"/>
      <c r="AN1063" s="5"/>
      <c r="AO1063" s="5"/>
      <c r="AP1063" s="5"/>
      <c r="AQ1063" s="5"/>
      <c r="AR1063" s="5"/>
      <c r="AS1063" s="5"/>
      <c r="AT1063" s="5"/>
      <c r="AU1063" s="5"/>
      <c r="AV1063" s="5"/>
      <c r="AW1063" s="5"/>
      <c r="AX1063" s="5"/>
      <c r="AY1063" s="5"/>
      <c r="AZ1063" s="5"/>
    </row>
    <row r="1064" spans="1:52" ht="15.75" x14ac:dyDescent="0.25">
      <c r="A1064" s="41">
        <v>27061</v>
      </c>
      <c r="B1064" s="72" t="s">
        <v>2</v>
      </c>
      <c r="C1064" s="72" t="s">
        <v>2</v>
      </c>
      <c r="D1064" s="71">
        <f>'BM 1929=100'!J512</f>
        <v>1323.1605948595841</v>
      </c>
      <c r="E1064" s="58">
        <f t="shared" si="193"/>
        <v>1274.0921007556033</v>
      </c>
      <c r="F1064" s="71"/>
      <c r="G1064" s="69" t="s">
        <v>2</v>
      </c>
      <c r="H1064" s="72" t="s">
        <v>2</v>
      </c>
      <c r="I1064" s="71">
        <f>'BM 1929=100'!K512</f>
        <v>2.2601587553276792</v>
      </c>
      <c r="J1064" s="5">
        <f t="shared" si="195"/>
        <v>2.2601587553276792</v>
      </c>
      <c r="L1064" s="2"/>
      <c r="M1064" s="88"/>
      <c r="AJ1064" s="96">
        <v>27061</v>
      </c>
      <c r="AK1064" s="5">
        <f t="shared" si="192"/>
        <v>342.91166049543199</v>
      </c>
      <c r="AL1064" s="5">
        <f t="shared" si="194"/>
        <v>25.679438927380339</v>
      </c>
      <c r="AM1064" s="5"/>
      <c r="AN1064" s="5"/>
      <c r="AO1064" s="5"/>
      <c r="AP1064" s="5"/>
      <c r="AQ1064" s="5"/>
      <c r="AR1064" s="5"/>
      <c r="AS1064" s="5"/>
      <c r="AT1064" s="5"/>
      <c r="AU1064" s="5"/>
      <c r="AV1064" s="5"/>
      <c r="AW1064" s="5"/>
      <c r="AX1064" s="5"/>
      <c r="AY1064" s="5"/>
      <c r="AZ1064" s="5"/>
    </row>
    <row r="1065" spans="1:52" ht="15.75" x14ac:dyDescent="0.25">
      <c r="A1065" s="41">
        <v>27089</v>
      </c>
      <c r="B1065" s="72" t="s">
        <v>2</v>
      </c>
      <c r="C1065" s="72" t="s">
        <v>2</v>
      </c>
      <c r="D1065" s="71">
        <f>'BM 1929=100'!J513</f>
        <v>1333.3649572548557</v>
      </c>
      <c r="E1065" s="58">
        <f t="shared" si="193"/>
        <v>1283.9180414400316</v>
      </c>
      <c r="F1065" s="71"/>
      <c r="G1065" s="69" t="s">
        <v>2</v>
      </c>
      <c r="H1065" s="72" t="s">
        <v>2</v>
      </c>
      <c r="I1065" s="71">
        <f>'BM 1929=100'!K513</f>
        <v>0.77121117685299279</v>
      </c>
      <c r="J1065" s="5">
        <f t="shared" si="195"/>
        <v>0.77121117685299279</v>
      </c>
      <c r="L1065" s="2"/>
      <c r="M1065" s="88"/>
      <c r="AJ1065" s="96">
        <v>27089</v>
      </c>
      <c r="AK1065" s="5">
        <f t="shared" si="192"/>
        <v>345.55623354790498</v>
      </c>
      <c r="AL1065" s="5">
        <f t="shared" si="194"/>
        <v>25.544777047914625</v>
      </c>
      <c r="AM1065" s="5"/>
      <c r="AN1065" s="5"/>
      <c r="AO1065" s="5"/>
      <c r="AP1065" s="5"/>
      <c r="AQ1065" s="5"/>
      <c r="AR1065" s="5"/>
      <c r="AS1065" s="5"/>
      <c r="AT1065" s="5"/>
      <c r="AU1065" s="5"/>
      <c r="AV1065" s="5"/>
      <c r="AW1065" s="5"/>
      <c r="AX1065" s="5"/>
      <c r="AY1065" s="5"/>
      <c r="AZ1065" s="5"/>
    </row>
    <row r="1066" spans="1:52" ht="15.75" x14ac:dyDescent="0.25">
      <c r="A1066" s="41">
        <v>27120</v>
      </c>
      <c r="B1066" s="72" t="s">
        <v>2</v>
      </c>
      <c r="C1066" s="72" t="s">
        <v>2</v>
      </c>
      <c r="D1066" s="71">
        <f>'BM 1929=100'!J514</f>
        <v>1351.4584959096258</v>
      </c>
      <c r="E1066" s="58">
        <f t="shared" si="193"/>
        <v>1301.3405937472253</v>
      </c>
      <c r="F1066" s="71"/>
      <c r="G1066" s="69" t="s">
        <v>2</v>
      </c>
      <c r="H1066" s="72" t="s">
        <v>2</v>
      </c>
      <c r="I1066" s="71">
        <f>'BM 1929=100'!K514</f>
        <v>1.3569832142597438</v>
      </c>
      <c r="J1066" s="5">
        <f t="shared" si="195"/>
        <v>1.3569832142597438</v>
      </c>
      <c r="L1066" s="76"/>
      <c r="M1066" s="88"/>
      <c r="AJ1066" s="96">
        <v>27120</v>
      </c>
      <c r="AK1066" s="5">
        <f t="shared" si="192"/>
        <v>350.24537363297827</v>
      </c>
      <c r="AL1066" s="5">
        <f t="shared" si="194"/>
        <v>25.263255702711064</v>
      </c>
      <c r="AM1066" s="5"/>
      <c r="AN1066" s="5"/>
      <c r="AO1066" s="5"/>
      <c r="AP1066" s="5"/>
      <c r="AQ1066" s="5"/>
      <c r="AR1066" s="5"/>
      <c r="AS1066" s="5"/>
      <c r="AT1066" s="5"/>
      <c r="AU1066" s="5"/>
      <c r="AV1066" s="5"/>
      <c r="AW1066" s="5"/>
      <c r="AX1066" s="5"/>
      <c r="AY1066" s="5"/>
      <c r="AZ1066" s="5"/>
    </row>
    <row r="1067" spans="1:52" ht="15.75" x14ac:dyDescent="0.25">
      <c r="A1067" s="41">
        <v>27150</v>
      </c>
      <c r="B1067" s="72" t="s">
        <v>2</v>
      </c>
      <c r="C1067" s="72" t="s">
        <v>2</v>
      </c>
      <c r="D1067" s="71">
        <f>'BM 1929=100'!J515</f>
        <v>1362.0835941036726</v>
      </c>
      <c r="E1067" s="58">
        <f t="shared" si="193"/>
        <v>1311.5716675347758</v>
      </c>
      <c r="F1067" s="71"/>
      <c r="G1067" s="69" t="s">
        <v>2</v>
      </c>
      <c r="H1067" s="72" t="s">
        <v>2</v>
      </c>
      <c r="I1067" s="71">
        <f>'BM 1929=100'!K515</f>
        <v>0.78619493134306495</v>
      </c>
      <c r="J1067" s="5">
        <f t="shared" si="195"/>
        <v>0.78619493134306495</v>
      </c>
      <c r="L1067" s="76"/>
      <c r="M1067" s="88"/>
      <c r="AJ1067" s="96">
        <v>27150</v>
      </c>
      <c r="AK1067" s="5">
        <f t="shared" si="192"/>
        <v>352.9989850077443</v>
      </c>
      <c r="AL1067" s="5">
        <f t="shared" si="194"/>
        <v>24.920405954185163</v>
      </c>
      <c r="AM1067" s="5"/>
      <c r="AN1067" s="5"/>
      <c r="AO1067" s="5"/>
      <c r="AP1067" s="5"/>
      <c r="AQ1067" s="5"/>
      <c r="AR1067" s="5"/>
      <c r="AS1067" s="5"/>
      <c r="AT1067" s="5"/>
      <c r="AU1067" s="5"/>
      <c r="AV1067" s="5"/>
      <c r="AW1067" s="5"/>
      <c r="AX1067" s="5"/>
      <c r="AY1067" s="5"/>
      <c r="AZ1067" s="5"/>
    </row>
    <row r="1068" spans="1:52" ht="15.75" x14ac:dyDescent="0.25">
      <c r="A1068" s="41">
        <v>27181</v>
      </c>
      <c r="B1068" s="72" t="s">
        <v>2</v>
      </c>
      <c r="C1068" s="72" t="s">
        <v>2</v>
      </c>
      <c r="D1068" s="71">
        <f>'BM 1929=100'!J516</f>
        <v>1375.5486590772687</v>
      </c>
      <c r="E1068" s="58">
        <f t="shared" si="193"/>
        <v>1324.5373899011074</v>
      </c>
      <c r="F1068" s="71"/>
      <c r="G1068" s="69" t="s">
        <v>2</v>
      </c>
      <c r="H1068" s="72" t="s">
        <v>2</v>
      </c>
      <c r="I1068" s="71">
        <f>'BM 1929=100'!K516</f>
        <v>0.98856377331648648</v>
      </c>
      <c r="J1068" s="5">
        <f t="shared" si="195"/>
        <v>0.98856377331648648</v>
      </c>
      <c r="L1068" s="2"/>
      <c r="M1068" s="88"/>
      <c r="AJ1068" s="96">
        <v>27181</v>
      </c>
      <c r="AK1068" s="5">
        <f t="shared" si="192"/>
        <v>356.4886050937057</v>
      </c>
      <c r="AL1068" s="5">
        <f t="shared" si="194"/>
        <v>25.129214476688233</v>
      </c>
      <c r="AM1068" s="5"/>
      <c r="AN1068" s="5"/>
      <c r="AO1068" s="5"/>
      <c r="AP1068" s="5"/>
      <c r="AQ1068" s="5"/>
      <c r="AR1068" s="5"/>
      <c r="AS1068" s="5"/>
      <c r="AT1068" s="5"/>
      <c r="AU1068" s="5"/>
      <c r="AV1068" s="5"/>
      <c r="AW1068" s="5"/>
      <c r="AX1068" s="5"/>
      <c r="AY1068" s="5"/>
      <c r="AZ1068" s="5"/>
    </row>
    <row r="1069" spans="1:52" ht="15.75" x14ac:dyDescent="0.25">
      <c r="A1069" s="41">
        <v>27211</v>
      </c>
      <c r="B1069" s="72" t="s">
        <v>2</v>
      </c>
      <c r="C1069" s="72" t="s">
        <v>2</v>
      </c>
      <c r="D1069" s="71">
        <f>'BM 1929=100'!J517</f>
        <v>1395.4307046886363</v>
      </c>
      <c r="E1069" s="58">
        <f t="shared" si="193"/>
        <v>1343.6821236233163</v>
      </c>
      <c r="F1069" s="71"/>
      <c r="G1069" s="69" t="s">
        <v>2</v>
      </c>
      <c r="H1069" s="72" t="s">
        <v>2</v>
      </c>
      <c r="I1069" s="71">
        <f>'BM 1929=100'!K517</f>
        <v>1.4453902070396207</v>
      </c>
      <c r="J1069" s="5">
        <f t="shared" si="195"/>
        <v>1.4453902070396207</v>
      </c>
      <c r="L1069" s="2"/>
      <c r="M1069" s="88"/>
      <c r="AJ1069" s="96">
        <v>27211</v>
      </c>
      <c r="AK1069" s="5">
        <f t="shared" si="192"/>
        <v>361.64125648094239</v>
      </c>
      <c r="AL1069" s="5">
        <f t="shared" si="194"/>
        <v>23.763773736363515</v>
      </c>
      <c r="AM1069" s="5"/>
      <c r="AN1069" s="5"/>
      <c r="AO1069" s="5"/>
      <c r="AP1069" s="5"/>
      <c r="AQ1069" s="5"/>
      <c r="AR1069" s="5"/>
      <c r="AS1069" s="5"/>
      <c r="AT1069" s="5"/>
      <c r="AU1069" s="5"/>
      <c r="AV1069" s="5"/>
      <c r="AW1069" s="5"/>
      <c r="AX1069" s="5"/>
      <c r="AY1069" s="5"/>
      <c r="AZ1069" s="5"/>
    </row>
    <row r="1070" spans="1:52" ht="15.75" x14ac:dyDescent="0.25">
      <c r="A1070" s="41">
        <v>27242</v>
      </c>
      <c r="B1070" s="72" t="s">
        <v>2</v>
      </c>
      <c r="C1070" s="72" t="s">
        <v>2</v>
      </c>
      <c r="D1070" s="71">
        <f>'BM 1929=100'!J518</f>
        <v>1410.1583567877731</v>
      </c>
      <c r="E1070" s="58">
        <f t="shared" si="193"/>
        <v>1357.8636109462352</v>
      </c>
      <c r="F1070" s="71"/>
      <c r="G1070" s="69" t="s">
        <v>2</v>
      </c>
      <c r="H1070" s="72" t="s">
        <v>2</v>
      </c>
      <c r="I1070" s="71">
        <f>'BM 1929=100'!K518</f>
        <v>1.0554198105038104</v>
      </c>
      <c r="J1070" s="5">
        <f t="shared" si="195"/>
        <v>1.0554198105038104</v>
      </c>
      <c r="L1070" s="2"/>
      <c r="M1070" s="88"/>
      <c r="AJ1070" s="96">
        <v>27242</v>
      </c>
      <c r="AK1070" s="5">
        <f t="shared" si="192"/>
        <v>365.45808994479717</v>
      </c>
      <c r="AL1070" s="5">
        <f t="shared" si="194"/>
        <v>23.094592835040253</v>
      </c>
      <c r="AM1070" s="5"/>
      <c r="AN1070" s="5"/>
      <c r="AO1070" s="5"/>
      <c r="AP1070" s="5"/>
      <c r="AQ1070" s="5"/>
      <c r="AR1070" s="5"/>
      <c r="AS1070" s="5"/>
      <c r="AT1070" s="5"/>
      <c r="AU1070" s="5"/>
      <c r="AV1070" s="5"/>
      <c r="AW1070" s="5"/>
      <c r="AX1070" s="5"/>
      <c r="AY1070" s="5"/>
      <c r="AZ1070" s="5"/>
    </row>
    <row r="1071" spans="1:52" ht="15.75" x14ac:dyDescent="0.25">
      <c r="A1071" s="41">
        <v>27273</v>
      </c>
      <c r="B1071" s="72" t="s">
        <v>2</v>
      </c>
      <c r="C1071" s="72" t="s">
        <v>2</v>
      </c>
      <c r="D1071" s="71">
        <f>'BM 1929=100'!J519</f>
        <v>1426.1482163934018</v>
      </c>
      <c r="E1071" s="58">
        <f t="shared" si="193"/>
        <v>1373.2604976846017</v>
      </c>
      <c r="F1071" s="71"/>
      <c r="G1071" s="69" t="s">
        <v>2</v>
      </c>
      <c r="H1071" s="72" t="s">
        <v>2</v>
      </c>
      <c r="I1071" s="71">
        <f>'BM 1929=100'!K519</f>
        <v>1.1339052474966138</v>
      </c>
      <c r="J1071" s="5">
        <f t="shared" si="195"/>
        <v>1.1339052474966138</v>
      </c>
      <c r="L1071" s="76"/>
      <c r="M1071" s="88"/>
      <c r="AJ1071" s="96">
        <v>27273</v>
      </c>
      <c r="AK1071" s="5">
        <f t="shared" si="192"/>
        <v>369.60203840408212</v>
      </c>
      <c r="AL1071" s="5">
        <f t="shared" si="194"/>
        <v>21.598380387707515</v>
      </c>
      <c r="AM1071" s="5"/>
      <c r="AN1071" s="5"/>
      <c r="AO1071" s="5"/>
      <c r="AP1071" s="5"/>
      <c r="AQ1071" s="5"/>
      <c r="AR1071" s="5"/>
      <c r="AS1071" s="5"/>
      <c r="AT1071" s="5"/>
      <c r="AU1071" s="5"/>
      <c r="AV1071" s="5"/>
      <c r="AW1071" s="5"/>
      <c r="AX1071" s="5"/>
      <c r="AY1071" s="5"/>
      <c r="AZ1071" s="5"/>
    </row>
    <row r="1072" spans="1:52" ht="15.75" x14ac:dyDescent="0.25">
      <c r="A1072" s="41">
        <v>27303</v>
      </c>
      <c r="B1072" s="72" t="s">
        <v>2</v>
      </c>
      <c r="C1072" s="72" t="s">
        <v>2</v>
      </c>
      <c r="D1072" s="71">
        <f>'BM 1929=100'!J520</f>
        <v>1454.4457377143003</v>
      </c>
      <c r="E1072" s="58">
        <f t="shared" si="193"/>
        <v>1400.5086250290728</v>
      </c>
      <c r="F1072" s="71"/>
      <c r="G1072" s="69" t="s">
        <v>2</v>
      </c>
      <c r="H1072" s="72" t="s">
        <v>2</v>
      </c>
      <c r="I1072" s="71">
        <f>'BM 1929=100'!K520</f>
        <v>1.9841921755131775</v>
      </c>
      <c r="J1072" s="5">
        <f t="shared" si="195"/>
        <v>1.9841921755131775</v>
      </c>
      <c r="L1072" s="76"/>
      <c r="M1072" s="88"/>
      <c r="AJ1072" s="96">
        <v>27303</v>
      </c>
      <c r="AK1072" s="5">
        <f t="shared" si="192"/>
        <v>376.93565313063311</v>
      </c>
      <c r="AL1072" s="5">
        <f t="shared" si="194"/>
        <v>22.440657813224576</v>
      </c>
      <c r="AM1072" s="5"/>
      <c r="AN1072" s="5"/>
      <c r="AO1072" s="5"/>
      <c r="AP1072" s="5"/>
      <c r="AQ1072" s="5"/>
      <c r="AR1072" s="5"/>
      <c r="AS1072" s="5"/>
      <c r="AT1072" s="5"/>
      <c r="AU1072" s="5"/>
      <c r="AV1072" s="5"/>
      <c r="AW1072" s="5"/>
      <c r="AX1072" s="5"/>
      <c r="AY1072" s="5"/>
      <c r="AZ1072" s="5"/>
    </row>
    <row r="1073" spans="1:52" ht="15.75" x14ac:dyDescent="0.25">
      <c r="A1073" s="41">
        <v>27334</v>
      </c>
      <c r="B1073" s="72" t="s">
        <v>2</v>
      </c>
      <c r="C1073" s="72" t="s">
        <v>2</v>
      </c>
      <c r="D1073" s="71">
        <f>'BM 1929=100'!J521</f>
        <v>1494.8413123091841</v>
      </c>
      <c r="E1073" s="58">
        <f t="shared" si="193"/>
        <v>1439.4061577222128</v>
      </c>
      <c r="F1073" s="71"/>
      <c r="G1073" s="69" t="s">
        <v>2</v>
      </c>
      <c r="H1073" s="72" t="s">
        <v>2</v>
      </c>
      <c r="I1073" s="71">
        <f>'BM 1929=100'!K521</f>
        <v>2.7773861579990289</v>
      </c>
      <c r="J1073" s="5">
        <f t="shared" si="195"/>
        <v>2.7773861579990289</v>
      </c>
      <c r="L1073" s="2"/>
      <c r="M1073" s="88"/>
      <c r="AJ1073" s="96">
        <v>27334</v>
      </c>
      <c r="AK1073" s="5">
        <f t="shared" si="192"/>
        <v>387.40461178524652</v>
      </c>
      <c r="AL1073" s="5">
        <f t="shared" si="194"/>
        <v>24.31107095903613</v>
      </c>
      <c r="AM1073" s="5"/>
      <c r="AN1073" s="5"/>
      <c r="AO1073" s="5"/>
      <c r="AP1073" s="5"/>
      <c r="AQ1073" s="5"/>
      <c r="AR1073" s="5"/>
      <c r="AS1073" s="5"/>
      <c r="AT1073" s="5"/>
      <c r="AU1073" s="5"/>
      <c r="AV1073" s="5"/>
      <c r="AW1073" s="5"/>
      <c r="AX1073" s="5"/>
      <c r="AY1073" s="5"/>
      <c r="AZ1073" s="5"/>
    </row>
    <row r="1074" spans="1:52" ht="15.75" x14ac:dyDescent="0.25">
      <c r="A1074" s="41">
        <v>27364</v>
      </c>
      <c r="B1074" s="72" t="s">
        <v>2</v>
      </c>
      <c r="C1074" s="72" t="s">
        <v>2</v>
      </c>
      <c r="D1074" s="71">
        <f>'BM 1929=100'!J522</f>
        <v>1506.5182500553249</v>
      </c>
      <c r="E1074" s="58">
        <f t="shared" si="193"/>
        <v>1450.6500643206796</v>
      </c>
      <c r="F1074" s="71"/>
      <c r="G1074" s="69" t="s">
        <v>2</v>
      </c>
      <c r="H1074" s="72" t="s">
        <v>2</v>
      </c>
      <c r="I1074" s="71">
        <f>'BM 1929=100'!K522</f>
        <v>0.78114898551355783</v>
      </c>
      <c r="J1074" s="5">
        <f t="shared" si="195"/>
        <v>0.78114898551355783</v>
      </c>
      <c r="L1074" s="2"/>
      <c r="M1074" s="88"/>
      <c r="AJ1074" s="96">
        <v>27364</v>
      </c>
      <c r="AK1074" s="5">
        <f t="shared" si="192"/>
        <v>390.43081898003976</v>
      </c>
      <c r="AL1074" s="5">
        <f t="shared" si="194"/>
        <v>20.597915051666838</v>
      </c>
      <c r="AM1074" s="5"/>
      <c r="AN1074" s="5"/>
      <c r="AO1074" s="5"/>
      <c r="AP1074" s="5"/>
      <c r="AQ1074" s="5"/>
      <c r="AR1074" s="5"/>
      <c r="AS1074" s="5"/>
      <c r="AT1074" s="5"/>
      <c r="AU1074" s="5"/>
      <c r="AV1074" s="5"/>
      <c r="AW1074" s="5"/>
      <c r="AX1074" s="5"/>
      <c r="AY1074" s="5"/>
      <c r="AZ1074" s="5"/>
    </row>
    <row r="1075" spans="1:52" ht="15.75" x14ac:dyDescent="0.25">
      <c r="A1075" s="41">
        <v>27395</v>
      </c>
      <c r="B1075" s="72" t="s">
        <v>2</v>
      </c>
      <c r="C1075" s="72" t="s">
        <v>2</v>
      </c>
      <c r="D1075" s="71">
        <f>'BM 1929=100'!J523</f>
        <v>1525.7691919133733</v>
      </c>
      <c r="E1075" s="58">
        <f t="shared" si="193"/>
        <v>1469.1870983350939</v>
      </c>
      <c r="F1075" s="71"/>
      <c r="G1075" s="69" t="s">
        <v>2</v>
      </c>
      <c r="H1075" s="72" t="s">
        <v>2</v>
      </c>
      <c r="I1075" s="71">
        <f>'BM 1929=100'!K523</f>
        <v>1.2778432559540143</v>
      </c>
      <c r="J1075" s="5">
        <f t="shared" si="195"/>
        <v>1.2778432559540143</v>
      </c>
      <c r="L1075" s="2"/>
      <c r="M1075" s="88"/>
      <c r="AJ1075" s="96">
        <v>27395</v>
      </c>
      <c r="AK1075" s="5">
        <f t="shared" si="192"/>
        <v>395.4199128695422</v>
      </c>
      <c r="AL1075" s="5">
        <f t="shared" si="194"/>
        <v>17.918717044023857</v>
      </c>
      <c r="AM1075" s="5"/>
      <c r="AN1075" s="5"/>
      <c r="AO1075" s="5"/>
      <c r="AP1075" s="5"/>
      <c r="AQ1075" s="5"/>
      <c r="AR1075" s="5"/>
      <c r="AS1075" s="5"/>
      <c r="AT1075" s="5"/>
      <c r="AU1075" s="5"/>
      <c r="AV1075" s="5"/>
      <c r="AW1075" s="5"/>
      <c r="AX1075" s="5"/>
      <c r="AY1075" s="5"/>
      <c r="AZ1075" s="5"/>
    </row>
    <row r="1076" spans="1:52" ht="15.75" x14ac:dyDescent="0.25">
      <c r="A1076" s="41">
        <v>27426</v>
      </c>
      <c r="B1076" s="72" t="s">
        <v>2</v>
      </c>
      <c r="C1076" s="72" t="s">
        <v>2</v>
      </c>
      <c r="D1076" s="71">
        <f>'BM 1929=100'!J524</f>
        <v>1534.1846676229043</v>
      </c>
      <c r="E1076" s="58">
        <f t="shared" si="193"/>
        <v>1477.2904919573564</v>
      </c>
      <c r="F1076" s="71"/>
      <c r="G1076" s="69" t="s">
        <v>2</v>
      </c>
      <c r="H1076" s="72" t="s">
        <v>2</v>
      </c>
      <c r="I1076" s="71">
        <f>'BM 1929=100'!K524</f>
        <v>0.55155627431286991</v>
      </c>
      <c r="J1076" s="5">
        <f t="shared" si="195"/>
        <v>0.55155627431286991</v>
      </c>
      <c r="L1076" s="76"/>
      <c r="M1076" s="88"/>
      <c r="AJ1076" s="96">
        <v>27426</v>
      </c>
      <c r="AK1076" s="5">
        <f t="shared" si="192"/>
        <v>397.60087620885662</v>
      </c>
      <c r="AL1076" s="5">
        <f t="shared" si="194"/>
        <v>15.948485284638835</v>
      </c>
      <c r="AM1076" s="5"/>
      <c r="AN1076" s="5"/>
      <c r="AO1076" s="5"/>
      <c r="AP1076" s="5"/>
      <c r="AQ1076" s="5"/>
      <c r="AR1076" s="5"/>
      <c r="AS1076" s="5"/>
      <c r="AT1076" s="5"/>
      <c r="AU1076" s="5"/>
      <c r="AV1076" s="5"/>
      <c r="AW1076" s="5"/>
      <c r="AX1076" s="5"/>
      <c r="AY1076" s="5"/>
      <c r="AZ1076" s="5"/>
    </row>
    <row r="1077" spans="1:52" ht="15.75" x14ac:dyDescent="0.25">
      <c r="A1077" s="41">
        <v>27454</v>
      </c>
      <c r="B1077" s="72" t="s">
        <v>2</v>
      </c>
      <c r="C1077" s="72" t="s">
        <v>2</v>
      </c>
      <c r="D1077" s="71">
        <f>'BM 1929=100'!J525</f>
        <v>1543.86273056807</v>
      </c>
      <c r="E1077" s="58">
        <f t="shared" si="193"/>
        <v>1486.609650642217</v>
      </c>
      <c r="F1077" s="71"/>
      <c r="G1077" s="69" t="s">
        <v>2</v>
      </c>
      <c r="H1077" s="72" t="s">
        <v>2</v>
      </c>
      <c r="I1077" s="71">
        <f>'BM 1929=100'!K525</f>
        <v>0.63082777122007716</v>
      </c>
      <c r="J1077" s="5">
        <f t="shared" si="195"/>
        <v>0.63082777122007716</v>
      </c>
      <c r="L1077" s="76"/>
      <c r="M1077" s="88"/>
      <c r="AJ1077" s="96">
        <v>27454</v>
      </c>
      <c r="AK1077" s="5">
        <f t="shared" si="192"/>
        <v>400.10905295459651</v>
      </c>
      <c r="AL1077" s="5">
        <f t="shared" si="194"/>
        <v>15.786958564337027</v>
      </c>
      <c r="AM1077" s="5"/>
      <c r="AN1077" s="5"/>
      <c r="AO1077" s="5"/>
      <c r="AP1077" s="5"/>
      <c r="AQ1077" s="5"/>
      <c r="AR1077" s="5"/>
      <c r="AS1077" s="5"/>
      <c r="AT1077" s="5"/>
      <c r="AU1077" s="5"/>
      <c r="AV1077" s="5"/>
      <c r="AW1077" s="5"/>
      <c r="AX1077" s="5"/>
      <c r="AY1077" s="5"/>
      <c r="AZ1077" s="5"/>
    </row>
    <row r="1078" spans="1:52" ht="15.75" x14ac:dyDescent="0.25">
      <c r="A1078" s="41">
        <v>27485</v>
      </c>
      <c r="B1078" s="72" t="s">
        <v>2</v>
      </c>
      <c r="C1078" s="72" t="s">
        <v>2</v>
      </c>
      <c r="D1078" s="71">
        <f>'BM 1929=100'!J526</f>
        <v>1556.9070596878441</v>
      </c>
      <c r="E1078" s="58">
        <f t="shared" si="193"/>
        <v>1499.170239852421</v>
      </c>
      <c r="F1078" s="71"/>
      <c r="G1078" s="69" t="s">
        <v>2</v>
      </c>
      <c r="H1078" s="72" t="s">
        <v>2</v>
      </c>
      <c r="I1078" s="71">
        <f>'BM 1929=100'!K526</f>
        <v>0.84491508613426802</v>
      </c>
      <c r="J1078" s="5">
        <f t="shared" si="195"/>
        <v>0.84491508613426802</v>
      </c>
      <c r="L1078" s="2"/>
      <c r="M1078" s="88"/>
      <c r="AJ1078" s="96">
        <v>27485</v>
      </c>
      <c r="AK1078" s="5">
        <f t="shared" si="192"/>
        <v>403.48963470399877</v>
      </c>
      <c r="AL1078" s="5">
        <f t="shared" si="194"/>
        <v>15.201988399942469</v>
      </c>
      <c r="AM1078" s="5"/>
      <c r="AN1078" s="5"/>
      <c r="AO1078" s="5"/>
      <c r="AP1078" s="5"/>
      <c r="AQ1078" s="5"/>
      <c r="AR1078" s="5"/>
      <c r="AS1078" s="5"/>
      <c r="AT1078" s="5"/>
      <c r="AU1078" s="5"/>
      <c r="AV1078" s="5"/>
      <c r="AW1078" s="5"/>
      <c r="AX1078" s="5"/>
      <c r="AY1078" s="5"/>
      <c r="AZ1078" s="5"/>
    </row>
    <row r="1079" spans="1:52" ht="15.75" x14ac:dyDescent="0.25">
      <c r="A1079" s="41">
        <v>27515</v>
      </c>
      <c r="B1079" s="72" t="s">
        <v>2</v>
      </c>
      <c r="C1079" s="72" t="s">
        <v>2</v>
      </c>
      <c r="D1079" s="71">
        <f>'BM 1929=100'!J527</f>
        <v>1577.7361406031398</v>
      </c>
      <c r="E1079" s="58">
        <f t="shared" si="193"/>
        <v>1519.2268887303251</v>
      </c>
      <c r="F1079" s="71"/>
      <c r="G1079" s="69" t="s">
        <v>2</v>
      </c>
      <c r="H1079" s="72" t="s">
        <v>2</v>
      </c>
      <c r="I1079" s="71">
        <f>'BM 1929=100'!K527</f>
        <v>1.3378499882627404</v>
      </c>
      <c r="J1079" s="5">
        <f t="shared" si="195"/>
        <v>1.3378499882627404</v>
      </c>
      <c r="L1079" s="2"/>
      <c r="M1079" s="88"/>
      <c r="AJ1079" s="96">
        <v>27515</v>
      </c>
      <c r="AK1079" s="5">
        <f t="shared" si="192"/>
        <v>408.88772073452759</v>
      </c>
      <c r="AL1079" s="5">
        <f t="shared" si="194"/>
        <v>15.832548562585004</v>
      </c>
      <c r="AM1079" s="5"/>
      <c r="AN1079" s="5"/>
      <c r="AO1079" s="5"/>
      <c r="AP1079" s="5"/>
      <c r="AQ1079" s="5"/>
      <c r="AR1079" s="5"/>
      <c r="AS1079" s="5"/>
      <c r="AT1079" s="5"/>
      <c r="AU1079" s="5"/>
      <c r="AV1079" s="5"/>
      <c r="AW1079" s="5"/>
      <c r="AX1079" s="5"/>
      <c r="AY1079" s="5"/>
      <c r="AZ1079" s="5"/>
    </row>
    <row r="1080" spans="1:52" ht="15.75" x14ac:dyDescent="0.25">
      <c r="A1080" s="41">
        <v>27546</v>
      </c>
      <c r="B1080" s="72" t="s">
        <v>2</v>
      </c>
      <c r="C1080" s="72" t="s">
        <v>2</v>
      </c>
      <c r="D1080" s="71">
        <f>'BM 1929=100'!J528</f>
        <v>1604.5610865731696</v>
      </c>
      <c r="E1080" s="58">
        <f t="shared" si="193"/>
        <v>1545.0570501607583</v>
      </c>
      <c r="F1080" s="71"/>
      <c r="G1080" s="69" t="s">
        <v>2</v>
      </c>
      <c r="H1080" s="72" t="s">
        <v>2</v>
      </c>
      <c r="I1080" s="71">
        <f>'BM 1929=100'!K528</f>
        <v>1.7002175002326592</v>
      </c>
      <c r="J1080" s="5">
        <f t="shared" si="195"/>
        <v>1.7002175002326592</v>
      </c>
      <c r="L1080" s="2"/>
      <c r="M1080" s="88"/>
      <c r="AJ1080" s="96">
        <v>27546</v>
      </c>
      <c r="AK1080" s="5">
        <f t="shared" si="192"/>
        <v>415.8397013187585</v>
      </c>
      <c r="AL1080" s="5">
        <f t="shared" si="194"/>
        <v>16.648805986225533</v>
      </c>
      <c r="AM1080" s="5"/>
      <c r="AN1080" s="5"/>
      <c r="AO1080" s="5"/>
      <c r="AP1080" s="5"/>
      <c r="AQ1080" s="5"/>
      <c r="AR1080" s="5"/>
      <c r="AS1080" s="5"/>
      <c r="AT1080" s="5"/>
      <c r="AU1080" s="5"/>
      <c r="AV1080" s="5"/>
      <c r="AW1080" s="5"/>
      <c r="AX1080" s="5"/>
      <c r="AY1080" s="5"/>
      <c r="AZ1080" s="5"/>
    </row>
    <row r="1081" spans="1:52" ht="15.75" x14ac:dyDescent="0.25">
      <c r="A1081" s="41">
        <v>27576</v>
      </c>
      <c r="B1081" s="72" t="s">
        <v>2</v>
      </c>
      <c r="C1081" s="72" t="s">
        <v>2</v>
      </c>
      <c r="D1081" s="71">
        <f>'BM 1929=100'!J529</f>
        <v>1617.3950477935198</v>
      </c>
      <c r="E1081" s="58">
        <f t="shared" si="193"/>
        <v>1557.4150728193663</v>
      </c>
      <c r="F1081" s="71"/>
      <c r="G1081" s="69" t="s">
        <v>2</v>
      </c>
      <c r="H1081" s="72" t="s">
        <v>2</v>
      </c>
      <c r="I1081" s="71">
        <f>'BM 1929=100'!K529</f>
        <v>0.79984248201852015</v>
      </c>
      <c r="J1081" s="5">
        <f t="shared" si="195"/>
        <v>0.79984248201852015</v>
      </c>
      <c r="L1081" s="76"/>
      <c r="M1081" s="88"/>
      <c r="AJ1081" s="96">
        <v>27576</v>
      </c>
      <c r="AK1081" s="5">
        <f t="shared" si="192"/>
        <v>419.16576390700487</v>
      </c>
      <c r="AL1081" s="5">
        <f t="shared" si="194"/>
        <v>15.906511327225715</v>
      </c>
      <c r="AM1081" s="5"/>
      <c r="AN1081" s="5"/>
      <c r="AO1081" s="5"/>
      <c r="AP1081" s="5"/>
      <c r="AQ1081" s="5"/>
      <c r="AR1081" s="5"/>
      <c r="AS1081" s="5"/>
      <c r="AT1081" s="5"/>
      <c r="AU1081" s="5"/>
      <c r="AV1081" s="5"/>
      <c r="AW1081" s="5"/>
      <c r="AX1081" s="5"/>
      <c r="AY1081" s="5"/>
      <c r="AZ1081" s="5"/>
    </row>
    <row r="1082" spans="1:52" ht="15.75" x14ac:dyDescent="0.25">
      <c r="A1082" s="41">
        <v>27607</v>
      </c>
      <c r="B1082" s="72" t="s">
        <v>2</v>
      </c>
      <c r="C1082" s="72" t="s">
        <v>2</v>
      </c>
      <c r="D1082" s="71">
        <f>'BM 1929=100'!J530</f>
        <v>1631.3864122722689</v>
      </c>
      <c r="E1082" s="58">
        <f t="shared" si="193"/>
        <v>1570.8875772382712</v>
      </c>
      <c r="F1082" s="71"/>
      <c r="G1082" s="69" t="s">
        <v>2</v>
      </c>
      <c r="H1082" s="72" t="s">
        <v>2</v>
      </c>
      <c r="I1082" s="71">
        <f>'BM 1929=100'!K530</f>
        <v>0.86505547904554003</v>
      </c>
      <c r="J1082" s="5">
        <f t="shared" si="195"/>
        <v>0.86505547904554003</v>
      </c>
      <c r="L1082" s="76"/>
      <c r="M1082" s="88"/>
      <c r="AJ1082" s="96">
        <v>27607</v>
      </c>
      <c r="AK1082" s="5">
        <f t="shared" si="192"/>
        <v>422.79178031396549</v>
      </c>
      <c r="AL1082" s="5">
        <f t="shared" si="194"/>
        <v>15.688171078064972</v>
      </c>
      <c r="AM1082" s="5"/>
      <c r="AN1082" s="5"/>
      <c r="AO1082" s="5"/>
      <c r="AP1082" s="5"/>
      <c r="AQ1082" s="5"/>
      <c r="AR1082" s="5"/>
      <c r="AS1082" s="5"/>
      <c r="AT1082" s="5"/>
      <c r="AU1082" s="5"/>
      <c r="AV1082" s="5"/>
      <c r="AW1082" s="5"/>
      <c r="AX1082" s="5"/>
      <c r="AY1082" s="5"/>
      <c r="AZ1082" s="5"/>
    </row>
    <row r="1083" spans="1:52" ht="15.75" x14ac:dyDescent="0.25">
      <c r="A1083" s="41">
        <v>27638</v>
      </c>
      <c r="B1083" s="72" t="s">
        <v>2</v>
      </c>
      <c r="C1083" s="72" t="s">
        <v>2</v>
      </c>
      <c r="D1083" s="71">
        <f>'BM 1929=100'!J531</f>
        <v>1643.273338188691</v>
      </c>
      <c r="E1083" s="58">
        <f t="shared" si="193"/>
        <v>1582.3336847411838</v>
      </c>
      <c r="F1083" s="71"/>
      <c r="G1083" s="69" t="s">
        <v>2</v>
      </c>
      <c r="H1083" s="72" t="s">
        <v>2</v>
      </c>
      <c r="I1083" s="71">
        <f>'BM 1929=100'!K531</f>
        <v>0.72863950729278315</v>
      </c>
      <c r="J1083" s="5">
        <f t="shared" si="195"/>
        <v>0.72863950729278315</v>
      </c>
      <c r="L1083" s="2"/>
      <c r="M1083" s="88"/>
      <c r="AJ1083" s="96">
        <v>27638</v>
      </c>
      <c r="AK1083" s="5">
        <f t="shared" si="192"/>
        <v>425.87240825891956</v>
      </c>
      <c r="AL1083" s="5">
        <f t="shared" si="194"/>
        <v>15.224583202465357</v>
      </c>
      <c r="AM1083" s="5"/>
      <c r="AN1083" s="5"/>
      <c r="AO1083" s="5"/>
      <c r="AP1083" s="5"/>
      <c r="AQ1083" s="5"/>
      <c r="AR1083" s="5"/>
      <c r="AS1083" s="5"/>
      <c r="AT1083" s="5"/>
      <c r="AU1083" s="5"/>
      <c r="AV1083" s="5"/>
      <c r="AW1083" s="5"/>
      <c r="AX1083" s="5"/>
      <c r="AY1083" s="5"/>
      <c r="AZ1083" s="5"/>
    </row>
    <row r="1084" spans="1:52" ht="15.75" x14ac:dyDescent="0.25">
      <c r="A1084" s="41">
        <v>27668</v>
      </c>
      <c r="B1084" s="72" t="s">
        <v>2</v>
      </c>
      <c r="C1084" s="72" t="s">
        <v>2</v>
      </c>
      <c r="D1084" s="71">
        <f>'BM 1929=100'!J532</f>
        <v>1651.6891936273648</v>
      </c>
      <c r="E1084" s="58">
        <f t="shared" si="193"/>
        <v>1590.4374440105967</v>
      </c>
      <c r="F1084" s="71"/>
      <c r="G1084" s="69" t="s">
        <v>2</v>
      </c>
      <c r="H1084" s="72" t="s">
        <v>2</v>
      </c>
      <c r="I1084" s="71">
        <f>'BM 1929=100'!K532</f>
        <v>0.51213971790902146</v>
      </c>
      <c r="J1084" s="5">
        <f t="shared" si="195"/>
        <v>0.51213971790902146</v>
      </c>
      <c r="L1084" s="2"/>
      <c r="M1084" s="88"/>
      <c r="AJ1084" s="96">
        <v>27668</v>
      </c>
      <c r="AK1084" s="5">
        <f t="shared" si="192"/>
        <v>428.0534700092291</v>
      </c>
      <c r="AL1084" s="5">
        <f t="shared" si="194"/>
        <v>13.561417301345147</v>
      </c>
      <c r="AM1084" s="5"/>
      <c r="AN1084" s="5"/>
      <c r="AO1084" s="5"/>
      <c r="AP1084" s="5"/>
      <c r="AQ1084" s="5"/>
      <c r="AR1084" s="5"/>
      <c r="AS1084" s="5"/>
      <c r="AT1084" s="5"/>
      <c r="AU1084" s="5"/>
      <c r="AV1084" s="5"/>
      <c r="AW1084" s="5"/>
      <c r="AX1084" s="5"/>
      <c r="AY1084" s="5"/>
      <c r="AZ1084" s="5"/>
    </row>
    <row r="1085" spans="1:52" ht="15.75" x14ac:dyDescent="0.25">
      <c r="A1085" s="41">
        <v>27699</v>
      </c>
      <c r="B1085" s="72" t="s">
        <v>2</v>
      </c>
      <c r="C1085" s="72" t="s">
        <v>2</v>
      </c>
      <c r="D1085" s="71">
        <f>'BM 1929=100'!J533</f>
        <v>1663.2609474513174</v>
      </c>
      <c r="E1085" s="58">
        <f t="shared" si="193"/>
        <v>1601.5800673597685</v>
      </c>
      <c r="F1085" s="71"/>
      <c r="G1085" s="69" t="s">
        <v>2</v>
      </c>
      <c r="H1085" s="72" t="s">
        <v>2</v>
      </c>
      <c r="I1085" s="71">
        <f>'BM 1929=100'!K533</f>
        <v>0.70060117052284099</v>
      </c>
      <c r="J1085" s="5">
        <f t="shared" si="195"/>
        <v>0.70060117052284099</v>
      </c>
      <c r="L1085" s="2"/>
      <c r="M1085" s="88"/>
      <c r="AJ1085" s="96">
        <v>27699</v>
      </c>
      <c r="AK1085" s="5">
        <f t="shared" si="192"/>
        <v>431.05241763057745</v>
      </c>
      <c r="AL1085" s="5">
        <f t="shared" si="194"/>
        <v>11.266723347507956</v>
      </c>
      <c r="AM1085" s="5"/>
      <c r="AN1085" s="5"/>
      <c r="AO1085" s="5"/>
      <c r="AP1085" s="5"/>
      <c r="AQ1085" s="5"/>
      <c r="AR1085" s="5"/>
      <c r="AS1085" s="5"/>
      <c r="AT1085" s="5"/>
      <c r="AU1085" s="5"/>
      <c r="AV1085" s="5"/>
      <c r="AW1085" s="5"/>
      <c r="AX1085" s="5"/>
      <c r="AY1085" s="5"/>
      <c r="AZ1085" s="5"/>
    </row>
    <row r="1086" spans="1:52" ht="15.75" x14ac:dyDescent="0.25">
      <c r="A1086" s="41">
        <v>27729</v>
      </c>
      <c r="B1086" s="72" t="s">
        <v>2</v>
      </c>
      <c r="C1086" s="72" t="s">
        <v>2</v>
      </c>
      <c r="D1086" s="71">
        <f>'BM 1929=100'!J534</f>
        <v>1676.8311963471021</v>
      </c>
      <c r="E1086" s="58">
        <f t="shared" si="193"/>
        <v>1614.6470729753955</v>
      </c>
      <c r="F1086" s="71"/>
      <c r="G1086" s="69" t="s">
        <v>2</v>
      </c>
      <c r="H1086" s="72" t="s">
        <v>2</v>
      </c>
      <c r="I1086" s="71">
        <f>'BM 1929=100'!K534</f>
        <v>0.81588213302181689</v>
      </c>
      <c r="J1086" s="5">
        <f t="shared" si="195"/>
        <v>0.81588213302181689</v>
      </c>
      <c r="L1086" s="76"/>
      <c r="M1086" s="88"/>
      <c r="AJ1086" s="96">
        <v>27729</v>
      </c>
      <c r="AK1086" s="5">
        <f t="shared" si="192"/>
        <v>434.56929728998387</v>
      </c>
      <c r="AL1086" s="5">
        <f t="shared" si="194"/>
        <v>11.305070236322878</v>
      </c>
      <c r="AM1086" s="5"/>
      <c r="AN1086" s="5"/>
      <c r="AO1086" s="5"/>
      <c r="AP1086" s="5"/>
      <c r="AQ1086" s="5"/>
      <c r="AR1086" s="5"/>
      <c r="AS1086" s="5"/>
      <c r="AT1086" s="5"/>
      <c r="AU1086" s="5"/>
      <c r="AV1086" s="5"/>
      <c r="AW1086" s="5"/>
      <c r="AX1086" s="5"/>
      <c r="AY1086" s="5"/>
      <c r="AZ1086" s="5"/>
    </row>
    <row r="1087" spans="1:52" ht="15.75" x14ac:dyDescent="0.25">
      <c r="A1087" s="41">
        <v>27760</v>
      </c>
      <c r="B1087" s="72" t="s">
        <v>2</v>
      </c>
      <c r="C1087" s="72" t="s">
        <v>2</v>
      </c>
      <c r="D1087" s="71">
        <f>'BM 1929=100'!J535</f>
        <v>1709.2316513021601</v>
      </c>
      <c r="E1087" s="58">
        <f t="shared" si="193"/>
        <v>1645.845979502315</v>
      </c>
      <c r="F1087" s="71"/>
      <c r="G1087" s="69" t="s">
        <v>2</v>
      </c>
      <c r="H1087" s="72" t="s">
        <v>2</v>
      </c>
      <c r="I1087" s="71">
        <f>'BM 1929=100'!K535</f>
        <v>1.9322430919487266</v>
      </c>
      <c r="J1087" s="5">
        <f t="shared" si="195"/>
        <v>1.9322430919487266</v>
      </c>
      <c r="L1087" s="76"/>
      <c r="M1087" s="88"/>
      <c r="AJ1087" s="96">
        <v>27760</v>
      </c>
      <c r="AK1087" s="5">
        <f t="shared" si="192"/>
        <v>442.96623251659975</v>
      </c>
      <c r="AL1087" s="5">
        <f t="shared" si="194"/>
        <v>12.024260311529677</v>
      </c>
      <c r="AM1087" s="5"/>
      <c r="AN1087" s="5"/>
      <c r="AO1087" s="5"/>
      <c r="AP1087" s="5"/>
      <c r="AQ1087" s="5"/>
      <c r="AR1087" s="5"/>
      <c r="AS1087" s="5"/>
      <c r="AT1087" s="5"/>
      <c r="AU1087" s="5"/>
      <c r="AV1087" s="5"/>
      <c r="AW1087" s="5"/>
      <c r="AX1087" s="5"/>
      <c r="AY1087" s="5"/>
      <c r="AZ1087" s="5"/>
    </row>
    <row r="1088" spans="1:52" ht="15.75" x14ac:dyDescent="0.25">
      <c r="A1088" s="41">
        <v>27791</v>
      </c>
      <c r="B1088" s="72" t="s">
        <v>2</v>
      </c>
      <c r="C1088" s="72" t="s">
        <v>2</v>
      </c>
      <c r="D1088" s="71">
        <f>'BM 1929=100'!J536</f>
        <v>1741.2113704583701</v>
      </c>
      <c r="E1088" s="58">
        <f t="shared" si="193"/>
        <v>1676.6397529260421</v>
      </c>
      <c r="F1088" s="71"/>
      <c r="G1088" s="69" t="s">
        <v>2</v>
      </c>
      <c r="H1088" s="72" t="s">
        <v>2</v>
      </c>
      <c r="I1088" s="71">
        <f>'BM 1929=100'!K536</f>
        <v>1.8709997051509442</v>
      </c>
      <c r="J1088" s="5">
        <f t="shared" si="195"/>
        <v>1.8709997051509442</v>
      </c>
      <c r="L1088" s="2"/>
      <c r="M1088" s="88"/>
      <c r="AJ1088" s="96">
        <v>27791</v>
      </c>
      <c r="AK1088" s="5">
        <f t="shared" si="192"/>
        <v>451.25412942090361</v>
      </c>
      <c r="AL1088" s="5">
        <f t="shared" si="194"/>
        <v>13.494249238993961</v>
      </c>
      <c r="AM1088" s="5"/>
      <c r="AN1088" s="5"/>
      <c r="AO1088" s="5"/>
      <c r="AP1088" s="5"/>
      <c r="AQ1088" s="5"/>
      <c r="AR1088" s="5"/>
      <c r="AS1088" s="5"/>
      <c r="AT1088" s="5"/>
      <c r="AU1088" s="5"/>
      <c r="AV1088" s="5"/>
      <c r="AW1088" s="5"/>
      <c r="AX1088" s="5"/>
      <c r="AY1088" s="5"/>
      <c r="AZ1088" s="5"/>
    </row>
    <row r="1089" spans="1:52" ht="15.75" x14ac:dyDescent="0.25">
      <c r="A1089" s="41">
        <v>27820</v>
      </c>
      <c r="B1089" s="72" t="s">
        <v>2</v>
      </c>
      <c r="C1089" s="72" t="s">
        <v>2</v>
      </c>
      <c r="D1089" s="71">
        <f>'BM 1929=100'!J537</f>
        <v>1758.2530695610458</v>
      </c>
      <c r="E1089" s="58">
        <f t="shared" si="193"/>
        <v>1693.0494724223192</v>
      </c>
      <c r="F1089" s="71"/>
      <c r="G1089" s="69" t="s">
        <v>2</v>
      </c>
      <c r="H1089" s="72" t="s">
        <v>2</v>
      </c>
      <c r="I1089" s="71">
        <f>'BM 1929=100'!K537</f>
        <v>0.97872661480435941</v>
      </c>
      <c r="J1089" s="5">
        <f t="shared" si="195"/>
        <v>0.97872661480435941</v>
      </c>
      <c r="L1089" s="2"/>
      <c r="M1089" s="88"/>
      <c r="AJ1089" s="96">
        <v>27820</v>
      </c>
      <c r="AK1089" s="5">
        <f t="shared" si="192"/>
        <v>455.67067368594974</v>
      </c>
      <c r="AL1089" s="5">
        <f t="shared" si="194"/>
        <v>13.886619240694408</v>
      </c>
      <c r="AM1089" s="5"/>
      <c r="AN1089" s="5"/>
      <c r="AO1089" s="5"/>
      <c r="AP1089" s="5"/>
      <c r="AQ1089" s="5"/>
      <c r="AR1089" s="5"/>
      <c r="AS1089" s="5"/>
      <c r="AT1089" s="5"/>
      <c r="AU1089" s="5"/>
      <c r="AV1089" s="5"/>
      <c r="AW1089" s="5"/>
      <c r="AX1089" s="5"/>
      <c r="AY1089" s="5"/>
      <c r="AZ1089" s="5"/>
    </row>
    <row r="1090" spans="1:52" ht="15.75" x14ac:dyDescent="0.25">
      <c r="A1090" s="41">
        <v>27851</v>
      </c>
      <c r="B1090" s="72" t="s">
        <v>2</v>
      </c>
      <c r="C1090" s="72" t="s">
        <v>2</v>
      </c>
      <c r="D1090" s="71">
        <f>'BM 1929=100'!J538</f>
        <v>1770.5611110604323</v>
      </c>
      <c r="E1090" s="58">
        <f t="shared" si="193"/>
        <v>1704.9010787285097</v>
      </c>
      <c r="F1090" s="71"/>
      <c r="G1090" s="69" t="s">
        <v>2</v>
      </c>
      <c r="H1090" s="72" t="s">
        <v>2</v>
      </c>
      <c r="I1090" s="71">
        <f>'BM 1929=100'!K538</f>
        <v>0.70001535685981775</v>
      </c>
      <c r="J1090" s="5">
        <f t="shared" si="195"/>
        <v>0.70001535685981775</v>
      </c>
      <c r="L1090" s="2"/>
      <c r="M1090" s="88"/>
      <c r="AJ1090" s="96">
        <v>27851</v>
      </c>
      <c r="AK1090" s="5">
        <f t="shared" si="192"/>
        <v>458.86043837845796</v>
      </c>
      <c r="AL1090" s="5">
        <f t="shared" si="194"/>
        <v>13.72298044659297</v>
      </c>
      <c r="AM1090" s="5"/>
      <c r="AN1090" s="5"/>
      <c r="AO1090" s="5"/>
      <c r="AP1090" s="5"/>
      <c r="AQ1090" s="5"/>
      <c r="AR1090" s="5"/>
      <c r="AS1090" s="5"/>
      <c r="AT1090" s="5"/>
      <c r="AU1090" s="5"/>
      <c r="AV1090" s="5"/>
      <c r="AW1090" s="5"/>
      <c r="AX1090" s="5"/>
      <c r="AY1090" s="5"/>
      <c r="AZ1090" s="5"/>
    </row>
    <row r="1091" spans="1:52" ht="15.75" x14ac:dyDescent="0.25">
      <c r="A1091" s="41">
        <v>27881</v>
      </c>
      <c r="B1091" s="72" t="s">
        <v>2</v>
      </c>
      <c r="C1091" s="72" t="s">
        <v>2</v>
      </c>
      <c r="D1091" s="71">
        <f>'BM 1929=100'!J539</f>
        <v>1782.9743364820079</v>
      </c>
      <c r="E1091" s="58">
        <f t="shared" si="193"/>
        <v>1716.853968283996</v>
      </c>
      <c r="F1091" s="71"/>
      <c r="G1091" s="69" t="s">
        <v>2</v>
      </c>
      <c r="H1091" s="72" t="s">
        <v>2</v>
      </c>
      <c r="I1091" s="71">
        <f>'BM 1929=100'!K539</f>
        <v>0.7010899168648832</v>
      </c>
      <c r="J1091" s="5">
        <f t="shared" si="195"/>
        <v>0.7010899168648832</v>
      </c>
      <c r="L1091" s="76"/>
      <c r="M1091" s="88"/>
      <c r="AJ1091" s="96">
        <v>27881</v>
      </c>
      <c r="AK1091" s="5">
        <f t="shared" si="192"/>
        <v>462.07746264441136</v>
      </c>
      <c r="AL1091" s="5">
        <f t="shared" si="194"/>
        <v>13.008397956860506</v>
      </c>
      <c r="AM1091" s="5"/>
      <c r="AN1091" s="5"/>
      <c r="AO1091" s="5"/>
      <c r="AP1091" s="5"/>
      <c r="AQ1091" s="5"/>
      <c r="AR1091" s="5"/>
      <c r="AS1091" s="5"/>
      <c r="AT1091" s="5"/>
      <c r="AU1091" s="5"/>
      <c r="AV1091" s="5"/>
      <c r="AW1091" s="5"/>
      <c r="AX1091" s="5"/>
      <c r="AY1091" s="5"/>
      <c r="AZ1091" s="5"/>
    </row>
    <row r="1092" spans="1:52" ht="15.75" x14ac:dyDescent="0.25">
      <c r="A1092" s="41">
        <v>27912</v>
      </c>
      <c r="B1092" s="72" t="s">
        <v>2</v>
      </c>
      <c r="C1092" s="72" t="s">
        <v>2</v>
      </c>
      <c r="D1092" s="71">
        <f>'BM 1929=100'!J540</f>
        <v>1790.1276047400934</v>
      </c>
      <c r="E1092" s="58">
        <f t="shared" si="193"/>
        <v>1723.7419625438158</v>
      </c>
      <c r="F1092" s="71"/>
      <c r="G1092" s="69" t="s">
        <v>2</v>
      </c>
      <c r="H1092" s="72" t="s">
        <v>2</v>
      </c>
      <c r="I1092" s="71">
        <f>'BM 1929=100'!K540</f>
        <v>0.40119861019423109</v>
      </c>
      <c r="J1092" s="5">
        <f t="shared" si="195"/>
        <v>0.40119861019423109</v>
      </c>
      <c r="L1092" s="76"/>
      <c r="M1092" s="88"/>
      <c r="AJ1092" s="96">
        <v>27912</v>
      </c>
      <c r="AK1092" s="5">
        <f t="shared" si="192"/>
        <v>463.93131100256147</v>
      </c>
      <c r="AL1092" s="5">
        <f t="shared" si="194"/>
        <v>11.564939454142875</v>
      </c>
      <c r="AM1092" s="5"/>
      <c r="AN1092" s="5"/>
      <c r="AO1092" s="5"/>
      <c r="AP1092" s="5"/>
      <c r="AQ1092" s="5"/>
      <c r="AR1092" s="5"/>
      <c r="AS1092" s="5"/>
      <c r="AT1092" s="5"/>
      <c r="AU1092" s="5"/>
      <c r="AV1092" s="5"/>
      <c r="AW1092" s="5"/>
      <c r="AX1092" s="5"/>
      <c r="AY1092" s="5"/>
      <c r="AZ1092" s="5"/>
    </row>
    <row r="1093" spans="1:52" ht="15.75" x14ac:dyDescent="0.25">
      <c r="A1093" s="41">
        <v>27942</v>
      </c>
      <c r="B1093" s="72" t="s">
        <v>2</v>
      </c>
      <c r="C1093" s="72" t="s">
        <v>2</v>
      </c>
      <c r="D1093" s="71">
        <f>'BM 1929=100'!J541</f>
        <v>1805.2759926930516</v>
      </c>
      <c r="E1093" s="58">
        <f t="shared" si="193"/>
        <v>1738.3285830228619</v>
      </c>
      <c r="F1093" s="71"/>
      <c r="G1093" s="69" t="s">
        <v>2</v>
      </c>
      <c r="H1093" s="72" t="s">
        <v>2</v>
      </c>
      <c r="I1093" s="71">
        <f>'BM 1929=100'!K541</f>
        <v>0.84621833174611805</v>
      </c>
      <c r="J1093" s="5">
        <f t="shared" si="195"/>
        <v>0.84621833174611805</v>
      </c>
      <c r="L1093" s="2"/>
      <c r="M1093" s="88"/>
      <c r="AJ1093" s="96">
        <v>27942</v>
      </c>
      <c r="AK1093" s="5">
        <f t="shared" si="192"/>
        <v>467.85718280297522</v>
      </c>
      <c r="AL1093" s="5">
        <f t="shared" si="194"/>
        <v>11.616268094541461</v>
      </c>
      <c r="AM1093" s="5"/>
      <c r="AN1093" s="5"/>
      <c r="AO1093" s="5"/>
      <c r="AP1093" s="5"/>
      <c r="AQ1093" s="5"/>
      <c r="AR1093" s="5"/>
      <c r="AS1093" s="5"/>
      <c r="AT1093" s="5"/>
      <c r="AU1093" s="5"/>
      <c r="AV1093" s="5"/>
      <c r="AW1093" s="5"/>
      <c r="AX1093" s="5"/>
      <c r="AY1093" s="5"/>
      <c r="AZ1093" s="5"/>
    </row>
    <row r="1094" spans="1:52" ht="15.75" x14ac:dyDescent="0.25">
      <c r="A1094" s="41">
        <v>27973</v>
      </c>
      <c r="B1094" s="72" t="s">
        <v>2</v>
      </c>
      <c r="C1094" s="72" t="s">
        <v>2</v>
      </c>
      <c r="D1094" s="71">
        <f>'BM 1929=100'!J542</f>
        <v>1822.528059750199</v>
      </c>
      <c r="E1094" s="58">
        <f t="shared" si="193"/>
        <v>1754.9408691237415</v>
      </c>
      <c r="F1094" s="71"/>
      <c r="G1094" s="69" t="s">
        <v>2</v>
      </c>
      <c r="H1094" s="72" t="s">
        <v>2</v>
      </c>
      <c r="I1094" s="71">
        <f>'BM 1929=100'!K542</f>
        <v>0.95564706598747495</v>
      </c>
      <c r="J1094" s="5">
        <f t="shared" si="195"/>
        <v>0.95564706598747495</v>
      </c>
      <c r="L1094" s="2"/>
      <c r="M1094" s="88"/>
      <c r="AJ1094" s="96">
        <v>27973</v>
      </c>
      <c r="AK1094" s="5">
        <f t="shared" si="192"/>
        <v>472.32824624344352</v>
      </c>
      <c r="AL1094" s="5">
        <f t="shared" si="194"/>
        <v>11.716515844440556</v>
      </c>
      <c r="AM1094" s="5"/>
      <c r="AN1094" s="5"/>
      <c r="AO1094" s="5"/>
      <c r="AP1094" s="5"/>
      <c r="AQ1094" s="5"/>
      <c r="AR1094" s="5"/>
      <c r="AS1094" s="5"/>
      <c r="AT1094" s="5"/>
      <c r="AU1094" s="5"/>
      <c r="AV1094" s="5"/>
      <c r="AW1094" s="5"/>
      <c r="AX1094" s="5"/>
      <c r="AY1094" s="5"/>
      <c r="AZ1094" s="5"/>
    </row>
    <row r="1095" spans="1:52" ht="15.75" x14ac:dyDescent="0.25">
      <c r="A1095" s="41">
        <v>28004</v>
      </c>
      <c r="B1095" s="72" t="s">
        <v>2</v>
      </c>
      <c r="C1095" s="72" t="s">
        <v>2</v>
      </c>
      <c r="D1095" s="71">
        <f>'BM 1929=100'!J543</f>
        <v>1884.6993707801171</v>
      </c>
      <c r="E1095" s="58">
        <f t="shared" si="193"/>
        <v>1814.8066001503253</v>
      </c>
      <c r="F1095" s="71"/>
      <c r="G1095" s="69" t="s">
        <v>2</v>
      </c>
      <c r="H1095" s="72" t="s">
        <v>2</v>
      </c>
      <c r="I1095" s="71">
        <f>'BM 1929=100'!K543</f>
        <v>3.4112677002317016</v>
      </c>
      <c r="J1095" s="5">
        <f t="shared" si="195"/>
        <v>3.4112677002317016</v>
      </c>
      <c r="L1095" s="2"/>
      <c r="M1095" s="88"/>
      <c r="AJ1095" s="96">
        <v>28004</v>
      </c>
      <c r="AK1095" s="5">
        <f t="shared" si="192"/>
        <v>488.44062714661698</v>
      </c>
      <c r="AL1095" s="5">
        <f t="shared" si="194"/>
        <v>14.691775676074691</v>
      </c>
      <c r="AM1095" s="5"/>
      <c r="AN1095" s="5"/>
      <c r="AO1095" s="5"/>
      <c r="AP1095" s="5"/>
      <c r="AQ1095" s="5"/>
      <c r="AR1095" s="5"/>
      <c r="AS1095" s="5"/>
      <c r="AT1095" s="5"/>
      <c r="AU1095" s="5"/>
      <c r="AV1095" s="5"/>
      <c r="AW1095" s="5"/>
      <c r="AX1095" s="5"/>
      <c r="AY1095" s="5"/>
      <c r="AZ1095" s="5"/>
    </row>
    <row r="1096" spans="1:52" ht="15.75" x14ac:dyDescent="0.25">
      <c r="A1096" s="41">
        <v>28034</v>
      </c>
      <c r="B1096" s="72" t="s">
        <v>2</v>
      </c>
      <c r="C1096" s="72" t="s">
        <v>2</v>
      </c>
      <c r="D1096" s="71">
        <f>'BM 1929=100'!J544</f>
        <v>1990.842510915096</v>
      </c>
      <c r="E1096" s="58">
        <f t="shared" si="193"/>
        <v>1917.0134954589957</v>
      </c>
      <c r="F1096" s="71"/>
      <c r="G1096" s="69" t="s">
        <v>2</v>
      </c>
      <c r="H1096" s="72" t="s">
        <v>2</v>
      </c>
      <c r="I1096" s="71">
        <f>'BM 1929=100'!K544</f>
        <v>5.6318340092109231</v>
      </c>
      <c r="J1096" s="5">
        <f t="shared" si="195"/>
        <v>5.6318340092109231</v>
      </c>
      <c r="L1096" s="76"/>
      <c r="M1096" s="88"/>
      <c r="AJ1096" s="96">
        <v>28034</v>
      </c>
      <c r="AK1096" s="5">
        <f t="shared" si="192"/>
        <v>515.94879250106328</v>
      </c>
      <c r="AL1096" s="5">
        <f t="shared" si="194"/>
        <v>20.533725025039296</v>
      </c>
      <c r="AM1096" s="5"/>
      <c r="AN1096" s="5"/>
      <c r="AO1096" s="5"/>
      <c r="AP1096" s="5"/>
      <c r="AQ1096" s="5"/>
      <c r="AR1096" s="5"/>
      <c r="AS1096" s="5"/>
      <c r="AT1096" s="5"/>
      <c r="AU1096" s="5"/>
      <c r="AV1096" s="5"/>
      <c r="AW1096" s="5"/>
      <c r="AX1096" s="5"/>
      <c r="AY1096" s="5"/>
      <c r="AZ1096" s="5"/>
    </row>
    <row r="1097" spans="1:52" ht="15.75" x14ac:dyDescent="0.25">
      <c r="A1097" s="41">
        <v>28065</v>
      </c>
      <c r="B1097" s="72" t="s">
        <v>2</v>
      </c>
      <c r="C1097" s="72" t="s">
        <v>2</v>
      </c>
      <c r="D1097" s="71">
        <f>'BM 1929=100'!J545</f>
        <v>2080.7854235449495</v>
      </c>
      <c r="E1097" s="58">
        <f t="shared" si="193"/>
        <v>2003.6209374776336</v>
      </c>
      <c r="F1097" s="71"/>
      <c r="G1097" s="69" t="s">
        <v>2</v>
      </c>
      <c r="H1097" s="72" t="s">
        <v>2</v>
      </c>
      <c r="I1097" s="71">
        <f>'BM 1929=100'!K545</f>
        <v>4.5178316284049558</v>
      </c>
      <c r="J1097" s="5">
        <f t="shared" si="195"/>
        <v>4.5178316284049558</v>
      </c>
      <c r="L1097" s="76"/>
      <c r="M1097" s="88"/>
      <c r="AJ1097" s="96">
        <v>28065</v>
      </c>
      <c r="AK1097" s="5">
        <f t="shared" ref="AK1097:AK1160" si="196">(E1097/AM$5)*100</f>
        <v>539.25849023504975</v>
      </c>
      <c r="AL1097" s="5">
        <f t="shared" si="194"/>
        <v>25.102764345752384</v>
      </c>
      <c r="AM1097" s="5"/>
      <c r="AN1097" s="5"/>
      <c r="AO1097" s="5"/>
      <c r="AP1097" s="5"/>
      <c r="AQ1097" s="5"/>
      <c r="AR1097" s="5"/>
      <c r="AS1097" s="5"/>
      <c r="AT1097" s="5"/>
      <c r="AU1097" s="5"/>
      <c r="AV1097" s="5"/>
      <c r="AW1097" s="5"/>
      <c r="AX1097" s="5"/>
      <c r="AY1097" s="5"/>
      <c r="AZ1097" s="5"/>
    </row>
    <row r="1098" spans="1:52" ht="15.75" x14ac:dyDescent="0.25">
      <c r="A1098" s="41">
        <v>28095</v>
      </c>
      <c r="B1098" s="72" t="s">
        <v>2</v>
      </c>
      <c r="C1098" s="72" t="s">
        <v>2</v>
      </c>
      <c r="D1098" s="71">
        <f>'BM 1929=100'!J546</f>
        <v>2132.9627401340672</v>
      </c>
      <c r="E1098" s="58">
        <f t="shared" si="193"/>
        <v>2053.8632944243914</v>
      </c>
      <c r="F1098" s="71"/>
      <c r="G1098" s="69" t="s">
        <v>2</v>
      </c>
      <c r="H1098" s="72" t="s">
        <v>2</v>
      </c>
      <c r="I1098" s="71">
        <f>'BM 1929=100'!K546</f>
        <v>2.5075779558386913</v>
      </c>
      <c r="J1098" s="5">
        <f t="shared" si="195"/>
        <v>2.5075779558386913</v>
      </c>
      <c r="L1098" s="2"/>
      <c r="M1098" s="88"/>
      <c r="AJ1098" s="96">
        <v>28095</v>
      </c>
      <c r="AK1098" s="5">
        <f t="shared" si="196"/>
        <v>552.78081726117239</v>
      </c>
      <c r="AL1098" s="5">
        <f t="shared" si="194"/>
        <v>27.201995333855145</v>
      </c>
      <c r="AM1098" s="5"/>
      <c r="AN1098" s="5"/>
      <c r="AO1098" s="5"/>
      <c r="AP1098" s="5"/>
      <c r="AQ1098" s="5"/>
      <c r="AR1098" s="5"/>
      <c r="AS1098" s="5"/>
      <c r="AT1098" s="5"/>
      <c r="AU1098" s="5"/>
      <c r="AV1098" s="5"/>
      <c r="AW1098" s="5"/>
      <c r="AX1098" s="5"/>
      <c r="AY1098" s="5"/>
      <c r="AZ1098" s="5"/>
    </row>
    <row r="1099" spans="1:52" ht="15.75" x14ac:dyDescent="0.25">
      <c r="A1099" s="41">
        <v>28126</v>
      </c>
      <c r="B1099" s="72" t="s">
        <v>2</v>
      </c>
      <c r="C1099" s="72" t="s">
        <v>2</v>
      </c>
      <c r="D1099" s="71">
        <f>'BM 1929=100'!J547</f>
        <v>2200.9199281035576</v>
      </c>
      <c r="E1099" s="58">
        <f t="shared" ref="E1099:E1162" si="197">E1098*(1+(J1099/100))</f>
        <v>2119.3003371521336</v>
      </c>
      <c r="F1099" s="71"/>
      <c r="G1099" s="69" t="s">
        <v>2</v>
      </c>
      <c r="H1099" s="72" t="s">
        <v>2</v>
      </c>
      <c r="I1099" s="71">
        <f>'BM 1929=100'!K547</f>
        <v>3.1860466519550545</v>
      </c>
      <c r="J1099" s="5">
        <f t="shared" si="195"/>
        <v>3.1860466519550545</v>
      </c>
      <c r="L1099" s="2"/>
      <c r="M1099" s="88"/>
      <c r="AJ1099" s="96">
        <v>28126</v>
      </c>
      <c r="AK1099" s="5">
        <f t="shared" si="196"/>
        <v>570.39267198217181</v>
      </c>
      <c r="AL1099" s="5">
        <f t="shared" si="194"/>
        <v>28.766626011565542</v>
      </c>
      <c r="AM1099" s="5"/>
      <c r="AN1099" s="5"/>
      <c r="AO1099" s="5"/>
      <c r="AP1099" s="5"/>
      <c r="AQ1099" s="5"/>
      <c r="AR1099" s="5"/>
      <c r="AS1099" s="5"/>
      <c r="AT1099" s="5"/>
      <c r="AU1099" s="5"/>
      <c r="AV1099" s="5"/>
      <c r="AW1099" s="5"/>
      <c r="AX1099" s="5"/>
      <c r="AY1099" s="5"/>
      <c r="AZ1099" s="5"/>
    </row>
    <row r="1100" spans="1:52" ht="15.75" x14ac:dyDescent="0.25">
      <c r="A1100" s="41">
        <v>28157</v>
      </c>
      <c r="B1100" s="72" t="s">
        <v>2</v>
      </c>
      <c r="C1100" s="72" t="s">
        <v>2</v>
      </c>
      <c r="D1100" s="71">
        <f>'BM 1929=100'!J548</f>
        <v>2249.5206105636689</v>
      </c>
      <c r="E1100" s="58">
        <f t="shared" si="197"/>
        <v>2166.0986969690161</v>
      </c>
      <c r="F1100" s="71"/>
      <c r="G1100" s="69" t="s">
        <v>2</v>
      </c>
      <c r="H1100" s="72" t="s">
        <v>2</v>
      </c>
      <c r="I1100" s="71">
        <f>'BM 1929=100'!K548</f>
        <v>2.2081985736749798</v>
      </c>
      <c r="J1100" s="5">
        <f t="shared" si="195"/>
        <v>2.2081985736749798</v>
      </c>
      <c r="L1100" s="2"/>
      <c r="M1100" s="88"/>
      <c r="AJ1100" s="96">
        <v>28157</v>
      </c>
      <c r="AK1100" s="5">
        <f t="shared" si="196"/>
        <v>582.98807482922882</v>
      </c>
      <c r="AL1100" s="5">
        <f t="shared" si="194"/>
        <v>29.19285095016857</v>
      </c>
      <c r="AM1100" s="5"/>
      <c r="AN1100" s="5"/>
      <c r="AO1100" s="5"/>
      <c r="AP1100" s="5"/>
      <c r="AQ1100" s="5"/>
      <c r="AR1100" s="5"/>
      <c r="AS1100" s="5"/>
      <c r="AT1100" s="5"/>
      <c r="AU1100" s="5"/>
      <c r="AV1100" s="5"/>
      <c r="AW1100" s="5"/>
      <c r="AX1100" s="5"/>
      <c r="AY1100" s="5"/>
      <c r="AZ1100" s="5"/>
    </row>
    <row r="1101" spans="1:52" ht="15.75" x14ac:dyDescent="0.25">
      <c r="A1101" s="41">
        <v>28185</v>
      </c>
      <c r="B1101" s="72" t="s">
        <v>2</v>
      </c>
      <c r="C1101" s="72" t="s">
        <v>2</v>
      </c>
      <c r="D1101" s="71">
        <f>'BM 1929=100'!J549</f>
        <v>2288.7587819552009</v>
      </c>
      <c r="E1101" s="58">
        <f t="shared" si="197"/>
        <v>2203.8817479548647</v>
      </c>
      <c r="F1101" s="71"/>
      <c r="G1101" s="69" t="s">
        <v>2</v>
      </c>
      <c r="H1101" s="72" t="s">
        <v>2</v>
      </c>
      <c r="I1101" s="71">
        <f>'BM 1929=100'!K549</f>
        <v>1.7442903704580903</v>
      </c>
      <c r="J1101" s="5">
        <f t="shared" si="195"/>
        <v>1.7442903704580903</v>
      </c>
      <c r="L1101" s="76"/>
      <c r="M1101" s="88"/>
      <c r="AJ1101" s="96">
        <v>28185</v>
      </c>
      <c r="AK1101" s="5">
        <f t="shared" si="196"/>
        <v>593.15707967939397</v>
      </c>
      <c r="AL1101" s="5">
        <f t="shared" si="194"/>
        <v>30.172318284454835</v>
      </c>
      <c r="AM1101" s="5"/>
      <c r="AN1101" s="5"/>
      <c r="AO1101" s="5"/>
      <c r="AP1101" s="5"/>
      <c r="AQ1101" s="5"/>
      <c r="AR1101" s="5"/>
      <c r="AS1101" s="5"/>
      <c r="AT1101" s="5"/>
      <c r="AU1101" s="5"/>
      <c r="AV1101" s="5"/>
      <c r="AW1101" s="5"/>
      <c r="AX1101" s="5"/>
      <c r="AY1101" s="5"/>
      <c r="AZ1101" s="5"/>
    </row>
    <row r="1102" spans="1:52" ht="15.75" x14ac:dyDescent="0.25">
      <c r="A1102" s="41">
        <v>28216</v>
      </c>
      <c r="B1102" s="72" t="s">
        <v>2</v>
      </c>
      <c r="C1102" s="72" t="s">
        <v>2</v>
      </c>
      <c r="D1102" s="71">
        <f>'BM 1929=100'!J550</f>
        <v>2323.3684796657053</v>
      </c>
      <c r="E1102" s="58">
        <f t="shared" si="197"/>
        <v>2237.2079689999923</v>
      </c>
      <c r="F1102" s="71"/>
      <c r="G1102" s="69" t="s">
        <v>2</v>
      </c>
      <c r="H1102" s="72" t="s">
        <v>2</v>
      </c>
      <c r="I1102" s="71">
        <f>'BM 1929=100'!K550</f>
        <v>1.5121601272869212</v>
      </c>
      <c r="J1102" s="5">
        <f t="shared" si="195"/>
        <v>1.5121601272869212</v>
      </c>
      <c r="L1102" s="76"/>
      <c r="M1102" s="88"/>
      <c r="AJ1102" s="96">
        <v>28216</v>
      </c>
      <c r="AK1102" s="5">
        <f t="shared" si="196"/>
        <v>602.12656453048533</v>
      </c>
      <c r="AL1102" s="5">
        <f t="shared" si="194"/>
        <v>31.222156928217171</v>
      </c>
      <c r="AM1102" s="5"/>
      <c r="AN1102" s="5"/>
      <c r="AO1102" s="5"/>
      <c r="AP1102" s="5"/>
      <c r="AQ1102" s="5"/>
      <c r="AR1102" s="5"/>
      <c r="AS1102" s="5"/>
      <c r="AT1102" s="5"/>
      <c r="AU1102" s="5"/>
      <c r="AV1102" s="5"/>
      <c r="AW1102" s="5"/>
      <c r="AX1102" s="5"/>
      <c r="AY1102" s="5"/>
      <c r="AZ1102" s="5"/>
    </row>
    <row r="1103" spans="1:52" ht="15.75" x14ac:dyDescent="0.25">
      <c r="A1103" s="41">
        <v>28246</v>
      </c>
      <c r="B1103" s="72" t="s">
        <v>2</v>
      </c>
      <c r="C1103" s="72" t="s">
        <v>2</v>
      </c>
      <c r="D1103" s="71">
        <f>'BM 1929=100'!J551</f>
        <v>2343.7764449979627</v>
      </c>
      <c r="E1103" s="58">
        <f t="shared" si="197"/>
        <v>2256.8591190745478</v>
      </c>
      <c r="F1103" s="71"/>
      <c r="G1103" s="69" t="s">
        <v>2</v>
      </c>
      <c r="H1103" s="72" t="s">
        <v>2</v>
      </c>
      <c r="I1103" s="71">
        <f>'BM 1929=100'!K551</f>
        <v>0.87837833347872429</v>
      </c>
      <c r="J1103" s="5">
        <f t="shared" si="195"/>
        <v>0.87837833347872429</v>
      </c>
      <c r="L1103" s="2"/>
      <c r="M1103" s="88"/>
      <c r="AJ1103" s="96">
        <v>28246</v>
      </c>
      <c r="AK1103" s="5">
        <f t="shared" si="196"/>
        <v>607.41551381344095</v>
      </c>
      <c r="AL1103" s="5">
        <f t="shared" si="194"/>
        <v>31.453178940448257</v>
      </c>
      <c r="AM1103" s="5"/>
      <c r="AN1103" s="5"/>
      <c r="AO1103" s="5"/>
      <c r="AP1103" s="5"/>
      <c r="AQ1103" s="5"/>
      <c r="AR1103" s="5"/>
      <c r="AS1103" s="5"/>
      <c r="AT1103" s="5"/>
      <c r="AU1103" s="5"/>
      <c r="AV1103" s="5"/>
      <c r="AW1103" s="5"/>
      <c r="AX1103" s="5"/>
      <c r="AY1103" s="5"/>
      <c r="AZ1103" s="5"/>
    </row>
    <row r="1104" spans="1:52" ht="15.75" x14ac:dyDescent="0.25">
      <c r="A1104" s="41">
        <v>28277</v>
      </c>
      <c r="B1104" s="72" t="s">
        <v>2</v>
      </c>
      <c r="C1104" s="72" t="s">
        <v>2</v>
      </c>
      <c r="D1104" s="71">
        <f>'BM 1929=100'!J552</f>
        <v>2372.4950818467796</v>
      </c>
      <c r="E1104" s="58">
        <f t="shared" si="197"/>
        <v>2284.512745169292</v>
      </c>
      <c r="F1104" s="71"/>
      <c r="G1104" s="69" t="s">
        <v>2</v>
      </c>
      <c r="H1104" s="72" t="s">
        <v>2</v>
      </c>
      <c r="I1104" s="71">
        <f>'BM 1929=100'!K552</f>
        <v>1.2253146800799808</v>
      </c>
      <c r="J1104" s="5">
        <f t="shared" si="195"/>
        <v>1.2253146800799808</v>
      </c>
      <c r="L1104" s="2"/>
      <c r="M1104" s="88"/>
      <c r="AJ1104" s="96">
        <v>28277</v>
      </c>
      <c r="AK1104" s="5">
        <f t="shared" si="196"/>
        <v>614.85826527328027</v>
      </c>
      <c r="AL1104" s="5">
        <f t="shared" si="194"/>
        <v>32.532176788103342</v>
      </c>
      <c r="AM1104" s="5"/>
      <c r="AN1104" s="5"/>
      <c r="AO1104" s="5"/>
      <c r="AP1104" s="5"/>
      <c r="AQ1104" s="5"/>
      <c r="AR1104" s="5"/>
      <c r="AS1104" s="5"/>
      <c r="AT1104" s="5"/>
      <c r="AU1104" s="5"/>
      <c r="AV1104" s="5"/>
      <c r="AW1104" s="5"/>
      <c r="AX1104" s="5"/>
      <c r="AY1104" s="5"/>
      <c r="AZ1104" s="5"/>
    </row>
    <row r="1105" spans="1:52" ht="15.75" x14ac:dyDescent="0.25">
      <c r="A1105" s="41">
        <v>28307</v>
      </c>
      <c r="B1105" s="72" t="s">
        <v>2</v>
      </c>
      <c r="C1105" s="72" t="s">
        <v>2</v>
      </c>
      <c r="D1105" s="71">
        <f>'BM 1929=100'!J553</f>
        <v>2399.3204075458789</v>
      </c>
      <c r="E1105" s="58">
        <f t="shared" si="197"/>
        <v>2310.3432722468046</v>
      </c>
      <c r="F1105" s="71"/>
      <c r="G1105" s="69" t="s">
        <v>2</v>
      </c>
      <c r="H1105" s="72" t="s">
        <v>2</v>
      </c>
      <c r="I1105" s="71">
        <f>'BM 1929=100'!K553</f>
        <v>1.1306799286689317</v>
      </c>
      <c r="J1105" s="5">
        <f t="shared" si="195"/>
        <v>1.1306799286689317</v>
      </c>
      <c r="L1105" s="2"/>
      <c r="M1105" s="88"/>
      <c r="AJ1105" s="96">
        <v>28307</v>
      </c>
      <c r="AK1105" s="5">
        <f t="shared" si="196"/>
        <v>621.81034426848726</v>
      </c>
      <c r="AL1105" s="5">
        <f t="shared" si="194"/>
        <v>32.906016435007878</v>
      </c>
      <c r="AM1105" s="5"/>
      <c r="AN1105" s="5"/>
      <c r="AO1105" s="5"/>
      <c r="AP1105" s="5"/>
      <c r="AQ1105" s="5"/>
      <c r="AR1105" s="5"/>
      <c r="AS1105" s="5"/>
      <c r="AT1105" s="5"/>
      <c r="AU1105" s="5"/>
      <c r="AV1105" s="5"/>
      <c r="AW1105" s="5"/>
      <c r="AX1105" s="5"/>
      <c r="AY1105" s="5"/>
      <c r="AZ1105" s="5"/>
    </row>
    <row r="1106" spans="1:52" ht="15.75" x14ac:dyDescent="0.25">
      <c r="A1106" s="41">
        <v>28338</v>
      </c>
      <c r="B1106" s="72" t="s">
        <v>2</v>
      </c>
      <c r="C1106" s="72" t="s">
        <v>2</v>
      </c>
      <c r="D1106" s="71">
        <f>'BM 1929=100'!J554</f>
        <v>2448.552193704189</v>
      </c>
      <c r="E1106" s="58">
        <f t="shared" si="197"/>
        <v>2357.7493317184053</v>
      </c>
      <c r="F1106" s="71"/>
      <c r="G1106" s="69" t="s">
        <v>2</v>
      </c>
      <c r="H1106" s="72" t="s">
        <v>2</v>
      </c>
      <c r="I1106" s="71">
        <f>'BM 1929=100'!K554</f>
        <v>2.0519054480375276</v>
      </c>
      <c r="J1106" s="5">
        <f t="shared" si="195"/>
        <v>2.0519054480375276</v>
      </c>
      <c r="L1106" s="76"/>
      <c r="M1106" s="88"/>
      <c r="AJ1106" s="96">
        <v>28338</v>
      </c>
      <c r="AK1106" s="5">
        <f t="shared" si="196"/>
        <v>634.5693045989932</v>
      </c>
      <c r="AL1106" s="5">
        <f t="shared" si="194"/>
        <v>34.349217868272206</v>
      </c>
      <c r="AM1106" s="5"/>
      <c r="AN1106" s="5"/>
      <c r="AO1106" s="5"/>
      <c r="AP1106" s="5"/>
      <c r="AQ1106" s="5"/>
      <c r="AR1106" s="5"/>
      <c r="AS1106" s="5"/>
      <c r="AT1106" s="5"/>
      <c r="AU1106" s="5"/>
      <c r="AV1106" s="5"/>
      <c r="AW1106" s="5"/>
      <c r="AX1106" s="5"/>
      <c r="AY1106" s="5"/>
      <c r="AZ1106" s="5"/>
    </row>
    <row r="1107" spans="1:52" ht="15.75" x14ac:dyDescent="0.25">
      <c r="A1107" s="41">
        <v>28369</v>
      </c>
      <c r="B1107" s="72" t="s">
        <v>2</v>
      </c>
      <c r="C1107" s="72" t="s">
        <v>2</v>
      </c>
      <c r="D1107" s="71">
        <f>'BM 1929=100'!J555</f>
        <v>2491.9984827071894</v>
      </c>
      <c r="E1107" s="58">
        <f t="shared" si="197"/>
        <v>2399.5844451890734</v>
      </c>
      <c r="F1107" s="71"/>
      <c r="G1107" s="69" t="s">
        <v>2</v>
      </c>
      <c r="H1107" s="72" t="s">
        <v>2</v>
      </c>
      <c r="I1107" s="71">
        <f>'BM 1929=100'!K555</f>
        <v>1.7743664649955582</v>
      </c>
      <c r="J1107" s="5">
        <f t="shared" si="195"/>
        <v>1.7743664649955582</v>
      </c>
      <c r="L1107" s="76"/>
      <c r="M1107" s="88"/>
      <c r="AJ1107" s="96">
        <v>28369</v>
      </c>
      <c r="AK1107" s="5">
        <f t="shared" si="196"/>
        <v>645.82888953695317</v>
      </c>
      <c r="AL1107" s="5">
        <f t="shared" si="194"/>
        <v>32.222598539718206</v>
      </c>
      <c r="AM1107" s="5"/>
      <c r="AN1107" s="5"/>
      <c r="AO1107" s="5"/>
      <c r="AP1107" s="5"/>
      <c r="AQ1107" s="5"/>
      <c r="AR1107" s="5"/>
      <c r="AS1107" s="5"/>
      <c r="AT1107" s="5"/>
      <c r="AU1107" s="5"/>
      <c r="AV1107" s="5"/>
      <c r="AW1107" s="5"/>
      <c r="AX1107" s="5"/>
      <c r="AY1107" s="5"/>
      <c r="AZ1107" s="5"/>
    </row>
    <row r="1108" spans="1:52" ht="15.75" x14ac:dyDescent="0.25">
      <c r="A1108" s="41">
        <v>28399</v>
      </c>
      <c r="B1108" s="72" t="s">
        <v>2</v>
      </c>
      <c r="C1108" s="72" t="s">
        <v>2</v>
      </c>
      <c r="D1108" s="71">
        <f>'BM 1929=100'!J556</f>
        <v>2511.0390566658866</v>
      </c>
      <c r="E1108" s="58">
        <f t="shared" si="197"/>
        <v>2417.9189126519618</v>
      </c>
      <c r="F1108" s="71"/>
      <c r="G1108" s="69" t="s">
        <v>2</v>
      </c>
      <c r="H1108" s="72" t="s">
        <v>2</v>
      </c>
      <c r="I1108" s="71">
        <f>'BM 1929=100'!K556</f>
        <v>0.7640684410855858</v>
      </c>
      <c r="J1108" s="5">
        <f t="shared" si="195"/>
        <v>0.7640684410855858</v>
      </c>
      <c r="L1108" s="2"/>
      <c r="M1108" s="88"/>
      <c r="AJ1108" s="96">
        <v>28399</v>
      </c>
      <c r="AK1108" s="5">
        <f t="shared" si="196"/>
        <v>650.76346426531848</v>
      </c>
      <c r="AL1108" s="5">
        <f t="shared" si="194"/>
        <v>26.129467443995892</v>
      </c>
      <c r="AM1108" s="5"/>
      <c r="AN1108" s="5"/>
      <c r="AO1108" s="5"/>
      <c r="AP1108" s="5"/>
      <c r="AQ1108" s="5"/>
      <c r="AR1108" s="5"/>
      <c r="AS1108" s="5"/>
      <c r="AT1108" s="5"/>
      <c r="AU1108" s="5"/>
      <c r="AV1108" s="5"/>
      <c r="AW1108" s="5"/>
      <c r="AX1108" s="5"/>
      <c r="AY1108" s="5"/>
      <c r="AZ1108" s="5"/>
    </row>
    <row r="1109" spans="1:52" ht="15.75" x14ac:dyDescent="0.25">
      <c r="A1109" s="41">
        <v>28430</v>
      </c>
      <c r="B1109" s="72" t="s">
        <v>2</v>
      </c>
      <c r="C1109" s="72" t="s">
        <v>2</v>
      </c>
      <c r="D1109" s="71">
        <f>'BM 1929=100'!J557</f>
        <v>2538.4951063340418</v>
      </c>
      <c r="E1109" s="58">
        <f t="shared" si="197"/>
        <v>2444.3567737370422</v>
      </c>
      <c r="F1109" s="71"/>
      <c r="G1109" s="69" t="s">
        <v>2</v>
      </c>
      <c r="H1109" s="72" t="s">
        <v>2</v>
      </c>
      <c r="I1109" s="71">
        <f>'BM 1929=100'!K557</f>
        <v>1.0934138835980933</v>
      </c>
      <c r="J1109" s="5">
        <f t="shared" si="195"/>
        <v>1.0934138835980933</v>
      </c>
      <c r="L1109" s="2"/>
      <c r="M1109" s="88"/>
      <c r="AJ1109" s="96">
        <v>28430</v>
      </c>
      <c r="AK1109" s="5">
        <f t="shared" si="196"/>
        <v>657.87900233297933</v>
      </c>
      <c r="AL1109" s="5">
        <f t="shared" si="194"/>
        <v>21.99696699188285</v>
      </c>
      <c r="AM1109" s="5"/>
      <c r="AN1109" s="5"/>
      <c r="AO1109" s="5"/>
      <c r="AP1109" s="5"/>
      <c r="AQ1109" s="5"/>
      <c r="AR1109" s="5"/>
      <c r="AS1109" s="5"/>
      <c r="AT1109" s="5"/>
      <c r="AU1109" s="5"/>
      <c r="AV1109" s="5"/>
      <c r="AW1109" s="5"/>
      <c r="AX1109" s="5"/>
      <c r="AY1109" s="5"/>
      <c r="AZ1109" s="5"/>
    </row>
    <row r="1110" spans="1:52" ht="15.75" x14ac:dyDescent="0.25">
      <c r="A1110" s="41">
        <v>28460</v>
      </c>
      <c r="B1110" s="72" t="s">
        <v>2</v>
      </c>
      <c r="C1110" s="72" t="s">
        <v>2</v>
      </c>
      <c r="D1110" s="71">
        <f>'BM 1929=100'!J558</f>
        <v>2573.6307238205573</v>
      </c>
      <c r="E1110" s="58">
        <f t="shared" si="197"/>
        <v>2478.1894111875931</v>
      </c>
      <c r="F1110" s="71"/>
      <c r="G1110" s="69" t="s">
        <v>2</v>
      </c>
      <c r="H1110" s="72" t="s">
        <v>2</v>
      </c>
      <c r="I1110" s="71">
        <f>'BM 1929=100'!K558</f>
        <v>1.3841120827392972</v>
      </c>
      <c r="J1110" s="5">
        <f t="shared" si="195"/>
        <v>1.3841120827392972</v>
      </c>
      <c r="L1110" s="2"/>
      <c r="M1110" s="88"/>
      <c r="AJ1110" s="96">
        <v>28460</v>
      </c>
      <c r="AK1110" s="5">
        <f t="shared" si="196"/>
        <v>666.98478509407494</v>
      </c>
      <c r="AL1110" s="5">
        <f t="shared" ref="AL1110:AL1173" si="198">((E1110/E1098)-1)*100</f>
        <v>20.65990068156518</v>
      </c>
      <c r="AM1110" s="5"/>
      <c r="AN1110" s="5"/>
      <c r="AO1110" s="5"/>
      <c r="AP1110" s="5"/>
      <c r="AQ1110" s="5"/>
      <c r="AR1110" s="5"/>
      <c r="AS1110" s="5"/>
      <c r="AT1110" s="5"/>
      <c r="AU1110" s="5"/>
      <c r="AV1110" s="5"/>
      <c r="AW1110" s="5"/>
      <c r="AX1110" s="5"/>
      <c r="AY1110" s="5"/>
      <c r="AZ1110" s="5"/>
    </row>
    <row r="1111" spans="1:52" ht="15.75" x14ac:dyDescent="0.25">
      <c r="A1111" s="41">
        <v>28491</v>
      </c>
      <c r="B1111" s="72" t="s">
        <v>2</v>
      </c>
      <c r="C1111" s="72" t="s">
        <v>2</v>
      </c>
      <c r="D1111" s="71">
        <f>'BM 1929=100'!J559</f>
        <v>2630.8576296738124</v>
      </c>
      <c r="E1111" s="58">
        <f t="shared" si="197"/>
        <v>2533.2940968784897</v>
      </c>
      <c r="F1111" s="71"/>
      <c r="G1111" s="69" t="s">
        <v>2</v>
      </c>
      <c r="H1111" s="72" t="s">
        <v>2</v>
      </c>
      <c r="I1111" s="71">
        <f>'BM 1929=100'!K559</f>
        <v>2.2235865201477578</v>
      </c>
      <c r="J1111" s="5">
        <f t="shared" si="195"/>
        <v>2.2235865201477578</v>
      </c>
      <c r="L1111" s="76"/>
      <c r="M1111" s="88"/>
      <c r="AJ1111" s="96">
        <v>28491</v>
      </c>
      <c r="AK1111" s="5">
        <f t="shared" si="196"/>
        <v>681.81576886686321</v>
      </c>
      <c r="AL1111" s="5">
        <f t="shared" si="198"/>
        <v>19.534454483344788</v>
      </c>
      <c r="AM1111" s="5"/>
      <c r="AN1111" s="5"/>
      <c r="AO1111" s="5"/>
      <c r="AP1111" s="5"/>
      <c r="AQ1111" s="5"/>
      <c r="AR1111" s="5"/>
      <c r="AS1111" s="5"/>
      <c r="AT1111" s="5"/>
      <c r="AU1111" s="5"/>
      <c r="AV1111" s="5"/>
      <c r="AW1111" s="5"/>
      <c r="AX1111" s="5"/>
      <c r="AY1111" s="5"/>
      <c r="AZ1111" s="5"/>
    </row>
    <row r="1112" spans="1:52" ht="15.75" x14ac:dyDescent="0.25">
      <c r="A1112" s="41">
        <v>28522</v>
      </c>
      <c r="B1112" s="72" t="s">
        <v>2</v>
      </c>
      <c r="C1112" s="72" t="s">
        <v>2</v>
      </c>
      <c r="D1112" s="71">
        <f>'BM 1929=100'!J560</f>
        <v>2668.6232257144757</v>
      </c>
      <c r="E1112" s="58">
        <f t="shared" si="197"/>
        <v>2569.6591819503001</v>
      </c>
      <c r="F1112" s="71"/>
      <c r="G1112" s="69" t="s">
        <v>2</v>
      </c>
      <c r="H1112" s="72" t="s">
        <v>2</v>
      </c>
      <c r="I1112" s="71">
        <f>'BM 1929=100'!K560</f>
        <v>1.4354861173291766</v>
      </c>
      <c r="J1112" s="5">
        <f t="shared" si="195"/>
        <v>1.4354861173291766</v>
      </c>
      <c r="L1112" s="76"/>
      <c r="M1112" s="88"/>
      <c r="AJ1112" s="96">
        <v>28522</v>
      </c>
      <c r="AK1112" s="5">
        <f t="shared" si="196"/>
        <v>691.60313957470839</v>
      </c>
      <c r="AL1112" s="5">
        <f t="shared" si="198"/>
        <v>18.630752400432126</v>
      </c>
      <c r="AM1112" s="5"/>
      <c r="AN1112" s="5"/>
      <c r="AO1112" s="5"/>
      <c r="AP1112" s="5"/>
      <c r="AQ1112" s="5"/>
      <c r="AR1112" s="5"/>
      <c r="AS1112" s="5"/>
      <c r="AT1112" s="5"/>
      <c r="AU1112" s="5"/>
      <c r="AV1112" s="5"/>
      <c r="AW1112" s="5"/>
      <c r="AX1112" s="5"/>
      <c r="AY1112" s="5"/>
      <c r="AZ1112" s="5"/>
    </row>
    <row r="1113" spans="1:52" ht="15.75" x14ac:dyDescent="0.25">
      <c r="A1113" s="41">
        <v>28550</v>
      </c>
      <c r="B1113" s="72" t="s">
        <v>2</v>
      </c>
      <c r="C1113" s="72" t="s">
        <v>2</v>
      </c>
      <c r="D1113" s="71">
        <f>'BM 1929=100'!J561</f>
        <v>2696.3948272592902</v>
      </c>
      <c r="E1113" s="58">
        <f t="shared" si="197"/>
        <v>2596.4008928892777</v>
      </c>
      <c r="F1113" s="71"/>
      <c r="G1113" s="69" t="s">
        <v>2</v>
      </c>
      <c r="H1113" s="72" t="s">
        <v>2</v>
      </c>
      <c r="I1113" s="71">
        <f>'BM 1929=100'!K561</f>
        <v>1.0406715072105888</v>
      </c>
      <c r="J1113" s="5">
        <f t="shared" si="195"/>
        <v>1.0406715072105888</v>
      </c>
      <c r="L1113" s="2"/>
      <c r="M1113" s="88"/>
      <c r="AJ1113" s="96">
        <v>28550</v>
      </c>
      <c r="AK1113" s="5">
        <f t="shared" si="196"/>
        <v>698.80045639123625</v>
      </c>
      <c r="AL1113" s="5">
        <f t="shared" si="198"/>
        <v>17.81035417615573</v>
      </c>
      <c r="AM1113" s="5"/>
      <c r="AN1113" s="5"/>
      <c r="AO1113" s="5"/>
      <c r="AP1113" s="5"/>
      <c r="AQ1113" s="5"/>
      <c r="AR1113" s="5"/>
      <c r="AS1113" s="5"/>
      <c r="AT1113" s="5"/>
      <c r="AU1113" s="5"/>
      <c r="AV1113" s="5"/>
      <c r="AW1113" s="5"/>
      <c r="AX1113" s="5"/>
      <c r="AY1113" s="5"/>
      <c r="AZ1113" s="5"/>
    </row>
    <row r="1114" spans="1:52" ht="15.75" x14ac:dyDescent="0.25">
      <c r="A1114" s="41">
        <v>28581</v>
      </c>
      <c r="B1114" s="72" t="s">
        <v>2</v>
      </c>
      <c r="C1114" s="72" t="s">
        <v>2</v>
      </c>
      <c r="D1114" s="71">
        <f>'BM 1929=100'!J562</f>
        <v>2726.3760512886943</v>
      </c>
      <c r="E1114" s="58">
        <f t="shared" si="197"/>
        <v>2625.2702839936142</v>
      </c>
      <c r="F1114" s="71"/>
      <c r="G1114" s="69" t="s">
        <v>2</v>
      </c>
      <c r="H1114" s="72" t="s">
        <v>2</v>
      </c>
      <c r="I1114" s="71">
        <f>'BM 1929=100'!K562</f>
        <v>1.1119003688298212</v>
      </c>
      <c r="J1114" s="5">
        <f t="shared" si="195"/>
        <v>1.1119003688298212</v>
      </c>
      <c r="L1114" s="2"/>
      <c r="M1114" s="88"/>
      <c r="AJ1114" s="96">
        <v>28581</v>
      </c>
      <c r="AK1114" s="5">
        <f t="shared" si="196"/>
        <v>706.57042124323482</v>
      </c>
      <c r="AL1114" s="5">
        <f t="shared" si="198"/>
        <v>17.345831070281825</v>
      </c>
      <c r="AM1114" s="5"/>
      <c r="AN1114" s="5"/>
      <c r="AO1114" s="5"/>
      <c r="AP1114" s="5"/>
      <c r="AQ1114" s="5"/>
      <c r="AR1114" s="5"/>
      <c r="AS1114" s="5"/>
      <c r="AT1114" s="5"/>
      <c r="AU1114" s="5"/>
      <c r="AV1114" s="5"/>
      <c r="AW1114" s="5"/>
      <c r="AX1114" s="5"/>
      <c r="AY1114" s="5"/>
      <c r="AZ1114" s="5"/>
    </row>
    <row r="1115" spans="1:52" ht="15.75" x14ac:dyDescent="0.25">
      <c r="A1115" s="41">
        <v>28611</v>
      </c>
      <c r="B1115" s="72" t="s">
        <v>2</v>
      </c>
      <c r="C1115" s="72" t="s">
        <v>2</v>
      </c>
      <c r="D1115" s="71">
        <f>'BM 1929=100'!J563</f>
        <v>2753.095813281489</v>
      </c>
      <c r="E1115" s="58">
        <f t="shared" si="197"/>
        <v>2650.9991621217468</v>
      </c>
      <c r="F1115" s="71"/>
      <c r="G1115" s="69" t="s">
        <v>2</v>
      </c>
      <c r="H1115" s="72" t="s">
        <v>2</v>
      </c>
      <c r="I1115" s="71">
        <f>'BM 1929=100'!K563</f>
        <v>0.98004682736869686</v>
      </c>
      <c r="J1115" s="5">
        <f t="shared" si="195"/>
        <v>0.98004682736869686</v>
      </c>
      <c r="L1115" s="2"/>
      <c r="M1115" s="88"/>
      <c r="AJ1115" s="96">
        <v>28611</v>
      </c>
      <c r="AK1115" s="5">
        <f t="shared" si="196"/>
        <v>713.49514223975484</v>
      </c>
      <c r="AL1115" s="5">
        <f t="shared" si="198"/>
        <v>17.464095995891004</v>
      </c>
      <c r="AM1115" s="5"/>
      <c r="AN1115" s="5"/>
      <c r="AO1115" s="5"/>
      <c r="AP1115" s="5"/>
      <c r="AQ1115" s="5"/>
      <c r="AR1115" s="5"/>
      <c r="AS1115" s="5"/>
      <c r="AT1115" s="5"/>
      <c r="AU1115" s="5"/>
      <c r="AV1115" s="5"/>
      <c r="AW1115" s="5"/>
      <c r="AX1115" s="5"/>
      <c r="AY1115" s="5"/>
      <c r="AZ1115" s="5"/>
    </row>
    <row r="1116" spans="1:52" ht="15.75" x14ac:dyDescent="0.25">
      <c r="A1116" s="41">
        <v>28642</v>
      </c>
      <c r="B1116" s="72" t="s">
        <v>2</v>
      </c>
      <c r="C1116" s="72" t="s">
        <v>2</v>
      </c>
      <c r="D1116" s="71">
        <f>'BM 1929=100'!J564</f>
        <v>2790.9665932993867</v>
      </c>
      <c r="E1116" s="58">
        <f t="shared" si="197"/>
        <v>2687.4655304958569</v>
      </c>
      <c r="F1116" s="71"/>
      <c r="G1116" s="69" t="s">
        <v>2</v>
      </c>
      <c r="H1116" s="72" t="s">
        <v>2</v>
      </c>
      <c r="I1116" s="71">
        <f>'BM 1929=100'!K564</f>
        <v>1.3755707242443682</v>
      </c>
      <c r="J1116" s="5">
        <f t="shared" si="195"/>
        <v>1.3755707242443682</v>
      </c>
      <c r="L1116" s="76"/>
      <c r="M1116" s="88"/>
      <c r="AJ1116" s="96">
        <v>28642</v>
      </c>
      <c r="AK1116" s="5">
        <f t="shared" si="196"/>
        <v>723.30977253531057</v>
      </c>
      <c r="AL1116" s="5">
        <f t="shared" si="198"/>
        <v>17.638456435781634</v>
      </c>
      <c r="AM1116" s="5"/>
      <c r="AN1116" s="5"/>
      <c r="AO1116" s="5"/>
      <c r="AP1116" s="5"/>
      <c r="AQ1116" s="5"/>
      <c r="AR1116" s="5"/>
      <c r="AS1116" s="5"/>
      <c r="AT1116" s="5"/>
      <c r="AU1116" s="5"/>
      <c r="AV1116" s="5"/>
      <c r="AW1116" s="5"/>
      <c r="AX1116" s="5"/>
      <c r="AY1116" s="5"/>
      <c r="AZ1116" s="5"/>
    </row>
    <row r="1117" spans="1:52" ht="15.75" x14ac:dyDescent="0.25">
      <c r="A1117" s="41">
        <v>28672</v>
      </c>
      <c r="B1117" s="72" t="s">
        <v>2</v>
      </c>
      <c r="C1117" s="72" t="s">
        <v>2</v>
      </c>
      <c r="D1117" s="71">
        <f>'BM 1929=100'!J565</f>
        <v>2838.3050683080528</v>
      </c>
      <c r="E1117" s="58">
        <f t="shared" si="197"/>
        <v>2733.048490950297</v>
      </c>
      <c r="F1117" s="71"/>
      <c r="G1117" s="69" t="s">
        <v>2</v>
      </c>
      <c r="H1117" s="72" t="s">
        <v>2</v>
      </c>
      <c r="I1117" s="71">
        <f>'BM 1929=100'!K565</f>
        <v>1.6961319107981154</v>
      </c>
      <c r="J1117" s="5">
        <f t="shared" si="195"/>
        <v>1.6961319107981154</v>
      </c>
      <c r="L1117" s="76"/>
      <c r="M1117" s="88"/>
      <c r="AJ1117" s="96">
        <v>28672</v>
      </c>
      <c r="AK1117" s="5">
        <f t="shared" si="196"/>
        <v>735.57806040120329</v>
      </c>
      <c r="AL1117" s="5">
        <f t="shared" si="198"/>
        <v>18.296208350563091</v>
      </c>
      <c r="AM1117" s="5"/>
      <c r="AN1117" s="5"/>
      <c r="AO1117" s="5"/>
      <c r="AP1117" s="5"/>
      <c r="AQ1117" s="5"/>
      <c r="AR1117" s="5"/>
      <c r="AS1117" s="5"/>
      <c r="AT1117" s="5"/>
      <c r="AU1117" s="5"/>
      <c r="AV1117" s="5"/>
      <c r="AW1117" s="5"/>
      <c r="AX1117" s="5"/>
      <c r="AY1117" s="5"/>
      <c r="AZ1117" s="5"/>
    </row>
    <row r="1118" spans="1:52" ht="15.75" x14ac:dyDescent="0.25">
      <c r="A1118" s="41">
        <v>28703</v>
      </c>
      <c r="B1118" s="72" t="s">
        <v>2</v>
      </c>
      <c r="C1118" s="72" t="s">
        <v>2</v>
      </c>
      <c r="D1118" s="71">
        <f>'BM 1929=100'!J566</f>
        <v>2866.6029693029736</v>
      </c>
      <c r="E1118" s="58">
        <f t="shared" si="197"/>
        <v>2760.2969838888425</v>
      </c>
      <c r="F1118" s="71"/>
      <c r="G1118" s="69" t="s">
        <v>2</v>
      </c>
      <c r="H1118" s="72" t="s">
        <v>2</v>
      </c>
      <c r="I1118" s="71">
        <f>'BM 1929=100'!K566</f>
        <v>0.99699998111160149</v>
      </c>
      <c r="J1118" s="5">
        <f t="shared" si="195"/>
        <v>0.99699998111160149</v>
      </c>
      <c r="L1118" s="2"/>
      <c r="M1118" s="88"/>
      <c r="AJ1118" s="96">
        <v>28703</v>
      </c>
      <c r="AK1118" s="5">
        <f t="shared" si="196"/>
        <v>742.91177352446437</v>
      </c>
      <c r="AL1118" s="5">
        <f t="shared" si="198"/>
        <v>17.073386333102981</v>
      </c>
      <c r="AM1118" s="5"/>
      <c r="AN1118" s="5"/>
      <c r="AO1118" s="5"/>
      <c r="AP1118" s="5"/>
      <c r="AQ1118" s="5"/>
      <c r="AR1118" s="5"/>
      <c r="AS1118" s="5"/>
      <c r="AT1118" s="5"/>
      <c r="AU1118" s="5"/>
      <c r="AV1118" s="5"/>
      <c r="AW1118" s="5"/>
      <c r="AX1118" s="5"/>
      <c r="AY1118" s="5"/>
      <c r="AZ1118" s="5"/>
    </row>
    <row r="1119" spans="1:52" ht="15.75" x14ac:dyDescent="0.25">
      <c r="A1119" s="41">
        <v>28734</v>
      </c>
      <c r="B1119" s="72" t="s">
        <v>2</v>
      </c>
      <c r="C1119" s="72" t="s">
        <v>2</v>
      </c>
      <c r="D1119" s="71">
        <f>'BM 1929=100'!J567</f>
        <v>2899.3189761346921</v>
      </c>
      <c r="E1119" s="58">
        <f t="shared" si="197"/>
        <v>2791.7997402696597</v>
      </c>
      <c r="F1119" s="71"/>
      <c r="G1119" s="69" t="s">
        <v>2</v>
      </c>
      <c r="H1119" s="72" t="s">
        <v>2</v>
      </c>
      <c r="I1119" s="71">
        <f>'BM 1929=100'!K567</f>
        <v>1.1412814115542957</v>
      </c>
      <c r="J1119" s="5">
        <f t="shared" si="195"/>
        <v>1.1412814115542957</v>
      </c>
      <c r="L1119" s="2"/>
      <c r="M1119" s="88"/>
      <c r="AJ1119" s="96">
        <v>28734</v>
      </c>
      <c r="AK1119" s="5">
        <f t="shared" si="196"/>
        <v>751.39048749994743</v>
      </c>
      <c r="AL1119" s="5">
        <f t="shared" si="198"/>
        <v>16.345134086318104</v>
      </c>
      <c r="AM1119" s="5"/>
      <c r="AN1119" s="5"/>
      <c r="AO1119" s="5"/>
      <c r="AP1119" s="5"/>
      <c r="AQ1119" s="5"/>
      <c r="AR1119" s="5"/>
      <c r="AS1119" s="5"/>
      <c r="AT1119" s="5"/>
      <c r="AU1119" s="5"/>
      <c r="AV1119" s="5"/>
      <c r="AW1119" s="5"/>
      <c r="AX1119" s="5"/>
      <c r="AY1119" s="5"/>
      <c r="AZ1119" s="5"/>
    </row>
    <row r="1120" spans="1:52" ht="15.75" x14ac:dyDescent="0.25">
      <c r="A1120" s="41">
        <v>28764</v>
      </c>
      <c r="B1120" s="72" t="s">
        <v>2</v>
      </c>
      <c r="C1120" s="72" t="s">
        <v>2</v>
      </c>
      <c r="D1120" s="71">
        <f>'BM 1929=100'!J568</f>
        <v>2934.4545936211334</v>
      </c>
      <c r="E1120" s="58">
        <f t="shared" si="197"/>
        <v>2825.6323777201392</v>
      </c>
      <c r="F1120" s="71"/>
      <c r="G1120" s="69" t="s">
        <v>2</v>
      </c>
      <c r="H1120" s="72" t="s">
        <v>2</v>
      </c>
      <c r="I1120" s="71">
        <f>'BM 1929=100'!K568</f>
        <v>1.2118576043427698</v>
      </c>
      <c r="J1120" s="5">
        <f t="shared" ref="J1120:J1183" si="199">I1120</f>
        <v>1.2118576043427698</v>
      </c>
      <c r="L1120" s="2"/>
      <c r="M1120" s="88"/>
      <c r="AJ1120" s="96">
        <v>28764</v>
      </c>
      <c r="AK1120" s="5">
        <f t="shared" si="196"/>
        <v>760.49627026102371</v>
      </c>
      <c r="AL1120" s="5">
        <f t="shared" si="198"/>
        <v>16.862164522341217</v>
      </c>
      <c r="AM1120" s="5"/>
      <c r="AN1120" s="5"/>
      <c r="AO1120" s="5"/>
      <c r="AP1120" s="5"/>
      <c r="AQ1120" s="5"/>
      <c r="AR1120" s="5"/>
      <c r="AS1120" s="5"/>
      <c r="AT1120" s="5"/>
      <c r="AU1120" s="5"/>
      <c r="AV1120" s="5"/>
      <c r="AW1120" s="5"/>
      <c r="AX1120" s="5"/>
      <c r="AY1120" s="5"/>
      <c r="AZ1120" s="5"/>
    </row>
    <row r="1121" spans="1:52" ht="15.75" x14ac:dyDescent="0.25">
      <c r="A1121" s="41">
        <v>28795</v>
      </c>
      <c r="B1121" s="72" t="s">
        <v>2</v>
      </c>
      <c r="C1121" s="72" t="s">
        <v>2</v>
      </c>
      <c r="D1121" s="71">
        <f>'BM 1929=100'!J569</f>
        <v>2964.6458058208191</v>
      </c>
      <c r="E1121" s="58">
        <f t="shared" si="197"/>
        <v>2854.7039697289215</v>
      </c>
      <c r="F1121" s="71"/>
      <c r="G1121" s="69" t="s">
        <v>2</v>
      </c>
      <c r="H1121" s="72" t="s">
        <v>2</v>
      </c>
      <c r="I1121" s="71">
        <f>'BM 1929=100'!K569</f>
        <v>1.0288525937772075</v>
      </c>
      <c r="J1121" s="5">
        <f t="shared" si="199"/>
        <v>1.0288525937772075</v>
      </c>
      <c r="L1121" s="76"/>
      <c r="M1121" s="88"/>
      <c r="AJ1121" s="96">
        <v>28795</v>
      </c>
      <c r="AK1121" s="5">
        <f t="shared" si="196"/>
        <v>768.32065586318322</v>
      </c>
      <c r="AL1121" s="5">
        <f t="shared" si="198"/>
        <v>16.787532834845642</v>
      </c>
      <c r="AM1121" s="5"/>
      <c r="AN1121" s="5"/>
      <c r="AO1121" s="5"/>
      <c r="AP1121" s="5"/>
      <c r="AQ1121" s="5"/>
      <c r="AR1121" s="5"/>
      <c r="AS1121" s="5"/>
      <c r="AT1121" s="5"/>
      <c r="AU1121" s="5"/>
      <c r="AV1121" s="5"/>
      <c r="AW1121" s="5"/>
      <c r="AX1121" s="5"/>
      <c r="AY1121" s="5"/>
      <c r="AZ1121" s="5"/>
    </row>
    <row r="1122" spans="1:52" ht="15.75" x14ac:dyDescent="0.25">
      <c r="A1122" s="41">
        <v>28825</v>
      </c>
      <c r="B1122" s="72" t="s">
        <v>2</v>
      </c>
      <c r="C1122" s="72" t="s">
        <v>2</v>
      </c>
      <c r="D1122" s="71">
        <f>'BM 1929=100'!J570</f>
        <v>2989.7878085405559</v>
      </c>
      <c r="E1122" s="58">
        <f t="shared" si="197"/>
        <v>2878.9135986937204</v>
      </c>
      <c r="F1122" s="71"/>
      <c r="G1122" s="69" t="s">
        <v>2</v>
      </c>
      <c r="H1122" s="72" t="s">
        <v>2</v>
      </c>
      <c r="I1122" s="71">
        <f>'BM 1929=100'!K570</f>
        <v>0.84806092756082307</v>
      </c>
      <c r="J1122" s="5">
        <f t="shared" si="199"/>
        <v>0.84806092756082307</v>
      </c>
      <c r="L1122" s="76"/>
      <c r="M1122" s="88"/>
      <c r="AJ1122" s="96">
        <v>28825</v>
      </c>
      <c r="AK1122" s="5">
        <f t="shared" si="196"/>
        <v>774.83648314393793</v>
      </c>
      <c r="AL1122" s="5">
        <f t="shared" si="198"/>
        <v>16.170038726543211</v>
      </c>
      <c r="AM1122" s="5"/>
      <c r="AN1122" s="5"/>
      <c r="AO1122" s="5"/>
      <c r="AP1122" s="5"/>
      <c r="AQ1122" s="5"/>
      <c r="AR1122" s="5"/>
      <c r="AS1122" s="5"/>
      <c r="AT1122" s="5"/>
      <c r="AU1122" s="5"/>
      <c r="AV1122" s="5"/>
      <c r="AW1122" s="5"/>
      <c r="AX1122" s="5"/>
      <c r="AY1122" s="5"/>
      <c r="AZ1122" s="5"/>
    </row>
    <row r="1123" spans="1:52" ht="15.75" x14ac:dyDescent="0.25">
      <c r="A1123" s="41">
        <v>28856</v>
      </c>
      <c r="B1123" s="72" t="s">
        <v>2</v>
      </c>
      <c r="C1123" s="72" t="s">
        <v>2</v>
      </c>
      <c r="D1123" s="71">
        <f>'BM 1929=100'!J571</f>
        <v>3095.9309486754623</v>
      </c>
      <c r="E1123" s="58">
        <f t="shared" si="197"/>
        <v>2981.1204940023208</v>
      </c>
      <c r="F1123" s="71"/>
      <c r="G1123" s="69" t="s">
        <v>2</v>
      </c>
      <c r="H1123" s="72" t="s">
        <v>2</v>
      </c>
      <c r="I1123" s="71">
        <f>'BM 1929=100'!K571</f>
        <v>3.5501897436232888</v>
      </c>
      <c r="J1123" s="5">
        <f t="shared" si="199"/>
        <v>3.5501897436232888</v>
      </c>
      <c r="L1123" s="2"/>
      <c r="M1123" s="88"/>
      <c r="AJ1123" s="96">
        <v>28856</v>
      </c>
      <c r="AK1123" s="5">
        <f t="shared" si="196"/>
        <v>802.34464849836536</v>
      </c>
      <c r="AL1123" s="5">
        <f t="shared" si="198"/>
        <v>17.677631573674766</v>
      </c>
      <c r="AM1123" s="5"/>
      <c r="AN1123" s="5"/>
      <c r="AO1123" s="5"/>
      <c r="AP1123" s="5"/>
      <c r="AQ1123" s="5"/>
      <c r="AR1123" s="5"/>
      <c r="AS1123" s="5"/>
      <c r="AT1123" s="5"/>
      <c r="AU1123" s="5"/>
      <c r="AV1123" s="5"/>
      <c r="AW1123" s="5"/>
      <c r="AX1123" s="5"/>
      <c r="AY1123" s="5"/>
      <c r="AZ1123" s="5"/>
    </row>
    <row r="1124" spans="1:52" ht="15.75" x14ac:dyDescent="0.25">
      <c r="A1124" s="41">
        <v>28887</v>
      </c>
      <c r="B1124" s="72" t="s">
        <v>2</v>
      </c>
      <c r="C1124" s="72" t="s">
        <v>2</v>
      </c>
      <c r="D1124" s="71">
        <f>'BM 1929=100'!J572</f>
        <v>3140.4290771754354</v>
      </c>
      <c r="E1124" s="58">
        <f t="shared" si="197"/>
        <v>3023.9684402308285</v>
      </c>
      <c r="F1124" s="71"/>
      <c r="G1124" s="69" t="s">
        <v>2</v>
      </c>
      <c r="H1124" s="72" t="s">
        <v>2</v>
      </c>
      <c r="I1124" s="71">
        <f>'BM 1929=100'!K572</f>
        <v>1.437310109226142</v>
      </c>
      <c r="J1124" s="5">
        <f t="shared" si="199"/>
        <v>1.437310109226142</v>
      </c>
      <c r="L1124" s="2"/>
      <c r="M1124" s="88"/>
      <c r="AJ1124" s="96">
        <v>28887</v>
      </c>
      <c r="AK1124" s="5">
        <f t="shared" si="196"/>
        <v>813.87682924206729</v>
      </c>
      <c r="AL1124" s="5">
        <f t="shared" si="198"/>
        <v>17.679747628466448</v>
      </c>
      <c r="AM1124" s="5"/>
      <c r="AN1124" s="5"/>
      <c r="AO1124" s="5"/>
      <c r="AP1124" s="5"/>
      <c r="AQ1124" s="5"/>
      <c r="AR1124" s="5"/>
      <c r="AS1124" s="5"/>
      <c r="AT1124" s="5"/>
      <c r="AU1124" s="5"/>
      <c r="AV1124" s="5"/>
      <c r="AW1124" s="5"/>
      <c r="AX1124" s="5"/>
      <c r="AY1124" s="5"/>
      <c r="AZ1124" s="5"/>
    </row>
    <row r="1125" spans="1:52" ht="15.75" x14ac:dyDescent="0.25">
      <c r="A1125" s="41">
        <v>28915</v>
      </c>
      <c r="B1125" s="72" t="s">
        <v>2</v>
      </c>
      <c r="C1125" s="72" t="s">
        <v>2</v>
      </c>
      <c r="D1125" s="71">
        <f>'BM 1929=100'!J573</f>
        <v>3183.033514796623</v>
      </c>
      <c r="E1125" s="58">
        <f t="shared" si="197"/>
        <v>3064.9929217950262</v>
      </c>
      <c r="F1125" s="71"/>
      <c r="G1125" s="69" t="s">
        <v>2</v>
      </c>
      <c r="H1125" s="72" t="s">
        <v>2</v>
      </c>
      <c r="I1125" s="71">
        <f>'BM 1929=100'!K573</f>
        <v>1.3566438398763925</v>
      </c>
      <c r="J1125" s="5">
        <f t="shared" si="199"/>
        <v>1.3566438398763925</v>
      </c>
      <c r="L1125" s="2"/>
      <c r="M1125" s="88"/>
      <c r="AJ1125" s="96">
        <v>28915</v>
      </c>
      <c r="AK1125" s="5">
        <f t="shared" si="196"/>
        <v>824.91823911016104</v>
      </c>
      <c r="AL1125" s="5">
        <f t="shared" si="198"/>
        <v>18.047753341522643</v>
      </c>
      <c r="AM1125" s="5"/>
      <c r="AN1125" s="5"/>
      <c r="AO1125" s="5"/>
      <c r="AP1125" s="5"/>
      <c r="AQ1125" s="5"/>
      <c r="AR1125" s="5"/>
      <c r="AS1125" s="5"/>
      <c r="AT1125" s="5"/>
      <c r="AU1125" s="5"/>
      <c r="AV1125" s="5"/>
      <c r="AW1125" s="5"/>
      <c r="AX1125" s="5"/>
      <c r="AY1125" s="5"/>
      <c r="AZ1125" s="5"/>
    </row>
    <row r="1126" spans="1:52" ht="15.75" x14ac:dyDescent="0.25">
      <c r="A1126" s="41">
        <v>28946</v>
      </c>
      <c r="B1126" s="72" t="s">
        <v>2</v>
      </c>
      <c r="C1126" s="72" t="s">
        <v>2</v>
      </c>
      <c r="D1126" s="71">
        <f>'BM 1929=100'!J574</f>
        <v>3211.5417838010617</v>
      </c>
      <c r="E1126" s="58">
        <f t="shared" si="197"/>
        <v>3092.443981391179</v>
      </c>
      <c r="F1126" s="71"/>
      <c r="G1126" s="69" t="s">
        <v>2</v>
      </c>
      <c r="H1126" s="72" t="s">
        <v>2</v>
      </c>
      <c r="I1126" s="71">
        <f>'BM 1929=100'!K574</f>
        <v>0.89563207147884683</v>
      </c>
      <c r="J1126" s="5">
        <f t="shared" si="199"/>
        <v>0.89563207147884683</v>
      </c>
      <c r="L1126" s="76"/>
      <c r="M1126" s="88"/>
      <c r="AJ1126" s="96">
        <v>28946</v>
      </c>
      <c r="AK1126" s="5">
        <f t="shared" si="196"/>
        <v>832.30647142311034</v>
      </c>
      <c r="AL1126" s="5">
        <f t="shared" si="198"/>
        <v>17.795260939261869</v>
      </c>
      <c r="AM1126" s="5"/>
      <c r="AN1126" s="5"/>
      <c r="AO1126" s="5"/>
      <c r="AP1126" s="5"/>
      <c r="AQ1126" s="5"/>
      <c r="AR1126" s="5"/>
      <c r="AS1126" s="5"/>
      <c r="AT1126" s="5"/>
      <c r="AU1126" s="5"/>
      <c r="AV1126" s="5"/>
      <c r="AW1126" s="5"/>
      <c r="AX1126" s="5"/>
      <c r="AY1126" s="5"/>
      <c r="AZ1126" s="5"/>
    </row>
    <row r="1127" spans="1:52" ht="15.75" x14ac:dyDescent="0.25">
      <c r="A1127" s="41">
        <v>28976</v>
      </c>
      <c r="B1127" s="72" t="s">
        <v>2</v>
      </c>
      <c r="C1127" s="72" t="s">
        <v>2</v>
      </c>
      <c r="D1127" s="71">
        <f>'BM 1929=100'!J575</f>
        <v>3253.6206813753811</v>
      </c>
      <c r="E1127" s="58">
        <f t="shared" si="197"/>
        <v>3132.9624121971037</v>
      </c>
      <c r="F1127" s="71"/>
      <c r="G1127" s="69" t="s">
        <v>2</v>
      </c>
      <c r="H1127" s="72" t="s">
        <v>2</v>
      </c>
      <c r="I1127" s="71">
        <f>'BM 1929=100'!K575</f>
        <v>1.310239766661736</v>
      </c>
      <c r="J1127" s="5">
        <f t="shared" si="199"/>
        <v>1.310239766661736</v>
      </c>
      <c r="L1127" s="76"/>
      <c r="M1127" s="88"/>
      <c r="AJ1127" s="96">
        <v>28976</v>
      </c>
      <c r="AK1127" s="5">
        <f t="shared" si="196"/>
        <v>843.2116817921949</v>
      </c>
      <c r="AL1127" s="5">
        <f t="shared" si="198"/>
        <v>18.180437661459472</v>
      </c>
      <c r="AM1127" s="5"/>
      <c r="AN1127" s="5"/>
      <c r="AO1127" s="5"/>
      <c r="AP1127" s="5"/>
      <c r="AQ1127" s="5"/>
      <c r="AR1127" s="5"/>
      <c r="AS1127" s="5"/>
      <c r="AT1127" s="5"/>
      <c r="AU1127" s="5"/>
      <c r="AV1127" s="5"/>
      <c r="AW1127" s="5"/>
      <c r="AX1127" s="5"/>
      <c r="AY1127" s="5"/>
      <c r="AZ1127" s="5"/>
    </row>
    <row r="1128" spans="1:52" ht="15.75" x14ac:dyDescent="0.25">
      <c r="A1128" s="41">
        <v>29007</v>
      </c>
      <c r="B1128" s="72" t="s">
        <v>2</v>
      </c>
      <c r="C1128" s="72" t="s">
        <v>2</v>
      </c>
      <c r="D1128" s="71">
        <f>'BM 1929=100'!J576</f>
        <v>3289.702954436681</v>
      </c>
      <c r="E1128" s="58">
        <f t="shared" si="197"/>
        <v>3167.706599156199</v>
      </c>
      <c r="F1128" s="71"/>
      <c r="G1128" s="69" t="s">
        <v>2</v>
      </c>
      <c r="H1128" s="72" t="s">
        <v>2</v>
      </c>
      <c r="I1128" s="71">
        <f>'BM 1929=100'!K576</f>
        <v>1.1089883116321753</v>
      </c>
      <c r="J1128" s="5">
        <f t="shared" si="199"/>
        <v>1.1089883116321753</v>
      </c>
      <c r="L1128" s="2"/>
      <c r="M1128" s="88"/>
      <c r="AJ1128" s="96">
        <v>29007</v>
      </c>
      <c r="AK1128" s="5">
        <f t="shared" si="196"/>
        <v>852.56280078558757</v>
      </c>
      <c r="AL1128" s="5">
        <f t="shared" si="198"/>
        <v>17.869664306791467</v>
      </c>
      <c r="AM1128" s="5"/>
      <c r="AN1128" s="5"/>
      <c r="AO1128" s="5"/>
      <c r="AP1128" s="5"/>
      <c r="AQ1128" s="5"/>
      <c r="AR1128" s="5"/>
      <c r="AS1128" s="5"/>
      <c r="AT1128" s="5"/>
      <c r="AU1128" s="5"/>
      <c r="AV1128" s="5"/>
      <c r="AW1128" s="5"/>
      <c r="AX1128" s="5"/>
      <c r="AY1128" s="5"/>
      <c r="AZ1128" s="5"/>
    </row>
    <row r="1129" spans="1:52" ht="15.75" x14ac:dyDescent="0.25">
      <c r="A1129" s="41">
        <v>29037</v>
      </c>
      <c r="B1129" s="72" t="s">
        <v>2</v>
      </c>
      <c r="C1129" s="72" t="s">
        <v>2</v>
      </c>
      <c r="D1129" s="71">
        <f>'BM 1929=100'!J577</f>
        <v>3329.572229526485</v>
      </c>
      <c r="E1129" s="58">
        <f t="shared" si="197"/>
        <v>3206.0973497968362</v>
      </c>
      <c r="F1129" s="71"/>
      <c r="G1129" s="69" t="s">
        <v>2</v>
      </c>
      <c r="H1129" s="72" t="s">
        <v>2</v>
      </c>
      <c r="I1129" s="71">
        <f>'BM 1929=100'!K577</f>
        <v>1.2119414926516026</v>
      </c>
      <c r="J1129" s="5">
        <f t="shared" si="199"/>
        <v>1.2119414926516026</v>
      </c>
      <c r="L1129" s="2"/>
      <c r="M1129" s="88"/>
      <c r="AJ1129" s="96">
        <v>29037</v>
      </c>
      <c r="AK1129" s="5">
        <f t="shared" si="196"/>
        <v>862.89536311922075</v>
      </c>
      <c r="AL1129" s="5">
        <f t="shared" si="198"/>
        <v>17.308469294010131</v>
      </c>
      <c r="AM1129" s="5"/>
      <c r="AN1129" s="5"/>
      <c r="AO1129" s="5"/>
      <c r="AP1129" s="5"/>
      <c r="AQ1129" s="5"/>
      <c r="AR1129" s="5"/>
      <c r="AS1129" s="5"/>
      <c r="AT1129" s="5"/>
      <c r="AU1129" s="5"/>
      <c r="AV1129" s="5"/>
      <c r="AW1129" s="5"/>
      <c r="AX1129" s="5"/>
      <c r="AY1129" s="5"/>
      <c r="AZ1129" s="5"/>
    </row>
    <row r="1130" spans="1:52" ht="15.75" x14ac:dyDescent="0.25">
      <c r="A1130" s="41">
        <v>29068</v>
      </c>
      <c r="B1130" s="72" t="s">
        <v>2</v>
      </c>
      <c r="C1130" s="72" t="s">
        <v>2</v>
      </c>
      <c r="D1130" s="71">
        <f>'BM 1929=100'!J578</f>
        <v>3379.9614189431936</v>
      </c>
      <c r="E1130" s="58">
        <f t="shared" si="197"/>
        <v>3254.6178910287335</v>
      </c>
      <c r="F1130" s="71"/>
      <c r="G1130" s="69" t="s">
        <v>2</v>
      </c>
      <c r="H1130" s="72" t="s">
        <v>2</v>
      </c>
      <c r="I1130" s="71">
        <f>'BM 1929=100'!K578</f>
        <v>1.5133832799859359</v>
      </c>
      <c r="J1130" s="5">
        <f t="shared" si="199"/>
        <v>1.5133832799859359</v>
      </c>
      <c r="L1130" s="2"/>
      <c r="M1130" s="88"/>
      <c r="AJ1130" s="96">
        <v>29068</v>
      </c>
      <c r="AK1130" s="5">
        <f t="shared" si="196"/>
        <v>875.95427726844082</v>
      </c>
      <c r="AL1130" s="5">
        <f t="shared" si="198"/>
        <v>17.908250815949067</v>
      </c>
      <c r="AM1130" s="5"/>
      <c r="AN1130" s="5"/>
      <c r="AO1130" s="5"/>
      <c r="AP1130" s="5"/>
      <c r="AQ1130" s="5"/>
      <c r="AR1130" s="5"/>
      <c r="AS1130" s="5"/>
      <c r="AT1130" s="5"/>
      <c r="AU1130" s="5"/>
      <c r="AV1130" s="5"/>
      <c r="AW1130" s="5"/>
      <c r="AX1130" s="5"/>
      <c r="AY1130" s="5"/>
      <c r="AZ1130" s="5"/>
    </row>
    <row r="1131" spans="1:52" ht="15.75" x14ac:dyDescent="0.25">
      <c r="A1131" s="41">
        <v>29099</v>
      </c>
      <c r="B1131" s="72" t="s">
        <v>2</v>
      </c>
      <c r="C1131" s="72" t="s">
        <v>2</v>
      </c>
      <c r="D1131" s="71">
        <f>'BM 1929=100'!J579</f>
        <v>3421.4088330901718</v>
      </c>
      <c r="E1131" s="58">
        <f t="shared" si="197"/>
        <v>3294.5282565327902</v>
      </c>
      <c r="F1131" s="71"/>
      <c r="G1131" s="69" t="s">
        <v>2</v>
      </c>
      <c r="H1131" s="72" t="s">
        <v>2</v>
      </c>
      <c r="I1131" s="71">
        <f>'BM 1929=100'!K579</f>
        <v>1.2262688536822886</v>
      </c>
      <c r="J1131" s="5">
        <f t="shared" si="199"/>
        <v>1.2262688536822886</v>
      </c>
      <c r="L1131" s="76"/>
      <c r="M1131" s="88"/>
      <c r="AJ1131" s="96">
        <v>29099</v>
      </c>
      <c r="AK1131" s="5">
        <f t="shared" si="196"/>
        <v>886.69583174308161</v>
      </c>
      <c r="AL1131" s="5">
        <f t="shared" si="198"/>
        <v>18.007327281095463</v>
      </c>
      <c r="AM1131" s="5"/>
      <c r="AN1131" s="5"/>
      <c r="AO1131" s="5"/>
      <c r="AP1131" s="5"/>
      <c r="AQ1131" s="5"/>
      <c r="AR1131" s="5"/>
      <c r="AS1131" s="5"/>
      <c r="AT1131" s="5"/>
      <c r="AU1131" s="5"/>
      <c r="AV1131" s="5"/>
      <c r="AW1131" s="5"/>
      <c r="AX1131" s="5"/>
      <c r="AY1131" s="5"/>
      <c r="AZ1131" s="5"/>
    </row>
    <row r="1132" spans="1:52" ht="15.75" x14ac:dyDescent="0.25">
      <c r="A1132" s="41">
        <v>29129</v>
      </c>
      <c r="B1132" s="72" t="s">
        <v>2</v>
      </c>
      <c r="C1132" s="72" t="s">
        <v>2</v>
      </c>
      <c r="D1132" s="71">
        <f>'BM 1929=100'!J580</f>
        <v>3481.1605334652932</v>
      </c>
      <c r="E1132" s="58">
        <f t="shared" si="197"/>
        <v>3352.0641064896404</v>
      </c>
      <c r="F1132" s="71"/>
      <c r="G1132" s="69" t="s">
        <v>2</v>
      </c>
      <c r="H1132" s="72" t="s">
        <v>2</v>
      </c>
      <c r="I1132" s="71">
        <f>'BM 1929=100'!K580</f>
        <v>1.7464063282128794</v>
      </c>
      <c r="J1132" s="5">
        <f t="shared" si="199"/>
        <v>1.7464063282128794</v>
      </c>
      <c r="L1132" s="76"/>
      <c r="M1132" s="88"/>
      <c r="AJ1132" s="96">
        <v>29129</v>
      </c>
      <c r="AK1132" s="5">
        <f t="shared" si="196"/>
        <v>902.18114386064258</v>
      </c>
      <c r="AL1132" s="5">
        <f t="shared" si="198"/>
        <v>18.630580995616008</v>
      </c>
      <c r="AM1132" s="5"/>
      <c r="AN1132" s="5"/>
      <c r="AO1132" s="5"/>
      <c r="AP1132" s="5"/>
      <c r="AQ1132" s="5"/>
      <c r="AR1132" s="5"/>
      <c r="AS1132" s="5"/>
      <c r="AT1132" s="5"/>
      <c r="AU1132" s="5"/>
      <c r="AV1132" s="5"/>
      <c r="AW1132" s="5"/>
      <c r="AX1132" s="5"/>
      <c r="AY1132" s="5"/>
      <c r="AZ1132" s="5"/>
    </row>
    <row r="1133" spans="1:52" ht="15.75" x14ac:dyDescent="0.25">
      <c r="A1133" s="41">
        <v>29160</v>
      </c>
      <c r="B1133" s="72" t="s">
        <v>2</v>
      </c>
      <c r="C1133" s="72" t="s">
        <v>2</v>
      </c>
      <c r="D1133" s="71">
        <f>'BM 1929=100'!J581</f>
        <v>3525.9742138969737</v>
      </c>
      <c r="E1133" s="58">
        <f t="shared" si="197"/>
        <v>3395.2159026250515</v>
      </c>
      <c r="F1133" s="71"/>
      <c r="G1133" s="69" t="s">
        <v>2</v>
      </c>
      <c r="H1133" s="72" t="s">
        <v>2</v>
      </c>
      <c r="I1133" s="71">
        <f>'BM 1929=100'!K581</f>
        <v>1.2873201336415008</v>
      </c>
      <c r="J1133" s="5">
        <f t="shared" si="199"/>
        <v>1.2873201336415008</v>
      </c>
      <c r="L1133" s="2"/>
      <c r="M1133" s="88"/>
      <c r="AJ1133" s="96">
        <v>29160</v>
      </c>
      <c r="AK1133" s="5">
        <f t="shared" si="196"/>
        <v>913.79510336747774</v>
      </c>
      <c r="AL1133" s="5">
        <f t="shared" si="198"/>
        <v>18.934079982641983</v>
      </c>
      <c r="AM1133" s="5"/>
      <c r="AN1133" s="5"/>
      <c r="AO1133" s="5"/>
      <c r="AP1133" s="5"/>
      <c r="AQ1133" s="5"/>
      <c r="AR1133" s="5"/>
      <c r="AS1133" s="5"/>
      <c r="AT1133" s="5"/>
      <c r="AU1133" s="5"/>
      <c r="AV1133" s="5"/>
      <c r="AW1133" s="5"/>
      <c r="AX1133" s="5"/>
      <c r="AY1133" s="5"/>
      <c r="AZ1133" s="5"/>
    </row>
    <row r="1134" spans="1:52" ht="15.75" x14ac:dyDescent="0.25">
      <c r="A1134" s="41">
        <v>29190</v>
      </c>
      <c r="B1134" s="72" t="s">
        <v>2</v>
      </c>
      <c r="C1134" s="72" t="s">
        <v>2</v>
      </c>
      <c r="D1134" s="71">
        <f>'BM 1929=100'!J582</f>
        <v>3588.3555131522935</v>
      </c>
      <c r="E1134" s="58">
        <f t="shared" si="197"/>
        <v>3455.2838346091571</v>
      </c>
      <c r="F1134" s="71"/>
      <c r="G1134" s="69" t="s">
        <v>2</v>
      </c>
      <c r="H1134" s="72" t="s">
        <v>2</v>
      </c>
      <c r="I1134" s="71">
        <f>'BM 1929=100'!K582</f>
        <v>1.7691932915860686</v>
      </c>
      <c r="J1134" s="5">
        <f t="shared" si="199"/>
        <v>1.7691932915860686</v>
      </c>
      <c r="L1134" s="2"/>
      <c r="M1134" s="88"/>
      <c r="AJ1134" s="96">
        <v>29190</v>
      </c>
      <c r="AK1134" s="5">
        <f t="shared" si="196"/>
        <v>929.96190503509717</v>
      </c>
      <c r="AL1134" s="5">
        <f t="shared" si="198"/>
        <v>20.020407565442721</v>
      </c>
      <c r="AM1134" s="5"/>
      <c r="AN1134" s="5"/>
      <c r="AO1134" s="5"/>
      <c r="AP1134" s="5"/>
      <c r="AQ1134" s="5"/>
      <c r="AR1134" s="5"/>
      <c r="AS1134" s="5"/>
      <c r="AT1134" s="5"/>
      <c r="AU1134" s="5"/>
      <c r="AV1134" s="5"/>
      <c r="AW1134" s="5"/>
      <c r="AX1134" s="5"/>
      <c r="AY1134" s="5"/>
      <c r="AZ1134" s="5"/>
    </row>
    <row r="1135" spans="1:52" ht="15.75" x14ac:dyDescent="0.25">
      <c r="A1135" s="41">
        <v>29221</v>
      </c>
      <c r="B1135" s="72" t="s">
        <v>2</v>
      </c>
      <c r="C1135" s="72" t="s">
        <v>2</v>
      </c>
      <c r="D1135" s="71">
        <f>'BM 1929=100'!J583</f>
        <v>3763.2973128543135</v>
      </c>
      <c r="E1135" s="58">
        <f t="shared" si="197"/>
        <v>3623.7380388518145</v>
      </c>
      <c r="F1135" s="71"/>
      <c r="G1135" s="69" t="s">
        <v>2</v>
      </c>
      <c r="H1135" s="72" t="s">
        <v>2</v>
      </c>
      <c r="I1135" s="71">
        <f>'BM 1929=100'!K583</f>
        <v>4.8752638656011316</v>
      </c>
      <c r="J1135" s="5">
        <f t="shared" si="199"/>
        <v>4.8752638656011316</v>
      </c>
      <c r="L1135" s="2"/>
      <c r="M1135" s="88"/>
      <c r="AJ1135" s="96">
        <v>29221</v>
      </c>
      <c r="AK1135" s="5">
        <f t="shared" si="196"/>
        <v>975.30000175512919</v>
      </c>
      <c r="AL1135" s="5">
        <f t="shared" si="198"/>
        <v>21.556241894360451</v>
      </c>
      <c r="AM1135" s="5"/>
      <c r="AN1135" s="5"/>
      <c r="AO1135" s="5"/>
      <c r="AP1135" s="5"/>
      <c r="AQ1135" s="5"/>
      <c r="AR1135" s="5"/>
      <c r="AS1135" s="5"/>
      <c r="AT1135" s="5"/>
      <c r="AU1135" s="5"/>
      <c r="AV1135" s="5"/>
      <c r="AW1135" s="5"/>
      <c r="AX1135" s="5"/>
      <c r="AY1135" s="5"/>
      <c r="AZ1135" s="5"/>
    </row>
    <row r="1136" spans="1:52" ht="15.75" x14ac:dyDescent="0.25">
      <c r="A1136" s="41">
        <v>29252</v>
      </c>
      <c r="B1136" s="72" t="s">
        <v>2</v>
      </c>
      <c r="C1136" s="72" t="s">
        <v>2</v>
      </c>
      <c r="D1136" s="71">
        <f>'BM 1929=100'!J584</f>
        <v>3850.294695053286</v>
      </c>
      <c r="E1136" s="58">
        <f t="shared" si="197"/>
        <v>3707.5091833952247</v>
      </c>
      <c r="F1136" s="71"/>
      <c r="G1136" s="69" t="s">
        <v>2</v>
      </c>
      <c r="H1136" s="72" t="s">
        <v>2</v>
      </c>
      <c r="I1136" s="71">
        <f>'BM 1929=100'!K584</f>
        <v>2.3117329024686661</v>
      </c>
      <c r="J1136" s="5">
        <f t="shared" si="199"/>
        <v>2.3117329024686661</v>
      </c>
      <c r="L1136" s="76"/>
      <c r="M1136" s="88"/>
      <c r="AJ1136" s="96">
        <v>29252</v>
      </c>
      <c r="AK1136" s="5">
        <f t="shared" si="196"/>
        <v>997.84633279347986</v>
      </c>
      <c r="AL1136" s="5">
        <f t="shared" si="198"/>
        <v>22.604096460484868</v>
      </c>
      <c r="AM1136" s="5"/>
      <c r="AN1136" s="5"/>
      <c r="AO1136" s="5"/>
      <c r="AP1136" s="5"/>
      <c r="AQ1136" s="5"/>
      <c r="AR1136" s="5"/>
      <c r="AS1136" s="5"/>
      <c r="AT1136" s="5"/>
      <c r="AU1136" s="5"/>
      <c r="AV1136" s="5"/>
      <c r="AW1136" s="5"/>
      <c r="AX1136" s="5"/>
      <c r="AY1136" s="5"/>
      <c r="AZ1136" s="5"/>
    </row>
    <row r="1137" spans="1:52" ht="15.75" x14ac:dyDescent="0.25">
      <c r="A1137" s="41">
        <v>29281</v>
      </c>
      <c r="B1137" s="72" t="s">
        <v>2</v>
      </c>
      <c r="C1137" s="72" t="s">
        <v>2</v>
      </c>
      <c r="D1137" s="71">
        <f>'BM 1929=100'!J585</f>
        <v>3929.5077052410002</v>
      </c>
      <c r="E1137" s="58">
        <f t="shared" si="197"/>
        <v>3783.7846339711618</v>
      </c>
      <c r="F1137" s="71"/>
      <c r="G1137" s="69" t="s">
        <v>2</v>
      </c>
      <c r="H1137" s="72" t="s">
        <v>2</v>
      </c>
      <c r="I1137" s="71">
        <f>'BM 1929=100'!K585</f>
        <v>2.0573233079920872</v>
      </c>
      <c r="J1137" s="5">
        <f t="shared" si="199"/>
        <v>2.0573233079920872</v>
      </c>
      <c r="L1137" s="76"/>
      <c r="M1137" s="88"/>
      <c r="AJ1137" s="96">
        <v>29281</v>
      </c>
      <c r="AK1137" s="5">
        <f t="shared" si="196"/>
        <v>1018.3752579759846</v>
      </c>
      <c r="AL1137" s="5">
        <f t="shared" si="198"/>
        <v>23.451659775944034</v>
      </c>
      <c r="AM1137" s="5"/>
      <c r="AN1137" s="5"/>
      <c r="AO1137" s="5"/>
      <c r="AP1137" s="5"/>
      <c r="AQ1137" s="5"/>
      <c r="AR1137" s="5"/>
      <c r="AS1137" s="5"/>
      <c r="AT1137" s="5"/>
      <c r="AU1137" s="5"/>
      <c r="AV1137" s="5"/>
      <c r="AW1137" s="5"/>
      <c r="AX1137" s="5"/>
      <c r="AY1137" s="5"/>
      <c r="AZ1137" s="5"/>
    </row>
    <row r="1138" spans="1:52" ht="15.75" x14ac:dyDescent="0.25">
      <c r="A1138" s="41">
        <v>29312</v>
      </c>
      <c r="B1138" s="72" t="s">
        <v>2</v>
      </c>
      <c r="C1138" s="72" t="s">
        <v>2</v>
      </c>
      <c r="D1138" s="71">
        <f>'BM 1929=100'!J586</f>
        <v>3998.2008011567818</v>
      </c>
      <c r="E1138" s="58">
        <f t="shared" si="197"/>
        <v>3849.9302940087723</v>
      </c>
      <c r="F1138" s="71"/>
      <c r="G1138" s="69" t="s">
        <v>2</v>
      </c>
      <c r="H1138" s="72" t="s">
        <v>2</v>
      </c>
      <c r="I1138" s="71">
        <f>'BM 1929=100'!K586</f>
        <v>1.7481349082014042</v>
      </c>
      <c r="J1138" s="5">
        <f t="shared" si="199"/>
        <v>1.7481349082014042</v>
      </c>
      <c r="L1138" s="2"/>
      <c r="M1138" s="88"/>
      <c r="AJ1138" s="96">
        <v>29312</v>
      </c>
      <c r="AK1138" s="5">
        <f t="shared" si="196"/>
        <v>1036.1778313571488</v>
      </c>
      <c r="AL1138" s="5">
        <f t="shared" si="198"/>
        <v>24.494746458651374</v>
      </c>
      <c r="AM1138" s="5"/>
      <c r="AN1138" s="5"/>
      <c r="AO1138" s="5"/>
      <c r="AP1138" s="5"/>
      <c r="AQ1138" s="5"/>
      <c r="AR1138" s="5"/>
      <c r="AS1138" s="5"/>
      <c r="AT1138" s="5"/>
      <c r="AU1138" s="5"/>
      <c r="AV1138" s="5"/>
      <c r="AW1138" s="5"/>
      <c r="AX1138" s="5"/>
      <c r="AY1138" s="5"/>
      <c r="AZ1138" s="5"/>
    </row>
    <row r="1139" spans="1:52" ht="15.75" x14ac:dyDescent="0.25">
      <c r="A1139" s="41">
        <v>29342</v>
      </c>
      <c r="B1139" s="72" t="s">
        <v>2</v>
      </c>
      <c r="C1139" s="72" t="s">
        <v>2</v>
      </c>
      <c r="D1139" s="71">
        <f>'BM 1929=100'!J587</f>
        <v>4063.422826649864</v>
      </c>
      <c r="E1139" s="58">
        <f t="shared" si="197"/>
        <v>3912.7336058658907</v>
      </c>
      <c r="F1139" s="71"/>
      <c r="G1139" s="69" t="s">
        <v>2</v>
      </c>
      <c r="H1139" s="72" t="s">
        <v>2</v>
      </c>
      <c r="I1139" s="71">
        <f>'BM 1929=100'!K587</f>
        <v>1.6312843885732731</v>
      </c>
      <c r="J1139" s="5">
        <f t="shared" si="199"/>
        <v>1.6312843885732731</v>
      </c>
      <c r="L1139" s="2"/>
      <c r="M1139" s="88"/>
      <c r="AJ1139" s="96">
        <v>29342</v>
      </c>
      <c r="AK1139" s="5">
        <f t="shared" si="196"/>
        <v>1053.0808385579351</v>
      </c>
      <c r="AL1139" s="5">
        <f t="shared" si="198"/>
        <v>24.88926105953324</v>
      </c>
      <c r="AM1139" s="5"/>
      <c r="AN1139" s="5"/>
      <c r="AO1139" s="5"/>
      <c r="AP1139" s="5"/>
      <c r="AQ1139" s="5"/>
      <c r="AR1139" s="5"/>
      <c r="AS1139" s="5"/>
      <c r="AT1139" s="5"/>
      <c r="AU1139" s="5"/>
      <c r="AV1139" s="5"/>
      <c r="AW1139" s="5"/>
      <c r="AX1139" s="5"/>
      <c r="AY1139" s="5"/>
      <c r="AZ1139" s="5"/>
    </row>
    <row r="1140" spans="1:52" ht="15.75" x14ac:dyDescent="0.25">
      <c r="A1140" s="41">
        <v>29373</v>
      </c>
      <c r="B1140" s="72" t="s">
        <v>2</v>
      </c>
      <c r="C1140" s="72" t="s">
        <v>2</v>
      </c>
      <c r="D1140" s="71">
        <f>'BM 1929=100'!J588</f>
        <v>4144.0032282111379</v>
      </c>
      <c r="E1140" s="58">
        <f t="shared" si="197"/>
        <v>3990.3257390534941</v>
      </c>
      <c r="F1140" s="71"/>
      <c r="G1140" s="69" t="s">
        <v>2</v>
      </c>
      <c r="H1140" s="72" t="s">
        <v>2</v>
      </c>
      <c r="I1140" s="71">
        <f>'BM 1929=100'!K588</f>
        <v>1.983067108664871</v>
      </c>
      <c r="J1140" s="5">
        <f t="shared" si="199"/>
        <v>1.983067108664871</v>
      </c>
      <c r="L1140" s="2"/>
      <c r="M1140" s="88"/>
      <c r="AJ1140" s="96">
        <v>29373</v>
      </c>
      <c r="AK1140" s="5">
        <f t="shared" si="196"/>
        <v>1073.9641382950297</v>
      </c>
      <c r="AL1140" s="5">
        <f t="shared" si="198"/>
        <v>25.968918337210312</v>
      </c>
      <c r="AM1140" s="5"/>
      <c r="AN1140" s="5"/>
      <c r="AO1140" s="5"/>
      <c r="AP1140" s="5"/>
      <c r="AQ1140" s="5"/>
      <c r="AR1140" s="5"/>
      <c r="AS1140" s="5"/>
      <c r="AT1140" s="5"/>
      <c r="AU1140" s="5"/>
      <c r="AV1140" s="5"/>
      <c r="AW1140" s="5"/>
      <c r="AX1140" s="5"/>
      <c r="AY1140" s="5"/>
      <c r="AZ1140" s="5"/>
    </row>
    <row r="1141" spans="1:52" ht="15.75" x14ac:dyDescent="0.25">
      <c r="A1141" s="41">
        <v>29403</v>
      </c>
      <c r="B1141" s="72" t="s">
        <v>2</v>
      </c>
      <c r="C1141" s="72" t="s">
        <v>2</v>
      </c>
      <c r="D1141" s="71">
        <f>'BM 1929=100'!J589</f>
        <v>4259.7192473140467</v>
      </c>
      <c r="E1141" s="58">
        <f t="shared" si="197"/>
        <v>4101.7505097447247</v>
      </c>
      <c r="F1141" s="71"/>
      <c r="G1141" s="69" t="s">
        <v>2</v>
      </c>
      <c r="H1141" s="72" t="s">
        <v>2</v>
      </c>
      <c r="I1141" s="71">
        <f>'BM 1929=100'!K589</f>
        <v>2.7923728030699646</v>
      </c>
      <c r="J1141" s="5">
        <f t="shared" si="199"/>
        <v>2.7923728030699646</v>
      </c>
      <c r="L1141" s="76"/>
      <c r="M1141" s="88"/>
      <c r="AJ1141" s="96">
        <v>29403</v>
      </c>
      <c r="AK1141" s="5">
        <f t="shared" si="196"/>
        <v>1103.9532208075047</v>
      </c>
      <c r="AL1141" s="5">
        <f t="shared" si="198"/>
        <v>27.935931515137689</v>
      </c>
      <c r="AM1141" s="5"/>
      <c r="AN1141" s="5"/>
      <c r="AO1141" s="5"/>
      <c r="AP1141" s="5"/>
      <c r="AQ1141" s="5"/>
      <c r="AR1141" s="5"/>
      <c r="AS1141" s="5"/>
      <c r="AT1141" s="5"/>
      <c r="AU1141" s="5"/>
      <c r="AV1141" s="5"/>
      <c r="AW1141" s="5"/>
      <c r="AX1141" s="5"/>
      <c r="AY1141" s="5"/>
      <c r="AZ1141" s="5"/>
    </row>
    <row r="1142" spans="1:52" ht="15.75" x14ac:dyDescent="0.25">
      <c r="A1142" s="41">
        <v>29434</v>
      </c>
      <c r="B1142" s="72" t="s">
        <v>2</v>
      </c>
      <c r="C1142" s="72" t="s">
        <v>2</v>
      </c>
      <c r="D1142" s="71">
        <f>'BM 1929=100'!J590</f>
        <v>4347.9788369644639</v>
      </c>
      <c r="E1142" s="58">
        <f t="shared" si="197"/>
        <v>4186.7370536505769</v>
      </c>
      <c r="F1142" s="71"/>
      <c r="G1142" s="69" t="s">
        <v>2</v>
      </c>
      <c r="H1142" s="72" t="s">
        <v>2</v>
      </c>
      <c r="I1142" s="71">
        <f>'BM 1929=100'!K590</f>
        <v>2.0719579044104597</v>
      </c>
      <c r="J1142" s="5">
        <f t="shared" si="199"/>
        <v>2.0719579044104597</v>
      </c>
      <c r="L1142" s="76"/>
      <c r="M1142" s="88"/>
      <c r="AJ1142" s="96">
        <v>29434</v>
      </c>
      <c r="AK1142" s="5">
        <f t="shared" si="196"/>
        <v>1126.8266668270198</v>
      </c>
      <c r="AL1142" s="5">
        <f t="shared" si="198"/>
        <v>28.63989549099464</v>
      </c>
      <c r="AM1142" s="5"/>
      <c r="AN1142" s="5"/>
      <c r="AO1142" s="5"/>
      <c r="AP1142" s="5"/>
      <c r="AQ1142" s="5"/>
      <c r="AR1142" s="5"/>
      <c r="AS1142" s="5"/>
      <c r="AT1142" s="5"/>
      <c r="AU1142" s="5"/>
      <c r="AV1142" s="5"/>
      <c r="AW1142" s="5"/>
      <c r="AX1142" s="5"/>
      <c r="AY1142" s="5"/>
      <c r="AZ1142" s="5"/>
    </row>
    <row r="1143" spans="1:52" ht="15.75" x14ac:dyDescent="0.25">
      <c r="A1143" s="41">
        <v>29465</v>
      </c>
      <c r="B1143" s="72" t="s">
        <v>2</v>
      </c>
      <c r="C1143" s="72" t="s">
        <v>2</v>
      </c>
      <c r="D1143" s="71">
        <f>'BM 1929=100'!J591</f>
        <v>4396.2643472220116</v>
      </c>
      <c r="E1143" s="58">
        <f t="shared" si="197"/>
        <v>4233.2319292077082</v>
      </c>
      <c r="F1143" s="71"/>
      <c r="G1143" s="69" t="s">
        <v>2</v>
      </c>
      <c r="H1143" s="72" t="s">
        <v>2</v>
      </c>
      <c r="I1143" s="71">
        <f>'BM 1929=100'!K591</f>
        <v>1.1105277203064423</v>
      </c>
      <c r="J1143" s="5">
        <f t="shared" si="199"/>
        <v>1.1105277203064423</v>
      </c>
      <c r="L1143" s="2"/>
      <c r="M1143" s="88"/>
      <c r="AJ1143" s="96">
        <v>29465</v>
      </c>
      <c r="AK1143" s="5">
        <f t="shared" si="196"/>
        <v>1139.340389321939</v>
      </c>
      <c r="AL1143" s="5">
        <f t="shared" si="198"/>
        <v>28.49280988297922</v>
      </c>
      <c r="AM1143" s="5"/>
      <c r="AN1143" s="5"/>
      <c r="AO1143" s="5"/>
      <c r="AP1143" s="5"/>
      <c r="AQ1143" s="5"/>
      <c r="AR1143" s="5"/>
      <c r="AS1143" s="5"/>
      <c r="AT1143" s="5"/>
      <c r="AU1143" s="5"/>
      <c r="AV1143" s="5"/>
      <c r="AW1143" s="5"/>
      <c r="AX1143" s="5"/>
      <c r="AY1143" s="5"/>
      <c r="AZ1143" s="5"/>
    </row>
    <row r="1144" spans="1:52" ht="15.75" x14ac:dyDescent="0.25">
      <c r="A1144" s="41">
        <v>29495</v>
      </c>
      <c r="B1144" s="72" t="s">
        <v>2</v>
      </c>
      <c r="C1144" s="72" t="s">
        <v>2</v>
      </c>
      <c r="D1144" s="71">
        <f>'BM 1929=100'!J592</f>
        <v>4462.853384359657</v>
      </c>
      <c r="E1144" s="58">
        <f t="shared" si="197"/>
        <v>4297.3515580294834</v>
      </c>
      <c r="F1144" s="71"/>
      <c r="G1144" s="69" t="s">
        <v>2</v>
      </c>
      <c r="H1144" s="72" t="s">
        <v>2</v>
      </c>
      <c r="I1144" s="71">
        <f>'BM 1929=100'!K592</f>
        <v>1.5146731833749483</v>
      </c>
      <c r="J1144" s="5">
        <f t="shared" si="199"/>
        <v>1.5146731833749483</v>
      </c>
      <c r="L1144" s="2"/>
      <c r="M1144" s="88"/>
      <c r="AJ1144" s="96">
        <v>29495</v>
      </c>
      <c r="AK1144" s="5">
        <f t="shared" si="196"/>
        <v>1156.5976726663584</v>
      </c>
      <c r="AL1144" s="5">
        <f t="shared" si="198"/>
        <v>28.200160304504742</v>
      </c>
      <c r="AM1144" s="5"/>
      <c r="AN1144" s="5"/>
      <c r="AO1144" s="5"/>
      <c r="AP1144" s="5"/>
      <c r="AQ1144" s="5"/>
      <c r="AR1144" s="5"/>
      <c r="AS1144" s="5"/>
      <c r="AT1144" s="5"/>
      <c r="AU1144" s="5"/>
      <c r="AV1144" s="5"/>
      <c r="AW1144" s="5"/>
      <c r="AX1144" s="5"/>
      <c r="AY1144" s="5"/>
      <c r="AZ1144" s="5"/>
    </row>
    <row r="1145" spans="1:52" ht="15.75" x14ac:dyDescent="0.25">
      <c r="A1145" s="41">
        <v>29526</v>
      </c>
      <c r="B1145" s="72" t="s">
        <v>2</v>
      </c>
      <c r="C1145" s="72" t="s">
        <v>2</v>
      </c>
      <c r="D1145" s="71">
        <f>'BM 1929=100'!J593</f>
        <v>4540.2782673748898</v>
      </c>
      <c r="E1145" s="58">
        <f t="shared" si="197"/>
        <v>4371.9051928904901</v>
      </c>
      <c r="F1145" s="71"/>
      <c r="G1145" s="69" t="s">
        <v>2</v>
      </c>
      <c r="H1145" s="72" t="s">
        <v>2</v>
      </c>
      <c r="I1145" s="71">
        <f>'BM 1929=100'!K593</f>
        <v>1.7348739998175322</v>
      </c>
      <c r="J1145" s="5">
        <f t="shared" si="199"/>
        <v>1.7348739998175322</v>
      </c>
      <c r="L1145" s="2"/>
      <c r="M1145" s="88"/>
      <c r="AJ1145" s="96">
        <v>29526</v>
      </c>
      <c r="AK1145" s="5">
        <f t="shared" si="196"/>
        <v>1176.6631849719415</v>
      </c>
      <c r="AL1145" s="5">
        <f t="shared" si="198"/>
        <v>28.766632764364108</v>
      </c>
      <c r="AM1145" s="5"/>
      <c r="AN1145" s="5"/>
      <c r="AO1145" s="5"/>
      <c r="AP1145" s="5"/>
      <c r="AQ1145" s="5"/>
      <c r="AR1145" s="5"/>
      <c r="AS1145" s="5"/>
      <c r="AT1145" s="5"/>
      <c r="AU1145" s="5"/>
      <c r="AV1145" s="5"/>
      <c r="AW1145" s="5"/>
      <c r="AX1145" s="5"/>
      <c r="AY1145" s="5"/>
      <c r="AZ1145" s="5"/>
    </row>
    <row r="1146" spans="1:52" ht="15.75" x14ac:dyDescent="0.25">
      <c r="A1146" s="41">
        <v>29556</v>
      </c>
      <c r="B1146" s="72" t="s">
        <v>2</v>
      </c>
      <c r="C1146" s="72" t="s">
        <v>2</v>
      </c>
      <c r="D1146" s="71">
        <f>'BM 1929=100'!J594</f>
        <v>4659.3605526523343</v>
      </c>
      <c r="E1146" s="58">
        <f t="shared" si="197"/>
        <v>4486.5713941069935</v>
      </c>
      <c r="F1146" s="71"/>
      <c r="G1146" s="69" t="s">
        <v>2</v>
      </c>
      <c r="H1146" s="72" t="s">
        <v>2</v>
      </c>
      <c r="I1146" s="71">
        <f>'BM 1929=100'!K594</f>
        <v>2.6227970680373192</v>
      </c>
      <c r="J1146" s="5">
        <f t="shared" si="199"/>
        <v>2.6227970680373192</v>
      </c>
      <c r="L1146" s="76"/>
      <c r="M1146" s="88"/>
      <c r="AJ1146" s="96">
        <v>29556</v>
      </c>
      <c r="AK1146" s="5">
        <f t="shared" si="196"/>
        <v>1207.5246724880601</v>
      </c>
      <c r="AL1146" s="5">
        <f t="shared" si="198"/>
        <v>29.846681455461098</v>
      </c>
      <c r="AM1146" s="5"/>
      <c r="AN1146" s="5"/>
      <c r="AO1146" s="5"/>
      <c r="AP1146" s="5"/>
      <c r="AQ1146" s="5"/>
      <c r="AR1146" s="5"/>
      <c r="AS1146" s="5"/>
      <c r="AT1146" s="5"/>
      <c r="AU1146" s="5"/>
      <c r="AV1146" s="5"/>
      <c r="AW1146" s="5"/>
      <c r="AX1146" s="5"/>
      <c r="AY1146" s="5"/>
      <c r="AZ1146" s="5"/>
    </row>
    <row r="1147" spans="1:52" ht="15.75" x14ac:dyDescent="0.25">
      <c r="A1147" s="41">
        <v>29587</v>
      </c>
      <c r="B1147" s="72" t="s">
        <v>2</v>
      </c>
      <c r="C1147" s="72" t="s">
        <v>2</v>
      </c>
      <c r="D1147" s="71">
        <f>'BM 1929=100'!J595</f>
        <v>4809.4759015112031</v>
      </c>
      <c r="E1147" s="58">
        <f t="shared" si="197"/>
        <v>4631.1198192386792</v>
      </c>
      <c r="F1147" s="71"/>
      <c r="G1147" s="69" t="s">
        <v>2</v>
      </c>
      <c r="H1147" s="72" t="s">
        <v>2</v>
      </c>
      <c r="I1147" s="71">
        <f>'BM 1929=100'!K595</f>
        <v>3.2218015146609824</v>
      </c>
      <c r="J1147" s="5">
        <f t="shared" si="199"/>
        <v>3.2218015146609824</v>
      </c>
      <c r="L1147" s="76"/>
      <c r="M1147" s="88"/>
      <c r="AJ1147" s="96">
        <v>29587</v>
      </c>
      <c r="AK1147" s="5">
        <f t="shared" si="196"/>
        <v>1246.4287206761855</v>
      </c>
      <c r="AL1147" s="5">
        <f t="shared" si="198"/>
        <v>27.799519986992614</v>
      </c>
      <c r="AM1147" s="5"/>
      <c r="AN1147" s="5"/>
      <c r="AO1147" s="5"/>
      <c r="AP1147" s="5"/>
      <c r="AQ1147" s="5"/>
      <c r="AR1147" s="5"/>
      <c r="AS1147" s="5"/>
      <c r="AT1147" s="5"/>
      <c r="AU1147" s="5"/>
      <c r="AV1147" s="5"/>
      <c r="AW1147" s="5"/>
      <c r="AX1147" s="5"/>
      <c r="AY1147" s="5"/>
      <c r="AZ1147" s="5"/>
    </row>
    <row r="1148" spans="1:52" ht="15.75" x14ac:dyDescent="0.25">
      <c r="A1148" s="41">
        <v>29618</v>
      </c>
      <c r="B1148" s="72" t="s">
        <v>2</v>
      </c>
      <c r="C1148" s="72" t="s">
        <v>2</v>
      </c>
      <c r="D1148" s="71">
        <f>'BM 1929=100'!J596</f>
        <v>4927.6115312688371</v>
      </c>
      <c r="E1148" s="58">
        <f t="shared" si="197"/>
        <v>4744.8744709995735</v>
      </c>
      <c r="F1148" s="71"/>
      <c r="G1148" s="69" t="s">
        <v>2</v>
      </c>
      <c r="H1148" s="72" t="s">
        <v>2</v>
      </c>
      <c r="I1148" s="71">
        <f>'BM 1929=100'!K596</f>
        <v>2.4563098386773063</v>
      </c>
      <c r="J1148" s="5">
        <f t="shared" si="199"/>
        <v>2.4563098386773063</v>
      </c>
      <c r="L1148" s="2"/>
      <c r="M1148" s="88"/>
      <c r="AJ1148" s="96">
        <v>29618</v>
      </c>
      <c r="AK1148" s="5">
        <f t="shared" si="196"/>
        <v>1277.0448719742544</v>
      </c>
      <c r="AL1148" s="5">
        <f t="shared" si="198"/>
        <v>27.980113771541927</v>
      </c>
      <c r="AM1148" s="5"/>
      <c r="AN1148" s="5"/>
      <c r="AO1148" s="5"/>
      <c r="AP1148" s="5"/>
      <c r="AQ1148" s="5"/>
      <c r="AR1148" s="5"/>
      <c r="AS1148" s="5"/>
      <c r="AT1148" s="5"/>
      <c r="AU1148" s="5"/>
      <c r="AV1148" s="5"/>
      <c r="AW1148" s="5"/>
      <c r="AX1148" s="5"/>
      <c r="AY1148" s="5"/>
      <c r="AZ1148" s="5"/>
    </row>
    <row r="1149" spans="1:52" ht="15.75" x14ac:dyDescent="0.25">
      <c r="A1149" s="41">
        <v>29646</v>
      </c>
      <c r="B1149" s="72" t="s">
        <v>2</v>
      </c>
      <c r="C1149" s="72" t="s">
        <v>2</v>
      </c>
      <c r="D1149" s="71">
        <f>'BM 1929=100'!J597</f>
        <v>5033.0180039441921</v>
      </c>
      <c r="E1149" s="58">
        <f t="shared" si="197"/>
        <v>4846.3720176510697</v>
      </c>
      <c r="F1149" s="71"/>
      <c r="G1149" s="69" t="s">
        <v>2</v>
      </c>
      <c r="H1149" s="72" t="s">
        <v>2</v>
      </c>
      <c r="I1149" s="71">
        <f>'BM 1929=100'!K597</f>
        <v>2.1390986689288294</v>
      </c>
      <c r="J1149" s="5">
        <f t="shared" si="199"/>
        <v>2.1390986689288294</v>
      </c>
      <c r="L1149" s="2"/>
      <c r="M1149" s="88"/>
      <c r="AJ1149" s="96">
        <v>29646</v>
      </c>
      <c r="AK1149" s="5">
        <f t="shared" si="196"/>
        <v>1304.3621218322799</v>
      </c>
      <c r="AL1149" s="5">
        <f t="shared" si="198"/>
        <v>28.082660258723546</v>
      </c>
      <c r="AM1149" s="5"/>
      <c r="AN1149" s="5"/>
      <c r="AO1149" s="5"/>
      <c r="AP1149" s="5"/>
      <c r="AQ1149" s="5"/>
      <c r="AR1149" s="5"/>
      <c r="AS1149" s="5"/>
      <c r="AT1149" s="5"/>
      <c r="AU1149" s="5"/>
      <c r="AV1149" s="5"/>
      <c r="AW1149" s="5"/>
      <c r="AX1149" s="5"/>
      <c r="AY1149" s="5"/>
      <c r="AZ1149" s="5"/>
    </row>
    <row r="1150" spans="1:52" ht="15.75" x14ac:dyDescent="0.25">
      <c r="A1150" s="41">
        <v>29677</v>
      </c>
      <c r="B1150" s="72" t="s">
        <v>2</v>
      </c>
      <c r="C1150" s="72" t="s">
        <v>2</v>
      </c>
      <c r="D1150" s="71">
        <f>'BM 1929=100'!J598</f>
        <v>5146.5251600207239</v>
      </c>
      <c r="E1150" s="58">
        <f t="shared" si="197"/>
        <v>4955.6698394711711</v>
      </c>
      <c r="F1150" s="71"/>
      <c r="G1150" s="69" t="s">
        <v>2</v>
      </c>
      <c r="H1150" s="72" t="s">
        <v>2</v>
      </c>
      <c r="I1150" s="71">
        <f>'BM 1929=100'!K598</f>
        <v>2.2552503485499198</v>
      </c>
      <c r="J1150" s="5">
        <f t="shared" si="199"/>
        <v>2.2552503485499198</v>
      </c>
      <c r="L1150" s="2"/>
      <c r="M1150" s="88"/>
      <c r="AJ1150" s="96">
        <v>29677</v>
      </c>
      <c r="AK1150" s="5">
        <f t="shared" si="196"/>
        <v>1333.7787531312554</v>
      </c>
      <c r="AL1150" s="5">
        <f t="shared" si="198"/>
        <v>28.721027681543767</v>
      </c>
      <c r="AM1150" s="5"/>
      <c r="AN1150" s="5"/>
      <c r="AO1150" s="5"/>
      <c r="AP1150" s="5"/>
      <c r="AQ1150" s="5"/>
      <c r="AR1150" s="5"/>
      <c r="AS1150" s="5"/>
      <c r="AT1150" s="5"/>
      <c r="AU1150" s="5"/>
      <c r="AV1150" s="5"/>
      <c r="AW1150" s="5"/>
      <c r="AX1150" s="5"/>
      <c r="AY1150" s="5"/>
      <c r="AZ1150" s="5"/>
    </row>
    <row r="1151" spans="1:52" ht="15.75" x14ac:dyDescent="0.25">
      <c r="A1151" s="41">
        <v>29707</v>
      </c>
      <c r="B1151" s="72" t="s">
        <v>2</v>
      </c>
      <c r="C1151" s="72" t="s">
        <v>2</v>
      </c>
      <c r="D1151" s="71">
        <f>'BM 1929=100'!J599</f>
        <v>5224.3703990506147</v>
      </c>
      <c r="E1151" s="58">
        <f t="shared" si="197"/>
        <v>5030.628241735214</v>
      </c>
      <c r="F1151" s="71"/>
      <c r="G1151" s="69" t="s">
        <v>2</v>
      </c>
      <c r="H1151" s="72" t="s">
        <v>2</v>
      </c>
      <c r="I1151" s="71">
        <f>'BM 1929=100'!K599</f>
        <v>1.5125786158515009</v>
      </c>
      <c r="J1151" s="5">
        <f t="shared" si="199"/>
        <v>1.5125786158515009</v>
      </c>
      <c r="L1151" s="76"/>
      <c r="M1151" s="88"/>
      <c r="AJ1151" s="96">
        <v>29707</v>
      </c>
      <c r="AK1151" s="5">
        <f t="shared" si="196"/>
        <v>1353.9532053338894</v>
      </c>
      <c r="AL1151" s="5">
        <f t="shared" si="198"/>
        <v>28.570680973358332</v>
      </c>
      <c r="AM1151" s="5"/>
      <c r="AN1151" s="5"/>
      <c r="AO1151" s="5"/>
      <c r="AP1151" s="5"/>
      <c r="AQ1151" s="5"/>
      <c r="AR1151" s="5"/>
      <c r="AS1151" s="5"/>
      <c r="AT1151" s="5"/>
      <c r="AU1151" s="5"/>
      <c r="AV1151" s="5"/>
      <c r="AW1151" s="5"/>
      <c r="AX1151" s="5"/>
      <c r="AY1151" s="5"/>
      <c r="AZ1151" s="5"/>
    </row>
    <row r="1152" spans="1:52" ht="15.75" x14ac:dyDescent="0.25">
      <c r="A1152" s="41">
        <v>29738</v>
      </c>
      <c r="B1152" s="72" t="s">
        <v>2</v>
      </c>
      <c r="C1152" s="72" t="s">
        <v>2</v>
      </c>
      <c r="D1152" s="71">
        <f>'BM 1929=100'!J600</f>
        <v>5297.3767965550278</v>
      </c>
      <c r="E1152" s="58">
        <f t="shared" si="197"/>
        <v>5100.9272475598755</v>
      </c>
      <c r="F1152" s="71"/>
      <c r="G1152" s="69" t="s">
        <v>2</v>
      </c>
      <c r="H1152" s="72" t="s">
        <v>2</v>
      </c>
      <c r="I1152" s="71">
        <f>'BM 1929=100'!K600</f>
        <v>1.397420012901085</v>
      </c>
      <c r="J1152" s="5">
        <f t="shared" si="199"/>
        <v>1.397420012901085</v>
      </c>
      <c r="L1152" s="76"/>
      <c r="M1152" s="88"/>
      <c r="AJ1152" s="96">
        <v>29738</v>
      </c>
      <c r="AK1152" s="5">
        <f t="shared" si="196"/>
        <v>1372.8736183905407</v>
      </c>
      <c r="AL1152" s="5">
        <f t="shared" si="198"/>
        <v>27.832352071834009</v>
      </c>
      <c r="AM1152" s="5"/>
      <c r="AN1152" s="5"/>
      <c r="AO1152" s="5"/>
      <c r="AP1152" s="5"/>
      <c r="AQ1152" s="5"/>
      <c r="AR1152" s="5"/>
      <c r="AS1152" s="5"/>
      <c r="AT1152" s="5"/>
      <c r="AU1152" s="5"/>
      <c r="AV1152" s="5"/>
      <c r="AW1152" s="5"/>
      <c r="AX1152" s="5"/>
      <c r="AY1152" s="5"/>
      <c r="AZ1152" s="5"/>
    </row>
    <row r="1153" spans="1:52" ht="15.75" x14ac:dyDescent="0.25">
      <c r="A1153" s="41">
        <v>29768</v>
      </c>
      <c r="B1153" s="72" t="s">
        <v>2</v>
      </c>
      <c r="C1153" s="72" t="s">
        <v>2</v>
      </c>
      <c r="D1153" s="71">
        <f>'BM 1929=100'!J601</f>
        <v>5390.685975414538</v>
      </c>
      <c r="E1153" s="58">
        <f t="shared" si="197"/>
        <v>5190.7761201568628</v>
      </c>
      <c r="F1153" s="71"/>
      <c r="G1153" s="69" t="s">
        <v>2</v>
      </c>
      <c r="H1153" s="72" t="s">
        <v>2</v>
      </c>
      <c r="I1153" s="71">
        <f>'BM 1929=100'!K601</f>
        <v>1.7614223500240778</v>
      </c>
      <c r="J1153" s="5">
        <f t="shared" si="199"/>
        <v>1.7614223500240778</v>
      </c>
      <c r="L1153" s="2"/>
      <c r="M1153" s="88"/>
      <c r="AJ1153" s="96">
        <v>29768</v>
      </c>
      <c r="AK1153" s="5">
        <f t="shared" si="196"/>
        <v>1397.0557211424559</v>
      </c>
      <c r="AL1153" s="5">
        <f t="shared" si="198"/>
        <v>26.550264523034439</v>
      </c>
      <c r="AM1153" s="5"/>
      <c r="AN1153" s="5"/>
      <c r="AO1153" s="5"/>
      <c r="AP1153" s="5"/>
      <c r="AQ1153" s="5"/>
      <c r="AR1153" s="5"/>
      <c r="AS1153" s="5"/>
      <c r="AT1153" s="5"/>
      <c r="AU1153" s="5"/>
      <c r="AV1153" s="5"/>
      <c r="AW1153" s="5"/>
      <c r="AX1153" s="5"/>
      <c r="AY1153" s="5"/>
      <c r="AZ1153" s="5"/>
    </row>
    <row r="1154" spans="1:52" ht="15.75" x14ac:dyDescent="0.25">
      <c r="A1154" s="41">
        <v>29799</v>
      </c>
      <c r="B1154" s="72" t="s">
        <v>2</v>
      </c>
      <c r="C1154" s="72" t="s">
        <v>2</v>
      </c>
      <c r="D1154" s="71">
        <f>'BM 1929=100'!J602</f>
        <v>5501.7735207812266</v>
      </c>
      <c r="E1154" s="58">
        <f t="shared" si="197"/>
        <v>5297.7440608542256</v>
      </c>
      <c r="F1154" s="71"/>
      <c r="G1154" s="69" t="s">
        <v>2</v>
      </c>
      <c r="H1154" s="72" t="s">
        <v>2</v>
      </c>
      <c r="I1154" s="71">
        <f>'BM 1929=100'!K602</f>
        <v>2.0607311550576046</v>
      </c>
      <c r="J1154" s="5">
        <f t="shared" si="199"/>
        <v>2.0607311550576046</v>
      </c>
      <c r="L1154" s="2"/>
      <c r="M1154" s="88"/>
      <c r="AJ1154" s="96">
        <v>29799</v>
      </c>
      <c r="AK1154" s="5">
        <f t="shared" si="196"/>
        <v>1425.8452836415534</v>
      </c>
      <c r="AL1154" s="5">
        <f t="shared" si="198"/>
        <v>26.536345439580899</v>
      </c>
      <c r="AM1154" s="5"/>
      <c r="AN1154" s="5"/>
      <c r="AO1154" s="5"/>
      <c r="AP1154" s="5"/>
      <c r="AQ1154" s="5"/>
      <c r="AR1154" s="5"/>
      <c r="AS1154" s="5"/>
      <c r="AT1154" s="5"/>
      <c r="AU1154" s="5"/>
      <c r="AV1154" s="5"/>
      <c r="AW1154" s="5"/>
      <c r="AX1154" s="5"/>
      <c r="AY1154" s="5"/>
      <c r="AZ1154" s="5"/>
    </row>
    <row r="1155" spans="1:52" ht="15.75" x14ac:dyDescent="0.25">
      <c r="A1155" s="41">
        <v>29830</v>
      </c>
      <c r="B1155" s="72" t="s">
        <v>2</v>
      </c>
      <c r="C1155" s="72" t="s">
        <v>2</v>
      </c>
      <c r="D1155" s="71">
        <f>'BM 1929=100'!J603</f>
        <v>5604.1296588326559</v>
      </c>
      <c r="E1155" s="58">
        <f t="shared" si="197"/>
        <v>5396.3043924283493</v>
      </c>
      <c r="F1155" s="71"/>
      <c r="G1155" s="69" t="s">
        <v>2</v>
      </c>
      <c r="H1155" s="72" t="s">
        <v>2</v>
      </c>
      <c r="I1155" s="71">
        <f>'BM 1929=100'!K603</f>
        <v>1.8604207836765863</v>
      </c>
      <c r="J1155" s="5">
        <f t="shared" si="199"/>
        <v>1.8604207836765863</v>
      </c>
      <c r="L1155" s="2"/>
      <c r="M1155" s="88"/>
      <c r="AJ1155" s="96">
        <v>29830</v>
      </c>
      <c r="AK1155" s="5">
        <f t="shared" si="196"/>
        <v>1452.3720056414929</v>
      </c>
      <c r="AL1155" s="5">
        <f t="shared" si="198"/>
        <v>27.474810798715723</v>
      </c>
      <c r="AM1155" s="5"/>
      <c r="AN1155" s="5"/>
      <c r="AO1155" s="5"/>
      <c r="AP1155" s="5"/>
      <c r="AQ1155" s="5"/>
      <c r="AR1155" s="5"/>
      <c r="AS1155" s="5"/>
      <c r="AT1155" s="5"/>
      <c r="AU1155" s="5"/>
      <c r="AV1155" s="5"/>
      <c r="AW1155" s="5"/>
      <c r="AX1155" s="5"/>
      <c r="AY1155" s="5"/>
      <c r="AZ1155" s="5"/>
    </row>
    <row r="1156" spans="1:52" ht="15.75" x14ac:dyDescent="0.25">
      <c r="A1156" s="41">
        <v>29860</v>
      </c>
      <c r="B1156" s="72" t="s">
        <v>2</v>
      </c>
      <c r="C1156" s="72" t="s">
        <v>2</v>
      </c>
      <c r="D1156" s="71">
        <f>'BM 1929=100'!J604</f>
        <v>5728.4719012735904</v>
      </c>
      <c r="E1156" s="58">
        <f t="shared" si="197"/>
        <v>5516.0354889405189</v>
      </c>
      <c r="F1156" s="71"/>
      <c r="G1156" s="69" t="s">
        <v>2</v>
      </c>
      <c r="H1156" s="72" t="s">
        <v>2</v>
      </c>
      <c r="I1156" s="71">
        <f>'BM 1929=100'!K604</f>
        <v>2.2187609853915324</v>
      </c>
      <c r="J1156" s="5">
        <f t="shared" si="199"/>
        <v>2.2187609853915324</v>
      </c>
      <c r="L1156" s="76"/>
      <c r="M1156" s="88"/>
      <c r="AJ1156" s="96">
        <v>29860</v>
      </c>
      <c r="AK1156" s="5">
        <f t="shared" si="196"/>
        <v>1484.5966690654147</v>
      </c>
      <c r="AL1156" s="5">
        <f t="shared" si="198"/>
        <v>28.35895351949873</v>
      </c>
      <c r="AM1156" s="5"/>
      <c r="AN1156" s="5"/>
      <c r="AO1156" s="5"/>
      <c r="AP1156" s="5"/>
      <c r="AQ1156" s="5"/>
      <c r="AR1156" s="5"/>
      <c r="AS1156" s="5"/>
      <c r="AT1156" s="5"/>
      <c r="AU1156" s="5"/>
      <c r="AV1156" s="5"/>
      <c r="AW1156" s="5"/>
      <c r="AX1156" s="5"/>
      <c r="AY1156" s="5"/>
      <c r="AZ1156" s="5"/>
    </row>
    <row r="1157" spans="1:52" ht="15.75" x14ac:dyDescent="0.25">
      <c r="A1157" s="41">
        <v>29891</v>
      </c>
      <c r="B1157" s="72" t="s">
        <v>2</v>
      </c>
      <c r="C1157" s="72" t="s">
        <v>2</v>
      </c>
      <c r="D1157" s="71">
        <f>'BM 1929=100'!J605</f>
        <v>5838.7175953135866</v>
      </c>
      <c r="E1157" s="58">
        <f t="shared" si="197"/>
        <v>5622.192797784488</v>
      </c>
      <c r="F1157" s="71"/>
      <c r="G1157" s="69" t="s">
        <v>2</v>
      </c>
      <c r="H1157" s="72" t="s">
        <v>2</v>
      </c>
      <c r="I1157" s="71">
        <f>'BM 1929=100'!K605</f>
        <v>1.9245218609780679</v>
      </c>
      <c r="J1157" s="5">
        <f t="shared" si="199"/>
        <v>1.9245218609780679</v>
      </c>
      <c r="L1157" s="76"/>
      <c r="M1157" s="88"/>
      <c r="AJ1157" s="96">
        <v>29891</v>
      </c>
      <c r="AK1157" s="5">
        <f t="shared" si="196"/>
        <v>1513.1680565089309</v>
      </c>
      <c r="AL1157" s="5">
        <f t="shared" si="198"/>
        <v>28.59823234335439</v>
      </c>
      <c r="AM1157" s="5"/>
      <c r="AN1157" s="5"/>
      <c r="AO1157" s="5"/>
      <c r="AP1157" s="5"/>
      <c r="AQ1157" s="5"/>
      <c r="AR1157" s="5"/>
      <c r="AS1157" s="5"/>
      <c r="AT1157" s="5"/>
      <c r="AU1157" s="5"/>
      <c r="AV1157" s="5"/>
      <c r="AW1157" s="5"/>
      <c r="AX1157" s="5"/>
      <c r="AY1157" s="5"/>
      <c r="AZ1157" s="5"/>
    </row>
    <row r="1158" spans="1:52" ht="15.75" x14ac:dyDescent="0.25">
      <c r="A1158" s="41">
        <v>29921</v>
      </c>
      <c r="B1158" s="72" t="s">
        <v>2</v>
      </c>
      <c r="C1158" s="72" t="s">
        <v>2</v>
      </c>
      <c r="D1158" s="71">
        <f>'BM 1929=100'!J606</f>
        <v>5995.8810285083528</v>
      </c>
      <c r="E1158" s="58">
        <f t="shared" si="197"/>
        <v>5773.5279339266981</v>
      </c>
      <c r="F1158" s="71"/>
      <c r="G1158" s="69" t="s">
        <v>2</v>
      </c>
      <c r="H1158" s="72" t="s">
        <v>2</v>
      </c>
      <c r="I1158" s="71">
        <f>'BM 1929=100'!K606</f>
        <v>2.6917457580224902</v>
      </c>
      <c r="J1158" s="5">
        <f t="shared" si="199"/>
        <v>2.6917457580224902</v>
      </c>
      <c r="L1158" s="2"/>
      <c r="M1158" s="88"/>
      <c r="AJ1158" s="96">
        <v>29921</v>
      </c>
      <c r="AK1158" s="5">
        <f t="shared" si="196"/>
        <v>1553.8986934817617</v>
      </c>
      <c r="AL1158" s="5">
        <f t="shared" si="198"/>
        <v>28.684633025345185</v>
      </c>
      <c r="AM1158" s="5"/>
      <c r="AN1158" s="5"/>
      <c r="AO1158" s="5"/>
      <c r="AP1158" s="5"/>
      <c r="AQ1158" s="5"/>
      <c r="AR1158" s="5"/>
      <c r="AS1158" s="5"/>
      <c r="AT1158" s="5"/>
      <c r="AU1158" s="5"/>
      <c r="AV1158" s="5"/>
      <c r="AW1158" s="5"/>
      <c r="AX1158" s="5"/>
      <c r="AY1158" s="5"/>
      <c r="AZ1158" s="5"/>
    </row>
    <row r="1159" spans="1:52" ht="15.75" x14ac:dyDescent="0.25">
      <c r="A1159" s="41">
        <v>29952</v>
      </c>
      <c r="B1159" s="72" t="s">
        <v>2</v>
      </c>
      <c r="C1159" s="72" t="s">
        <v>2</v>
      </c>
      <c r="D1159" s="71">
        <f>'BM 1929=100'!J607</f>
        <v>6293.797299548457</v>
      </c>
      <c r="E1159" s="58">
        <f t="shared" si="197"/>
        <v>6060.3961864225666</v>
      </c>
      <c r="F1159" s="71"/>
      <c r="G1159" s="69" t="s">
        <v>2</v>
      </c>
      <c r="H1159" s="72" t="s">
        <v>2</v>
      </c>
      <c r="I1159" s="71">
        <f>'BM 1929=100'!K607</f>
        <v>4.9686821606969023</v>
      </c>
      <c r="J1159" s="5">
        <f t="shared" si="199"/>
        <v>4.9686821606969023</v>
      </c>
      <c r="L1159" s="2"/>
      <c r="M1159" s="88"/>
      <c r="AJ1159" s="96">
        <v>29952</v>
      </c>
      <c r="AK1159" s="5">
        <f t="shared" si="196"/>
        <v>1631.1069806600922</v>
      </c>
      <c r="AL1159" s="5">
        <f t="shared" si="198"/>
        <v>30.862435500942187</v>
      </c>
      <c r="AM1159" s="5"/>
      <c r="AN1159" s="5"/>
      <c r="AO1159" s="5"/>
      <c r="AP1159" s="5"/>
      <c r="AQ1159" s="5"/>
      <c r="AR1159" s="5"/>
      <c r="AS1159" s="5"/>
      <c r="AT1159" s="5"/>
      <c r="AU1159" s="5"/>
      <c r="AV1159" s="5"/>
      <c r="AW1159" s="5"/>
      <c r="AX1159" s="5"/>
      <c r="AY1159" s="5"/>
      <c r="AZ1159" s="5"/>
    </row>
    <row r="1160" spans="1:52" ht="15.75" x14ac:dyDescent="0.25">
      <c r="A1160" s="41">
        <v>29983</v>
      </c>
      <c r="B1160" s="72" t="s">
        <v>2</v>
      </c>
      <c r="C1160" s="72" t="s">
        <v>2</v>
      </c>
      <c r="D1160" s="71">
        <f>'BM 1929=100'!J608</f>
        <v>6541.1143930566905</v>
      </c>
      <c r="E1160" s="58">
        <f t="shared" si="197"/>
        <v>6298.5416968351674</v>
      </c>
      <c r="F1160" s="71"/>
      <c r="G1160" s="69" t="s">
        <v>2</v>
      </c>
      <c r="H1160" s="72" t="s">
        <v>2</v>
      </c>
      <c r="I1160" s="71">
        <f>'BM 1929=100'!K608</f>
        <v>3.9295369986888096</v>
      </c>
      <c r="J1160" s="5">
        <f t="shared" si="199"/>
        <v>3.9295369986888096</v>
      </c>
      <c r="L1160" s="2"/>
      <c r="M1160" s="88"/>
      <c r="AJ1160" s="96">
        <v>29983</v>
      </c>
      <c r="AK1160" s="5">
        <f t="shared" si="196"/>
        <v>1695.2019329533264</v>
      </c>
      <c r="AL1160" s="5">
        <f t="shared" si="198"/>
        <v>32.744116526823362</v>
      </c>
      <c r="AM1160" s="5"/>
      <c r="AN1160" s="5"/>
      <c r="AO1160" s="5"/>
      <c r="AP1160" s="5"/>
      <c r="AQ1160" s="5"/>
      <c r="AR1160" s="5"/>
      <c r="AS1160" s="5"/>
      <c r="AT1160" s="5"/>
      <c r="AU1160" s="5"/>
      <c r="AV1160" s="5"/>
      <c r="AW1160" s="5"/>
      <c r="AX1160" s="5"/>
      <c r="AY1160" s="5"/>
      <c r="AZ1160" s="5"/>
    </row>
    <row r="1161" spans="1:52" ht="15.75" x14ac:dyDescent="0.25">
      <c r="A1161" s="41">
        <v>30011</v>
      </c>
      <c r="B1161" s="72" t="s">
        <v>2</v>
      </c>
      <c r="C1161" s="72" t="s">
        <v>2</v>
      </c>
      <c r="D1161" s="71">
        <f>'BM 1929=100'!J609</f>
        <v>6780.0152513420626</v>
      </c>
      <c r="E1161" s="58">
        <f t="shared" si="197"/>
        <v>6528.5830822782009</v>
      </c>
      <c r="F1161" s="71"/>
      <c r="G1161" s="69" t="s">
        <v>2</v>
      </c>
      <c r="H1161" s="72" t="s">
        <v>2</v>
      </c>
      <c r="I1161" s="71">
        <f>'BM 1929=100'!K609</f>
        <v>3.6522959839834446</v>
      </c>
      <c r="J1161" s="5">
        <f t="shared" si="199"/>
        <v>3.6522959839834446</v>
      </c>
      <c r="L1161" s="76"/>
      <c r="M1161" s="88"/>
      <c r="AJ1161" s="96">
        <v>30011</v>
      </c>
      <c r="AK1161" s="5">
        <f t="shared" ref="AK1161:AK1224" si="200">(E1161/AM$5)*100</f>
        <v>1757.1157250709905</v>
      </c>
      <c r="AL1161" s="5">
        <f t="shared" si="198"/>
        <v>34.710729149564166</v>
      </c>
      <c r="AM1161" s="5"/>
      <c r="AN1161" s="5"/>
      <c r="AO1161" s="5"/>
      <c r="AP1161" s="5"/>
      <c r="AQ1161" s="5"/>
      <c r="AR1161" s="5"/>
      <c r="AS1161" s="5"/>
      <c r="AT1161" s="5"/>
      <c r="AU1161" s="5"/>
      <c r="AV1161" s="5"/>
      <c r="AW1161" s="5"/>
      <c r="AX1161" s="5"/>
      <c r="AY1161" s="5"/>
      <c r="AZ1161" s="5"/>
    </row>
    <row r="1162" spans="1:52" ht="15.75" x14ac:dyDescent="0.25">
      <c r="A1162" s="41">
        <v>30042</v>
      </c>
      <c r="B1162" s="72" t="s">
        <v>2</v>
      </c>
      <c r="C1162" s="72" t="s">
        <v>2</v>
      </c>
      <c r="D1162" s="71">
        <f>'BM 1929=100'!J610</f>
        <v>7147.4664696247155</v>
      </c>
      <c r="E1162" s="58">
        <f t="shared" si="197"/>
        <v>6882.4076266651455</v>
      </c>
      <c r="F1162" s="71"/>
      <c r="G1162" s="69" t="s">
        <v>2</v>
      </c>
      <c r="H1162" s="72" t="s">
        <v>2</v>
      </c>
      <c r="I1162" s="71">
        <f>'BM 1929=100'!K610</f>
        <v>5.4196222967185514</v>
      </c>
      <c r="J1162" s="5">
        <f t="shared" si="199"/>
        <v>5.4196222967185514</v>
      </c>
      <c r="L1162" s="76"/>
      <c r="M1162" s="88"/>
      <c r="AJ1162" s="96">
        <v>30042</v>
      </c>
      <c r="AK1162" s="5">
        <f t="shared" si="200"/>
        <v>1852.3447606860859</v>
      </c>
      <c r="AL1162" s="5">
        <f t="shared" si="198"/>
        <v>38.879462304929916</v>
      </c>
      <c r="AM1162" s="5"/>
      <c r="AN1162" s="5"/>
      <c r="AO1162" s="5"/>
      <c r="AP1162" s="5"/>
      <c r="AQ1162" s="5"/>
      <c r="AR1162" s="5"/>
      <c r="AS1162" s="5"/>
      <c r="AT1162" s="5"/>
      <c r="AU1162" s="5"/>
      <c r="AV1162" s="5"/>
      <c r="AW1162" s="5"/>
      <c r="AX1162" s="5"/>
      <c r="AY1162" s="5"/>
      <c r="AZ1162" s="5"/>
    </row>
    <row r="1163" spans="1:52" ht="15.75" x14ac:dyDescent="0.25">
      <c r="A1163" s="41">
        <v>30072</v>
      </c>
      <c r="B1163" s="72" t="s">
        <v>2</v>
      </c>
      <c r="C1163" s="72" t="s">
        <v>2</v>
      </c>
      <c r="D1163" s="71">
        <f>'BM 1929=100'!J611</f>
        <v>7549.2118337962593</v>
      </c>
      <c r="E1163" s="58">
        <f t="shared" ref="E1163:E1226" si="201">E1162*(1+(J1163/100))</f>
        <v>7269.2545422963258</v>
      </c>
      <c r="F1163" s="71"/>
      <c r="G1163" s="69" t="s">
        <v>2</v>
      </c>
      <c r="H1163" s="72" t="s">
        <v>2</v>
      </c>
      <c r="I1163" s="71">
        <f>'BM 1929=100'!K611</f>
        <v>5.6208079587204862</v>
      </c>
      <c r="J1163" s="5">
        <f t="shared" si="199"/>
        <v>5.6208079587204862</v>
      </c>
      <c r="L1163" s="2"/>
      <c r="M1163" s="88"/>
      <c r="AJ1163" s="96">
        <v>30072</v>
      </c>
      <c r="AK1163" s="5">
        <f t="shared" si="200"/>
        <v>1956.4615024176715</v>
      </c>
      <c r="AL1163" s="5">
        <f t="shared" si="198"/>
        <v>44.499935057593177</v>
      </c>
      <c r="AM1163" s="5"/>
      <c r="AN1163" s="5"/>
      <c r="AO1163" s="5"/>
      <c r="AP1163" s="5"/>
      <c r="AQ1163" s="5"/>
      <c r="AR1163" s="5"/>
      <c r="AS1163" s="5"/>
      <c r="AT1163" s="5"/>
      <c r="AU1163" s="5"/>
      <c r="AV1163" s="5"/>
      <c r="AW1163" s="5"/>
      <c r="AX1163" s="5"/>
      <c r="AY1163" s="5"/>
      <c r="AZ1163" s="5"/>
    </row>
    <row r="1164" spans="1:52" ht="15.75" x14ac:dyDescent="0.25">
      <c r="A1164" s="41">
        <v>30103</v>
      </c>
      <c r="B1164" s="72" t="s">
        <v>2</v>
      </c>
      <c r="C1164" s="72" t="s">
        <v>2</v>
      </c>
      <c r="D1164" s="71">
        <f>'BM 1929=100'!J612</f>
        <v>7912.8756703213394</v>
      </c>
      <c r="E1164" s="58">
        <f t="shared" si="201"/>
        <v>7619.4321573546495</v>
      </c>
      <c r="F1164" s="71"/>
      <c r="G1164" s="69" t="s">
        <v>2</v>
      </c>
      <c r="H1164" s="72" t="s">
        <v>2</v>
      </c>
      <c r="I1164" s="71">
        <f>'BM 1929=100'!K612</f>
        <v>4.8172424424101079</v>
      </c>
      <c r="J1164" s="5">
        <f t="shared" si="199"/>
        <v>4.8172424424101079</v>
      </c>
      <c r="L1164" s="2"/>
      <c r="M1164" s="88"/>
      <c r="AJ1164" s="96">
        <v>30103</v>
      </c>
      <c r="AK1164" s="5">
        <f t="shared" si="200"/>
        <v>2050.7089962815498</v>
      </c>
      <c r="AL1164" s="5">
        <f t="shared" si="198"/>
        <v>49.373472460316869</v>
      </c>
      <c r="AM1164" s="5"/>
      <c r="AN1164" s="5"/>
      <c r="AO1164" s="5"/>
      <c r="AP1164" s="5"/>
      <c r="AQ1164" s="5"/>
      <c r="AR1164" s="5"/>
      <c r="AS1164" s="5"/>
      <c r="AT1164" s="5"/>
      <c r="AU1164" s="5"/>
      <c r="AV1164" s="5"/>
      <c r="AW1164" s="5"/>
      <c r="AX1164" s="5"/>
      <c r="AY1164" s="5"/>
      <c r="AZ1164" s="5"/>
    </row>
    <row r="1165" spans="1:52" ht="15.75" x14ac:dyDescent="0.25">
      <c r="A1165" s="41">
        <v>30133</v>
      </c>
      <c r="B1165" s="72" t="s">
        <v>2</v>
      </c>
      <c r="C1165" s="72" t="s">
        <v>2</v>
      </c>
      <c r="D1165" s="71">
        <f>'BM 1929=100'!J613</f>
        <v>8320.6172793318074</v>
      </c>
      <c r="E1165" s="58">
        <f t="shared" si="201"/>
        <v>8012.0529512385147</v>
      </c>
      <c r="F1165" s="71"/>
      <c r="G1165" s="69" t="s">
        <v>2</v>
      </c>
      <c r="H1165" s="72" t="s">
        <v>2</v>
      </c>
      <c r="I1165" s="71">
        <f>'BM 1929=100'!K613</f>
        <v>5.1528878501121422</v>
      </c>
      <c r="J1165" s="5">
        <f t="shared" si="199"/>
        <v>5.1528878501121422</v>
      </c>
      <c r="L1165" s="2"/>
      <c r="M1165" s="88"/>
      <c r="AJ1165" s="96">
        <v>30133</v>
      </c>
      <c r="AK1165" s="5">
        <f t="shared" si="200"/>
        <v>2156.3797309920988</v>
      </c>
      <c r="AL1165" s="5">
        <f t="shared" si="198"/>
        <v>54.35173403310629</v>
      </c>
      <c r="AM1165" s="5"/>
      <c r="AN1165" s="5"/>
      <c r="AO1165" s="5"/>
      <c r="AP1165" s="5"/>
      <c r="AQ1165" s="5"/>
      <c r="AR1165" s="5"/>
      <c r="AS1165" s="5"/>
      <c r="AT1165" s="5"/>
      <c r="AU1165" s="5"/>
      <c r="AV1165" s="5"/>
      <c r="AW1165" s="5"/>
      <c r="AX1165" s="5"/>
      <c r="AY1165" s="5"/>
      <c r="AZ1165" s="5"/>
    </row>
    <row r="1166" spans="1:52" ht="15.75" x14ac:dyDescent="0.25">
      <c r="A1166" s="41">
        <v>30164</v>
      </c>
      <c r="B1166" s="72" t="s">
        <v>2</v>
      </c>
      <c r="C1166" s="72" t="s">
        <v>2</v>
      </c>
      <c r="D1166" s="71">
        <f>'BM 1929=100'!J614</f>
        <v>9254.3405514641854</v>
      </c>
      <c r="E1166" s="58">
        <f t="shared" si="201"/>
        <v>8911.1497426161222</v>
      </c>
      <c r="F1166" s="71"/>
      <c r="G1166" s="69" t="s">
        <v>2</v>
      </c>
      <c r="H1166" s="72" t="s">
        <v>2</v>
      </c>
      <c r="I1166" s="71">
        <f>'BM 1929=100'!K614</f>
        <v>11.221802911807055</v>
      </c>
      <c r="J1166" s="5">
        <f t="shared" si="199"/>
        <v>11.221802911807055</v>
      </c>
      <c r="L1166" s="76"/>
      <c r="M1166" s="88"/>
      <c r="AJ1166" s="96">
        <v>30164</v>
      </c>
      <c r="AK1166" s="5">
        <f t="shared" si="200"/>
        <v>2398.3644144341874</v>
      </c>
      <c r="AL1166" s="5">
        <f t="shared" si="198"/>
        <v>68.206497714033759</v>
      </c>
      <c r="AM1166" s="5"/>
      <c r="AN1166" s="5"/>
      <c r="AO1166" s="5"/>
      <c r="AP1166" s="5"/>
      <c r="AQ1166" s="5"/>
      <c r="AR1166" s="5"/>
      <c r="AS1166" s="5"/>
      <c r="AT1166" s="5"/>
      <c r="AU1166" s="5"/>
      <c r="AV1166" s="5"/>
      <c r="AW1166" s="5"/>
      <c r="AX1166" s="5"/>
      <c r="AY1166" s="5"/>
      <c r="AZ1166" s="5"/>
    </row>
    <row r="1167" spans="1:52" ht="15.75" x14ac:dyDescent="0.25">
      <c r="A1167" s="41">
        <v>30195</v>
      </c>
      <c r="B1167" s="72" t="s">
        <v>2</v>
      </c>
      <c r="C1167" s="72" t="s">
        <v>2</v>
      </c>
      <c r="D1167" s="71">
        <f>'BM 1929=100'!J615</f>
        <v>9748.3432549982645</v>
      </c>
      <c r="E1167" s="58">
        <f t="shared" si="201"/>
        <v>9386.8326980864495</v>
      </c>
      <c r="F1167" s="71"/>
      <c r="G1167" s="69" t="s">
        <v>2</v>
      </c>
      <c r="H1167" s="72" t="s">
        <v>2</v>
      </c>
      <c r="I1167" s="71">
        <f>'BM 1929=100'!K615</f>
        <v>5.338064887356242</v>
      </c>
      <c r="J1167" s="5">
        <f t="shared" si="199"/>
        <v>5.338064887356242</v>
      </c>
      <c r="L1167" s="76"/>
      <c r="M1167" s="88"/>
      <c r="AJ1167" s="96">
        <v>30195</v>
      </c>
      <c r="AK1167" s="5">
        <f t="shared" si="200"/>
        <v>2526.3906631119457</v>
      </c>
      <c r="AL1167" s="5">
        <f t="shared" si="198"/>
        <v>73.949281127604323</v>
      </c>
      <c r="AM1167" s="5"/>
      <c r="AN1167" s="5"/>
      <c r="AO1167" s="5"/>
      <c r="AP1167" s="5"/>
      <c r="AQ1167" s="5"/>
      <c r="AR1167" s="5"/>
      <c r="AS1167" s="5"/>
      <c r="AT1167" s="5"/>
      <c r="AU1167" s="5"/>
      <c r="AV1167" s="5"/>
      <c r="AW1167" s="5"/>
      <c r="AX1167" s="5"/>
      <c r="AY1167" s="5"/>
      <c r="AZ1167" s="5"/>
    </row>
    <row r="1168" spans="1:52" ht="15.75" x14ac:dyDescent="0.25">
      <c r="A1168" s="41">
        <v>30225</v>
      </c>
      <c r="B1168" s="72" t="s">
        <v>2</v>
      </c>
      <c r="C1168" s="72" t="s">
        <v>2</v>
      </c>
      <c r="D1168" s="71">
        <f>'BM 1929=100'!J616</f>
        <v>10253.706964672683</v>
      </c>
      <c r="E1168" s="58">
        <f t="shared" si="201"/>
        <v>9873.4553446541959</v>
      </c>
      <c r="F1168" s="71"/>
      <c r="G1168" s="69" t="s">
        <v>2</v>
      </c>
      <c r="H1168" s="72" t="s">
        <v>2</v>
      </c>
      <c r="I1168" s="71">
        <f>'BM 1929=100'!K616</f>
        <v>5.1840984304210247</v>
      </c>
      <c r="J1168" s="5">
        <f t="shared" si="199"/>
        <v>5.1840984304210247</v>
      </c>
      <c r="L1168" s="2"/>
      <c r="M1168" s="88"/>
      <c r="AJ1168" s="96">
        <v>30225</v>
      </c>
      <c r="AK1168" s="5">
        <f t="shared" si="200"/>
        <v>2657.3612418246353</v>
      </c>
      <c r="AL1168" s="5">
        <f t="shared" si="198"/>
        <v>78.995500744151641</v>
      </c>
      <c r="AM1168" s="5"/>
      <c r="AN1168" s="5"/>
      <c r="AO1168" s="5"/>
      <c r="AP1168" s="5"/>
      <c r="AQ1168" s="5"/>
      <c r="AR1168" s="5"/>
      <c r="AS1168" s="5"/>
      <c r="AT1168" s="5"/>
      <c r="AU1168" s="5"/>
      <c r="AV1168" s="5"/>
      <c r="AW1168" s="5"/>
      <c r="AX1168" s="5"/>
      <c r="AY1168" s="5"/>
      <c r="AZ1168" s="5"/>
    </row>
    <row r="1169" spans="1:52" ht="15.75" x14ac:dyDescent="0.25">
      <c r="A1169" s="41">
        <v>30256</v>
      </c>
      <c r="B1169" s="72" t="s">
        <v>2</v>
      </c>
      <c r="C1169" s="72" t="s">
        <v>2</v>
      </c>
      <c r="D1169" s="71">
        <f>'BM 1929=100'!J617</f>
        <v>10772.115003466875</v>
      </c>
      <c r="E1169" s="58">
        <f t="shared" si="201"/>
        <v>10372.638580432147</v>
      </c>
      <c r="F1169" s="71"/>
      <c r="G1169" s="69" t="s">
        <v>2</v>
      </c>
      <c r="H1169" s="72" t="s">
        <v>2</v>
      </c>
      <c r="I1169" s="71">
        <f>'BM 1929=100'!K617</f>
        <v>5.0558109431084297</v>
      </c>
      <c r="J1169" s="5">
        <f t="shared" si="199"/>
        <v>5.0558109431084297</v>
      </c>
      <c r="L1169" s="2"/>
      <c r="M1169" s="88"/>
      <c r="AJ1169" s="96">
        <v>30256</v>
      </c>
      <c r="AK1169" s="5">
        <f t="shared" si="200"/>
        <v>2791.7124022867274</v>
      </c>
      <c r="AL1169" s="5">
        <f t="shared" si="198"/>
        <v>84.494537158520174</v>
      </c>
      <c r="AM1169" s="5"/>
      <c r="AN1169" s="5"/>
      <c r="AO1169" s="5"/>
      <c r="AP1169" s="5"/>
      <c r="AQ1169" s="5"/>
      <c r="AR1169" s="5"/>
      <c r="AS1169" s="5"/>
      <c r="AT1169" s="5"/>
      <c r="AU1169" s="5"/>
      <c r="AV1169" s="5"/>
      <c r="AW1169" s="5"/>
      <c r="AX1169" s="5"/>
      <c r="AY1169" s="5"/>
      <c r="AZ1169" s="5"/>
    </row>
    <row r="1170" spans="1:52" ht="15.75" x14ac:dyDescent="0.25">
      <c r="A1170" s="41">
        <v>30286</v>
      </c>
      <c r="B1170" s="72" t="s">
        <v>2</v>
      </c>
      <c r="C1170" s="72" t="s">
        <v>2</v>
      </c>
      <c r="D1170" s="71">
        <f>'BM 1929=100'!J618</f>
        <v>11922.437857402647</v>
      </c>
      <c r="E1170" s="58">
        <f t="shared" si="201"/>
        <v>11480.302508160998</v>
      </c>
      <c r="F1170" s="71"/>
      <c r="G1170" s="69" t="s">
        <v>2</v>
      </c>
      <c r="H1170" s="72" t="s">
        <v>2</v>
      </c>
      <c r="I1170" s="71">
        <f>'BM 1929=100'!K618</f>
        <v>10.678709367339234</v>
      </c>
      <c r="J1170" s="5">
        <f t="shared" si="199"/>
        <v>10.678709367339234</v>
      </c>
      <c r="L1170" s="2"/>
      <c r="M1170" s="88"/>
      <c r="AJ1170" s="96">
        <v>30286</v>
      </c>
      <c r="AK1170" s="5">
        <f t="shared" si="200"/>
        <v>3089.8312560988911</v>
      </c>
      <c r="AL1170" s="5">
        <f t="shared" si="198"/>
        <v>98.843802949317364</v>
      </c>
      <c r="AM1170" s="5"/>
      <c r="AN1170" s="5"/>
      <c r="AO1170" s="5"/>
      <c r="AP1170" s="5"/>
      <c r="AQ1170" s="5"/>
      <c r="AR1170" s="5"/>
      <c r="AS1170" s="5"/>
      <c r="AT1170" s="5"/>
      <c r="AU1170" s="5"/>
      <c r="AV1170" s="5"/>
      <c r="AW1170" s="5"/>
      <c r="AX1170" s="5"/>
      <c r="AY1170" s="5"/>
      <c r="AZ1170" s="5"/>
    </row>
    <row r="1171" spans="1:52" ht="15.75" x14ac:dyDescent="0.25">
      <c r="A1171" s="41">
        <v>30317</v>
      </c>
      <c r="B1171" s="72" t="s">
        <v>2</v>
      </c>
      <c r="C1171" s="72" t="s">
        <v>2</v>
      </c>
      <c r="D1171" s="71">
        <f>'BM 1929=100'!J619</f>
        <v>13219.72016192218</v>
      </c>
      <c r="E1171" s="58">
        <f t="shared" si="201"/>
        <v>12729.475997047861</v>
      </c>
      <c r="F1171" s="71"/>
      <c r="G1171" s="69" t="s">
        <v>2</v>
      </c>
      <c r="H1171" s="72" t="s">
        <v>2</v>
      </c>
      <c r="I1171" s="71">
        <f>'BM 1929=100'!K619</f>
        <v>10.88101544361626</v>
      </c>
      <c r="J1171" s="5">
        <f t="shared" si="199"/>
        <v>10.88101544361626</v>
      </c>
      <c r="L1171" s="76"/>
      <c r="M1171" s="88"/>
      <c r="AJ1171" s="96">
        <v>30317</v>
      </c>
      <c r="AK1171" s="5">
        <f t="shared" si="200"/>
        <v>3426.0362722566938</v>
      </c>
      <c r="AL1171" s="5">
        <f t="shared" si="198"/>
        <v>110.04362760253849</v>
      </c>
      <c r="AM1171" s="5"/>
      <c r="AN1171" s="5"/>
      <c r="AO1171" s="5"/>
      <c r="AP1171" s="5"/>
      <c r="AQ1171" s="5"/>
      <c r="AR1171" s="5"/>
      <c r="AS1171" s="5"/>
      <c r="AT1171" s="5"/>
      <c r="AU1171" s="5"/>
      <c r="AV1171" s="5"/>
      <c r="AW1171" s="5"/>
      <c r="AX1171" s="5"/>
      <c r="AY1171" s="5"/>
      <c r="AZ1171" s="5"/>
    </row>
    <row r="1172" spans="1:52" ht="15.75" x14ac:dyDescent="0.25">
      <c r="A1172" s="41">
        <v>30348</v>
      </c>
      <c r="B1172" s="72" t="s">
        <v>2</v>
      </c>
      <c r="C1172" s="72" t="s">
        <v>2</v>
      </c>
      <c r="D1172" s="71">
        <f>'BM 1929=100'!J620</f>
        <v>13929.165043946134</v>
      </c>
      <c r="E1172" s="58">
        <f t="shared" si="201"/>
        <v>13412.611607056058</v>
      </c>
      <c r="F1172" s="71"/>
      <c r="G1172" s="69" t="s">
        <v>2</v>
      </c>
      <c r="H1172" s="72" t="s">
        <v>2</v>
      </c>
      <c r="I1172" s="71">
        <f>'BM 1929=100'!K620</f>
        <v>5.3665650508051277</v>
      </c>
      <c r="J1172" s="5">
        <f t="shared" si="199"/>
        <v>5.3665650508051277</v>
      </c>
      <c r="L1172" s="76"/>
      <c r="M1172" s="88"/>
      <c r="AJ1172" s="96">
        <v>30348</v>
      </c>
      <c r="AK1172" s="5">
        <f t="shared" si="200"/>
        <v>3609.896737471528</v>
      </c>
      <c r="AL1172" s="5">
        <f t="shared" si="198"/>
        <v>112.94788941058376</v>
      </c>
      <c r="AM1172" s="5"/>
      <c r="AN1172" s="5"/>
      <c r="AO1172" s="5"/>
      <c r="AP1172" s="5"/>
      <c r="AQ1172" s="5"/>
      <c r="AR1172" s="5"/>
      <c r="AS1172" s="5"/>
      <c r="AT1172" s="5"/>
      <c r="AU1172" s="5"/>
      <c r="AV1172" s="5"/>
      <c r="AW1172" s="5"/>
      <c r="AX1172" s="5"/>
      <c r="AY1172" s="5"/>
      <c r="AZ1172" s="5"/>
    </row>
    <row r="1173" spans="1:52" ht="15.75" x14ac:dyDescent="0.25">
      <c r="A1173" s="41">
        <v>30376</v>
      </c>
      <c r="B1173" s="72" t="s">
        <v>2</v>
      </c>
      <c r="C1173" s="72" t="s">
        <v>2</v>
      </c>
      <c r="D1173" s="71">
        <f>'BM 1929=100'!J621</f>
        <v>14603.369124561459</v>
      </c>
      <c r="E1173" s="58">
        <f t="shared" si="201"/>
        <v>14061.813296364482</v>
      </c>
      <c r="F1173" s="71"/>
      <c r="G1173" s="69" t="s">
        <v>2</v>
      </c>
      <c r="H1173" s="72" t="s">
        <v>2</v>
      </c>
      <c r="I1173" s="71">
        <f>'BM 1929=100'!K621</f>
        <v>4.8402332694618133</v>
      </c>
      <c r="J1173" s="5">
        <f t="shared" si="199"/>
        <v>4.8402332694618133</v>
      </c>
      <c r="L1173" s="2"/>
      <c r="M1173" s="88"/>
      <c r="AJ1173" s="96">
        <v>30376</v>
      </c>
      <c r="AK1173" s="5">
        <f t="shared" si="200"/>
        <v>3784.6241603518415</v>
      </c>
      <c r="AL1173" s="5">
        <f t="shared" si="198"/>
        <v>115.38844063323923</v>
      </c>
      <c r="AM1173" s="5"/>
      <c r="AN1173" s="5"/>
      <c r="AO1173" s="5"/>
      <c r="AP1173" s="5"/>
      <c r="AQ1173" s="5"/>
      <c r="AR1173" s="5"/>
      <c r="AS1173" s="5"/>
      <c r="AT1173" s="5"/>
      <c r="AU1173" s="5"/>
      <c r="AV1173" s="5"/>
      <c r="AW1173" s="5"/>
      <c r="AX1173" s="5"/>
      <c r="AY1173" s="5"/>
      <c r="AZ1173" s="5"/>
    </row>
    <row r="1174" spans="1:52" ht="15.75" x14ac:dyDescent="0.25">
      <c r="A1174" s="41">
        <v>30407</v>
      </c>
      <c r="B1174" s="72" t="s">
        <v>2</v>
      </c>
      <c r="C1174" s="72" t="s">
        <v>2</v>
      </c>
      <c r="D1174" s="71">
        <f>'BM 1929=100'!J622</f>
        <v>15527.940253634852</v>
      </c>
      <c r="E1174" s="58">
        <f t="shared" si="201"/>
        <v>14952.097345568734</v>
      </c>
      <c r="F1174" s="71"/>
      <c r="G1174" s="69" t="s">
        <v>2</v>
      </c>
      <c r="H1174" s="72" t="s">
        <v>2</v>
      </c>
      <c r="I1174" s="71">
        <f>'BM 1929=100'!K622</f>
        <v>6.3312179620136577</v>
      </c>
      <c r="J1174" s="5">
        <f t="shared" si="199"/>
        <v>6.3312179620136577</v>
      </c>
      <c r="L1174" s="2"/>
      <c r="M1174" s="88"/>
      <c r="AJ1174" s="96">
        <v>30407</v>
      </c>
      <c r="AK1174" s="5">
        <f t="shared" si="200"/>
        <v>4024.2369649867455</v>
      </c>
      <c r="AL1174" s="5">
        <f t="shared" ref="AL1174:AL1237" si="202">((E1174/E1162)-1)*100</f>
        <v>117.2509702511436</v>
      </c>
      <c r="AM1174" s="5"/>
      <c r="AN1174" s="5"/>
      <c r="AO1174" s="5"/>
      <c r="AP1174" s="5"/>
      <c r="AQ1174" s="5"/>
      <c r="AR1174" s="5"/>
      <c r="AS1174" s="5"/>
      <c r="AT1174" s="5"/>
      <c r="AU1174" s="5"/>
      <c r="AV1174" s="5"/>
      <c r="AW1174" s="5"/>
      <c r="AX1174" s="5"/>
      <c r="AY1174" s="5"/>
      <c r="AZ1174" s="5"/>
    </row>
    <row r="1175" spans="1:52" ht="15.75" x14ac:dyDescent="0.25">
      <c r="A1175" s="41">
        <v>30437</v>
      </c>
      <c r="B1175" s="72" t="s">
        <v>2</v>
      </c>
      <c r="C1175" s="72" t="s">
        <v>2</v>
      </c>
      <c r="D1175" s="71">
        <f>'BM 1929=100'!J623</f>
        <v>16201.408046574741</v>
      </c>
      <c r="E1175" s="58">
        <f t="shared" si="201"/>
        <v>15600.590051920137</v>
      </c>
      <c r="F1175" s="71"/>
      <c r="G1175" s="69" t="s">
        <v>2</v>
      </c>
      <c r="H1175" s="72" t="s">
        <v>2</v>
      </c>
      <c r="I1175" s="71">
        <f>'BM 1929=100'!K623</f>
        <v>4.3371353955476533</v>
      </c>
      <c r="J1175" s="5">
        <f t="shared" si="199"/>
        <v>4.3371353955476533</v>
      </c>
      <c r="L1175" s="2"/>
      <c r="M1175" s="88"/>
      <c r="AJ1175" s="96">
        <v>30437</v>
      </c>
      <c r="AK1175" s="5">
        <f t="shared" si="200"/>
        <v>4198.7735707958982</v>
      </c>
      <c r="AL1175" s="5">
        <f t="shared" si="202"/>
        <v>114.61058986375758</v>
      </c>
      <c r="AM1175" s="5"/>
      <c r="AN1175" s="5"/>
      <c r="AO1175" s="5"/>
      <c r="AP1175" s="5"/>
      <c r="AQ1175" s="5"/>
      <c r="AR1175" s="5"/>
      <c r="AS1175" s="5"/>
      <c r="AT1175" s="5"/>
      <c r="AU1175" s="5"/>
      <c r="AV1175" s="5"/>
      <c r="AW1175" s="5"/>
      <c r="AX1175" s="5"/>
      <c r="AY1175" s="5"/>
      <c r="AZ1175" s="5"/>
    </row>
    <row r="1176" spans="1:52" ht="15.75" x14ac:dyDescent="0.25">
      <c r="A1176" s="41">
        <v>30468</v>
      </c>
      <c r="B1176" s="72" t="s">
        <v>2</v>
      </c>
      <c r="C1176" s="72" t="s">
        <v>2</v>
      </c>
      <c r="D1176" s="71">
        <f>'BM 1929=100'!J624</f>
        <v>16814.913771185042</v>
      </c>
      <c r="E1176" s="58">
        <f t="shared" si="201"/>
        <v>16191.34434171009</v>
      </c>
      <c r="F1176" s="71"/>
      <c r="G1176" s="69" t="s">
        <v>2</v>
      </c>
      <c r="H1176" s="72" t="s">
        <v>2</v>
      </c>
      <c r="I1176" s="71">
        <f>'BM 1929=100'!K624</f>
        <v>3.7867432438380311</v>
      </c>
      <c r="J1176" s="5">
        <f t="shared" si="199"/>
        <v>3.7867432438380311</v>
      </c>
      <c r="L1176" s="76"/>
      <c r="M1176" s="88"/>
      <c r="AJ1176" s="96">
        <v>30468</v>
      </c>
      <c r="AK1176" s="5">
        <f t="shared" si="200"/>
        <v>4357.7703453120694</v>
      </c>
      <c r="AL1176" s="5">
        <f t="shared" si="202"/>
        <v>112.50066943743846</v>
      </c>
      <c r="AM1176" s="5"/>
      <c r="AN1176" s="5"/>
      <c r="AO1176" s="5"/>
      <c r="AP1176" s="5"/>
      <c r="AQ1176" s="5"/>
      <c r="AR1176" s="5"/>
      <c r="AS1176" s="5"/>
      <c r="AT1176" s="5"/>
      <c r="AU1176" s="5"/>
      <c r="AV1176" s="5"/>
      <c r="AW1176" s="5"/>
      <c r="AX1176" s="5"/>
      <c r="AY1176" s="5"/>
      <c r="AZ1176" s="5"/>
    </row>
    <row r="1177" spans="1:52" ht="15.75" x14ac:dyDescent="0.25">
      <c r="A1177" s="41">
        <v>30498</v>
      </c>
      <c r="B1177" s="72" t="s">
        <v>2</v>
      </c>
      <c r="C1177" s="72" t="s">
        <v>2</v>
      </c>
      <c r="D1177" s="71">
        <f>'BM 1929=100'!J625</f>
        <v>17646.280905321113</v>
      </c>
      <c r="E1177" s="58">
        <f t="shared" si="201"/>
        <v>16991.880801566651</v>
      </c>
      <c r="F1177" s="71"/>
      <c r="G1177" s="69" t="s">
        <v>2</v>
      </c>
      <c r="H1177" s="72" t="s">
        <v>2</v>
      </c>
      <c r="I1177" s="71">
        <f>'BM 1929=100'!K625</f>
        <v>4.9442247843146658</v>
      </c>
      <c r="J1177" s="5">
        <f t="shared" si="199"/>
        <v>4.9442247843146658</v>
      </c>
      <c r="L1177" s="76"/>
      <c r="M1177" s="88"/>
      <c r="AJ1177" s="96">
        <v>30498</v>
      </c>
      <c r="AK1177" s="5">
        <f t="shared" si="200"/>
        <v>4573.228306768503</v>
      </c>
      <c r="AL1177" s="5">
        <f t="shared" si="202"/>
        <v>112.07898780723889</v>
      </c>
      <c r="AM1177" s="5"/>
      <c r="AN1177" s="5"/>
      <c r="AO1177" s="5"/>
      <c r="AP1177" s="5"/>
      <c r="AQ1177" s="5"/>
      <c r="AR1177" s="5"/>
      <c r="AS1177" s="5"/>
      <c r="AT1177" s="5"/>
      <c r="AU1177" s="5"/>
      <c r="AV1177" s="5"/>
      <c r="AW1177" s="5"/>
      <c r="AX1177" s="5"/>
      <c r="AY1177" s="5"/>
      <c r="AZ1177" s="5"/>
    </row>
    <row r="1178" spans="1:52" ht="15.75" x14ac:dyDescent="0.25">
      <c r="A1178" s="41">
        <v>30529</v>
      </c>
      <c r="B1178" s="72" t="s">
        <v>2</v>
      </c>
      <c r="C1178" s="72" t="s">
        <v>2</v>
      </c>
      <c r="D1178" s="71">
        <f>'BM 1929=100'!J626</f>
        <v>18331.214888378574</v>
      </c>
      <c r="E1178" s="58">
        <f t="shared" si="201"/>
        <v>17651.41448231777</v>
      </c>
      <c r="F1178" s="71"/>
      <c r="G1178" s="69" t="s">
        <v>2</v>
      </c>
      <c r="H1178" s="72" t="s">
        <v>2</v>
      </c>
      <c r="I1178" s="71">
        <f>'BM 1929=100'!K626</f>
        <v>3.8814636734640473</v>
      </c>
      <c r="J1178" s="5">
        <f t="shared" si="199"/>
        <v>3.8814636734640473</v>
      </c>
      <c r="L1178" s="2"/>
      <c r="M1178" s="88"/>
      <c r="AJ1178" s="96">
        <v>30529</v>
      </c>
      <c r="AK1178" s="5">
        <f t="shared" si="200"/>
        <v>4750.7365022002969</v>
      </c>
      <c r="AL1178" s="5">
        <f t="shared" si="202"/>
        <v>98.082346185955728</v>
      </c>
      <c r="AM1178" s="5"/>
      <c r="AN1178" s="5"/>
      <c r="AO1178" s="5"/>
      <c r="AP1178" s="5"/>
      <c r="AQ1178" s="5"/>
      <c r="AR1178" s="5"/>
      <c r="AS1178" s="5"/>
      <c r="AT1178" s="5"/>
      <c r="AU1178" s="5"/>
      <c r="AV1178" s="5"/>
      <c r="AW1178" s="5"/>
      <c r="AX1178" s="5"/>
      <c r="AY1178" s="5"/>
      <c r="AZ1178" s="5"/>
    </row>
    <row r="1179" spans="1:52" ht="15.75" x14ac:dyDescent="0.25">
      <c r="A1179" s="41">
        <v>30560</v>
      </c>
      <c r="B1179" s="72" t="s">
        <v>2</v>
      </c>
      <c r="C1179" s="72" t="s">
        <v>2</v>
      </c>
      <c r="D1179" s="71">
        <f>'BM 1929=100'!J627</f>
        <v>18895.383642908379</v>
      </c>
      <c r="E1179" s="58">
        <f t="shared" si="201"/>
        <v>18194.66142938683</v>
      </c>
      <c r="F1179" s="71"/>
      <c r="G1179" s="69" t="s">
        <v>2</v>
      </c>
      <c r="H1179" s="72" t="s">
        <v>2</v>
      </c>
      <c r="I1179" s="71">
        <f>'BM 1929=100'!K627</f>
        <v>3.0776397416380163</v>
      </c>
      <c r="J1179" s="5">
        <f t="shared" si="199"/>
        <v>3.0776397416380163</v>
      </c>
      <c r="L1179" s="2"/>
      <c r="M1179" s="88"/>
      <c r="AJ1179" s="96">
        <v>30560</v>
      </c>
      <c r="AK1179" s="5">
        <f t="shared" si="200"/>
        <v>4896.9470568125171</v>
      </c>
      <c r="AL1179" s="5">
        <f t="shared" si="202"/>
        <v>93.831742980738312</v>
      </c>
      <c r="AM1179" s="5"/>
      <c r="AN1179" s="5"/>
      <c r="AO1179" s="5"/>
      <c r="AP1179" s="5"/>
      <c r="AQ1179" s="5"/>
      <c r="AR1179" s="5"/>
      <c r="AS1179" s="5"/>
      <c r="AT1179" s="5"/>
      <c r="AU1179" s="5"/>
      <c r="AV1179" s="5"/>
      <c r="AW1179" s="5"/>
      <c r="AX1179" s="5"/>
      <c r="AY1179" s="5"/>
      <c r="AZ1179" s="5"/>
    </row>
    <row r="1180" spans="1:52" ht="15.75" x14ac:dyDescent="0.25">
      <c r="A1180" s="41">
        <v>30590</v>
      </c>
      <c r="B1180" s="72" t="s">
        <v>2</v>
      </c>
      <c r="C1180" s="72" t="s">
        <v>2</v>
      </c>
      <c r="D1180" s="71">
        <f>'BM 1929=100'!J628</f>
        <v>19522.354052763199</v>
      </c>
      <c r="E1180" s="58">
        <f t="shared" si="201"/>
        <v>18798.381075896028</v>
      </c>
      <c r="F1180" s="71"/>
      <c r="G1180" s="69" t="s">
        <v>2</v>
      </c>
      <c r="H1180" s="72" t="s">
        <v>2</v>
      </c>
      <c r="I1180" s="71">
        <f>'BM 1929=100'!K628</f>
        <v>3.3181142108756667</v>
      </c>
      <c r="J1180" s="5">
        <f t="shared" si="199"/>
        <v>3.3181142108756667</v>
      </c>
      <c r="L1180" s="2"/>
      <c r="M1180" s="88"/>
      <c r="AJ1180" s="96">
        <v>30590</v>
      </c>
      <c r="AK1180" s="5">
        <f t="shared" si="200"/>
        <v>5059.4333530036711</v>
      </c>
      <c r="AL1180" s="5">
        <f t="shared" si="202"/>
        <v>90.393134112609033</v>
      </c>
      <c r="AM1180" s="5"/>
      <c r="AN1180" s="5"/>
      <c r="AO1180" s="5"/>
      <c r="AP1180" s="5"/>
      <c r="AQ1180" s="5"/>
      <c r="AR1180" s="5"/>
      <c r="AS1180" s="5"/>
      <c r="AT1180" s="5"/>
      <c r="AU1180" s="5"/>
      <c r="AV1180" s="5"/>
      <c r="AW1180" s="5"/>
      <c r="AX1180" s="5"/>
      <c r="AY1180" s="5"/>
      <c r="AZ1180" s="5"/>
    </row>
    <row r="1181" spans="1:52" ht="15.75" x14ac:dyDescent="0.25">
      <c r="A1181" s="41">
        <v>30621</v>
      </c>
      <c r="B1181" s="72" t="s">
        <v>2</v>
      </c>
      <c r="C1181" s="72" t="s">
        <v>2</v>
      </c>
      <c r="D1181" s="71">
        <f>'BM 1929=100'!J629</f>
        <v>20668.890284344645</v>
      </c>
      <c r="E1181" s="58">
        <f t="shared" si="201"/>
        <v>19902.398805537559</v>
      </c>
      <c r="F1181" s="71"/>
      <c r="G1181" s="69" t="s">
        <v>2</v>
      </c>
      <c r="H1181" s="72" t="s">
        <v>2</v>
      </c>
      <c r="I1181" s="71">
        <f>'BM 1929=100'!K629</f>
        <v>5.8729404685659015</v>
      </c>
      <c r="J1181" s="5">
        <f t="shared" si="199"/>
        <v>5.8729404685659015</v>
      </c>
      <c r="L1181" s="76"/>
      <c r="M1181" s="88"/>
      <c r="AJ1181" s="96">
        <v>30621</v>
      </c>
      <c r="AK1181" s="5">
        <f t="shared" si="200"/>
        <v>5356.5708618723438</v>
      </c>
      <c r="AL1181" s="5">
        <f t="shared" si="202"/>
        <v>91.874021746821356</v>
      </c>
      <c r="AM1181" s="5"/>
      <c r="AN1181" s="5"/>
      <c r="AO1181" s="5"/>
      <c r="AP1181" s="5"/>
      <c r="AQ1181" s="5"/>
      <c r="AR1181" s="5"/>
      <c r="AS1181" s="5"/>
      <c r="AT1181" s="5"/>
      <c r="AU1181" s="5"/>
      <c r="AV1181" s="5"/>
      <c r="AW1181" s="5"/>
      <c r="AX1181" s="5"/>
      <c r="AY1181" s="5"/>
      <c r="AZ1181" s="5"/>
    </row>
    <row r="1182" spans="1:52" ht="15.75" x14ac:dyDescent="0.25">
      <c r="A1182" s="41">
        <v>30651</v>
      </c>
      <c r="B1182" s="72" t="s">
        <v>2</v>
      </c>
      <c r="C1182" s="72" t="s">
        <v>2</v>
      </c>
      <c r="D1182" s="71">
        <f>'BM 1929=100'!J630</f>
        <v>21553.171402474331</v>
      </c>
      <c r="E1182" s="58">
        <f t="shared" si="201"/>
        <v>20753.886970944972</v>
      </c>
      <c r="F1182" s="71"/>
      <c r="G1182" s="69" t="s">
        <v>2</v>
      </c>
      <c r="H1182" s="72" t="s">
        <v>2</v>
      </c>
      <c r="I1182" s="71">
        <f>'BM 1929=100'!K630</f>
        <v>4.2783192806411741</v>
      </c>
      <c r="J1182" s="5">
        <f t="shared" si="199"/>
        <v>4.2783192806411741</v>
      </c>
      <c r="L1182" s="76"/>
      <c r="M1182" s="88"/>
      <c r="AJ1182" s="96">
        <v>30651</v>
      </c>
      <c r="AK1182" s="5">
        <f t="shared" si="200"/>
        <v>5585.7420658370356</v>
      </c>
      <c r="AL1182" s="5">
        <f t="shared" si="202"/>
        <v>80.778223885578498</v>
      </c>
      <c r="AM1182" s="5"/>
      <c r="AN1182" s="5"/>
      <c r="AO1182" s="5"/>
      <c r="AP1182" s="5"/>
      <c r="AQ1182" s="5"/>
      <c r="AR1182" s="5"/>
      <c r="AS1182" s="5"/>
      <c r="AT1182" s="5"/>
      <c r="AU1182" s="5"/>
      <c r="AV1182" s="5"/>
      <c r="AW1182" s="5"/>
      <c r="AX1182" s="5"/>
      <c r="AY1182" s="5"/>
      <c r="AZ1182" s="5"/>
    </row>
    <row r="1183" spans="1:52" ht="15.75" x14ac:dyDescent="0.25">
      <c r="A1183" s="41">
        <v>30682</v>
      </c>
      <c r="B1183" s="72" t="s">
        <v>2</v>
      </c>
      <c r="C1183" s="72" t="s">
        <v>2</v>
      </c>
      <c r="D1183" s="71">
        <f>'BM 1929=100'!J631</f>
        <v>22922.408264891139</v>
      </c>
      <c r="E1183" s="58">
        <f t="shared" si="201"/>
        <v>22072.346632792574</v>
      </c>
      <c r="F1183" s="71"/>
      <c r="G1183" s="69" t="s">
        <v>2</v>
      </c>
      <c r="H1183" s="72" t="s">
        <v>2</v>
      </c>
      <c r="I1183" s="71">
        <f>'BM 1929=100'!K631</f>
        <v>6.3528324293826044</v>
      </c>
      <c r="J1183" s="5">
        <f t="shared" si="199"/>
        <v>6.3528324293826044</v>
      </c>
      <c r="L1183" s="2"/>
      <c r="M1183" s="88"/>
      <c r="AJ1183" s="96">
        <v>30682</v>
      </c>
      <c r="AK1183" s="5">
        <f t="shared" si="200"/>
        <v>5940.5948992171961</v>
      </c>
      <c r="AL1183" s="5">
        <f t="shared" si="202"/>
        <v>73.395563477329716</v>
      </c>
      <c r="AM1183" s="5"/>
      <c r="AN1183" s="5"/>
      <c r="AO1183" s="5"/>
      <c r="AP1183" s="5"/>
      <c r="AQ1183" s="5"/>
      <c r="AR1183" s="5"/>
      <c r="AS1183" s="5"/>
      <c r="AT1183" s="5"/>
      <c r="AU1183" s="5"/>
      <c r="AV1183" s="5"/>
      <c r="AW1183" s="5"/>
      <c r="AX1183" s="5"/>
      <c r="AY1183" s="5"/>
      <c r="AZ1183" s="5"/>
    </row>
    <row r="1184" spans="1:52" ht="15.75" x14ac:dyDescent="0.25">
      <c r="A1184" s="41">
        <v>30713</v>
      </c>
      <c r="B1184" s="72" t="s">
        <v>2</v>
      </c>
      <c r="C1184" s="72" t="s">
        <v>2</v>
      </c>
      <c r="D1184" s="71">
        <f>'BM 1929=100'!J632</f>
        <v>24132.167267380573</v>
      </c>
      <c r="E1184" s="58">
        <f t="shared" si="201"/>
        <v>23237.242560677529</v>
      </c>
      <c r="F1184" s="71"/>
      <c r="G1184" s="69" t="s">
        <v>2</v>
      </c>
      <c r="H1184" s="72" t="s">
        <v>2</v>
      </c>
      <c r="I1184" s="71">
        <f>'BM 1929=100'!K632</f>
        <v>5.2776261050299311</v>
      </c>
      <c r="J1184" s="5">
        <f t="shared" ref="J1184:J1247" si="203">I1184</f>
        <v>5.2776261050299311</v>
      </c>
      <c r="L1184" s="2"/>
      <c r="M1184" s="88"/>
      <c r="AJ1184" s="96">
        <v>30713</v>
      </c>
      <c r="AK1184" s="5">
        <f t="shared" si="200"/>
        <v>6254.1172864123591</v>
      </c>
      <c r="AL1184" s="5">
        <f t="shared" si="202"/>
        <v>73.24920188140662</v>
      </c>
      <c r="AM1184" s="5"/>
      <c r="AN1184" s="5"/>
      <c r="AO1184" s="5"/>
      <c r="AP1184" s="5"/>
      <c r="AQ1184" s="5"/>
      <c r="AR1184" s="5"/>
      <c r="AS1184" s="5"/>
      <c r="AT1184" s="5"/>
      <c r="AU1184" s="5"/>
      <c r="AV1184" s="5"/>
      <c r="AW1184" s="5"/>
      <c r="AX1184" s="5"/>
      <c r="AY1184" s="5"/>
      <c r="AZ1184" s="5"/>
    </row>
    <row r="1185" spans="1:52" ht="15.75" x14ac:dyDescent="0.25">
      <c r="A1185" s="41">
        <v>30742</v>
      </c>
      <c r="B1185" s="72" t="s">
        <v>2</v>
      </c>
      <c r="C1185" s="72" t="s">
        <v>2</v>
      </c>
      <c r="D1185" s="71">
        <f>'BM 1929=100'!J633</f>
        <v>25163.618203938324</v>
      </c>
      <c r="E1185" s="58">
        <f t="shared" si="201"/>
        <v>24230.442853741468</v>
      </c>
      <c r="F1185" s="71"/>
      <c r="G1185" s="69" t="s">
        <v>2</v>
      </c>
      <c r="H1185" s="72" t="s">
        <v>2</v>
      </c>
      <c r="I1185" s="71">
        <f>'BM 1929=100'!K633</f>
        <v>4.2741744872287546</v>
      </c>
      <c r="J1185" s="5">
        <f t="shared" si="203"/>
        <v>4.2741744872287546</v>
      </c>
      <c r="L1185" s="2"/>
      <c r="M1185" s="88"/>
      <c r="AJ1185" s="96">
        <v>30742</v>
      </c>
      <c r="AK1185" s="5">
        <f t="shared" si="200"/>
        <v>6521.4291718695595</v>
      </c>
      <c r="AL1185" s="5">
        <f t="shared" si="202"/>
        <v>72.313785875723198</v>
      </c>
      <c r="AM1185" s="5"/>
      <c r="AN1185" s="5"/>
      <c r="AO1185" s="5"/>
      <c r="AP1185" s="5"/>
      <c r="AQ1185" s="5"/>
      <c r="AR1185" s="5"/>
      <c r="AS1185" s="5"/>
      <c r="AT1185" s="5"/>
      <c r="AU1185" s="5"/>
      <c r="AV1185" s="5"/>
      <c r="AW1185" s="5"/>
      <c r="AX1185" s="5"/>
      <c r="AY1185" s="5"/>
      <c r="AZ1185" s="5"/>
    </row>
    <row r="1186" spans="1:52" ht="15.75" x14ac:dyDescent="0.25">
      <c r="A1186" s="41">
        <v>30773</v>
      </c>
      <c r="B1186" s="72" t="s">
        <v>2</v>
      </c>
      <c r="C1186" s="72" t="s">
        <v>2</v>
      </c>
      <c r="D1186" s="71">
        <f>'BM 1929=100'!J634</f>
        <v>26252.190862317057</v>
      </c>
      <c r="E1186" s="58">
        <f t="shared" si="201"/>
        <v>25278.646549141009</v>
      </c>
      <c r="F1186" s="71"/>
      <c r="G1186" s="69" t="s">
        <v>2</v>
      </c>
      <c r="H1186" s="72" t="s">
        <v>2</v>
      </c>
      <c r="I1186" s="71">
        <f>'BM 1929=100'!K634</f>
        <v>4.3259782816461589</v>
      </c>
      <c r="J1186" s="5">
        <f t="shared" si="203"/>
        <v>4.3259782816461589</v>
      </c>
      <c r="L1186" s="76"/>
      <c r="M1186" s="88"/>
      <c r="AJ1186" s="96">
        <v>30773</v>
      </c>
      <c r="AK1186" s="5">
        <f t="shared" si="200"/>
        <v>6803.5447814975741</v>
      </c>
      <c r="AL1186" s="5">
        <f t="shared" si="202"/>
        <v>69.064218650453697</v>
      </c>
      <c r="AM1186" s="5"/>
      <c r="AN1186" s="5"/>
      <c r="AO1186" s="5"/>
      <c r="AP1186" s="5"/>
      <c r="AQ1186" s="5"/>
      <c r="AR1186" s="5"/>
      <c r="AS1186" s="5"/>
      <c r="AT1186" s="5"/>
      <c r="AU1186" s="5"/>
      <c r="AV1186" s="5"/>
      <c r="AW1186" s="5"/>
      <c r="AX1186" s="5"/>
      <c r="AY1186" s="5"/>
      <c r="AZ1186" s="5"/>
    </row>
    <row r="1187" spans="1:52" ht="15.75" x14ac:dyDescent="0.25">
      <c r="A1187" s="41">
        <v>30803</v>
      </c>
      <c r="B1187" s="72" t="s">
        <v>2</v>
      </c>
      <c r="C1187" s="72" t="s">
        <v>2</v>
      </c>
      <c r="D1187" s="71">
        <f>'BM 1929=100'!J635</f>
        <v>27122.691363596561</v>
      </c>
      <c r="E1187" s="58">
        <f t="shared" si="201"/>
        <v>26116.865142328264</v>
      </c>
      <c r="F1187" s="71"/>
      <c r="G1187" s="69" t="s">
        <v>2</v>
      </c>
      <c r="H1187" s="72" t="s">
        <v>2</v>
      </c>
      <c r="I1187" s="71">
        <f>'BM 1929=100'!K635</f>
        <v>3.3159156347938978</v>
      </c>
      <c r="J1187" s="5">
        <f t="shared" si="203"/>
        <v>3.3159156347938978</v>
      </c>
      <c r="L1187" s="76"/>
      <c r="M1187" s="88"/>
      <c r="AJ1187" s="96">
        <v>30803</v>
      </c>
      <c r="AK1187" s="5">
        <f t="shared" si="200"/>
        <v>7029.1445866274553</v>
      </c>
      <c r="AL1187" s="5">
        <f t="shared" si="202"/>
        <v>67.409470125226292</v>
      </c>
      <c r="AM1187" s="5"/>
      <c r="AN1187" s="5"/>
      <c r="AO1187" s="5"/>
      <c r="AP1187" s="5"/>
      <c r="AQ1187" s="5"/>
      <c r="AR1187" s="5"/>
      <c r="AS1187" s="5"/>
      <c r="AT1187" s="5"/>
      <c r="AU1187" s="5"/>
      <c r="AV1187" s="5"/>
      <c r="AW1187" s="5"/>
      <c r="AX1187" s="5"/>
      <c r="AY1187" s="5"/>
      <c r="AZ1187" s="5"/>
    </row>
    <row r="1188" spans="1:52" ht="15.75" x14ac:dyDescent="0.25">
      <c r="A1188" s="41">
        <v>30834</v>
      </c>
      <c r="B1188" s="72" t="s">
        <v>2</v>
      </c>
      <c r="C1188" s="72" t="s">
        <v>2</v>
      </c>
      <c r="D1188" s="71">
        <f>'BM 1929=100'!J636</f>
        <v>28104.279410242762</v>
      </c>
      <c r="E1188" s="58">
        <f t="shared" si="201"/>
        <v>27062.051676212886</v>
      </c>
      <c r="F1188" s="71"/>
      <c r="G1188" s="69" t="s">
        <v>2</v>
      </c>
      <c r="H1188" s="72" t="s">
        <v>2</v>
      </c>
      <c r="I1188" s="71">
        <f>'BM 1929=100'!K636</f>
        <v>3.6190657980338381</v>
      </c>
      <c r="J1188" s="5">
        <f t="shared" si="203"/>
        <v>3.6190657980338381</v>
      </c>
      <c r="L1188" s="2"/>
      <c r="M1188" s="88"/>
      <c r="AJ1188" s="96">
        <v>30834</v>
      </c>
      <c r="AK1188" s="5">
        <f t="shared" si="200"/>
        <v>7283.533954256437</v>
      </c>
      <c r="AL1188" s="5">
        <f t="shared" si="202"/>
        <v>67.139004057242218</v>
      </c>
      <c r="AM1188" s="5"/>
      <c r="AN1188" s="5"/>
      <c r="AO1188" s="5"/>
      <c r="AP1188" s="5"/>
      <c r="AQ1188" s="5"/>
      <c r="AR1188" s="5"/>
      <c r="AS1188" s="5"/>
      <c r="AT1188" s="5"/>
      <c r="AU1188" s="5"/>
      <c r="AV1188" s="5"/>
      <c r="AW1188" s="5"/>
      <c r="AX1188" s="5"/>
      <c r="AY1188" s="5"/>
      <c r="AZ1188" s="5"/>
    </row>
    <row r="1189" spans="1:52" ht="15.75" x14ac:dyDescent="0.25">
      <c r="A1189" s="41">
        <v>30864</v>
      </c>
      <c r="B1189" s="72" t="s">
        <v>2</v>
      </c>
      <c r="C1189" s="72" t="s">
        <v>2</v>
      </c>
      <c r="D1189" s="71">
        <f>'BM 1929=100'!J637</f>
        <v>29025.589836737752</v>
      </c>
      <c r="E1189" s="58">
        <f t="shared" si="201"/>
        <v>27949.195943735162</v>
      </c>
      <c r="F1189" s="71"/>
      <c r="G1189" s="69" t="s">
        <v>2</v>
      </c>
      <c r="H1189" s="72" t="s">
        <v>2</v>
      </c>
      <c r="I1189" s="71">
        <f>'BM 1929=100'!K637</f>
        <v>3.2781855497750811</v>
      </c>
      <c r="J1189" s="5">
        <f t="shared" si="203"/>
        <v>3.2781855497750811</v>
      </c>
      <c r="L1189" s="2"/>
      <c r="M1189" s="88"/>
      <c r="AJ1189" s="96">
        <v>30864</v>
      </c>
      <c r="AK1189" s="5">
        <f t="shared" si="200"/>
        <v>7522.3017118578327</v>
      </c>
      <c r="AL1189" s="5">
        <f t="shared" si="202"/>
        <v>64.485593267334167</v>
      </c>
      <c r="AM1189" s="5"/>
      <c r="AN1189" s="5"/>
      <c r="AO1189" s="5"/>
      <c r="AP1189" s="5"/>
      <c r="AQ1189" s="5"/>
      <c r="AR1189" s="5"/>
      <c r="AS1189" s="5"/>
      <c r="AT1189" s="5"/>
      <c r="AU1189" s="5"/>
      <c r="AV1189" s="5"/>
      <c r="AW1189" s="5"/>
      <c r="AX1189" s="5"/>
      <c r="AY1189" s="5"/>
      <c r="AZ1189" s="5"/>
    </row>
    <row r="1190" spans="1:52" ht="15.75" x14ac:dyDescent="0.25">
      <c r="A1190" s="41">
        <v>30895</v>
      </c>
      <c r="B1190" s="72" t="s">
        <v>2</v>
      </c>
      <c r="C1190" s="72" t="s">
        <v>2</v>
      </c>
      <c r="D1190" s="71">
        <f>'BM 1929=100'!J638</f>
        <v>29850.645174158231</v>
      </c>
      <c r="E1190" s="58">
        <f t="shared" si="201"/>
        <v>28743.654675485133</v>
      </c>
      <c r="F1190" s="71"/>
      <c r="G1190" s="69" t="s">
        <v>2</v>
      </c>
      <c r="H1190" s="72" t="s">
        <v>2</v>
      </c>
      <c r="I1190" s="71">
        <f>'BM 1929=100'!K638</f>
        <v>2.8425101507367323</v>
      </c>
      <c r="J1190" s="5">
        <f t="shared" si="203"/>
        <v>2.8425101507367323</v>
      </c>
      <c r="L1190" s="2"/>
      <c r="M1190" s="88"/>
      <c r="AJ1190" s="96">
        <v>30895</v>
      </c>
      <c r="AK1190" s="5">
        <f t="shared" si="200"/>
        <v>7736.1239015864357</v>
      </c>
      <c r="AL1190" s="5">
        <f t="shared" si="202"/>
        <v>62.840517423002936</v>
      </c>
      <c r="AM1190" s="5"/>
      <c r="AN1190" s="5"/>
      <c r="AO1190" s="5"/>
      <c r="AP1190" s="5"/>
      <c r="AQ1190" s="5"/>
      <c r="AR1190" s="5"/>
      <c r="AS1190" s="5"/>
      <c r="AT1190" s="5"/>
      <c r="AU1190" s="5"/>
      <c r="AV1190" s="5"/>
      <c r="AW1190" s="5"/>
      <c r="AX1190" s="5"/>
      <c r="AY1190" s="5"/>
      <c r="AZ1190" s="5"/>
    </row>
    <row r="1191" spans="1:52" ht="15.75" x14ac:dyDescent="0.25">
      <c r="A1191" s="41">
        <v>30926</v>
      </c>
      <c r="B1191" s="72" t="s">
        <v>2</v>
      </c>
      <c r="C1191" s="72" t="s">
        <v>2</v>
      </c>
      <c r="D1191" s="71">
        <f>'BM 1929=100'!J639</f>
        <v>30739.870697574832</v>
      </c>
      <c r="E1191" s="58">
        <f t="shared" si="201"/>
        <v>29599.903886334396</v>
      </c>
      <c r="F1191" s="71"/>
      <c r="G1191" s="69" t="s">
        <v>2</v>
      </c>
      <c r="H1191" s="72" t="s">
        <v>2</v>
      </c>
      <c r="I1191" s="71">
        <f>'BM 1929=100'!K639</f>
        <v>2.9789155920368682</v>
      </c>
      <c r="J1191" s="5">
        <f t="shared" si="203"/>
        <v>2.9789155920368682</v>
      </c>
      <c r="L1191" s="76"/>
      <c r="M1191" s="88"/>
      <c r="AJ1191" s="96">
        <v>30926</v>
      </c>
      <c r="AK1191" s="5">
        <f t="shared" si="200"/>
        <v>7966.5765027100842</v>
      </c>
      <c r="AL1191" s="5">
        <f t="shared" si="202"/>
        <v>62.684554484353107</v>
      </c>
      <c r="AM1191" s="5"/>
      <c r="AN1191" s="5"/>
      <c r="AO1191" s="5"/>
      <c r="AP1191" s="5"/>
      <c r="AQ1191" s="5"/>
      <c r="AR1191" s="5"/>
      <c r="AS1191" s="5"/>
      <c r="AT1191" s="5"/>
      <c r="AU1191" s="5"/>
      <c r="AV1191" s="5"/>
      <c r="AW1191" s="5"/>
      <c r="AX1191" s="5"/>
      <c r="AY1191" s="5"/>
      <c r="AZ1191" s="5"/>
    </row>
    <row r="1192" spans="1:52" ht="15.75" x14ac:dyDescent="0.25">
      <c r="A1192" s="41">
        <v>30956</v>
      </c>
      <c r="B1192" s="72" t="s">
        <v>2</v>
      </c>
      <c r="C1192" s="72" t="s">
        <v>2</v>
      </c>
      <c r="D1192" s="71">
        <f>'BM 1929=100'!J640</f>
        <v>31813.926451482916</v>
      </c>
      <c r="E1192" s="58">
        <f t="shared" si="201"/>
        <v>30634.129026609691</v>
      </c>
      <c r="F1192" s="71"/>
      <c r="G1192" s="69" t="s">
        <v>2</v>
      </c>
      <c r="H1192" s="72" t="s">
        <v>2</v>
      </c>
      <c r="I1192" s="71">
        <f>'BM 1929=100'!K640</f>
        <v>3.4940151976397882</v>
      </c>
      <c r="J1192" s="5">
        <f t="shared" si="203"/>
        <v>3.4940151976397882</v>
      </c>
      <c r="L1192" s="76"/>
      <c r="M1192" s="88"/>
      <c r="AJ1192" s="96">
        <v>30956</v>
      </c>
      <c r="AK1192" s="5">
        <f t="shared" si="200"/>
        <v>8244.929896446376</v>
      </c>
      <c r="AL1192" s="5">
        <f t="shared" si="202"/>
        <v>62.961527925880233</v>
      </c>
      <c r="AM1192" s="5"/>
      <c r="AN1192" s="5"/>
      <c r="AO1192" s="5"/>
      <c r="AP1192" s="5"/>
      <c r="AQ1192" s="5"/>
      <c r="AR1192" s="5"/>
      <c r="AS1192" s="5"/>
      <c r="AT1192" s="5"/>
      <c r="AU1192" s="5"/>
      <c r="AV1192" s="5"/>
      <c r="AW1192" s="5"/>
      <c r="AX1192" s="5"/>
      <c r="AY1192" s="5"/>
      <c r="AZ1192" s="5"/>
    </row>
    <row r="1193" spans="1:52" ht="15.75" x14ac:dyDescent="0.25">
      <c r="A1193" s="41">
        <v>30987</v>
      </c>
      <c r="B1193" s="72" t="s">
        <v>2</v>
      </c>
      <c r="C1193" s="72" t="s">
        <v>2</v>
      </c>
      <c r="D1193" s="71">
        <f>'BM 1929=100'!J641</f>
        <v>32905.760192169109</v>
      </c>
      <c r="E1193" s="58">
        <f t="shared" si="201"/>
        <v>31685.472869338282</v>
      </c>
      <c r="F1193" s="71"/>
      <c r="G1193" s="69" t="s">
        <v>2</v>
      </c>
      <c r="H1193" s="72" t="s">
        <v>2</v>
      </c>
      <c r="I1193" s="71">
        <f>'BM 1929=100'!K641</f>
        <v>3.4319364582402923</v>
      </c>
      <c r="J1193" s="5">
        <f t="shared" si="203"/>
        <v>3.4319364582402923</v>
      </c>
      <c r="L1193" s="2"/>
      <c r="M1193" s="88"/>
      <c r="AJ1193" s="96">
        <v>30987</v>
      </c>
      <c r="AK1193" s="5">
        <f t="shared" si="200"/>
        <v>8527.8906515188719</v>
      </c>
      <c r="AL1193" s="5">
        <f t="shared" si="202"/>
        <v>59.204290793943137</v>
      </c>
      <c r="AM1193" s="5"/>
      <c r="AN1193" s="5"/>
      <c r="AO1193" s="5"/>
      <c r="AP1193" s="5"/>
      <c r="AQ1193" s="5"/>
      <c r="AR1193" s="5"/>
      <c r="AS1193" s="5"/>
      <c r="AT1193" s="5"/>
      <c r="AU1193" s="5"/>
      <c r="AV1193" s="5"/>
      <c r="AW1193" s="5"/>
      <c r="AX1193" s="5"/>
      <c r="AY1193" s="5"/>
      <c r="AZ1193" s="5"/>
    </row>
    <row r="1194" spans="1:52" ht="15.75" x14ac:dyDescent="0.25">
      <c r="A1194" s="41">
        <v>31017</v>
      </c>
      <c r="B1194" s="72" t="s">
        <v>2</v>
      </c>
      <c r="C1194" s="72" t="s">
        <v>2</v>
      </c>
      <c r="D1194" s="71">
        <f>'BM 1929=100'!J642</f>
        <v>34303.294955635953</v>
      </c>
      <c r="E1194" s="58">
        <f t="shared" si="201"/>
        <v>33031.181024177502</v>
      </c>
      <c r="F1194" s="71"/>
      <c r="G1194" s="69" t="s">
        <v>2</v>
      </c>
      <c r="H1194" s="72" t="s">
        <v>2</v>
      </c>
      <c r="I1194" s="71">
        <f>'BM 1929=100'!K642</f>
        <v>4.2470824418134212</v>
      </c>
      <c r="J1194" s="5">
        <f t="shared" si="203"/>
        <v>4.2470824418134212</v>
      </c>
      <c r="L1194" s="2"/>
      <c r="M1194" s="88"/>
      <c r="AJ1194" s="96">
        <v>31017</v>
      </c>
      <c r="AK1194" s="5">
        <f t="shared" si="200"/>
        <v>8890.0771980365789</v>
      </c>
      <c r="AL1194" s="5">
        <f t="shared" si="202"/>
        <v>59.156600739035035</v>
      </c>
      <c r="AM1194" s="5"/>
      <c r="AN1194" s="5"/>
      <c r="AO1194" s="5"/>
      <c r="AP1194" s="5"/>
      <c r="AQ1194" s="5"/>
      <c r="AR1194" s="5"/>
      <c r="AS1194" s="5"/>
      <c r="AT1194" s="5"/>
      <c r="AU1194" s="5"/>
      <c r="AV1194" s="5"/>
      <c r="AW1194" s="5"/>
      <c r="AX1194" s="5"/>
      <c r="AY1194" s="5"/>
      <c r="AZ1194" s="5"/>
    </row>
    <row r="1195" spans="1:52" ht="15.75" x14ac:dyDescent="0.25">
      <c r="A1195" s="41">
        <v>31048</v>
      </c>
      <c r="B1195" s="72" t="s">
        <v>2</v>
      </c>
      <c r="C1195" s="72" t="s">
        <v>2</v>
      </c>
      <c r="D1195" s="71">
        <f>'BM 1929=100'!J643</f>
        <v>36847.891490731032</v>
      </c>
      <c r="E1195" s="58">
        <f t="shared" si="201"/>
        <v>35481.412959416448</v>
      </c>
      <c r="F1195" s="71"/>
      <c r="G1195" s="69" t="s">
        <v>2</v>
      </c>
      <c r="H1195" s="72" t="s">
        <v>2</v>
      </c>
      <c r="I1195" s="71">
        <f>'BM 1929=100'!K643</f>
        <v>7.4179362022976925</v>
      </c>
      <c r="J1195" s="5">
        <f t="shared" si="203"/>
        <v>7.4179362022976925</v>
      </c>
      <c r="L1195" s="2"/>
      <c r="M1195" s="88"/>
      <c r="AJ1195" s="96">
        <v>31048</v>
      </c>
      <c r="AK1195" s="5">
        <f t="shared" si="200"/>
        <v>9549.5374529219462</v>
      </c>
      <c r="AL1195" s="5">
        <f t="shared" si="202"/>
        <v>60.750524399169279</v>
      </c>
      <c r="AM1195" s="5"/>
      <c r="AN1195" s="5"/>
      <c r="AO1195" s="5"/>
      <c r="AP1195" s="5"/>
      <c r="AQ1195" s="5"/>
      <c r="AR1195" s="5"/>
      <c r="AS1195" s="5"/>
      <c r="AT1195" s="5"/>
      <c r="AU1195" s="5"/>
      <c r="AV1195" s="5"/>
      <c r="AW1195" s="5"/>
      <c r="AX1195" s="5"/>
      <c r="AY1195" s="5"/>
      <c r="AZ1195" s="5"/>
    </row>
    <row r="1196" spans="1:52" ht="15.75" x14ac:dyDescent="0.25">
      <c r="A1196" s="41">
        <v>31079</v>
      </c>
      <c r="B1196" s="72" t="s">
        <v>2</v>
      </c>
      <c r="C1196" s="72" t="s">
        <v>2</v>
      </c>
      <c r="D1196" s="71">
        <f>'BM 1929=100'!J644</f>
        <v>38378.709892124352</v>
      </c>
      <c r="E1196" s="58">
        <f t="shared" si="201"/>
        <v>36955.462020795523</v>
      </c>
      <c r="F1196" s="71"/>
      <c r="G1196" s="69" t="s">
        <v>2</v>
      </c>
      <c r="H1196" s="72" t="s">
        <v>2</v>
      </c>
      <c r="I1196" s="71">
        <f>'BM 1929=100'!K644</f>
        <v>4.1544260457301752</v>
      </c>
      <c r="J1196" s="5">
        <f t="shared" si="203"/>
        <v>4.1544260457301752</v>
      </c>
      <c r="L1196" s="76"/>
      <c r="M1196" s="88"/>
      <c r="AJ1196" s="96">
        <v>31079</v>
      </c>
      <c r="AK1196" s="5">
        <f t="shared" si="200"/>
        <v>9946.2659241128913</v>
      </c>
      <c r="AL1196" s="5">
        <f t="shared" si="202"/>
        <v>59.035487641430429</v>
      </c>
      <c r="AM1196" s="5"/>
      <c r="AN1196" s="5"/>
      <c r="AO1196" s="5"/>
      <c r="AP1196" s="5"/>
      <c r="AQ1196" s="5"/>
      <c r="AR1196" s="5"/>
      <c r="AS1196" s="5"/>
      <c r="AT1196" s="5"/>
      <c r="AU1196" s="5"/>
      <c r="AV1196" s="5"/>
      <c r="AW1196" s="5"/>
      <c r="AX1196" s="5"/>
      <c r="AY1196" s="5"/>
      <c r="AZ1196" s="5"/>
    </row>
    <row r="1197" spans="1:52" ht="15.75" x14ac:dyDescent="0.25">
      <c r="A1197" s="41">
        <v>31107</v>
      </c>
      <c r="B1197" s="72" t="s">
        <v>2</v>
      </c>
      <c r="C1197" s="72" t="s">
        <v>2</v>
      </c>
      <c r="D1197" s="71">
        <f>'BM 1929=100'!J645</f>
        <v>39865.872016344387</v>
      </c>
      <c r="E1197" s="58">
        <f t="shared" si="201"/>
        <v>38387.473767799485</v>
      </c>
      <c r="F1197" s="71"/>
      <c r="G1197" s="69" t="s">
        <v>2</v>
      </c>
      <c r="H1197" s="72" t="s">
        <v>2</v>
      </c>
      <c r="I1197" s="71">
        <f>'BM 1929=100'!K645</f>
        <v>3.87496642904408</v>
      </c>
      <c r="J1197" s="5">
        <f t="shared" si="203"/>
        <v>3.87496642904408</v>
      </c>
      <c r="L1197" s="76"/>
      <c r="M1197" s="88"/>
      <c r="AJ1197" s="96">
        <v>31107</v>
      </c>
      <c r="AK1197" s="5">
        <f t="shared" si="200"/>
        <v>10331.680389615718</v>
      </c>
      <c r="AL1197" s="5">
        <f t="shared" si="202"/>
        <v>58.426628846661814</v>
      </c>
      <c r="AM1197" s="5"/>
      <c r="AN1197" s="5"/>
      <c r="AO1197" s="5"/>
      <c r="AP1197" s="5"/>
      <c r="AQ1197" s="5"/>
      <c r="AR1197" s="5"/>
      <c r="AS1197" s="5"/>
      <c r="AT1197" s="5"/>
      <c r="AU1197" s="5"/>
      <c r="AV1197" s="5"/>
      <c r="AW1197" s="5"/>
      <c r="AX1197" s="5"/>
      <c r="AY1197" s="5"/>
      <c r="AZ1197" s="5"/>
    </row>
    <row r="1198" spans="1:52" ht="15.75" x14ac:dyDescent="0.25">
      <c r="A1198" s="41">
        <v>31138</v>
      </c>
      <c r="B1198" s="72" t="s">
        <v>2</v>
      </c>
      <c r="C1198" s="72" t="s">
        <v>2</v>
      </c>
      <c r="D1198" s="71">
        <f>'BM 1929=100'!J646</f>
        <v>41092.567534014226</v>
      </c>
      <c r="E1198" s="58">
        <f t="shared" si="201"/>
        <v>39568.678131931345</v>
      </c>
      <c r="F1198" s="71"/>
      <c r="G1198" s="69" t="s">
        <v>2</v>
      </c>
      <c r="H1198" s="72" t="s">
        <v>2</v>
      </c>
      <c r="I1198" s="71">
        <f>'BM 1929=100'!K646</f>
        <v>3.0770567797110182</v>
      </c>
      <c r="J1198" s="5">
        <f t="shared" si="203"/>
        <v>3.0770567797110182</v>
      </c>
      <c r="L1198" s="2"/>
      <c r="M1198" s="88"/>
      <c r="AJ1198" s="96">
        <v>31138</v>
      </c>
      <c r="AK1198" s="5">
        <f t="shared" si="200"/>
        <v>10649.592061502462</v>
      </c>
      <c r="AL1198" s="5">
        <f t="shared" si="202"/>
        <v>56.530050194779612</v>
      </c>
      <c r="AM1198" s="5"/>
      <c r="AN1198" s="5"/>
      <c r="AO1198" s="5"/>
      <c r="AP1198" s="5"/>
      <c r="AQ1198" s="5"/>
      <c r="AR1198" s="5"/>
      <c r="AS1198" s="5"/>
      <c r="AT1198" s="5"/>
      <c r="AU1198" s="5"/>
      <c r="AV1198" s="5"/>
      <c r="AW1198" s="5"/>
      <c r="AX1198" s="5"/>
      <c r="AY1198" s="5"/>
      <c r="AZ1198" s="5"/>
    </row>
    <row r="1199" spans="1:52" ht="15.75" x14ac:dyDescent="0.25">
      <c r="A1199" s="41">
        <v>31168</v>
      </c>
      <c r="B1199" s="72" t="s">
        <v>2</v>
      </c>
      <c r="C1199" s="72" t="s">
        <v>2</v>
      </c>
      <c r="D1199" s="71">
        <f>'BM 1929=100'!J647</f>
        <v>42066.055277098414</v>
      </c>
      <c r="E1199" s="58">
        <f t="shared" si="201"/>
        <v>40506.064756400454</v>
      </c>
      <c r="F1199" s="71"/>
      <c r="G1199" s="69" t="s">
        <v>2</v>
      </c>
      <c r="H1199" s="72" t="s">
        <v>2</v>
      </c>
      <c r="I1199" s="71">
        <f>'BM 1929=100'!K647</f>
        <v>2.3690117252429754</v>
      </c>
      <c r="J1199" s="5">
        <f t="shared" si="203"/>
        <v>2.3690117252429754</v>
      </c>
      <c r="L1199" s="2"/>
      <c r="M1199" s="88"/>
      <c r="AJ1199" s="96">
        <v>31168</v>
      </c>
      <c r="AK1199" s="5">
        <f t="shared" si="200"/>
        <v>10901.882146130001</v>
      </c>
      <c r="AL1199" s="5">
        <f t="shared" si="202"/>
        <v>55.095431766622127</v>
      </c>
      <c r="AM1199" s="5"/>
      <c r="AN1199" s="5"/>
      <c r="AO1199" s="5"/>
      <c r="AP1199" s="5"/>
      <c r="AQ1199" s="5"/>
      <c r="AR1199" s="5"/>
      <c r="AS1199" s="5"/>
      <c r="AT1199" s="5"/>
      <c r="AU1199" s="5"/>
      <c r="AV1199" s="5"/>
      <c r="AW1199" s="5"/>
      <c r="AX1199" s="5"/>
      <c r="AY1199" s="5"/>
      <c r="AZ1199" s="5"/>
    </row>
    <row r="1200" spans="1:52" ht="15.75" x14ac:dyDescent="0.25">
      <c r="A1200" s="41">
        <v>31199</v>
      </c>
      <c r="B1200" s="72" t="s">
        <v>2</v>
      </c>
      <c r="C1200" s="72" t="s">
        <v>2</v>
      </c>
      <c r="D1200" s="71">
        <f>'BM 1929=100'!J648</f>
        <v>43119.597501967859</v>
      </c>
      <c r="E1200" s="58">
        <f t="shared" si="201"/>
        <v>41520.537097651737</v>
      </c>
      <c r="F1200" s="71"/>
      <c r="G1200" s="69" t="s">
        <v>2</v>
      </c>
      <c r="H1200" s="72" t="s">
        <v>2</v>
      </c>
      <c r="I1200" s="71">
        <f>'BM 1929=100'!K648</f>
        <v>2.5044949376154424</v>
      </c>
      <c r="J1200" s="5">
        <f t="shared" si="203"/>
        <v>2.5044949376154424</v>
      </c>
      <c r="L1200" s="2"/>
      <c r="M1200" s="88"/>
      <c r="AJ1200" s="96">
        <v>31199</v>
      </c>
      <c r="AK1200" s="5">
        <f t="shared" si="200"/>
        <v>11174.919232584629</v>
      </c>
      <c r="AL1200" s="5">
        <f t="shared" si="202"/>
        <v>53.427159161578388</v>
      </c>
      <c r="AM1200" s="5"/>
      <c r="AN1200" s="5"/>
      <c r="AO1200" s="5"/>
      <c r="AP1200" s="5"/>
      <c r="AQ1200" s="5"/>
      <c r="AR1200" s="5"/>
      <c r="AS1200" s="5"/>
      <c r="AT1200" s="5"/>
      <c r="AU1200" s="5"/>
      <c r="AV1200" s="5"/>
      <c r="AW1200" s="5"/>
      <c r="AX1200" s="5"/>
      <c r="AY1200" s="5"/>
      <c r="AZ1200" s="5"/>
    </row>
    <row r="1201" spans="1:52" ht="15.75" x14ac:dyDescent="0.25">
      <c r="A1201" s="41">
        <v>31229</v>
      </c>
      <c r="B1201" s="72" t="s">
        <v>2</v>
      </c>
      <c r="C1201" s="72" t="s">
        <v>2</v>
      </c>
      <c r="D1201" s="71">
        <f>'BM 1929=100'!J649</f>
        <v>44621.27653071352</v>
      </c>
      <c r="E1201" s="58">
        <f t="shared" si="201"/>
        <v>42966.527399832878</v>
      </c>
      <c r="F1201" s="71"/>
      <c r="G1201" s="69" t="s">
        <v>2</v>
      </c>
      <c r="H1201" s="72" t="s">
        <v>2</v>
      </c>
      <c r="I1201" s="71">
        <f>'BM 1929=100'!K649</f>
        <v>3.4825905521894684</v>
      </c>
      <c r="J1201" s="5">
        <f t="shared" si="203"/>
        <v>3.4825905521894684</v>
      </c>
      <c r="L1201" s="76"/>
      <c r="M1201" s="88"/>
      <c r="AJ1201" s="96">
        <v>31229</v>
      </c>
      <c r="AK1201" s="5">
        <f t="shared" si="200"/>
        <v>11564.095913993424</v>
      </c>
      <c r="AL1201" s="5">
        <f t="shared" si="202"/>
        <v>53.730817467269091</v>
      </c>
      <c r="AM1201" s="5"/>
      <c r="AN1201" s="5"/>
      <c r="AO1201" s="5"/>
      <c r="AP1201" s="5"/>
      <c r="AQ1201" s="5"/>
      <c r="AR1201" s="5"/>
      <c r="AS1201" s="5"/>
      <c r="AT1201" s="5"/>
      <c r="AU1201" s="5"/>
      <c r="AV1201" s="5"/>
      <c r="AW1201" s="5"/>
      <c r="AX1201" s="5"/>
      <c r="AY1201" s="5"/>
      <c r="AZ1201" s="5"/>
    </row>
    <row r="1202" spans="1:52" ht="15.75" x14ac:dyDescent="0.25">
      <c r="A1202" s="41">
        <v>31260</v>
      </c>
      <c r="B1202" s="72" t="s">
        <v>2</v>
      </c>
      <c r="C1202" s="72" t="s">
        <v>2</v>
      </c>
      <c r="D1202" s="71">
        <f>'BM 1929=100'!J650</f>
        <v>46572.039398584413</v>
      </c>
      <c r="E1202" s="58">
        <f t="shared" si="201"/>
        <v>44844.947578046704</v>
      </c>
      <c r="F1202" s="71"/>
      <c r="G1202" s="69" t="s">
        <v>2</v>
      </c>
      <c r="H1202" s="72" t="s">
        <v>2</v>
      </c>
      <c r="I1202" s="71">
        <f>'BM 1929=100'!K650</f>
        <v>4.3718221878483288</v>
      </c>
      <c r="J1202" s="5">
        <f t="shared" si="203"/>
        <v>4.3718221878483288</v>
      </c>
      <c r="L1202" s="76"/>
      <c r="M1202" s="88"/>
      <c r="AJ1202" s="96">
        <v>31260</v>
      </c>
      <c r="AK1202" s="5">
        <f t="shared" si="200"/>
        <v>12069.65762498545</v>
      </c>
      <c r="AL1202" s="5">
        <f t="shared" si="202"/>
        <v>56.016860362207275</v>
      </c>
      <c r="AM1202" s="5"/>
      <c r="AN1202" s="5"/>
      <c r="AO1202" s="5"/>
      <c r="AP1202" s="5"/>
      <c r="AQ1202" s="5"/>
      <c r="AR1202" s="5"/>
      <c r="AS1202" s="5"/>
      <c r="AT1202" s="5"/>
      <c r="AU1202" s="5"/>
      <c r="AV1202" s="5"/>
      <c r="AW1202" s="5"/>
      <c r="AX1202" s="5"/>
      <c r="AY1202" s="5"/>
      <c r="AZ1202" s="5"/>
    </row>
    <row r="1203" spans="1:52" ht="15.75" x14ac:dyDescent="0.25">
      <c r="A1203" s="41">
        <v>31291</v>
      </c>
      <c r="B1203" s="72" t="s">
        <v>2</v>
      </c>
      <c r="C1203" s="72" t="s">
        <v>2</v>
      </c>
      <c r="D1203" s="71">
        <f>'BM 1929=100'!J651</f>
        <v>48432.017502498689</v>
      </c>
      <c r="E1203" s="58">
        <f t="shared" si="201"/>
        <v>46635.949682388433</v>
      </c>
      <c r="F1203" s="71"/>
      <c r="G1203" s="69" t="s">
        <v>2</v>
      </c>
      <c r="H1203" s="72" t="s">
        <v>2</v>
      </c>
      <c r="I1203" s="71">
        <f>'BM 1929=100'!K651</f>
        <v>3.9937656326272331</v>
      </c>
      <c r="J1203" s="5">
        <f t="shared" si="203"/>
        <v>3.9937656326272331</v>
      </c>
      <c r="L1203" s="2"/>
      <c r="M1203" s="88"/>
      <c r="AJ1203" s="96">
        <v>31291</v>
      </c>
      <c r="AK1203" s="5">
        <f t="shared" si="200"/>
        <v>12551.691463187892</v>
      </c>
      <c r="AL1203" s="5">
        <f t="shared" si="202"/>
        <v>57.554395654369664</v>
      </c>
      <c r="AM1203" s="5"/>
      <c r="AN1203" s="5"/>
      <c r="AO1203" s="5"/>
      <c r="AP1203" s="5"/>
      <c r="AQ1203" s="5"/>
      <c r="AR1203" s="5"/>
      <c r="AS1203" s="5"/>
      <c r="AT1203" s="5"/>
      <c r="AU1203" s="5"/>
      <c r="AV1203" s="5"/>
      <c r="AW1203" s="5"/>
      <c r="AX1203" s="5"/>
      <c r="AY1203" s="5"/>
      <c r="AZ1203" s="5"/>
    </row>
    <row r="1204" spans="1:52" ht="15.75" x14ac:dyDescent="0.25">
      <c r="A1204" s="41">
        <v>31321</v>
      </c>
      <c r="B1204" s="72" t="s">
        <v>2</v>
      </c>
      <c r="C1204" s="72" t="s">
        <v>2</v>
      </c>
      <c r="D1204" s="71">
        <f>'BM 1929=100'!J652</f>
        <v>50271.798008980055</v>
      </c>
      <c r="E1204" s="58">
        <f t="shared" si="201"/>
        <v>48407.503203207125</v>
      </c>
      <c r="F1204" s="71"/>
      <c r="G1204" s="69" t="s">
        <v>2</v>
      </c>
      <c r="H1204" s="72" t="s">
        <v>2</v>
      </c>
      <c r="I1204" s="71">
        <f>'BM 1929=100'!K652</f>
        <v>3.7986864916095042</v>
      </c>
      <c r="J1204" s="5">
        <f t="shared" si="203"/>
        <v>3.7986864916095042</v>
      </c>
      <c r="L1204" s="2"/>
      <c r="M1204" s="88"/>
      <c r="AJ1204" s="96">
        <v>31321</v>
      </c>
      <c r="AK1204" s="5">
        <f t="shared" si="200"/>
        <v>13028.490871268514</v>
      </c>
      <c r="AL1204" s="5">
        <f t="shared" si="202"/>
        <v>58.018212827787494</v>
      </c>
      <c r="AM1204" s="5"/>
      <c r="AN1204" s="5"/>
      <c r="AO1204" s="5"/>
      <c r="AP1204" s="5"/>
      <c r="AQ1204" s="5"/>
      <c r="AR1204" s="5"/>
      <c r="AS1204" s="5"/>
      <c r="AT1204" s="5"/>
      <c r="AU1204" s="5"/>
      <c r="AV1204" s="5"/>
      <c r="AW1204" s="5"/>
      <c r="AX1204" s="5"/>
      <c r="AY1204" s="5"/>
      <c r="AZ1204" s="5"/>
    </row>
    <row r="1205" spans="1:52" ht="15.75" x14ac:dyDescent="0.25">
      <c r="A1205" s="41">
        <v>31352</v>
      </c>
      <c r="B1205" s="72" t="s">
        <v>2</v>
      </c>
      <c r="C1205" s="72" t="s">
        <v>2</v>
      </c>
      <c r="D1205" s="71">
        <f>'BM 1929=100'!J653</f>
        <v>52591.168738933717</v>
      </c>
      <c r="E1205" s="58">
        <f t="shared" si="201"/>
        <v>50640.861676273897</v>
      </c>
      <c r="F1205" s="71"/>
      <c r="G1205" s="69" t="s">
        <v>2</v>
      </c>
      <c r="H1205" s="72" t="s">
        <v>2</v>
      </c>
      <c r="I1205" s="71">
        <f>'BM 1929=100'!K653</f>
        <v>4.6136617781988853</v>
      </c>
      <c r="J1205" s="5">
        <f t="shared" si="203"/>
        <v>4.6136617781988853</v>
      </c>
      <c r="L1205" s="2"/>
      <c r="M1205" s="88"/>
      <c r="AJ1205" s="96">
        <v>31352</v>
      </c>
      <c r="AK1205" s="5">
        <f t="shared" si="200"/>
        <v>13629.581374872359</v>
      </c>
      <c r="AL1205" s="5">
        <f t="shared" si="202"/>
        <v>59.823594506864872</v>
      </c>
      <c r="AM1205" s="5"/>
      <c r="AN1205" s="5"/>
      <c r="AO1205" s="5"/>
      <c r="AP1205" s="5"/>
      <c r="AQ1205" s="5"/>
      <c r="AR1205" s="5"/>
      <c r="AS1205" s="5"/>
      <c r="AT1205" s="5"/>
      <c r="AU1205" s="5"/>
      <c r="AV1205" s="5"/>
      <c r="AW1205" s="5"/>
      <c r="AX1205" s="5"/>
      <c r="AY1205" s="5"/>
      <c r="AZ1205" s="5"/>
    </row>
    <row r="1206" spans="1:52" ht="15.75" x14ac:dyDescent="0.25">
      <c r="A1206" s="41">
        <v>31382</v>
      </c>
      <c r="B1206" s="72" t="s">
        <v>2</v>
      </c>
      <c r="C1206" s="72" t="s">
        <v>2</v>
      </c>
      <c r="D1206" s="71">
        <f>'BM 1929=100'!J654</f>
        <v>56171.424328198023</v>
      </c>
      <c r="E1206" s="58">
        <f t="shared" si="201"/>
        <v>54088.345967061621</v>
      </c>
      <c r="F1206" s="71"/>
      <c r="G1206" s="69" t="s">
        <v>2</v>
      </c>
      <c r="H1206" s="72" t="s">
        <v>2</v>
      </c>
      <c r="I1206" s="71">
        <f>'BM 1929=100'!K654</f>
        <v>6.807712540173716</v>
      </c>
      <c r="J1206" s="5">
        <f t="shared" si="203"/>
        <v>6.807712540173716</v>
      </c>
      <c r="L1206" s="76"/>
      <c r="M1206" s="88"/>
      <c r="AJ1206" s="96">
        <v>31382</v>
      </c>
      <c r="AK1206" s="5">
        <f t="shared" si="200"/>
        <v>14557.444095302728</v>
      </c>
      <c r="AL1206" s="5">
        <f t="shared" si="202"/>
        <v>63.749355275765396</v>
      </c>
      <c r="AM1206" s="5"/>
      <c r="AN1206" s="5"/>
      <c r="AO1206" s="5"/>
      <c r="AP1206" s="5"/>
      <c r="AQ1206" s="5"/>
      <c r="AR1206" s="5"/>
      <c r="AS1206" s="5"/>
      <c r="AT1206" s="5"/>
      <c r="AU1206" s="5"/>
      <c r="AV1206" s="5"/>
      <c r="AW1206" s="5"/>
      <c r="AX1206" s="5"/>
      <c r="AY1206" s="5"/>
      <c r="AZ1206" s="5"/>
    </row>
    <row r="1207" spans="1:52" ht="15.75" x14ac:dyDescent="0.25">
      <c r="A1207" s="41">
        <v>31413</v>
      </c>
      <c r="B1207" s="72" t="s">
        <v>2</v>
      </c>
      <c r="C1207" s="72" t="s">
        <v>2</v>
      </c>
      <c r="D1207" s="71">
        <f>'BM 1929=100'!J655</f>
        <v>61137.537743183027</v>
      </c>
      <c r="E1207" s="58">
        <f t="shared" si="201"/>
        <v>58870.294506090089</v>
      </c>
      <c r="F1207" s="71"/>
      <c r="G1207" s="69" t="s">
        <v>2</v>
      </c>
      <c r="H1207" s="72" t="s">
        <v>2</v>
      </c>
      <c r="I1207" s="71">
        <f>'BM 1929=100'!K655</f>
        <v>8.8409960658448519</v>
      </c>
      <c r="J1207" s="5">
        <f t="shared" si="203"/>
        <v>8.8409960658448519</v>
      </c>
      <c r="L1207" s="76"/>
      <c r="M1207" s="88"/>
      <c r="AJ1207" s="96">
        <v>31413</v>
      </c>
      <c r="AK1207" s="5">
        <f t="shared" si="200"/>
        <v>15844.467155056003</v>
      </c>
      <c r="AL1207" s="5">
        <f t="shared" si="202"/>
        <v>65.918686985283784</v>
      </c>
      <c r="AM1207" s="5"/>
      <c r="AN1207" s="5"/>
      <c r="AO1207" s="5"/>
      <c r="AP1207" s="5"/>
      <c r="AQ1207" s="5"/>
      <c r="AR1207" s="5"/>
      <c r="AS1207" s="5"/>
      <c r="AT1207" s="5"/>
      <c r="AU1207" s="5"/>
      <c r="AV1207" s="5"/>
      <c r="AW1207" s="5"/>
      <c r="AX1207" s="5"/>
      <c r="AY1207" s="5"/>
      <c r="AZ1207" s="5"/>
    </row>
    <row r="1208" spans="1:52" ht="15.75" x14ac:dyDescent="0.25">
      <c r="A1208" s="41">
        <v>31444</v>
      </c>
      <c r="B1208" s="72" t="s">
        <v>2</v>
      </c>
      <c r="C1208" s="72" t="s">
        <v>2</v>
      </c>
      <c r="D1208" s="71">
        <f>'BM 1929=100'!J656</f>
        <v>63855.603122955239</v>
      </c>
      <c r="E1208" s="58">
        <f t="shared" si="201"/>
        <v>61487.562314063587</v>
      </c>
      <c r="F1208" s="71"/>
      <c r="G1208" s="69" t="s">
        <v>2</v>
      </c>
      <c r="H1208" s="72" t="s">
        <v>2</v>
      </c>
      <c r="I1208" s="71">
        <f>'BM 1929=100'!K656</f>
        <v>4.4458208166475943</v>
      </c>
      <c r="J1208" s="5">
        <f t="shared" si="203"/>
        <v>4.4458208166475943</v>
      </c>
      <c r="L1208" s="2"/>
      <c r="M1208" s="88"/>
      <c r="AJ1208" s="96">
        <v>31444</v>
      </c>
      <c r="AK1208" s="5">
        <f t="shared" si="200"/>
        <v>16548.883774122372</v>
      </c>
      <c r="AL1208" s="5">
        <f t="shared" si="202"/>
        <v>66.382880775413923</v>
      </c>
      <c r="AM1208" s="5"/>
      <c r="AN1208" s="5"/>
      <c r="AO1208" s="5"/>
      <c r="AP1208" s="5"/>
      <c r="AQ1208" s="5"/>
      <c r="AR1208" s="5"/>
      <c r="AS1208" s="5"/>
      <c r="AT1208" s="5"/>
      <c r="AU1208" s="5"/>
      <c r="AV1208" s="5"/>
      <c r="AW1208" s="5"/>
      <c r="AX1208" s="5"/>
      <c r="AY1208" s="5"/>
      <c r="AZ1208" s="5"/>
    </row>
    <row r="1209" spans="1:52" ht="15.75" x14ac:dyDescent="0.25">
      <c r="A1209" s="41">
        <v>31472</v>
      </c>
      <c r="B1209" s="72" t="s">
        <v>2</v>
      </c>
      <c r="C1209" s="72" t="s">
        <v>2</v>
      </c>
      <c r="D1209" s="71">
        <f>'BM 1929=100'!J657</f>
        <v>66823.615195005652</v>
      </c>
      <c r="E1209" s="58">
        <f t="shared" si="201"/>
        <v>64345.507714370797</v>
      </c>
      <c r="F1209" s="71"/>
      <c r="G1209" s="69" t="s">
        <v>2</v>
      </c>
      <c r="H1209" s="72" t="s">
        <v>2</v>
      </c>
      <c r="I1209" s="71">
        <f>'BM 1929=100'!K657</f>
        <v>4.6480056986313967</v>
      </c>
      <c r="J1209" s="5">
        <f t="shared" si="203"/>
        <v>4.6480056986313967</v>
      </c>
      <c r="L1209" s="2"/>
      <c r="M1209" s="88"/>
      <c r="AJ1209" s="96">
        <v>31472</v>
      </c>
      <c r="AK1209" s="5">
        <f t="shared" si="200"/>
        <v>17318.07683500347</v>
      </c>
      <c r="AL1209" s="5">
        <f t="shared" si="202"/>
        <v>67.621105008336485</v>
      </c>
      <c r="AM1209" s="5"/>
      <c r="AN1209" s="5"/>
      <c r="AO1209" s="5"/>
      <c r="AP1209" s="5"/>
      <c r="AQ1209" s="5"/>
      <c r="AR1209" s="5"/>
      <c r="AS1209" s="5"/>
      <c r="AT1209" s="5"/>
      <c r="AU1209" s="5"/>
      <c r="AV1209" s="5"/>
      <c r="AW1209" s="5"/>
      <c r="AX1209" s="5"/>
      <c r="AY1209" s="5"/>
      <c r="AZ1209" s="5"/>
    </row>
    <row r="1210" spans="1:52" ht="15.75" x14ac:dyDescent="0.25">
      <c r="A1210" s="41">
        <v>31503</v>
      </c>
      <c r="B1210" s="72" t="s">
        <v>2</v>
      </c>
      <c r="C1210" s="72" t="s">
        <v>2</v>
      </c>
      <c r="D1210" s="71">
        <f>'BM 1929=100'!J658</f>
        <v>70312.349732637958</v>
      </c>
      <c r="E1210" s="58">
        <f t="shared" si="201"/>
        <v>67704.864948329443</v>
      </c>
      <c r="F1210" s="71"/>
      <c r="G1210" s="69" t="s">
        <v>2</v>
      </c>
      <c r="H1210" s="72" t="s">
        <v>2</v>
      </c>
      <c r="I1210" s="71">
        <f>'BM 1929=100'!K658</f>
        <v>5.220810827806055</v>
      </c>
      <c r="J1210" s="5">
        <f t="shared" si="203"/>
        <v>5.220810827806055</v>
      </c>
      <c r="L1210" s="2"/>
      <c r="M1210" s="88"/>
      <c r="AJ1210" s="96">
        <v>31503</v>
      </c>
      <c r="AK1210" s="5">
        <f t="shared" si="200"/>
        <v>18222.220865573101</v>
      </c>
      <c r="AL1210" s="5">
        <f t="shared" si="202"/>
        <v>71.107219509798597</v>
      </c>
      <c r="AM1210" s="5"/>
      <c r="AN1210" s="5"/>
      <c r="AO1210" s="5"/>
      <c r="AP1210" s="5"/>
      <c r="AQ1210" s="5"/>
      <c r="AR1210" s="5"/>
      <c r="AS1210" s="5"/>
      <c r="AT1210" s="5"/>
      <c r="AU1210" s="5"/>
      <c r="AV1210" s="5"/>
      <c r="AW1210" s="5"/>
      <c r="AX1210" s="5"/>
      <c r="AY1210" s="5"/>
      <c r="AZ1210" s="5"/>
    </row>
    <row r="1211" spans="1:52" ht="15.75" x14ac:dyDescent="0.25">
      <c r="A1211" s="41">
        <v>31533</v>
      </c>
      <c r="B1211" s="72" t="s">
        <v>2</v>
      </c>
      <c r="C1211" s="72" t="s">
        <v>2</v>
      </c>
      <c r="D1211" s="71">
        <f>'BM 1929=100'!J659</f>
        <v>74219.660965590301</v>
      </c>
      <c r="E1211" s="58">
        <f t="shared" si="201"/>
        <v>71467.276250811221</v>
      </c>
      <c r="F1211" s="71"/>
      <c r="G1211" s="69" t="s">
        <v>2</v>
      </c>
      <c r="H1211" s="72" t="s">
        <v>2</v>
      </c>
      <c r="I1211" s="71">
        <f>'BM 1929=100'!K659</f>
        <v>5.5570767408710697</v>
      </c>
      <c r="J1211" s="5">
        <f t="shared" si="203"/>
        <v>5.5570767408710697</v>
      </c>
      <c r="L1211" s="76"/>
      <c r="M1211" s="88"/>
      <c r="AJ1211" s="96">
        <v>31533</v>
      </c>
      <c r="AK1211" s="5">
        <f t="shared" si="200"/>
        <v>19234.84366296402</v>
      </c>
      <c r="AL1211" s="5">
        <f t="shared" si="202"/>
        <v>76.435989723041459</v>
      </c>
      <c r="AM1211" s="5"/>
      <c r="AN1211" s="5"/>
      <c r="AO1211" s="5"/>
      <c r="AP1211" s="5"/>
      <c r="AQ1211" s="5"/>
      <c r="AR1211" s="5"/>
      <c r="AS1211" s="5"/>
      <c r="AT1211" s="5"/>
      <c r="AU1211" s="5"/>
      <c r="AV1211" s="5"/>
      <c r="AW1211" s="5"/>
      <c r="AX1211" s="5"/>
      <c r="AY1211" s="5"/>
      <c r="AZ1211" s="5"/>
    </row>
    <row r="1212" spans="1:52" ht="15.75" x14ac:dyDescent="0.25">
      <c r="A1212" s="41">
        <v>31564</v>
      </c>
      <c r="B1212" s="72" t="s">
        <v>2</v>
      </c>
      <c r="C1212" s="72" t="s">
        <v>2</v>
      </c>
      <c r="D1212" s="71">
        <f>'BM 1929=100'!J660</f>
        <v>78983.796887219592</v>
      </c>
      <c r="E1212" s="58">
        <f t="shared" si="201"/>
        <v>76054.737491914799</v>
      </c>
      <c r="F1212" s="71"/>
      <c r="G1212" s="69" t="s">
        <v>2</v>
      </c>
      <c r="H1212" s="72" t="s">
        <v>2</v>
      </c>
      <c r="I1212" s="71">
        <f>'BM 1929=100'!K660</f>
        <v>6.418967507596185</v>
      </c>
      <c r="J1212" s="5">
        <f t="shared" si="203"/>
        <v>6.418967507596185</v>
      </c>
      <c r="L1212" s="76"/>
      <c r="M1212" s="88"/>
      <c r="AJ1212" s="96">
        <v>31564</v>
      </c>
      <c r="AK1212" s="5">
        <f t="shared" si="200"/>
        <v>20469.522027826602</v>
      </c>
      <c r="AL1212" s="5">
        <f t="shared" si="202"/>
        <v>83.173780515031439</v>
      </c>
      <c r="AM1212" s="5"/>
      <c r="AN1212" s="5"/>
      <c r="AO1212" s="5"/>
      <c r="AP1212" s="5"/>
      <c r="AQ1212" s="5"/>
      <c r="AR1212" s="5"/>
      <c r="AS1212" s="5"/>
      <c r="AT1212" s="5"/>
      <c r="AU1212" s="5"/>
      <c r="AV1212" s="5"/>
      <c r="AW1212" s="5"/>
      <c r="AX1212" s="5"/>
      <c r="AY1212" s="5"/>
      <c r="AZ1212" s="5"/>
    </row>
    <row r="1213" spans="1:52" ht="15.75" x14ac:dyDescent="0.25">
      <c r="A1213" s="41">
        <v>31594</v>
      </c>
      <c r="B1213" s="72" t="s">
        <v>2</v>
      </c>
      <c r="C1213" s="72" t="s">
        <v>2</v>
      </c>
      <c r="D1213" s="71">
        <f>'BM 1929=100'!J661</f>
        <v>82924.771162306861</v>
      </c>
      <c r="E1213" s="58">
        <f t="shared" si="201"/>
        <v>79849.563465932399</v>
      </c>
      <c r="F1213" s="71"/>
      <c r="G1213" s="69" t="s">
        <v>2</v>
      </c>
      <c r="H1213" s="72" t="s">
        <v>2</v>
      </c>
      <c r="I1213" s="71">
        <f>'BM 1929=100'!K661</f>
        <v>4.989598411829399</v>
      </c>
      <c r="J1213" s="5">
        <f t="shared" si="203"/>
        <v>4.989598411829399</v>
      </c>
      <c r="L1213" s="2"/>
      <c r="M1213" s="88"/>
      <c r="AJ1213" s="96">
        <v>31594</v>
      </c>
      <c r="AK1213" s="5">
        <f t="shared" si="200"/>
        <v>21490.868973836106</v>
      </c>
      <c r="AL1213" s="5">
        <f t="shared" si="202"/>
        <v>85.841324161195715</v>
      </c>
      <c r="AM1213" s="5"/>
      <c r="AN1213" s="5"/>
      <c r="AO1213" s="5"/>
      <c r="AP1213" s="5"/>
      <c r="AQ1213" s="5"/>
      <c r="AR1213" s="5"/>
      <c r="AS1213" s="5"/>
      <c r="AT1213" s="5"/>
      <c r="AU1213" s="5"/>
      <c r="AV1213" s="5"/>
      <c r="AW1213" s="5"/>
      <c r="AX1213" s="5"/>
      <c r="AY1213" s="5"/>
      <c r="AZ1213" s="5"/>
    </row>
    <row r="1214" spans="1:52" ht="15.75" x14ac:dyDescent="0.25">
      <c r="A1214" s="41">
        <v>31625</v>
      </c>
      <c r="B1214" s="72" t="s">
        <v>2</v>
      </c>
      <c r="C1214" s="72" t="s">
        <v>2</v>
      </c>
      <c r="D1214" s="71">
        <f>'BM 1929=100'!J662</f>
        <v>89536.156410608091</v>
      </c>
      <c r="E1214" s="58">
        <f t="shared" si="201"/>
        <v>86215.770072022147</v>
      </c>
      <c r="F1214" s="71"/>
      <c r="G1214" s="69" t="s">
        <v>2</v>
      </c>
      <c r="H1214" s="72" t="s">
        <v>2</v>
      </c>
      <c r="I1214" s="71">
        <f>'BM 1929=100'!K662</f>
        <v>7.9727506698341166</v>
      </c>
      <c r="J1214" s="5">
        <f t="shared" si="203"/>
        <v>7.9727506698341166</v>
      </c>
      <c r="L1214" s="2"/>
      <c r="M1214" s="88"/>
      <c r="AJ1214" s="96">
        <v>31625</v>
      </c>
      <c r="AK1214" s="5">
        <f t="shared" si="200"/>
        <v>23204.282373900798</v>
      </c>
      <c r="AL1214" s="5">
        <f t="shared" si="202"/>
        <v>92.25302899947647</v>
      </c>
      <c r="AM1214" s="5"/>
      <c r="AN1214" s="5"/>
      <c r="AO1214" s="5"/>
      <c r="AP1214" s="5"/>
      <c r="AQ1214" s="5"/>
      <c r="AR1214" s="5"/>
      <c r="AS1214" s="5"/>
      <c r="AT1214" s="5"/>
      <c r="AU1214" s="5"/>
      <c r="AV1214" s="5"/>
      <c r="AW1214" s="5"/>
      <c r="AX1214" s="5"/>
      <c r="AY1214" s="5"/>
      <c r="AZ1214" s="5"/>
    </row>
    <row r="1215" spans="1:52" ht="15.75" x14ac:dyDescent="0.25">
      <c r="A1215" s="41">
        <v>31656</v>
      </c>
      <c r="B1215" s="72" t="s">
        <v>2</v>
      </c>
      <c r="C1215" s="72" t="s">
        <v>2</v>
      </c>
      <c r="D1215" s="71">
        <f>'BM 1929=100'!J663</f>
        <v>94907.486639916126</v>
      </c>
      <c r="E1215" s="58">
        <f t="shared" si="201"/>
        <v>91387.908240509103</v>
      </c>
      <c r="F1215" s="71"/>
      <c r="G1215" s="69" t="s">
        <v>2</v>
      </c>
      <c r="H1215" s="72" t="s">
        <v>2</v>
      </c>
      <c r="I1215" s="71">
        <f>'BM 1929=100'!K663</f>
        <v>5.9990627749033631</v>
      </c>
      <c r="J1215" s="5">
        <f t="shared" si="203"/>
        <v>5.9990627749033631</v>
      </c>
      <c r="L1215" s="2"/>
      <c r="M1215" s="88"/>
      <c r="AJ1215" s="96">
        <v>31656</v>
      </c>
      <c r="AK1215" s="5">
        <f t="shared" si="200"/>
        <v>24596.321839976947</v>
      </c>
      <c r="AL1215" s="5">
        <f t="shared" si="202"/>
        <v>95.960217091967507</v>
      </c>
      <c r="AM1215" s="5"/>
      <c r="AN1215" s="5"/>
      <c r="AO1215" s="5"/>
      <c r="AP1215" s="5"/>
      <c r="AQ1215" s="5"/>
      <c r="AR1215" s="5"/>
      <c r="AS1215" s="5"/>
      <c r="AT1215" s="5"/>
      <c r="AU1215" s="5"/>
      <c r="AV1215" s="5"/>
      <c r="AW1215" s="5"/>
      <c r="AX1215" s="5"/>
      <c r="AY1215" s="5"/>
      <c r="AZ1215" s="5"/>
    </row>
    <row r="1216" spans="1:52" ht="15.75" x14ac:dyDescent="0.25">
      <c r="A1216" s="41">
        <v>31686</v>
      </c>
      <c r="B1216" s="72" t="s">
        <v>2</v>
      </c>
      <c r="C1216" s="72" t="s">
        <v>2</v>
      </c>
      <c r="D1216" s="71">
        <f>'BM 1929=100'!J664</f>
        <v>100332.4663814902</v>
      </c>
      <c r="E1216" s="58">
        <f t="shared" si="201"/>
        <v>96611.70636626285</v>
      </c>
      <c r="F1216" s="71"/>
      <c r="G1216" s="69" t="s">
        <v>2</v>
      </c>
      <c r="H1216" s="72" t="s">
        <v>2</v>
      </c>
      <c r="I1216" s="71">
        <f>'BM 1929=100'!K664</f>
        <v>5.7160714435065874</v>
      </c>
      <c r="J1216" s="5">
        <f t="shared" si="203"/>
        <v>5.7160714435065874</v>
      </c>
      <c r="L1216" s="76"/>
      <c r="M1216" s="88"/>
      <c r="AJ1216" s="96">
        <v>31686</v>
      </c>
      <c r="AK1216" s="5">
        <f t="shared" si="200"/>
        <v>26002.265168824841</v>
      </c>
      <c r="AL1216" s="5">
        <f t="shared" si="202"/>
        <v>99.580023701495236</v>
      </c>
      <c r="AM1216" s="5"/>
      <c r="AN1216" s="5"/>
      <c r="AO1216" s="5"/>
      <c r="AP1216" s="5"/>
      <c r="AQ1216" s="5"/>
      <c r="AR1216" s="5"/>
      <c r="AS1216" s="5"/>
      <c r="AT1216" s="5"/>
      <c r="AU1216" s="5"/>
      <c r="AV1216" s="5"/>
      <c r="AW1216" s="5"/>
      <c r="AX1216" s="5"/>
      <c r="AY1216" s="5"/>
      <c r="AZ1216" s="5"/>
    </row>
    <row r="1217" spans="1:52" ht="15.75" x14ac:dyDescent="0.25">
      <c r="A1217" s="41">
        <v>31717</v>
      </c>
      <c r="B1217" s="72" t="s">
        <v>2</v>
      </c>
      <c r="C1217" s="72" t="s">
        <v>2</v>
      </c>
      <c r="D1217" s="71">
        <f>'BM 1929=100'!J665</f>
        <v>107111.11424140394</v>
      </c>
      <c r="E1217" s="58">
        <f t="shared" si="201"/>
        <v>103138.97276587665</v>
      </c>
      <c r="F1217" s="71"/>
      <c r="G1217" s="69" t="s">
        <v>2</v>
      </c>
      <c r="H1217" s="72" t="s">
        <v>2</v>
      </c>
      <c r="I1217" s="71">
        <f>'BM 1929=100'!K665</f>
        <v>6.7561858134131292</v>
      </c>
      <c r="J1217" s="5">
        <f t="shared" si="203"/>
        <v>6.7561858134131292</v>
      </c>
      <c r="L1217" s="76"/>
      <c r="M1217" s="88"/>
      <c r="AJ1217" s="96">
        <v>31717</v>
      </c>
      <c r="AK1217" s="5">
        <f t="shared" si="200"/>
        <v>27759.02651932705</v>
      </c>
      <c r="AL1217" s="5">
        <f t="shared" si="202"/>
        <v>103.66749172871796</v>
      </c>
      <c r="AM1217" s="5"/>
      <c r="AN1217" s="5"/>
      <c r="AO1217" s="5"/>
      <c r="AP1217" s="5"/>
      <c r="AQ1217" s="5"/>
      <c r="AR1217" s="5"/>
      <c r="AS1217" s="5"/>
      <c r="AT1217" s="5"/>
      <c r="AU1217" s="5"/>
      <c r="AV1217" s="5"/>
      <c r="AW1217" s="5"/>
      <c r="AX1217" s="5"/>
      <c r="AY1217" s="5"/>
      <c r="AZ1217" s="5"/>
    </row>
    <row r="1218" spans="1:52" ht="15.75" x14ac:dyDescent="0.25">
      <c r="A1218" s="41">
        <v>31747</v>
      </c>
      <c r="B1218" s="72" t="s">
        <v>2</v>
      </c>
      <c r="C1218" s="72" t="s">
        <v>2</v>
      </c>
      <c r="D1218" s="71">
        <f>'BM 1929=100'!J666</f>
        <v>115571.95843880462</v>
      </c>
      <c r="E1218" s="58">
        <f t="shared" si="201"/>
        <v>111286.05241706297</v>
      </c>
      <c r="F1218" s="71"/>
      <c r="G1218" s="69" t="s">
        <v>2</v>
      </c>
      <c r="H1218" s="72" t="s">
        <v>2</v>
      </c>
      <c r="I1218" s="71">
        <f>'BM 1929=100'!K666</f>
        <v>7.8991281692130322</v>
      </c>
      <c r="J1218" s="5">
        <f t="shared" si="203"/>
        <v>7.8991281692130322</v>
      </c>
      <c r="L1218" s="2"/>
      <c r="M1218" s="88"/>
      <c r="AJ1218" s="96">
        <v>31747</v>
      </c>
      <c r="AK1218" s="5">
        <f t="shared" si="200"/>
        <v>29951.74760261453</v>
      </c>
      <c r="AL1218" s="5">
        <f t="shared" si="202"/>
        <v>105.74866993498605</v>
      </c>
      <c r="AM1218" s="5"/>
      <c r="AN1218" s="5"/>
      <c r="AO1218" s="5"/>
      <c r="AP1218" s="5"/>
      <c r="AQ1218" s="5"/>
      <c r="AR1218" s="5"/>
      <c r="AS1218" s="5"/>
      <c r="AT1218" s="5"/>
      <c r="AU1218" s="5"/>
      <c r="AV1218" s="5"/>
      <c r="AW1218" s="5"/>
      <c r="AX1218" s="5"/>
      <c r="AY1218" s="5"/>
      <c r="AZ1218" s="5"/>
    </row>
    <row r="1219" spans="1:52" ht="15.75" x14ac:dyDescent="0.25">
      <c r="A1219" s="41">
        <v>31778</v>
      </c>
      <c r="B1219" s="72" t="s">
        <v>2</v>
      </c>
      <c r="C1219" s="72" t="s">
        <v>2</v>
      </c>
      <c r="D1219" s="71">
        <f>'BM 1929=100'!J667</f>
        <v>124929.70734760171</v>
      </c>
      <c r="E1219" s="58">
        <f t="shared" si="201"/>
        <v>120296.7756897115</v>
      </c>
      <c r="F1219" s="71"/>
      <c r="G1219" s="69" t="s">
        <v>2</v>
      </c>
      <c r="H1219" s="72" t="s">
        <v>2</v>
      </c>
      <c r="I1219" s="71">
        <f>'BM 1929=100'!K667</f>
        <v>8.096902600947109</v>
      </c>
      <c r="J1219" s="5">
        <f t="shared" si="203"/>
        <v>8.096902600947109</v>
      </c>
      <c r="L1219" s="2"/>
      <c r="M1219" s="88"/>
      <c r="AJ1219" s="96">
        <v>31778</v>
      </c>
      <c r="AK1219" s="5">
        <f t="shared" si="200"/>
        <v>32376.911433279736</v>
      </c>
      <c r="AL1219" s="5">
        <f t="shared" si="202"/>
        <v>104.34206538115225</v>
      </c>
      <c r="AM1219" s="5"/>
      <c r="AN1219" s="5"/>
      <c r="AO1219" s="5"/>
      <c r="AP1219" s="5"/>
      <c r="AQ1219" s="5"/>
      <c r="AR1219" s="5"/>
      <c r="AS1219" s="5"/>
      <c r="AT1219" s="5"/>
      <c r="AU1219" s="5"/>
      <c r="AV1219" s="5"/>
      <c r="AW1219" s="5"/>
      <c r="AX1219" s="5"/>
      <c r="AY1219" s="5"/>
      <c r="AZ1219" s="5"/>
    </row>
    <row r="1220" spans="1:52" ht="15.75" x14ac:dyDescent="0.25">
      <c r="A1220" s="41">
        <v>31809</v>
      </c>
      <c r="B1220" s="72" t="s">
        <v>2</v>
      </c>
      <c r="C1220" s="72" t="s">
        <v>2</v>
      </c>
      <c r="D1220" s="71">
        <f>'BM 1929=100'!J668</f>
        <v>133944.30518945356</v>
      </c>
      <c r="E1220" s="58">
        <f t="shared" si="201"/>
        <v>128977.07341503094</v>
      </c>
      <c r="F1220" s="71"/>
      <c r="G1220" s="69" t="s">
        <v>2</v>
      </c>
      <c r="H1220" s="72" t="s">
        <v>2</v>
      </c>
      <c r="I1220" s="71">
        <f>'BM 1929=100'!K668</f>
        <v>7.2157359792493825</v>
      </c>
      <c r="J1220" s="5">
        <f t="shared" si="203"/>
        <v>7.2157359792493825</v>
      </c>
      <c r="L1220" s="2"/>
      <c r="M1220" s="88"/>
      <c r="AJ1220" s="96">
        <v>31809</v>
      </c>
      <c r="AK1220" s="5">
        <f t="shared" si="200"/>
        <v>34713.143880540607</v>
      </c>
      <c r="AL1220" s="5">
        <f t="shared" si="202"/>
        <v>109.76124042167629</v>
      </c>
      <c r="AM1220" s="5"/>
      <c r="AN1220" s="5"/>
      <c r="AO1220" s="5"/>
      <c r="AP1220" s="5"/>
      <c r="AQ1220" s="5"/>
      <c r="AR1220" s="5"/>
      <c r="AS1220" s="5"/>
      <c r="AT1220" s="5"/>
      <c r="AU1220" s="5"/>
      <c r="AV1220" s="5"/>
      <c r="AW1220" s="5"/>
      <c r="AX1220" s="5"/>
      <c r="AY1220" s="5"/>
      <c r="AZ1220" s="5"/>
    </row>
    <row r="1221" spans="1:52" ht="15.75" x14ac:dyDescent="0.25">
      <c r="A1221" s="41">
        <v>31837</v>
      </c>
      <c r="B1221" s="72" t="s">
        <v>2</v>
      </c>
      <c r="C1221" s="72" t="s">
        <v>2</v>
      </c>
      <c r="D1221" s="71">
        <f>'BM 1929=100'!J669</f>
        <v>142796.26965277753</v>
      </c>
      <c r="E1221" s="58">
        <f t="shared" si="201"/>
        <v>137500.76890800867</v>
      </c>
      <c r="F1221" s="71"/>
      <c r="G1221" s="69" t="s">
        <v>2</v>
      </c>
      <c r="H1221" s="72" t="s">
        <v>2</v>
      </c>
      <c r="I1221" s="71">
        <f>'BM 1929=100'!K669</f>
        <v>6.6086904186061224</v>
      </c>
      <c r="J1221" s="5">
        <f t="shared" si="203"/>
        <v>6.6086904186061224</v>
      </c>
      <c r="L1221" s="76"/>
      <c r="M1221" s="88"/>
      <c r="AJ1221" s="96">
        <v>31837</v>
      </c>
      <c r="AK1221" s="5">
        <f t="shared" si="200"/>
        <v>37007.228094170852</v>
      </c>
      <c r="AL1221" s="5">
        <f t="shared" si="202"/>
        <v>113.69132639122768</v>
      </c>
      <c r="AM1221" s="5"/>
      <c r="AN1221" s="5"/>
      <c r="AO1221" s="5"/>
      <c r="AP1221" s="5"/>
      <c r="AQ1221" s="5"/>
      <c r="AR1221" s="5"/>
      <c r="AS1221" s="5"/>
      <c r="AT1221" s="5"/>
      <c r="AU1221" s="5"/>
      <c r="AV1221" s="5"/>
      <c r="AW1221" s="5"/>
      <c r="AX1221" s="5"/>
      <c r="AY1221" s="5"/>
      <c r="AZ1221" s="5"/>
    </row>
    <row r="1222" spans="1:52" ht="15.75" x14ac:dyDescent="0.25">
      <c r="A1222" s="41">
        <v>31868</v>
      </c>
      <c r="B1222" s="72" t="s">
        <v>2</v>
      </c>
      <c r="C1222" s="72" t="s">
        <v>2</v>
      </c>
      <c r="D1222" s="71">
        <f>'BM 1929=100'!J670</f>
        <v>155290.23952119352</v>
      </c>
      <c r="E1222" s="58">
        <f t="shared" si="201"/>
        <v>149531.40855845614</v>
      </c>
      <c r="F1222" s="71"/>
      <c r="G1222" s="69" t="s">
        <v>2</v>
      </c>
      <c r="H1222" s="72" t="s">
        <v>2</v>
      </c>
      <c r="I1222" s="71">
        <f>'BM 1929=100'!K670</f>
        <v>8.7495071816625636</v>
      </c>
      <c r="J1222" s="5">
        <f t="shared" si="203"/>
        <v>8.7495071816625636</v>
      </c>
      <c r="L1222" s="76"/>
      <c r="M1222" s="88"/>
      <c r="AJ1222" s="96">
        <v>31868</v>
      </c>
      <c r="AK1222" s="5">
        <f t="shared" si="200"/>
        <v>40245.178174004584</v>
      </c>
      <c r="AL1222" s="5">
        <f t="shared" si="202"/>
        <v>120.85770154415721</v>
      </c>
      <c r="AM1222" s="5"/>
      <c r="AN1222" s="5"/>
      <c r="AO1222" s="5"/>
      <c r="AP1222" s="5"/>
      <c r="AQ1222" s="5"/>
      <c r="AR1222" s="5"/>
      <c r="AS1222" s="5"/>
      <c r="AT1222" s="5"/>
      <c r="AU1222" s="5"/>
      <c r="AV1222" s="5"/>
      <c r="AW1222" s="5"/>
      <c r="AX1222" s="5"/>
      <c r="AY1222" s="5"/>
      <c r="AZ1222" s="5"/>
    </row>
    <row r="1223" spans="1:52" ht="15.75" x14ac:dyDescent="0.25">
      <c r="A1223" s="41">
        <v>31898</v>
      </c>
      <c r="B1223" s="72" t="s">
        <v>2</v>
      </c>
      <c r="C1223" s="72" t="s">
        <v>2</v>
      </c>
      <c r="D1223" s="71">
        <f>'BM 1929=100'!J671</f>
        <v>166997.34038397329</v>
      </c>
      <c r="E1223" s="58">
        <f t="shared" si="201"/>
        <v>160804.35969527543</v>
      </c>
      <c r="F1223" s="71"/>
      <c r="G1223" s="69" t="s">
        <v>2</v>
      </c>
      <c r="H1223" s="72" t="s">
        <v>2</v>
      </c>
      <c r="I1223" s="71">
        <f>'BM 1929=100'!K671</f>
        <v>7.5388517004521871</v>
      </c>
      <c r="J1223" s="5">
        <f t="shared" si="203"/>
        <v>7.5388517004521871</v>
      </c>
      <c r="L1223" s="2"/>
      <c r="M1223" s="88"/>
      <c r="AJ1223" s="96">
        <v>31898</v>
      </c>
      <c r="AK1223" s="5">
        <f t="shared" si="200"/>
        <v>43279.202473125544</v>
      </c>
      <c r="AL1223" s="5">
        <f t="shared" si="202"/>
        <v>125.0041811177184</v>
      </c>
      <c r="AM1223" s="5"/>
      <c r="AN1223" s="5"/>
      <c r="AO1223" s="5"/>
      <c r="AP1223" s="5"/>
      <c r="AQ1223" s="5"/>
      <c r="AR1223" s="5"/>
      <c r="AS1223" s="5"/>
      <c r="AT1223" s="5"/>
      <c r="AU1223" s="5"/>
      <c r="AV1223" s="5"/>
      <c r="AW1223" s="5"/>
      <c r="AX1223" s="5"/>
      <c r="AY1223" s="5"/>
      <c r="AZ1223" s="5"/>
    </row>
    <row r="1224" spans="1:52" ht="15.75" x14ac:dyDescent="0.25">
      <c r="A1224" s="41">
        <v>31929</v>
      </c>
      <c r="B1224" s="72" t="s">
        <v>2</v>
      </c>
      <c r="C1224" s="72" t="s">
        <v>2</v>
      </c>
      <c r="D1224" s="71">
        <f>'BM 1929=100'!J672</f>
        <v>179078.41462970537</v>
      </c>
      <c r="E1224" s="58">
        <f t="shared" si="201"/>
        <v>172437.41567119246</v>
      </c>
      <c r="F1224" s="71"/>
      <c r="G1224" s="69" t="s">
        <v>2</v>
      </c>
      <c r="H1224" s="72" t="s">
        <v>2</v>
      </c>
      <c r="I1224" s="71">
        <f>'BM 1929=100'!K672</f>
        <v>7.2342914072489606</v>
      </c>
      <c r="J1224" s="5">
        <f t="shared" si="203"/>
        <v>7.2342914072489606</v>
      </c>
      <c r="L1224" s="2"/>
      <c r="M1224" s="88"/>
      <c r="AJ1224" s="96">
        <v>31929</v>
      </c>
      <c r="AK1224" s="5">
        <f t="shared" si="200"/>
        <v>46410.146098764744</v>
      </c>
      <c r="AL1224" s="5">
        <f t="shared" si="202"/>
        <v>126.72804003764244</v>
      </c>
      <c r="AM1224" s="5"/>
      <c r="AN1224" s="5"/>
      <c r="AO1224" s="5"/>
      <c r="AP1224" s="5"/>
      <c r="AQ1224" s="5"/>
      <c r="AR1224" s="5"/>
      <c r="AS1224" s="5"/>
      <c r="AT1224" s="5"/>
      <c r="AU1224" s="5"/>
      <c r="AV1224" s="5"/>
      <c r="AW1224" s="5"/>
      <c r="AX1224" s="5"/>
      <c r="AY1224" s="5"/>
      <c r="AZ1224" s="5"/>
    </row>
    <row r="1225" spans="1:52" ht="15.75" x14ac:dyDescent="0.25">
      <c r="A1225" s="41">
        <v>31959</v>
      </c>
      <c r="B1225" s="72" t="s">
        <v>2</v>
      </c>
      <c r="C1225" s="72" t="s">
        <v>2</v>
      </c>
      <c r="D1225" s="71">
        <f>'BM 1929=100'!J673</f>
        <v>193582.37276691763</v>
      </c>
      <c r="E1225" s="58">
        <f t="shared" si="201"/>
        <v>186403.50456781135</v>
      </c>
      <c r="F1225" s="71"/>
      <c r="G1225" s="69" t="s">
        <v>2</v>
      </c>
      <c r="H1225" s="72" t="s">
        <v>2</v>
      </c>
      <c r="I1225" s="71">
        <f>'BM 1929=100'!K673</f>
        <v>8.0992218784174739</v>
      </c>
      <c r="J1225" s="5">
        <f t="shared" si="203"/>
        <v>8.0992218784174739</v>
      </c>
      <c r="L1225" s="2"/>
      <c r="M1225" s="88"/>
      <c r="AJ1225" s="96">
        <v>31959</v>
      </c>
      <c r="AK1225" s="5">
        <f t="shared" ref="AK1225:AK1288" si="204">(E1225/AM$5)*100</f>
        <v>50169.006805401412</v>
      </c>
      <c r="AL1225" s="5">
        <f t="shared" si="202"/>
        <v>133.4433608360801</v>
      </c>
      <c r="AM1225" s="5"/>
      <c r="AN1225" s="5"/>
      <c r="AO1225" s="5"/>
      <c r="AP1225" s="5"/>
      <c r="AQ1225" s="5"/>
      <c r="AR1225" s="5"/>
      <c r="AS1225" s="5"/>
      <c r="AT1225" s="5"/>
      <c r="AU1225" s="5"/>
      <c r="AV1225" s="5"/>
      <c r="AW1225" s="5"/>
      <c r="AX1225" s="5"/>
      <c r="AY1225" s="5"/>
      <c r="AZ1225" s="5"/>
    </row>
    <row r="1226" spans="1:52" ht="15.75" x14ac:dyDescent="0.25">
      <c r="A1226" s="41">
        <v>31990</v>
      </c>
      <c r="B1226" s="72" t="s">
        <v>2</v>
      </c>
      <c r="C1226" s="72" t="s">
        <v>2</v>
      </c>
      <c r="D1226" s="71">
        <f>'BM 1929=100'!J674</f>
        <v>209403.81118581042</v>
      </c>
      <c r="E1226" s="58">
        <f t="shared" si="201"/>
        <v>201638.21590248629</v>
      </c>
      <c r="F1226" s="71"/>
      <c r="G1226" s="69" t="s">
        <v>2</v>
      </c>
      <c r="H1226" s="72" t="s">
        <v>2</v>
      </c>
      <c r="I1226" s="71">
        <f>'BM 1929=100'!K674</f>
        <v>8.1729747356400928</v>
      </c>
      <c r="J1226" s="5">
        <f t="shared" si="203"/>
        <v>8.1729747356400928</v>
      </c>
      <c r="L1226" s="76"/>
      <c r="M1226" s="88"/>
      <c r="AJ1226" s="96">
        <v>31990</v>
      </c>
      <c r="AK1226" s="5">
        <f t="shared" si="204"/>
        <v>54269.307056728416</v>
      </c>
      <c r="AL1226" s="5">
        <f t="shared" si="202"/>
        <v>133.87625690061529</v>
      </c>
      <c r="AM1226" s="5"/>
      <c r="AN1226" s="5"/>
      <c r="AO1226" s="5"/>
      <c r="AP1226" s="5"/>
      <c r="AQ1226" s="5"/>
      <c r="AR1226" s="5"/>
      <c r="AS1226" s="5"/>
      <c r="AT1226" s="5"/>
      <c r="AU1226" s="5"/>
      <c r="AV1226" s="5"/>
      <c r="AW1226" s="5"/>
      <c r="AX1226" s="5"/>
      <c r="AY1226" s="5"/>
      <c r="AZ1226" s="5"/>
    </row>
    <row r="1227" spans="1:52" ht="15.75" x14ac:dyDescent="0.25">
      <c r="A1227" s="41">
        <v>32021</v>
      </c>
      <c r="B1227" s="72" t="s">
        <v>2</v>
      </c>
      <c r="C1227" s="72" t="s">
        <v>2</v>
      </c>
      <c r="D1227" s="71">
        <f>'BM 1929=100'!J675</f>
        <v>223199.27185597635</v>
      </c>
      <c r="E1227" s="58">
        <f t="shared" ref="E1227:E1290" si="205">E1226*(1+(J1227/100))</f>
        <v>214922.08146984642</v>
      </c>
      <c r="F1227" s="71"/>
      <c r="G1227" s="69" t="s">
        <v>2</v>
      </c>
      <c r="H1227" s="72" t="s">
        <v>2</v>
      </c>
      <c r="I1227" s="71">
        <f>'BM 1929=100'!K675</f>
        <v>6.5879701959792758</v>
      </c>
      <c r="J1227" s="5">
        <f t="shared" si="203"/>
        <v>6.5879701959792758</v>
      </c>
      <c r="L1227" s="76"/>
      <c r="M1227" s="88"/>
      <c r="AJ1227" s="96">
        <v>32021</v>
      </c>
      <c r="AK1227" s="5">
        <f t="shared" si="204"/>
        <v>57844.552831190165</v>
      </c>
      <c r="AL1227" s="5">
        <f t="shared" si="202"/>
        <v>135.1756218166496</v>
      </c>
      <c r="AM1227" s="5"/>
      <c r="AN1227" s="5"/>
      <c r="AO1227" s="5"/>
      <c r="AP1227" s="5"/>
      <c r="AQ1227" s="5"/>
      <c r="AR1227" s="5"/>
      <c r="AS1227" s="5"/>
      <c r="AT1227" s="5"/>
      <c r="AU1227" s="5"/>
      <c r="AV1227" s="5"/>
      <c r="AW1227" s="5"/>
      <c r="AX1227" s="5"/>
      <c r="AY1227" s="5"/>
      <c r="AZ1227" s="5"/>
    </row>
    <row r="1228" spans="1:52" ht="15.75" x14ac:dyDescent="0.25">
      <c r="A1228" s="41">
        <v>32051</v>
      </c>
      <c r="B1228" s="72" t="s">
        <v>2</v>
      </c>
      <c r="C1228" s="72" t="s">
        <v>2</v>
      </c>
      <c r="D1228" s="71">
        <f>'BM 1929=100'!J676</f>
        <v>241799.68437854626</v>
      </c>
      <c r="E1228" s="58">
        <f t="shared" si="205"/>
        <v>232832.71057856537</v>
      </c>
      <c r="F1228" s="71"/>
      <c r="G1228" s="69" t="s">
        <v>2</v>
      </c>
      <c r="H1228" s="72" t="s">
        <v>2</v>
      </c>
      <c r="I1228" s="71">
        <f>'BM 1929=100'!K676</f>
        <v>8.3335453417483265</v>
      </c>
      <c r="J1228" s="5">
        <f t="shared" si="203"/>
        <v>8.3335453417483265</v>
      </c>
      <c r="L1228" s="2"/>
      <c r="M1228" s="88"/>
      <c r="AJ1228" s="96">
        <v>32051</v>
      </c>
      <c r="AK1228" s="5">
        <f t="shared" si="204"/>
        <v>62665.054869108964</v>
      </c>
      <c r="AL1228" s="5">
        <f t="shared" si="202"/>
        <v>140.99844556712165</v>
      </c>
      <c r="AM1228" s="5"/>
      <c r="AN1228" s="5"/>
      <c r="AO1228" s="5"/>
      <c r="AP1228" s="5"/>
      <c r="AQ1228" s="5"/>
      <c r="AR1228" s="5"/>
      <c r="AS1228" s="5"/>
      <c r="AT1228" s="5"/>
      <c r="AU1228" s="5"/>
      <c r="AV1228" s="5"/>
      <c r="AW1228" s="5"/>
      <c r="AX1228" s="5"/>
      <c r="AY1228" s="5"/>
      <c r="AZ1228" s="5"/>
    </row>
    <row r="1229" spans="1:52" ht="15.75" x14ac:dyDescent="0.25">
      <c r="A1229" s="41">
        <v>32082</v>
      </c>
      <c r="B1229" s="72" t="s">
        <v>2</v>
      </c>
      <c r="C1229" s="72" t="s">
        <v>2</v>
      </c>
      <c r="D1229" s="71">
        <f>'BM 1929=100'!J677</f>
        <v>260979.41366381521</v>
      </c>
      <c r="E1229" s="58">
        <f t="shared" si="205"/>
        <v>251301.17288913269</v>
      </c>
      <c r="F1229" s="71"/>
      <c r="G1229" s="69" t="s">
        <v>2</v>
      </c>
      <c r="H1229" s="72" t="s">
        <v>2</v>
      </c>
      <c r="I1229" s="71">
        <f>'BM 1929=100'!K677</f>
        <v>7.932073747144508</v>
      </c>
      <c r="J1229" s="5">
        <f t="shared" si="203"/>
        <v>7.932073747144508</v>
      </c>
      <c r="L1229" s="2"/>
      <c r="M1229" s="88"/>
      <c r="AJ1229" s="96">
        <v>32082</v>
      </c>
      <c r="AK1229" s="5">
        <f t="shared" si="204"/>
        <v>67635.693235015249</v>
      </c>
      <c r="AL1229" s="5">
        <f t="shared" si="202"/>
        <v>143.65297244096195</v>
      </c>
      <c r="AM1229" s="5"/>
      <c r="AN1229" s="5"/>
      <c r="AO1229" s="5"/>
      <c r="AP1229" s="5"/>
      <c r="AQ1229" s="5"/>
      <c r="AR1229" s="5"/>
      <c r="AS1229" s="5"/>
      <c r="AT1229" s="5"/>
      <c r="AU1229" s="5"/>
      <c r="AV1229" s="5"/>
      <c r="AW1229" s="5"/>
      <c r="AX1229" s="5"/>
      <c r="AY1229" s="5"/>
      <c r="AZ1229" s="5"/>
    </row>
    <row r="1230" spans="1:52" ht="15.75" x14ac:dyDescent="0.25">
      <c r="A1230" s="41">
        <v>32112</v>
      </c>
      <c r="B1230" s="72" t="s">
        <v>2</v>
      </c>
      <c r="C1230" s="72" t="s">
        <v>2</v>
      </c>
      <c r="D1230" s="71">
        <f>'BM 1929=100'!J678</f>
        <v>299525.59653550683</v>
      </c>
      <c r="E1230" s="58">
        <f t="shared" si="205"/>
        <v>288417.89727005718</v>
      </c>
      <c r="F1230" s="71"/>
      <c r="G1230" s="69" t="s">
        <v>2</v>
      </c>
      <c r="H1230" s="72" t="s">
        <v>2</v>
      </c>
      <c r="I1230" s="71">
        <f>'BM 1929=100'!K678</f>
        <v>14.769817408412722</v>
      </c>
      <c r="J1230" s="5">
        <f t="shared" si="203"/>
        <v>14.769817408412722</v>
      </c>
      <c r="L1230" s="2"/>
      <c r="M1230" s="88"/>
      <c r="AJ1230" s="96">
        <v>32112</v>
      </c>
      <c r="AK1230" s="5">
        <f t="shared" si="204"/>
        <v>77625.361628741171</v>
      </c>
      <c r="AL1230" s="5">
        <f t="shared" si="202"/>
        <v>159.1680547614028</v>
      </c>
      <c r="AM1230" s="5"/>
      <c r="AN1230" s="5"/>
      <c r="AO1230" s="5"/>
      <c r="AP1230" s="5"/>
      <c r="AQ1230" s="5"/>
      <c r="AR1230" s="5"/>
      <c r="AS1230" s="5"/>
      <c r="AT1230" s="5"/>
      <c r="AU1230" s="5"/>
      <c r="AV1230" s="5"/>
      <c r="AW1230" s="5"/>
      <c r="AX1230" s="5"/>
      <c r="AY1230" s="5"/>
      <c r="AZ1230" s="5"/>
    </row>
    <row r="1231" spans="1:52" ht="15.75" x14ac:dyDescent="0.25">
      <c r="A1231" s="41">
        <v>32143</v>
      </c>
      <c r="B1231" s="72" t="s">
        <v>2</v>
      </c>
      <c r="C1231" s="72" t="s">
        <v>2</v>
      </c>
      <c r="D1231" s="71">
        <f>'BM 1929=100'!J679</f>
        <v>345839.37857029628</v>
      </c>
      <c r="E1231" s="58">
        <f t="shared" si="205"/>
        <v>333014.16477974982</v>
      </c>
      <c r="F1231" s="71"/>
      <c r="G1231" s="69" t="s">
        <v>2</v>
      </c>
      <c r="H1231" s="72" t="s">
        <v>2</v>
      </c>
      <c r="I1231" s="71">
        <f>'BM 1929=100'!K679</f>
        <v>15.462378698342484</v>
      </c>
      <c r="J1231" s="5">
        <f t="shared" si="203"/>
        <v>15.462378698342484</v>
      </c>
      <c r="L1231" s="76"/>
      <c r="M1231" s="88"/>
      <c r="AJ1231" s="96">
        <v>32143</v>
      </c>
      <c r="AK1231" s="5">
        <f t="shared" si="204"/>
        <v>89628.089009734977</v>
      </c>
      <c r="AL1231" s="5">
        <f t="shared" si="202"/>
        <v>176.82717418687321</v>
      </c>
      <c r="AM1231" s="5"/>
      <c r="AN1231" s="5"/>
      <c r="AO1231" s="5"/>
      <c r="AP1231" s="5"/>
      <c r="AQ1231" s="5"/>
      <c r="AR1231" s="5"/>
      <c r="AS1231" s="5"/>
      <c r="AT1231" s="5"/>
      <c r="AU1231" s="5"/>
      <c r="AV1231" s="5"/>
      <c r="AW1231" s="5"/>
      <c r="AX1231" s="5"/>
      <c r="AY1231" s="5"/>
      <c r="AZ1231" s="5"/>
    </row>
    <row r="1232" spans="1:52" ht="15.75" x14ac:dyDescent="0.25">
      <c r="A1232" s="41">
        <v>32174</v>
      </c>
      <c r="B1232" s="72" t="s">
        <v>2</v>
      </c>
      <c r="C1232" s="72" t="s">
        <v>2</v>
      </c>
      <c r="D1232" s="71">
        <f>'BM 1929=100'!J680</f>
        <v>374684.97701806802</v>
      </c>
      <c r="E1232" s="58">
        <f t="shared" si="205"/>
        <v>360790.0441904983</v>
      </c>
      <c r="F1232" s="71"/>
      <c r="G1232" s="69" t="s">
        <v>2</v>
      </c>
      <c r="H1232" s="72" t="s">
        <v>2</v>
      </c>
      <c r="I1232" s="71">
        <f>'BM 1929=100'!K680</f>
        <v>8.3407501386972616</v>
      </c>
      <c r="J1232" s="5">
        <f t="shared" si="203"/>
        <v>8.3407501386972616</v>
      </c>
      <c r="L1232" s="76"/>
      <c r="M1232" s="88"/>
      <c r="AJ1232" s="96">
        <v>32174</v>
      </c>
      <c r="AK1232" s="5">
        <f t="shared" si="204"/>
        <v>97103.743968126146</v>
      </c>
      <c r="AL1232" s="5">
        <f t="shared" si="202"/>
        <v>179.7319202844092</v>
      </c>
      <c r="AM1232" s="5"/>
      <c r="AN1232" s="5"/>
      <c r="AO1232" s="5"/>
      <c r="AP1232" s="5"/>
      <c r="AQ1232" s="5"/>
      <c r="AR1232" s="5"/>
      <c r="AS1232" s="5"/>
      <c r="AT1232" s="5"/>
      <c r="AU1232" s="5"/>
      <c r="AV1232" s="5"/>
      <c r="AW1232" s="5"/>
      <c r="AX1232" s="5"/>
      <c r="AY1232" s="5"/>
      <c r="AZ1232" s="5"/>
    </row>
    <row r="1233" spans="1:52" ht="15.75" x14ac:dyDescent="0.25">
      <c r="A1233" s="41">
        <v>32203</v>
      </c>
      <c r="B1233" s="72" t="s">
        <v>2</v>
      </c>
      <c r="C1233" s="72" t="s">
        <v>2</v>
      </c>
      <c r="D1233" s="71">
        <f>'BM 1929=100'!J681</f>
        <v>393871.85995137866</v>
      </c>
      <c r="E1233" s="58">
        <f t="shared" si="205"/>
        <v>379265.39486102504</v>
      </c>
      <c r="F1233" s="71"/>
      <c r="G1233" s="69" t="s">
        <v>2</v>
      </c>
      <c r="H1233" s="72" t="s">
        <v>2</v>
      </c>
      <c r="I1233" s="71">
        <f>'BM 1929=100'!K681</f>
        <v>5.1208039046586551</v>
      </c>
      <c r="J1233" s="5">
        <f t="shared" si="203"/>
        <v>5.1208039046586551</v>
      </c>
      <c r="L1233" s="2"/>
      <c r="M1233" s="88"/>
      <c r="AJ1233" s="96">
        <v>32203</v>
      </c>
      <c r="AK1233" s="5">
        <f t="shared" si="204"/>
        <v>102076.23628081568</v>
      </c>
      <c r="AL1233" s="5">
        <f t="shared" si="202"/>
        <v>175.82783563542304</v>
      </c>
      <c r="AM1233" s="5"/>
      <c r="AN1233" s="5"/>
      <c r="AO1233" s="5"/>
      <c r="AP1233" s="5"/>
      <c r="AQ1233" s="5"/>
      <c r="AR1233" s="5"/>
      <c r="AS1233" s="5"/>
      <c r="AT1233" s="5"/>
      <c r="AU1233" s="5"/>
      <c r="AV1233" s="5"/>
      <c r="AW1233" s="5"/>
      <c r="AX1233" s="5"/>
      <c r="AY1233" s="5"/>
      <c r="AZ1233" s="5"/>
    </row>
    <row r="1234" spans="1:52" ht="15.75" x14ac:dyDescent="0.25">
      <c r="A1234" s="41">
        <v>32234</v>
      </c>
      <c r="B1234" s="72" t="s">
        <v>2</v>
      </c>
      <c r="C1234" s="72" t="s">
        <v>2</v>
      </c>
      <c r="D1234" s="71">
        <f>'BM 1929=100'!J682</f>
        <v>405994.90753097937</v>
      </c>
      <c r="E1234" s="58">
        <f t="shared" si="205"/>
        <v>390938.86761879921</v>
      </c>
      <c r="F1234" s="71"/>
      <c r="G1234" s="69" t="s">
        <v>2</v>
      </c>
      <c r="H1234" s="72" t="s">
        <v>2</v>
      </c>
      <c r="I1234" s="71">
        <f>'BM 1929=100'!K682</f>
        <v>3.0779166557106219</v>
      </c>
      <c r="J1234" s="5">
        <f t="shared" si="203"/>
        <v>3.0779166557106219</v>
      </c>
      <c r="L1234" s="2"/>
      <c r="M1234" s="88"/>
      <c r="AJ1234" s="96">
        <v>32234</v>
      </c>
      <c r="AK1234" s="5">
        <f t="shared" si="204"/>
        <v>105218.05775882544</v>
      </c>
      <c r="AL1234" s="5">
        <f t="shared" si="202"/>
        <v>161.44264364765206</v>
      </c>
      <c r="AM1234" s="5"/>
      <c r="AN1234" s="5"/>
      <c r="AO1234" s="5"/>
      <c r="AP1234" s="5"/>
      <c r="AQ1234" s="5"/>
      <c r="AR1234" s="5"/>
      <c r="AS1234" s="5"/>
      <c r="AT1234" s="5"/>
      <c r="AU1234" s="5"/>
      <c r="AV1234" s="5"/>
      <c r="AW1234" s="5"/>
      <c r="AX1234" s="5"/>
      <c r="AY1234" s="5"/>
      <c r="AZ1234" s="5"/>
    </row>
    <row r="1235" spans="1:52" ht="15.75" x14ac:dyDescent="0.25">
      <c r="A1235" s="41">
        <v>32264</v>
      </c>
      <c r="B1235" s="72" t="s">
        <v>2</v>
      </c>
      <c r="C1235" s="72" t="s">
        <v>2</v>
      </c>
      <c r="D1235" s="71">
        <f>'BM 1929=100'!J683</f>
        <v>413850.13555970381</v>
      </c>
      <c r="E1235" s="58">
        <f t="shared" si="205"/>
        <v>398502.78995741293</v>
      </c>
      <c r="F1235" s="71"/>
      <c r="G1235" s="69" t="s">
        <v>2</v>
      </c>
      <c r="H1235" s="72" t="s">
        <v>2</v>
      </c>
      <c r="I1235" s="71">
        <f>'BM 1929=100'!K683</f>
        <v>1.9348094971179064</v>
      </c>
      <c r="J1235" s="5">
        <f t="shared" si="203"/>
        <v>1.9348094971179064</v>
      </c>
      <c r="L1235" s="2"/>
      <c r="M1235" s="88"/>
      <c r="AJ1235" s="96">
        <v>32264</v>
      </c>
      <c r="AK1235" s="5">
        <f t="shared" si="204"/>
        <v>107253.8267330262</v>
      </c>
      <c r="AL1235" s="5">
        <f t="shared" si="202"/>
        <v>147.81839914824229</v>
      </c>
      <c r="AM1235" s="5"/>
      <c r="AN1235" s="5"/>
      <c r="AO1235" s="5"/>
      <c r="AP1235" s="5"/>
      <c r="AQ1235" s="5"/>
      <c r="AR1235" s="5"/>
      <c r="AS1235" s="5"/>
      <c r="AT1235" s="5"/>
      <c r="AU1235" s="5"/>
      <c r="AV1235" s="5"/>
      <c r="AW1235" s="5"/>
      <c r="AX1235" s="5"/>
      <c r="AY1235" s="5"/>
      <c r="AZ1235" s="5"/>
    </row>
    <row r="1236" spans="1:52" ht="15.75" x14ac:dyDescent="0.25">
      <c r="A1236" s="41">
        <v>32295</v>
      </c>
      <c r="B1236" s="72" t="s">
        <v>2</v>
      </c>
      <c r="C1236" s="72" t="s">
        <v>2</v>
      </c>
      <c r="D1236" s="71">
        <f>'BM 1929=100'!J684</f>
        <v>422292.88583872071</v>
      </c>
      <c r="E1236" s="58">
        <f t="shared" si="205"/>
        <v>406632.44669064501</v>
      </c>
      <c r="F1236" s="71"/>
      <c r="G1236" s="69" t="s">
        <v>2</v>
      </c>
      <c r="H1236" s="72" t="s">
        <v>2</v>
      </c>
      <c r="I1236" s="71">
        <f>'BM 1929=100'!K684</f>
        <v>2.0400501422087602</v>
      </c>
      <c r="J1236" s="5">
        <f t="shared" si="203"/>
        <v>2.0400501422087602</v>
      </c>
      <c r="L1236" s="76"/>
      <c r="M1236" s="88"/>
      <c r="AJ1236" s="96">
        <v>32295</v>
      </c>
      <c r="AK1236" s="5">
        <f t="shared" si="204"/>
        <v>109441.85857781765</v>
      </c>
      <c r="AL1236" s="5">
        <f t="shared" si="202"/>
        <v>135.81450992400681</v>
      </c>
      <c r="AM1236" s="5"/>
      <c r="AN1236" s="5"/>
      <c r="AO1236" s="5"/>
      <c r="AP1236" s="5"/>
      <c r="AQ1236" s="5"/>
      <c r="AR1236" s="5"/>
      <c r="AS1236" s="5"/>
      <c r="AT1236" s="5"/>
      <c r="AU1236" s="5"/>
      <c r="AV1236" s="5"/>
      <c r="AW1236" s="5"/>
      <c r="AX1236" s="5"/>
      <c r="AY1236" s="5"/>
      <c r="AZ1236" s="5"/>
    </row>
    <row r="1237" spans="1:52" ht="15.75" x14ac:dyDescent="0.25">
      <c r="A1237" s="41">
        <v>32325</v>
      </c>
      <c r="B1237" s="72" t="s">
        <v>2</v>
      </c>
      <c r="C1237" s="72" t="s">
        <v>2</v>
      </c>
      <c r="D1237" s="71">
        <f>'BM 1929=100'!J685</f>
        <v>429341.57280447829</v>
      </c>
      <c r="E1237" s="58">
        <f t="shared" si="205"/>
        <v>413419.73798291915</v>
      </c>
      <c r="F1237" s="71"/>
      <c r="G1237" s="69" t="s">
        <v>2</v>
      </c>
      <c r="H1237" s="72" t="s">
        <v>2</v>
      </c>
      <c r="I1237" s="71">
        <f>'BM 1929=100'!K685</f>
        <v>1.6691465099531788</v>
      </c>
      <c r="J1237" s="5">
        <f t="shared" si="203"/>
        <v>1.6691465099531788</v>
      </c>
      <c r="L1237" s="76"/>
      <c r="M1237" s="88"/>
      <c r="AJ1237" s="96">
        <v>32325</v>
      </c>
      <c r="AK1237" s="5">
        <f t="shared" si="204"/>
        <v>111268.60354069718</v>
      </c>
      <c r="AL1237" s="5">
        <f t="shared" si="202"/>
        <v>121.78753502594262</v>
      </c>
      <c r="AM1237" s="5"/>
      <c r="AN1237" s="5"/>
      <c r="AO1237" s="5"/>
      <c r="AP1237" s="5"/>
      <c r="AQ1237" s="5"/>
      <c r="AR1237" s="5"/>
      <c r="AS1237" s="5"/>
      <c r="AT1237" s="5"/>
      <c r="AU1237" s="5"/>
      <c r="AV1237" s="5"/>
      <c r="AW1237" s="5"/>
      <c r="AX1237" s="5"/>
      <c r="AY1237" s="5"/>
      <c r="AZ1237" s="5"/>
    </row>
    <row r="1238" spans="1:52" ht="15.75" x14ac:dyDescent="0.25">
      <c r="A1238" s="41">
        <v>32356</v>
      </c>
      <c r="B1238" s="72" t="s">
        <v>2</v>
      </c>
      <c r="C1238" s="72" t="s">
        <v>2</v>
      </c>
      <c r="D1238" s="71">
        <f>'BM 1929=100'!J686</f>
        <v>433291.38329107442</v>
      </c>
      <c r="E1238" s="58">
        <f t="shared" si="205"/>
        <v>417223.07248366263</v>
      </c>
      <c r="F1238" s="71"/>
      <c r="G1238" s="69" t="s">
        <v>2</v>
      </c>
      <c r="H1238" s="72" t="s">
        <v>2</v>
      </c>
      <c r="I1238" s="71">
        <f>'BM 1929=100'!K686</f>
        <v>0.91996925916020267</v>
      </c>
      <c r="J1238" s="5">
        <f t="shared" si="203"/>
        <v>0.91996925916020267</v>
      </c>
      <c r="L1238" s="2"/>
      <c r="M1238" s="88"/>
      <c r="AJ1238" s="96">
        <v>32356</v>
      </c>
      <c r="AK1238" s="5">
        <f t="shared" si="204"/>
        <v>112292.24048836844</v>
      </c>
      <c r="AL1238" s="5">
        <f t="shared" ref="AL1238:AL1301" si="206">((E1238/E1226)-1)*100</f>
        <v>106.91666538323013</v>
      </c>
      <c r="AM1238" s="5"/>
      <c r="AN1238" s="5"/>
      <c r="AO1238" s="5"/>
      <c r="AP1238" s="5"/>
      <c r="AQ1238" s="5"/>
      <c r="AR1238" s="5"/>
      <c r="AS1238" s="5"/>
      <c r="AT1238" s="5"/>
      <c r="AU1238" s="5"/>
      <c r="AV1238" s="5"/>
      <c r="AW1238" s="5"/>
      <c r="AX1238" s="5"/>
      <c r="AY1238" s="5"/>
      <c r="AZ1238" s="5"/>
    </row>
    <row r="1239" spans="1:52" ht="15.75" x14ac:dyDescent="0.25">
      <c r="A1239" s="41">
        <v>32387</v>
      </c>
      <c r="B1239" s="72" t="s">
        <v>2</v>
      </c>
      <c r="C1239" s="72" t="s">
        <v>2</v>
      </c>
      <c r="D1239" s="71">
        <f>'BM 1929=100'!J687</f>
        <v>435768.54893776047</v>
      </c>
      <c r="E1239" s="58">
        <f t="shared" si="205"/>
        <v>419608.37415827962</v>
      </c>
      <c r="F1239" s="71"/>
      <c r="G1239" s="69" t="s">
        <v>2</v>
      </c>
      <c r="H1239" s="72" t="s">
        <v>2</v>
      </c>
      <c r="I1239" s="71">
        <f>'BM 1929=100'!K687</f>
        <v>0.57170895665421551</v>
      </c>
      <c r="J1239" s="5">
        <f t="shared" si="203"/>
        <v>0.57170895665421551</v>
      </c>
      <c r="L1239" s="2"/>
      <c r="M1239" s="88"/>
      <c r="AJ1239" s="96">
        <v>32387</v>
      </c>
      <c r="AK1239" s="5">
        <f t="shared" si="204"/>
        <v>112934.22528486812</v>
      </c>
      <c r="AL1239" s="5">
        <f t="shared" si="206"/>
        <v>95.237442001579865</v>
      </c>
      <c r="AM1239" s="5"/>
      <c r="AN1239" s="5"/>
      <c r="AO1239" s="5"/>
      <c r="AP1239" s="5"/>
      <c r="AQ1239" s="5"/>
      <c r="AR1239" s="5"/>
      <c r="AS1239" s="5"/>
      <c r="AT1239" s="5"/>
      <c r="AU1239" s="5"/>
      <c r="AV1239" s="5"/>
      <c r="AW1239" s="5"/>
      <c r="AX1239" s="5"/>
      <c r="AY1239" s="5"/>
      <c r="AZ1239" s="5"/>
    </row>
    <row r="1240" spans="1:52" ht="15.75" x14ac:dyDescent="0.25">
      <c r="A1240" s="41">
        <v>32417</v>
      </c>
      <c r="B1240" s="72" t="s">
        <v>2</v>
      </c>
      <c r="C1240" s="72" t="s">
        <v>2</v>
      </c>
      <c r="D1240" s="71">
        <f>'BM 1929=100'!J688</f>
        <v>439092.44047432503</v>
      </c>
      <c r="E1240" s="58">
        <f t="shared" si="205"/>
        <v>422809.00147967803</v>
      </c>
      <c r="F1240" s="71"/>
      <c r="G1240" s="69" t="s">
        <v>2</v>
      </c>
      <c r="H1240" s="72" t="s">
        <v>2</v>
      </c>
      <c r="I1240" s="71">
        <f>'BM 1929=100'!K688</f>
        <v>0.76276535896566688</v>
      </c>
      <c r="J1240" s="5">
        <f t="shared" si="203"/>
        <v>0.76276535896566688</v>
      </c>
      <c r="L1240" s="2"/>
      <c r="M1240" s="88"/>
      <c r="AJ1240" s="96">
        <v>32417</v>
      </c>
      <c r="AK1240" s="5">
        <f t="shared" si="204"/>
        <v>113795.64843375733</v>
      </c>
      <c r="AL1240" s="5">
        <f t="shared" si="206"/>
        <v>81.593471307807704</v>
      </c>
      <c r="AM1240" s="5"/>
      <c r="AN1240" s="5"/>
      <c r="AO1240" s="5"/>
      <c r="AP1240" s="5"/>
      <c r="AQ1240" s="5"/>
      <c r="AR1240" s="5"/>
      <c r="AS1240" s="5"/>
      <c r="AT1240" s="5"/>
      <c r="AU1240" s="5"/>
      <c r="AV1240" s="5"/>
      <c r="AW1240" s="5"/>
      <c r="AX1240" s="5"/>
      <c r="AY1240" s="5"/>
      <c r="AZ1240" s="5"/>
    </row>
    <row r="1241" spans="1:52" ht="15.75" x14ac:dyDescent="0.25">
      <c r="A1241" s="41">
        <v>32448</v>
      </c>
      <c r="B1241" s="72" t="s">
        <v>2</v>
      </c>
      <c r="C1241" s="72" t="s">
        <v>2</v>
      </c>
      <c r="D1241" s="71">
        <f>'BM 1929=100'!J689</f>
        <v>444968.60811385751</v>
      </c>
      <c r="E1241" s="58">
        <f t="shared" si="205"/>
        <v>428467.25551273325</v>
      </c>
      <c r="F1241" s="71"/>
      <c r="G1241" s="69" t="s">
        <v>2</v>
      </c>
      <c r="H1241" s="72" t="s">
        <v>2</v>
      </c>
      <c r="I1241" s="71">
        <f>'BM 1929=100'!K689</f>
        <v>1.3382529731517989</v>
      </c>
      <c r="J1241" s="5">
        <f t="shared" si="203"/>
        <v>1.3382529731517989</v>
      </c>
      <c r="L1241" s="76"/>
      <c r="M1241" s="88"/>
      <c r="AJ1241" s="96">
        <v>32448</v>
      </c>
      <c r="AK1241" s="5">
        <f t="shared" si="204"/>
        <v>115318.52208223948</v>
      </c>
      <c r="AL1241" s="5">
        <f t="shared" si="206"/>
        <v>70.499504871694924</v>
      </c>
      <c r="AM1241" s="5"/>
      <c r="AN1241" s="5"/>
      <c r="AO1241" s="5"/>
      <c r="AP1241" s="5"/>
      <c r="AQ1241" s="5"/>
      <c r="AR1241" s="5"/>
      <c r="AS1241" s="5"/>
      <c r="AT1241" s="5"/>
      <c r="AU1241" s="5"/>
      <c r="AV1241" s="5"/>
      <c r="AW1241" s="5"/>
      <c r="AX1241" s="5"/>
      <c r="AY1241" s="5"/>
      <c r="AZ1241" s="5"/>
    </row>
    <row r="1242" spans="1:52" ht="15.75" x14ac:dyDescent="0.25">
      <c r="A1242" s="41">
        <v>32478</v>
      </c>
      <c r="B1242" s="72" t="s">
        <v>2</v>
      </c>
      <c r="C1242" s="72" t="s">
        <v>2</v>
      </c>
      <c r="D1242" s="71">
        <f>'BM 1929=100'!J690</f>
        <v>454252.71952145151</v>
      </c>
      <c r="E1242" s="58">
        <f t="shared" si="205"/>
        <v>437407.07207990193</v>
      </c>
      <c r="F1242" s="71"/>
      <c r="G1242" s="69" t="s">
        <v>2</v>
      </c>
      <c r="H1242" s="72" t="s">
        <v>2</v>
      </c>
      <c r="I1242" s="71">
        <f>'BM 1929=100'!K690</f>
        <v>2.0864643568784924</v>
      </c>
      <c r="J1242" s="5">
        <f t="shared" si="203"/>
        <v>2.0864643568784924</v>
      </c>
      <c r="L1242" s="76"/>
      <c r="M1242" s="88"/>
      <c r="AJ1242" s="96">
        <v>32478</v>
      </c>
      <c r="AK1242" s="5">
        <f t="shared" si="204"/>
        <v>117724.60194236443</v>
      </c>
      <c r="AL1242" s="5">
        <f t="shared" si="206"/>
        <v>51.657395820461247</v>
      </c>
      <c r="AM1242" s="5"/>
      <c r="AN1242" s="5"/>
      <c r="AO1242" s="5"/>
      <c r="AP1242" s="5"/>
      <c r="AQ1242" s="5"/>
      <c r="AR1242" s="5"/>
      <c r="AS1242" s="5"/>
      <c r="AT1242" s="5"/>
      <c r="AU1242" s="5"/>
      <c r="AV1242" s="5"/>
      <c r="AW1242" s="5"/>
      <c r="AX1242" s="5"/>
      <c r="AY1242" s="5"/>
      <c r="AZ1242" s="5"/>
    </row>
    <row r="1243" spans="1:52" ht="15.75" x14ac:dyDescent="0.25">
      <c r="A1243" s="41">
        <v>32509</v>
      </c>
      <c r="B1243" s="72" t="s">
        <v>2</v>
      </c>
      <c r="C1243" s="72" t="s">
        <v>2</v>
      </c>
      <c r="D1243" s="71">
        <f>'BM 1929=100'!J691</f>
        <v>465372.61368587043</v>
      </c>
      <c r="E1243" s="58">
        <f t="shared" si="205"/>
        <v>448114.59267200966</v>
      </c>
      <c r="F1243" s="71"/>
      <c r="G1243" s="69" t="s">
        <v>2</v>
      </c>
      <c r="H1243" s="72" t="s">
        <v>2</v>
      </c>
      <c r="I1243" s="71">
        <f>'BM 1929=100'!K691</f>
        <v>2.447953239803069</v>
      </c>
      <c r="J1243" s="5">
        <f t="shared" si="203"/>
        <v>2.447953239803069</v>
      </c>
      <c r="L1243" s="2"/>
      <c r="M1243" s="88"/>
      <c r="AJ1243" s="96">
        <v>32509</v>
      </c>
      <c r="AK1243" s="5">
        <f t="shared" si="204"/>
        <v>120606.44514965784</v>
      </c>
      <c r="AL1243" s="5">
        <f t="shared" si="206"/>
        <v>34.563222849209851</v>
      </c>
      <c r="AM1243" s="5"/>
      <c r="AN1243" s="5"/>
      <c r="AO1243" s="5"/>
      <c r="AP1243" s="5"/>
      <c r="AQ1243" s="5"/>
      <c r="AR1243" s="5"/>
      <c r="AS1243" s="5"/>
      <c r="AT1243" s="5"/>
      <c r="AU1243" s="5"/>
      <c r="AV1243" s="5"/>
      <c r="AW1243" s="5"/>
      <c r="AX1243" s="5"/>
      <c r="AY1243" s="5"/>
      <c r="AZ1243" s="5"/>
    </row>
    <row r="1244" spans="1:52" ht="15.75" x14ac:dyDescent="0.25">
      <c r="A1244" s="41">
        <v>32540</v>
      </c>
      <c r="B1244" s="72" t="s">
        <v>2</v>
      </c>
      <c r="C1244" s="72" t="s">
        <v>2</v>
      </c>
      <c r="D1244" s="71">
        <f>'BM 1929=100'!J692</f>
        <v>471687.97635395458</v>
      </c>
      <c r="E1244" s="58">
        <f t="shared" si="205"/>
        <v>454195.75449021417</v>
      </c>
      <c r="F1244" s="71"/>
      <c r="G1244" s="69" t="s">
        <v>2</v>
      </c>
      <c r="H1244" s="72" t="s">
        <v>2</v>
      </c>
      <c r="I1244" s="71">
        <f>'BM 1929=100'!K692</f>
        <v>1.3570550742264098</v>
      </c>
      <c r="J1244" s="5">
        <f t="shared" si="203"/>
        <v>1.3570550742264098</v>
      </c>
      <c r="L1244" s="2"/>
      <c r="M1244" s="88"/>
      <c r="AJ1244" s="96">
        <v>32540</v>
      </c>
      <c r="AK1244" s="5">
        <f t="shared" si="204"/>
        <v>122243.14103340535</v>
      </c>
      <c r="AL1244" s="5">
        <f t="shared" si="206"/>
        <v>25.889215016808322</v>
      </c>
      <c r="AM1244" s="5"/>
      <c r="AN1244" s="5"/>
      <c r="AO1244" s="5"/>
      <c r="AP1244" s="5"/>
      <c r="AQ1244" s="5"/>
      <c r="AR1244" s="5"/>
      <c r="AS1244" s="5"/>
      <c r="AT1244" s="5"/>
      <c r="AU1244" s="5"/>
      <c r="AV1244" s="5"/>
      <c r="AW1244" s="5"/>
      <c r="AX1244" s="5"/>
      <c r="AY1244" s="5"/>
      <c r="AZ1244" s="5"/>
    </row>
    <row r="1245" spans="1:52" ht="15.75" x14ac:dyDescent="0.25">
      <c r="A1245" s="41">
        <v>32568</v>
      </c>
      <c r="B1245" s="72" t="s">
        <v>2</v>
      </c>
      <c r="C1245" s="72" t="s">
        <v>2</v>
      </c>
      <c r="D1245" s="71">
        <f>'BM 1929=100'!J693</f>
        <v>476801.36477134487</v>
      </c>
      <c r="E1245" s="58">
        <f t="shared" si="205"/>
        <v>459119.51644020143</v>
      </c>
      <c r="F1245" s="71"/>
      <c r="G1245" s="69" t="s">
        <v>2</v>
      </c>
      <c r="H1245" s="72" t="s">
        <v>2</v>
      </c>
      <c r="I1245" s="71">
        <f>'BM 1929=100'!K693</f>
        <v>1.0840616411119219</v>
      </c>
      <c r="J1245" s="5">
        <f t="shared" si="203"/>
        <v>1.0840616411119219</v>
      </c>
      <c r="L1245" s="2"/>
      <c r="M1245" s="88"/>
      <c r="AJ1245" s="96">
        <v>32568</v>
      </c>
      <c r="AK1245" s="5">
        <f t="shared" si="204"/>
        <v>123568.33203423885</v>
      </c>
      <c r="AL1245" s="5">
        <f t="shared" si="206"/>
        <v>21.054945339381014</v>
      </c>
      <c r="AM1245" s="5"/>
      <c r="AN1245" s="5"/>
      <c r="AO1245" s="5"/>
      <c r="AP1245" s="5"/>
      <c r="AQ1245" s="5"/>
      <c r="AR1245" s="5"/>
      <c r="AS1245" s="5"/>
      <c r="AT1245" s="5"/>
      <c r="AU1245" s="5"/>
      <c r="AV1245" s="5"/>
      <c r="AW1245" s="5"/>
      <c r="AX1245" s="5"/>
      <c r="AY1245" s="5"/>
      <c r="AZ1245" s="5"/>
    </row>
    <row r="1246" spans="1:52" ht="15.75" x14ac:dyDescent="0.25">
      <c r="A1246" s="41">
        <v>32599</v>
      </c>
      <c r="B1246" s="72" t="s">
        <v>2</v>
      </c>
      <c r="C1246" s="72" t="s">
        <v>2</v>
      </c>
      <c r="D1246" s="71">
        <f>'BM 1929=100'!J694</f>
        <v>483931.7895418668</v>
      </c>
      <c r="E1246" s="58">
        <f t="shared" si="205"/>
        <v>465985.51434737019</v>
      </c>
      <c r="F1246" s="71"/>
      <c r="G1246" s="69" t="s">
        <v>2</v>
      </c>
      <c r="H1246" s="72" t="s">
        <v>2</v>
      </c>
      <c r="I1246" s="71">
        <f>'BM 1929=100'!K694</f>
        <v>1.4954707132479372</v>
      </c>
      <c r="J1246" s="5">
        <f t="shared" si="203"/>
        <v>1.4954707132479372</v>
      </c>
      <c r="L1246" s="76"/>
      <c r="M1246" s="88"/>
      <c r="AJ1246" s="96">
        <v>32599</v>
      </c>
      <c r="AK1246" s="5">
        <f t="shared" si="204"/>
        <v>125416.26025065985</v>
      </c>
      <c r="AL1246" s="5">
        <f t="shared" si="206"/>
        <v>19.196517139796974</v>
      </c>
      <c r="AM1246" s="5"/>
      <c r="AN1246" s="5"/>
      <c r="AO1246" s="5"/>
      <c r="AP1246" s="5"/>
      <c r="AQ1246" s="5"/>
      <c r="AR1246" s="5"/>
      <c r="AS1246" s="5"/>
      <c r="AT1246" s="5"/>
      <c r="AU1246" s="5"/>
      <c r="AV1246" s="5"/>
      <c r="AW1246" s="5"/>
      <c r="AX1246" s="5"/>
      <c r="AY1246" s="5"/>
      <c r="AZ1246" s="5"/>
    </row>
    <row r="1247" spans="1:52" ht="15.75" x14ac:dyDescent="0.25">
      <c r="A1247" s="41">
        <v>32629</v>
      </c>
      <c r="B1247" s="72" t="s">
        <v>2</v>
      </c>
      <c r="C1247" s="72" t="s">
        <v>2</v>
      </c>
      <c r="D1247" s="71">
        <f>'BM 1929=100'!J695</f>
        <v>490592.72250787623</v>
      </c>
      <c r="E1247" s="58">
        <f t="shared" si="205"/>
        <v>472399.43122837873</v>
      </c>
      <c r="F1247" s="71"/>
      <c r="G1247" s="69" t="s">
        <v>2</v>
      </c>
      <c r="H1247" s="72" t="s">
        <v>2</v>
      </c>
      <c r="I1247" s="71">
        <f>'BM 1929=100'!K695</f>
        <v>1.3764197992273353</v>
      </c>
      <c r="J1247" s="5">
        <f t="shared" si="203"/>
        <v>1.3764197992273353</v>
      </c>
      <c r="L1247" s="76"/>
      <c r="M1247" s="88"/>
      <c r="AJ1247" s="96">
        <v>32629</v>
      </c>
      <c r="AK1247" s="5">
        <f t="shared" si="204"/>
        <v>127142.51448820041</v>
      </c>
      <c r="AL1247" s="5">
        <f t="shared" si="206"/>
        <v>18.543569363432312</v>
      </c>
      <c r="AM1247" s="5"/>
      <c r="AN1247" s="5"/>
      <c r="AO1247" s="5"/>
      <c r="AP1247" s="5"/>
      <c r="AQ1247" s="5"/>
      <c r="AR1247" s="5"/>
      <c r="AS1247" s="5"/>
      <c r="AT1247" s="5"/>
      <c r="AU1247" s="5"/>
      <c r="AV1247" s="5"/>
      <c r="AW1247" s="5"/>
      <c r="AX1247" s="5"/>
      <c r="AY1247" s="5"/>
      <c r="AZ1247" s="5"/>
    </row>
    <row r="1248" spans="1:52" ht="15.75" x14ac:dyDescent="0.25">
      <c r="A1248" s="41">
        <v>32660</v>
      </c>
      <c r="B1248" s="72" t="s">
        <v>2</v>
      </c>
      <c r="C1248" s="72" t="s">
        <v>2</v>
      </c>
      <c r="D1248" s="71">
        <f>'BM 1929=100'!J696</f>
        <v>496550.83794039895</v>
      </c>
      <c r="E1248" s="58">
        <f t="shared" si="205"/>
        <v>478136.5940772866</v>
      </c>
      <c r="F1248" s="71"/>
      <c r="G1248" s="69" t="s">
        <v>2</v>
      </c>
      <c r="H1248" s="72" t="s">
        <v>2</v>
      </c>
      <c r="I1248" s="71">
        <f>'BM 1929=100'!K696</f>
        <v>1.2144728527698545</v>
      </c>
      <c r="J1248" s="5">
        <f t="shared" ref="J1248:J1311" si="207">I1248</f>
        <v>1.2144728527698545</v>
      </c>
      <c r="L1248" s="2"/>
      <c r="M1248" s="88"/>
      <c r="AJ1248" s="96">
        <v>32660</v>
      </c>
      <c r="AK1248" s="5">
        <f t="shared" si="204"/>
        <v>128686.62581098858</v>
      </c>
      <c r="AL1248" s="5">
        <f t="shared" si="206"/>
        <v>17.584466750888673</v>
      </c>
      <c r="AM1248" s="5"/>
      <c r="AN1248" s="5"/>
      <c r="AO1248" s="5"/>
      <c r="AP1248" s="5"/>
      <c r="AQ1248" s="5"/>
      <c r="AR1248" s="5"/>
      <c r="AS1248" s="5"/>
      <c r="AT1248" s="5"/>
      <c r="AU1248" s="5"/>
      <c r="AV1248" s="5"/>
      <c r="AW1248" s="5"/>
      <c r="AX1248" s="5"/>
      <c r="AY1248" s="5"/>
      <c r="AZ1248" s="5"/>
    </row>
    <row r="1249" spans="1:52" ht="15.75" x14ac:dyDescent="0.25">
      <c r="A1249" s="41">
        <v>32690</v>
      </c>
      <c r="B1249" s="72" t="s">
        <v>2</v>
      </c>
      <c r="C1249" s="72" t="s">
        <v>2</v>
      </c>
      <c r="D1249" s="71">
        <f>'BM 1929=100'!J697</f>
        <v>501517.79282698123</v>
      </c>
      <c r="E1249" s="58">
        <f t="shared" si="205"/>
        <v>482919.35288252105</v>
      </c>
      <c r="F1249" s="71"/>
      <c r="G1249" s="69" t="s">
        <v>2</v>
      </c>
      <c r="H1249" s="72" t="s">
        <v>2</v>
      </c>
      <c r="I1249" s="71">
        <f>'BM 1929=100'!K697</f>
        <v>1.0002913109933065</v>
      </c>
      <c r="J1249" s="5">
        <f t="shared" si="207"/>
        <v>1.0002913109933065</v>
      </c>
      <c r="L1249" s="2"/>
      <c r="M1249" s="88"/>
      <c r="AJ1249" s="96">
        <v>32690</v>
      </c>
      <c r="AK1249" s="5">
        <f t="shared" si="204"/>
        <v>129973.86694738638</v>
      </c>
      <c r="AL1249" s="5">
        <f t="shared" si="206"/>
        <v>16.810908748259457</v>
      </c>
      <c r="AM1249" s="5"/>
      <c r="AN1249" s="5"/>
      <c r="AO1249" s="5"/>
      <c r="AP1249" s="5"/>
      <c r="AQ1249" s="5"/>
      <c r="AR1249" s="5"/>
      <c r="AS1249" s="5"/>
      <c r="AT1249" s="5"/>
      <c r="AU1249" s="5"/>
      <c r="AV1249" s="5"/>
      <c r="AW1249" s="5"/>
      <c r="AX1249" s="5"/>
      <c r="AY1249" s="5"/>
      <c r="AZ1249" s="5"/>
    </row>
    <row r="1250" spans="1:52" ht="15.75" x14ac:dyDescent="0.25">
      <c r="A1250" s="41">
        <v>32721</v>
      </c>
      <c r="B1250" s="72" t="s">
        <v>2</v>
      </c>
      <c r="C1250" s="72" t="s">
        <v>2</v>
      </c>
      <c r="D1250" s="71">
        <f>'BM 1929=100'!J698</f>
        <v>506295.70974519034</v>
      </c>
      <c r="E1250" s="58">
        <f t="shared" si="205"/>
        <v>487520.08406149241</v>
      </c>
      <c r="F1250" s="71"/>
      <c r="G1250" s="69" t="s">
        <v>2</v>
      </c>
      <c r="H1250" s="72" t="s">
        <v>2</v>
      </c>
      <c r="I1250" s="71">
        <f>'BM 1929=100'!K698</f>
        <v>0.95269140727325397</v>
      </c>
      <c r="J1250" s="5">
        <f t="shared" si="207"/>
        <v>0.95269140727325397</v>
      </c>
      <c r="L1250" s="2"/>
      <c r="M1250" s="88"/>
      <c r="AJ1250" s="96">
        <v>32721</v>
      </c>
      <c r="AK1250" s="5">
        <f t="shared" si="204"/>
        <v>131212.11680949491</v>
      </c>
      <c r="AL1250" s="5">
        <f t="shared" si="206"/>
        <v>16.848783352119725</v>
      </c>
      <c r="AM1250" s="5"/>
      <c r="AN1250" s="5"/>
      <c r="AO1250" s="5"/>
      <c r="AP1250" s="5"/>
      <c r="AQ1250" s="5"/>
      <c r="AR1250" s="5"/>
      <c r="AS1250" s="5"/>
      <c r="AT1250" s="5"/>
      <c r="AU1250" s="5"/>
      <c r="AV1250" s="5"/>
      <c r="AW1250" s="5"/>
      <c r="AX1250" s="5"/>
      <c r="AY1250" s="5"/>
      <c r="AZ1250" s="5"/>
    </row>
    <row r="1251" spans="1:52" ht="15.75" x14ac:dyDescent="0.25">
      <c r="A1251" s="41">
        <v>32752</v>
      </c>
      <c r="B1251" s="72" t="s">
        <v>2</v>
      </c>
      <c r="C1251" s="72" t="s">
        <v>2</v>
      </c>
      <c r="D1251" s="71">
        <f>'BM 1929=100'!J699</f>
        <v>511137.79646961088</v>
      </c>
      <c r="E1251" s="58">
        <f t="shared" si="205"/>
        <v>492182.60535386245</v>
      </c>
      <c r="F1251" s="71"/>
      <c r="G1251" s="69" t="s">
        <v>2</v>
      </c>
      <c r="H1251" s="72" t="s">
        <v>2</v>
      </c>
      <c r="I1251" s="71">
        <f>'BM 1929=100'!K699</f>
        <v>0.95637522325786595</v>
      </c>
      <c r="J1251" s="5">
        <f t="shared" si="207"/>
        <v>0.95637522325786595</v>
      </c>
      <c r="L1251" s="76"/>
      <c r="M1251" s="88"/>
      <c r="AJ1251" s="96">
        <v>32752</v>
      </c>
      <c r="AK1251" s="5">
        <f t="shared" si="204"/>
        <v>132466.99698457308</v>
      </c>
      <c r="AL1251" s="5">
        <f t="shared" si="206"/>
        <v>17.295706107192043</v>
      </c>
      <c r="AM1251" s="5"/>
      <c r="AN1251" s="5"/>
      <c r="AO1251" s="5"/>
      <c r="AP1251" s="5"/>
      <c r="AQ1251" s="5"/>
      <c r="AR1251" s="5"/>
      <c r="AS1251" s="5"/>
      <c r="AT1251" s="5"/>
      <c r="AU1251" s="5"/>
      <c r="AV1251" s="5"/>
      <c r="AW1251" s="5"/>
      <c r="AX1251" s="5"/>
      <c r="AY1251" s="5"/>
      <c r="AZ1251" s="5"/>
    </row>
    <row r="1252" spans="1:52" ht="15.75" x14ac:dyDescent="0.25">
      <c r="A1252" s="41">
        <v>32782</v>
      </c>
      <c r="B1252" s="72" t="s">
        <v>2</v>
      </c>
      <c r="C1252" s="72" t="s">
        <v>2</v>
      </c>
      <c r="D1252" s="71">
        <f>'BM 1929=100'!J700</f>
        <v>518697.21228607337</v>
      </c>
      <c r="E1252" s="58">
        <f t="shared" si="205"/>
        <v>499461.68547119614</v>
      </c>
      <c r="F1252" s="71"/>
      <c r="G1252" s="69" t="s">
        <v>2</v>
      </c>
      <c r="H1252" s="72" t="s">
        <v>2</v>
      </c>
      <c r="I1252" s="71">
        <f>'BM 1929=100'!K700</f>
        <v>1.4789389218865745</v>
      </c>
      <c r="J1252" s="5">
        <f t="shared" si="207"/>
        <v>1.4789389218865745</v>
      </c>
      <c r="L1252" s="76"/>
      <c r="M1252" s="88"/>
      <c r="AJ1252" s="96">
        <v>32782</v>
      </c>
      <c r="AK1252" s="5">
        <f t="shared" si="204"/>
        <v>134426.10296163225</v>
      </c>
      <c r="AL1252" s="5">
        <f t="shared" si="206"/>
        <v>18.129387908786597</v>
      </c>
      <c r="AM1252" s="5"/>
      <c r="AN1252" s="5"/>
      <c r="AO1252" s="5"/>
      <c r="AP1252" s="5"/>
      <c r="AQ1252" s="5"/>
      <c r="AR1252" s="5"/>
      <c r="AS1252" s="5"/>
      <c r="AT1252" s="5"/>
      <c r="AU1252" s="5"/>
      <c r="AV1252" s="5"/>
      <c r="AW1252" s="5"/>
      <c r="AX1252" s="5"/>
      <c r="AY1252" s="5"/>
      <c r="AZ1252" s="5"/>
    </row>
    <row r="1253" spans="1:52" ht="15.75" x14ac:dyDescent="0.25">
      <c r="A1253" s="41">
        <v>32813</v>
      </c>
      <c r="B1253" s="72" t="s">
        <v>2</v>
      </c>
      <c r="C1253" s="72" t="s">
        <v>2</v>
      </c>
      <c r="D1253" s="71">
        <f>'BM 1929=100'!J701</f>
        <v>525977.96277340851</v>
      </c>
      <c r="E1253" s="58">
        <f t="shared" si="205"/>
        <v>506472.43437010108</v>
      </c>
      <c r="F1253" s="71"/>
      <c r="G1253" s="69" t="s">
        <v>2</v>
      </c>
      <c r="H1253" s="72" t="s">
        <v>2</v>
      </c>
      <c r="I1253" s="71">
        <f>'BM 1929=100'!K701</f>
        <v>1.4036610020027762</v>
      </c>
      <c r="J1253" s="5">
        <f t="shared" si="207"/>
        <v>1.4036610020027762</v>
      </c>
      <c r="L1253" s="2"/>
      <c r="M1253" s="88"/>
      <c r="AJ1253" s="96">
        <v>32813</v>
      </c>
      <c r="AK1253" s="5">
        <f t="shared" si="204"/>
        <v>136312.98974541679</v>
      </c>
      <c r="AL1253" s="5">
        <f t="shared" si="206"/>
        <v>18.205633651986197</v>
      </c>
      <c r="AM1253" s="5"/>
      <c r="AN1253" s="5"/>
      <c r="AO1253" s="5"/>
      <c r="AP1253" s="5"/>
      <c r="AQ1253" s="5"/>
      <c r="AR1253" s="5"/>
      <c r="AS1253" s="5"/>
      <c r="AT1253" s="5"/>
      <c r="AU1253" s="5"/>
      <c r="AV1253" s="5"/>
      <c r="AW1253" s="5"/>
      <c r="AX1253" s="5"/>
      <c r="AY1253" s="5"/>
      <c r="AZ1253" s="5"/>
    </row>
    <row r="1254" spans="1:52" ht="15.75" x14ac:dyDescent="0.25">
      <c r="A1254" s="41">
        <v>32843</v>
      </c>
      <c r="B1254" s="72" t="s">
        <v>2</v>
      </c>
      <c r="C1254" s="72" t="s">
        <v>2</v>
      </c>
      <c r="D1254" s="71">
        <f>'BM 1929=100'!J702</f>
        <v>543728.91424345912</v>
      </c>
      <c r="E1254" s="58">
        <f t="shared" si="205"/>
        <v>523565.10410100978</v>
      </c>
      <c r="F1254" s="71"/>
      <c r="G1254" s="69" t="s">
        <v>2</v>
      </c>
      <c r="H1254" s="72" t="s">
        <v>2</v>
      </c>
      <c r="I1254" s="71">
        <f>'BM 1929=100'!K702</f>
        <v>3.3748469948155835</v>
      </c>
      <c r="J1254" s="5">
        <f t="shared" si="207"/>
        <v>3.3748469948155835</v>
      </c>
      <c r="L1254" s="2"/>
      <c r="M1254" s="88"/>
      <c r="AJ1254" s="96">
        <v>32843</v>
      </c>
      <c r="AK1254" s="5">
        <f t="shared" si="204"/>
        <v>140913.34458338327</v>
      </c>
      <c r="AL1254" s="5">
        <f t="shared" si="206"/>
        <v>19.697448331463917</v>
      </c>
      <c r="AM1254" s="5"/>
      <c r="AN1254" s="5"/>
      <c r="AO1254" s="5"/>
      <c r="AP1254" s="5"/>
      <c r="AQ1254" s="5"/>
      <c r="AR1254" s="5"/>
      <c r="AS1254" s="5"/>
      <c r="AT1254" s="5"/>
      <c r="AU1254" s="5"/>
      <c r="AV1254" s="5"/>
      <c r="AW1254" s="5"/>
      <c r="AX1254" s="5"/>
      <c r="AY1254" s="5"/>
      <c r="AZ1254" s="5"/>
    </row>
    <row r="1255" spans="1:52" ht="15.75" x14ac:dyDescent="0.25">
      <c r="A1255" s="41">
        <v>32874</v>
      </c>
      <c r="B1255" s="72" t="s">
        <v>2</v>
      </c>
      <c r="C1255" s="72" t="s">
        <v>2</v>
      </c>
      <c r="D1255" s="71">
        <f>'BM 1929=100'!J703</f>
        <v>569970.26963968261</v>
      </c>
      <c r="E1255" s="58">
        <f t="shared" si="205"/>
        <v>548833.31700981152</v>
      </c>
      <c r="F1255" s="71"/>
      <c r="G1255" s="69" t="s">
        <v>2</v>
      </c>
      <c r="H1255" s="72" t="s">
        <v>2</v>
      </c>
      <c r="I1255" s="71">
        <f>'BM 1929=100'!K703</f>
        <v>4.8261835463974778</v>
      </c>
      <c r="J1255" s="5">
        <f t="shared" si="207"/>
        <v>4.8261835463974778</v>
      </c>
      <c r="L1255" s="2"/>
      <c r="M1255" s="88"/>
      <c r="AJ1255" s="96">
        <v>32874</v>
      </c>
      <c r="AK1255" s="5">
        <f t="shared" si="204"/>
        <v>147714.08123434486</v>
      </c>
      <c r="AL1255" s="5">
        <f t="shared" si="206"/>
        <v>22.476109009804411</v>
      </c>
      <c r="AM1255" s="5"/>
      <c r="AN1255" s="5"/>
      <c r="AO1255" s="5"/>
      <c r="AP1255" s="5"/>
      <c r="AQ1255" s="5"/>
      <c r="AR1255" s="5"/>
      <c r="AS1255" s="5"/>
      <c r="AT1255" s="5"/>
      <c r="AU1255" s="5"/>
      <c r="AV1255" s="5"/>
      <c r="AW1255" s="5"/>
      <c r="AX1255" s="5"/>
      <c r="AY1255" s="5"/>
      <c r="AZ1255" s="5"/>
    </row>
    <row r="1256" spans="1:52" ht="15.75" x14ac:dyDescent="0.25">
      <c r="A1256" s="41">
        <v>32905</v>
      </c>
      <c r="B1256" s="72" t="s">
        <v>2</v>
      </c>
      <c r="C1256" s="72" t="s">
        <v>2</v>
      </c>
      <c r="D1256" s="71">
        <f>'BM 1929=100'!J704</f>
        <v>582876.82033836353</v>
      </c>
      <c r="E1256" s="58">
        <f t="shared" si="205"/>
        <v>561261.2372162292</v>
      </c>
      <c r="F1256" s="71"/>
      <c r="G1256" s="69" t="s">
        <v>2</v>
      </c>
      <c r="H1256" s="72" t="s">
        <v>2</v>
      </c>
      <c r="I1256" s="71">
        <f>'BM 1929=100'!K704</f>
        <v>2.2644252492046713</v>
      </c>
      <c r="J1256" s="5">
        <f t="shared" si="207"/>
        <v>2.2644252492046713</v>
      </c>
      <c r="L1256" s="76"/>
      <c r="M1256" s="88"/>
      <c r="AJ1256" s="96">
        <v>32905</v>
      </c>
      <c r="AK1256" s="5">
        <f t="shared" si="204"/>
        <v>151058.95618644607</v>
      </c>
      <c r="AL1256" s="5">
        <f t="shared" si="206"/>
        <v>23.572541501666944</v>
      </c>
      <c r="AM1256" s="5"/>
      <c r="AN1256" s="5"/>
      <c r="AO1256" s="5"/>
      <c r="AP1256" s="5"/>
      <c r="AQ1256" s="5"/>
      <c r="AR1256" s="5"/>
      <c r="AS1256" s="5"/>
      <c r="AT1256" s="5"/>
      <c r="AU1256" s="5"/>
      <c r="AV1256" s="5"/>
      <c r="AW1256" s="5"/>
      <c r="AX1256" s="5"/>
      <c r="AY1256" s="5"/>
      <c r="AZ1256" s="5"/>
    </row>
    <row r="1257" spans="1:52" ht="15.75" x14ac:dyDescent="0.25">
      <c r="A1257" s="41">
        <v>32933</v>
      </c>
      <c r="B1257" s="72" t="s">
        <v>2</v>
      </c>
      <c r="C1257" s="72" t="s">
        <v>2</v>
      </c>
      <c r="D1257" s="71">
        <f>'BM 1929=100'!J705</f>
        <v>593152.51302764087</v>
      </c>
      <c r="E1257" s="58">
        <f t="shared" si="205"/>
        <v>571155.86296012066</v>
      </c>
      <c r="F1257" s="71"/>
      <c r="G1257" s="69" t="s">
        <v>2</v>
      </c>
      <c r="H1257" s="72" t="s">
        <v>2</v>
      </c>
      <c r="I1257" s="71">
        <f>'BM 1929=100'!K705</f>
        <v>1.7629269737150066</v>
      </c>
      <c r="J1257" s="5">
        <f t="shared" si="207"/>
        <v>1.7629269737150066</v>
      </c>
      <c r="L1257" s="76"/>
      <c r="M1257" s="88"/>
      <c r="AJ1257" s="96">
        <v>32933</v>
      </c>
      <c r="AK1257" s="5">
        <f t="shared" si="204"/>
        <v>153722.01527126925</v>
      </c>
      <c r="AL1257" s="5">
        <f t="shared" si="206"/>
        <v>24.402436077777057</v>
      </c>
      <c r="AM1257" s="5"/>
      <c r="AN1257" s="5"/>
      <c r="AO1257" s="5"/>
      <c r="AP1257" s="5"/>
      <c r="AQ1257" s="5"/>
      <c r="AR1257" s="5"/>
      <c r="AS1257" s="5"/>
      <c r="AT1257" s="5"/>
      <c r="AU1257" s="5"/>
      <c r="AV1257" s="5"/>
      <c r="AW1257" s="5"/>
      <c r="AX1257" s="5"/>
      <c r="AY1257" s="5"/>
      <c r="AZ1257" s="5"/>
    </row>
    <row r="1258" spans="1:52" ht="15.75" x14ac:dyDescent="0.25">
      <c r="A1258" s="41">
        <v>32964</v>
      </c>
      <c r="B1258" s="72" t="s">
        <v>2</v>
      </c>
      <c r="C1258" s="72" t="s">
        <v>2</v>
      </c>
      <c r="D1258" s="71">
        <f>'BM 1929=100'!J706</f>
        <v>602180.05039442028</v>
      </c>
      <c r="E1258" s="58">
        <f t="shared" si="205"/>
        <v>579848.62035704893</v>
      </c>
      <c r="F1258" s="71"/>
      <c r="G1258" s="69" t="s">
        <v>2</v>
      </c>
      <c r="H1258" s="72" t="s">
        <v>2</v>
      </c>
      <c r="I1258" s="71">
        <f>'BM 1929=100'!K706</f>
        <v>1.5219588838458975</v>
      </c>
      <c r="J1258" s="5">
        <f t="shared" si="207"/>
        <v>1.5219588838458975</v>
      </c>
      <c r="L1258" s="2"/>
      <c r="M1258" s="88"/>
      <c r="AJ1258" s="96">
        <v>32964</v>
      </c>
      <c r="AK1258" s="5">
        <f t="shared" si="204"/>
        <v>156061.60113911729</v>
      </c>
      <c r="AL1258" s="5">
        <f t="shared" si="206"/>
        <v>24.434902481710875</v>
      </c>
      <c r="AM1258" s="5"/>
      <c r="AN1258" s="5"/>
      <c r="AO1258" s="5"/>
      <c r="AP1258" s="5"/>
      <c r="AQ1258" s="5"/>
      <c r="AR1258" s="5"/>
      <c r="AS1258" s="5"/>
      <c r="AT1258" s="5"/>
      <c r="AU1258" s="5"/>
      <c r="AV1258" s="5"/>
      <c r="AW1258" s="5"/>
      <c r="AX1258" s="5"/>
      <c r="AY1258" s="5"/>
      <c r="AZ1258" s="5"/>
    </row>
    <row r="1259" spans="1:52" ht="15.75" x14ac:dyDescent="0.25">
      <c r="A1259" s="41">
        <v>32994</v>
      </c>
      <c r="B1259" s="72" t="s">
        <v>2</v>
      </c>
      <c r="C1259" s="72" t="s">
        <v>2</v>
      </c>
      <c r="D1259" s="71">
        <f>'BM 1929=100'!J707</f>
        <v>612688.54289300716</v>
      </c>
      <c r="E1259" s="58">
        <f t="shared" si="205"/>
        <v>589967.41269058269</v>
      </c>
      <c r="F1259" s="71"/>
      <c r="G1259" s="69" t="s">
        <v>2</v>
      </c>
      <c r="H1259" s="72" t="s">
        <v>2</v>
      </c>
      <c r="I1259" s="71">
        <f>'BM 1929=100'!K707</f>
        <v>1.7450748313073472</v>
      </c>
      <c r="J1259" s="5">
        <f t="shared" si="207"/>
        <v>1.7450748313073472</v>
      </c>
      <c r="L1259" s="2"/>
      <c r="M1259" s="88"/>
      <c r="AJ1259" s="96">
        <v>32994</v>
      </c>
      <c r="AK1259" s="5">
        <f t="shared" si="204"/>
        <v>158784.9928619313</v>
      </c>
      <c r="AL1259" s="5">
        <f t="shared" si="206"/>
        <v>24.887409613617084</v>
      </c>
      <c r="AM1259" s="5"/>
      <c r="AN1259" s="5"/>
      <c r="AO1259" s="5"/>
      <c r="AP1259" s="5"/>
      <c r="AQ1259" s="5"/>
      <c r="AR1259" s="5"/>
      <c r="AS1259" s="5"/>
      <c r="AT1259" s="5"/>
      <c r="AU1259" s="5"/>
      <c r="AV1259" s="5"/>
      <c r="AW1259" s="5"/>
      <c r="AX1259" s="5"/>
      <c r="AY1259" s="5"/>
      <c r="AZ1259" s="5"/>
    </row>
    <row r="1260" spans="1:52" ht="15.75" x14ac:dyDescent="0.25">
      <c r="A1260" s="41">
        <v>33025</v>
      </c>
      <c r="B1260" s="72" t="s">
        <v>2</v>
      </c>
      <c r="C1260" s="72" t="s">
        <v>2</v>
      </c>
      <c r="D1260" s="71">
        <f>'BM 1929=100'!J708</f>
        <v>626182.82583015051</v>
      </c>
      <c r="E1260" s="58">
        <f t="shared" si="205"/>
        <v>602961.26949252293</v>
      </c>
      <c r="F1260" s="71"/>
      <c r="G1260" s="69" t="s">
        <v>2</v>
      </c>
      <c r="H1260" s="72" t="s">
        <v>2</v>
      </c>
      <c r="I1260" s="71">
        <f>'BM 1929=100'!K708</f>
        <v>2.2024702589386935</v>
      </c>
      <c r="J1260" s="5">
        <f t="shared" si="207"/>
        <v>2.2024702589386935</v>
      </c>
      <c r="L1260" s="2"/>
      <c r="M1260" s="88"/>
      <c r="AJ1260" s="96">
        <v>33025</v>
      </c>
      <c r="AK1260" s="5">
        <f t="shared" si="204"/>
        <v>162282.1851053733</v>
      </c>
      <c r="AL1260" s="5">
        <f t="shared" si="206"/>
        <v>26.106488597912978</v>
      </c>
      <c r="AM1260" s="5"/>
      <c r="AN1260" s="5"/>
      <c r="AO1260" s="5"/>
      <c r="AP1260" s="5"/>
      <c r="AQ1260" s="5"/>
      <c r="AR1260" s="5"/>
      <c r="AS1260" s="5"/>
      <c r="AT1260" s="5"/>
      <c r="AU1260" s="5"/>
      <c r="AV1260" s="5"/>
      <c r="AW1260" s="5"/>
      <c r="AX1260" s="5"/>
      <c r="AY1260" s="5"/>
      <c r="AZ1260" s="5"/>
    </row>
    <row r="1261" spans="1:52" ht="15.75" x14ac:dyDescent="0.25">
      <c r="A1261" s="41">
        <v>33055</v>
      </c>
      <c r="B1261" s="72" t="s">
        <v>2</v>
      </c>
      <c r="C1261" s="72" t="s">
        <v>2</v>
      </c>
      <c r="D1261" s="71">
        <f>'BM 1929=100'!J709</f>
        <v>637602.42477251147</v>
      </c>
      <c r="E1261" s="58">
        <f t="shared" si="205"/>
        <v>613957.38051848894</v>
      </c>
      <c r="F1261" s="71"/>
      <c r="G1261" s="69" t="s">
        <v>2</v>
      </c>
      <c r="H1261" s="72" t="s">
        <v>2</v>
      </c>
      <c r="I1261" s="71">
        <f>'BM 1929=100'!K709</f>
        <v>1.8236844690241449</v>
      </c>
      <c r="J1261" s="5">
        <f t="shared" si="207"/>
        <v>1.8236844690241449</v>
      </c>
      <c r="L1261" s="76"/>
      <c r="M1261" s="88"/>
      <c r="AJ1261" s="96">
        <v>33055</v>
      </c>
      <c r="AK1261" s="5">
        <f t="shared" si="204"/>
        <v>165241.70011113299</v>
      </c>
      <c r="AL1261" s="5">
        <f t="shared" si="206"/>
        <v>27.134557116795712</v>
      </c>
      <c r="AM1261" s="5"/>
      <c r="AN1261" s="5"/>
      <c r="AO1261" s="5"/>
      <c r="AP1261" s="5"/>
      <c r="AQ1261" s="5"/>
      <c r="AR1261" s="5"/>
      <c r="AS1261" s="5"/>
      <c r="AT1261" s="5"/>
      <c r="AU1261" s="5"/>
      <c r="AV1261" s="5"/>
      <c r="AW1261" s="5"/>
      <c r="AX1261" s="5"/>
      <c r="AY1261" s="5"/>
      <c r="AZ1261" s="5"/>
    </row>
    <row r="1262" spans="1:52" ht="15.75" x14ac:dyDescent="0.25">
      <c r="A1262" s="41">
        <v>33086</v>
      </c>
      <c r="B1262" s="72" t="s">
        <v>2</v>
      </c>
      <c r="C1262" s="72" t="s">
        <v>2</v>
      </c>
      <c r="D1262" s="71">
        <f>'BM 1929=100'!J710</f>
        <v>648466.37599975732</v>
      </c>
      <c r="E1262" s="58">
        <f t="shared" si="205"/>
        <v>624418.44963995635</v>
      </c>
      <c r="F1262" s="71"/>
      <c r="G1262" s="69" t="s">
        <v>2</v>
      </c>
      <c r="H1262" s="72" t="s">
        <v>2</v>
      </c>
      <c r="I1262" s="71">
        <f>'BM 1929=100'!K710</f>
        <v>1.7038754567349601</v>
      </c>
      <c r="J1262" s="5">
        <f t="shared" si="207"/>
        <v>1.7038754567349601</v>
      </c>
      <c r="L1262" s="76"/>
      <c r="M1262" s="88"/>
      <c r="AJ1262" s="96">
        <v>33086</v>
      </c>
      <c r="AK1262" s="5">
        <f t="shared" si="204"/>
        <v>168057.21288361817</v>
      </c>
      <c r="AL1262" s="5">
        <f t="shared" si="206"/>
        <v>28.080559151117246</v>
      </c>
      <c r="AM1262" s="5"/>
      <c r="AN1262" s="5"/>
      <c r="AO1262" s="5"/>
      <c r="AP1262" s="5"/>
      <c r="AQ1262" s="5"/>
      <c r="AR1262" s="5"/>
      <c r="AS1262" s="5"/>
      <c r="AT1262" s="5"/>
      <c r="AU1262" s="5"/>
      <c r="AV1262" s="5"/>
      <c r="AW1262" s="5"/>
      <c r="AX1262" s="5"/>
      <c r="AY1262" s="5"/>
      <c r="AZ1262" s="5"/>
    </row>
    <row r="1263" spans="1:52" ht="15.75" x14ac:dyDescent="0.25">
      <c r="A1263" s="41">
        <v>33117</v>
      </c>
      <c r="B1263" s="72" t="s">
        <v>2</v>
      </c>
      <c r="C1263" s="72" t="s">
        <v>2</v>
      </c>
      <c r="D1263" s="71">
        <f>'BM 1929=100'!J711</f>
        <v>657710.09183275688</v>
      </c>
      <c r="E1263" s="58">
        <f t="shared" si="205"/>
        <v>633319.36867443228</v>
      </c>
      <c r="F1263" s="71"/>
      <c r="G1263" s="69" t="s">
        <v>2</v>
      </c>
      <c r="H1263" s="72" t="s">
        <v>2</v>
      </c>
      <c r="I1263" s="71">
        <f>'BM 1929=100'!K711</f>
        <v>1.4254734208459574</v>
      </c>
      <c r="J1263" s="5">
        <f t="shared" si="207"/>
        <v>1.4254734208459574</v>
      </c>
      <c r="L1263" s="2"/>
      <c r="M1263" s="88"/>
      <c r="AJ1263" s="96">
        <v>33117</v>
      </c>
      <c r="AK1263" s="5">
        <f t="shared" si="204"/>
        <v>170452.82378508867</v>
      </c>
      <c r="AL1263" s="5">
        <f t="shared" si="206"/>
        <v>28.675691051514775</v>
      </c>
      <c r="AM1263" s="5"/>
      <c r="AN1263" s="5"/>
      <c r="AO1263" s="5"/>
      <c r="AP1263" s="5"/>
      <c r="AQ1263" s="5"/>
      <c r="AR1263" s="5"/>
      <c r="AS1263" s="5"/>
      <c r="AT1263" s="5"/>
      <c r="AU1263" s="5"/>
      <c r="AV1263" s="5"/>
      <c r="AW1263" s="5"/>
      <c r="AX1263" s="5"/>
      <c r="AY1263" s="5"/>
      <c r="AZ1263" s="5"/>
    </row>
    <row r="1264" spans="1:52" ht="15.75" x14ac:dyDescent="0.25">
      <c r="A1264" s="41">
        <v>33147</v>
      </c>
      <c r="B1264" s="72" t="s">
        <v>2</v>
      </c>
      <c r="C1264" s="72" t="s">
        <v>2</v>
      </c>
      <c r="D1264" s="71">
        <f>'BM 1929=100'!J712</f>
        <v>667165.46322200156</v>
      </c>
      <c r="E1264" s="58">
        <f t="shared" si="205"/>
        <v>642424.0941654644</v>
      </c>
      <c r="F1264" s="71"/>
      <c r="G1264" s="69" t="s">
        <v>2</v>
      </c>
      <c r="H1264" s="72" t="s">
        <v>2</v>
      </c>
      <c r="I1264" s="71">
        <f>'BM 1929=100'!K712</f>
        <v>1.4376199341713969</v>
      </c>
      <c r="J1264" s="5">
        <f t="shared" si="207"/>
        <v>1.4376199341713969</v>
      </c>
      <c r="L1264" s="2"/>
      <c r="M1264" s="88"/>
      <c r="AJ1264" s="96">
        <v>33147</v>
      </c>
      <c r="AK1264" s="5">
        <f t="shared" si="204"/>
        <v>172903.28755818112</v>
      </c>
      <c r="AL1264" s="5">
        <f t="shared" si="206"/>
        <v>28.623298413650367</v>
      </c>
      <c r="AM1264" s="5"/>
      <c r="AN1264" s="5"/>
      <c r="AO1264" s="5"/>
      <c r="AP1264" s="5"/>
      <c r="AQ1264" s="5"/>
      <c r="AR1264" s="5"/>
      <c r="AS1264" s="5"/>
      <c r="AT1264" s="5"/>
      <c r="AU1264" s="5"/>
      <c r="AV1264" s="5"/>
      <c r="AW1264" s="5"/>
      <c r="AX1264" s="5"/>
      <c r="AY1264" s="5"/>
      <c r="AZ1264" s="5"/>
    </row>
    <row r="1265" spans="1:52" ht="15.75" x14ac:dyDescent="0.25">
      <c r="A1265" s="41">
        <v>33178</v>
      </c>
      <c r="B1265" s="72" t="s">
        <v>2</v>
      </c>
      <c r="C1265" s="72" t="s">
        <v>2</v>
      </c>
      <c r="D1265" s="71">
        <f>'BM 1929=100'!J713</f>
        <v>684878.96464788751</v>
      </c>
      <c r="E1265" s="58">
        <f t="shared" si="205"/>
        <v>659480.70266115456</v>
      </c>
      <c r="F1265" s="71"/>
      <c r="G1265" s="69" t="s">
        <v>2</v>
      </c>
      <c r="H1265" s="72" t="s">
        <v>2</v>
      </c>
      <c r="I1265" s="71">
        <f>'BM 1929=100'!K713</f>
        <v>2.6550387276254694</v>
      </c>
      <c r="J1265" s="5">
        <f t="shared" si="207"/>
        <v>2.6550387276254694</v>
      </c>
      <c r="L1265" s="2"/>
      <c r="M1265" s="88"/>
      <c r="AJ1265" s="96">
        <v>33178</v>
      </c>
      <c r="AK1265" s="5">
        <f t="shared" si="204"/>
        <v>177493.93680418847</v>
      </c>
      <c r="AL1265" s="5">
        <f t="shared" si="206"/>
        <v>30.210581644260582</v>
      </c>
      <c r="AM1265" s="5"/>
      <c r="AN1265" s="5"/>
      <c r="AO1265" s="5"/>
      <c r="AP1265" s="5"/>
      <c r="AQ1265" s="5"/>
      <c r="AR1265" s="5"/>
      <c r="AS1265" s="5"/>
      <c r="AT1265" s="5"/>
      <c r="AU1265" s="5"/>
      <c r="AV1265" s="5"/>
      <c r="AW1265" s="5"/>
      <c r="AX1265" s="5"/>
      <c r="AY1265" s="5"/>
      <c r="AZ1265" s="5"/>
    </row>
    <row r="1266" spans="1:52" ht="15.75" x14ac:dyDescent="0.25">
      <c r="A1266" s="41">
        <v>33208</v>
      </c>
      <c r="B1266" s="72" t="s">
        <v>2</v>
      </c>
      <c r="C1266" s="72" t="s">
        <v>2</v>
      </c>
      <c r="D1266" s="71">
        <f>'BM 1929=100'!J714</f>
        <v>706464.6416892393</v>
      </c>
      <c r="E1266" s="58">
        <f t="shared" si="205"/>
        <v>680265.88982187596</v>
      </c>
      <c r="F1266" s="71"/>
      <c r="G1266" s="69" t="s">
        <v>2</v>
      </c>
      <c r="H1266" s="72" t="s">
        <v>2</v>
      </c>
      <c r="I1266" s="71">
        <f>'BM 1929=100'!K714</f>
        <v>3.1517506239149062</v>
      </c>
      <c r="J1266" s="5">
        <f t="shared" si="207"/>
        <v>3.1517506239149062</v>
      </c>
      <c r="L1266" s="76"/>
      <c r="M1266" s="88"/>
      <c r="AJ1266" s="96">
        <v>33208</v>
      </c>
      <c r="AK1266" s="5">
        <f t="shared" si="204"/>
        <v>183088.10306482561</v>
      </c>
      <c r="AL1266" s="5">
        <f t="shared" si="206"/>
        <v>29.929570266133389</v>
      </c>
      <c r="AM1266" s="5"/>
      <c r="AN1266" s="5"/>
      <c r="AO1266" s="5"/>
      <c r="AP1266" s="5"/>
      <c r="AQ1266" s="5"/>
      <c r="AR1266" s="5"/>
      <c r="AS1266" s="5"/>
      <c r="AT1266" s="5"/>
      <c r="AU1266" s="5"/>
      <c r="AV1266" s="5"/>
      <c r="AW1266" s="5"/>
      <c r="AX1266" s="5"/>
      <c r="AY1266" s="5"/>
      <c r="AZ1266" s="5"/>
    </row>
    <row r="1267" spans="1:52" ht="15.75" x14ac:dyDescent="0.25">
      <c r="A1267" s="41">
        <v>33239</v>
      </c>
      <c r="B1267" s="72" t="s">
        <v>2</v>
      </c>
      <c r="C1267" s="72" t="s">
        <v>2</v>
      </c>
      <c r="D1267" s="71">
        <f>'BM 1929=100'!J715</f>
        <v>724471.53609646147</v>
      </c>
      <c r="E1267" s="58">
        <f t="shared" si="205"/>
        <v>697605.01102342352</v>
      </c>
      <c r="F1267" s="71"/>
      <c r="G1267" s="69" t="s">
        <v>2</v>
      </c>
      <c r="H1267" s="72" t="s">
        <v>2</v>
      </c>
      <c r="I1267" s="71">
        <f>'BM 1929=100'!K715</f>
        <v>2.5488741183374186</v>
      </c>
      <c r="J1267" s="5">
        <f t="shared" si="207"/>
        <v>2.5488741183374186</v>
      </c>
      <c r="L1267" s="76"/>
      <c r="M1267" s="88"/>
      <c r="AJ1267" s="96">
        <v>33239</v>
      </c>
      <c r="AK1267" s="5">
        <f t="shared" si="204"/>
        <v>187754.78833759992</v>
      </c>
      <c r="AL1267" s="5">
        <f t="shared" si="206"/>
        <v>27.106899199224888</v>
      </c>
      <c r="AM1267" s="5"/>
      <c r="AN1267" s="5"/>
      <c r="AO1267" s="5"/>
      <c r="AP1267" s="5"/>
      <c r="AQ1267" s="5"/>
      <c r="AR1267" s="5"/>
      <c r="AS1267" s="5"/>
      <c r="AT1267" s="5"/>
      <c r="AU1267" s="5"/>
      <c r="AV1267" s="5"/>
      <c r="AW1267" s="5"/>
      <c r="AX1267" s="5"/>
      <c r="AY1267" s="5"/>
      <c r="AZ1267" s="5"/>
    </row>
    <row r="1268" spans="1:52" ht="15.75" x14ac:dyDescent="0.25">
      <c r="A1268" s="41">
        <v>33270</v>
      </c>
      <c r="B1268" s="72" t="s">
        <v>2</v>
      </c>
      <c r="C1268" s="72" t="s">
        <v>2</v>
      </c>
      <c r="D1268" s="71">
        <f>'BM 1929=100'!J716</f>
        <v>737118.77759179799</v>
      </c>
      <c r="E1268" s="58">
        <f t="shared" si="205"/>
        <v>709783.23832867877</v>
      </c>
      <c r="F1268" s="71"/>
      <c r="G1268" s="69" t="s">
        <v>2</v>
      </c>
      <c r="H1268" s="72" t="s">
        <v>2</v>
      </c>
      <c r="I1268" s="71">
        <f>'BM 1929=100'!K716</f>
        <v>1.7457195852691898</v>
      </c>
      <c r="J1268" s="5">
        <f t="shared" si="207"/>
        <v>1.7457195852691898</v>
      </c>
      <c r="L1268" s="2"/>
      <c r="M1268" s="88"/>
      <c r="AJ1268" s="96">
        <v>33270</v>
      </c>
      <c r="AK1268" s="5">
        <f t="shared" si="204"/>
        <v>191032.46044989012</v>
      </c>
      <c r="AL1268" s="5">
        <f t="shared" si="206"/>
        <v>26.46218752770033</v>
      </c>
      <c r="AM1268" s="5"/>
      <c r="AN1268" s="5"/>
      <c r="AO1268" s="5"/>
      <c r="AP1268" s="5"/>
      <c r="AQ1268" s="5"/>
      <c r="AR1268" s="5"/>
      <c r="AS1268" s="5"/>
      <c r="AT1268" s="5"/>
      <c r="AU1268" s="5"/>
      <c r="AV1268" s="5"/>
      <c r="AW1268" s="5"/>
      <c r="AX1268" s="5"/>
      <c r="AY1268" s="5"/>
      <c r="AZ1268" s="5"/>
    </row>
    <row r="1269" spans="1:52" ht="15.75" x14ac:dyDescent="0.25">
      <c r="A1269" s="41">
        <v>33298</v>
      </c>
      <c r="B1269" s="72" t="s">
        <v>2</v>
      </c>
      <c r="C1269" s="72" t="s">
        <v>2</v>
      </c>
      <c r="D1269" s="71">
        <f>'BM 1929=100'!J717</f>
        <v>747630.84672450833</v>
      </c>
      <c r="E1269" s="58">
        <f t="shared" si="205"/>
        <v>719905.47465933696</v>
      </c>
      <c r="F1269" s="71"/>
      <c r="G1269" s="69" t="s">
        <v>2</v>
      </c>
      <c r="H1269" s="72" t="s">
        <v>2</v>
      </c>
      <c r="I1269" s="71">
        <f>'BM 1929=100'!K717</f>
        <v>1.4261024752420193</v>
      </c>
      <c r="J1269" s="5">
        <f t="shared" si="207"/>
        <v>1.4261024752420193</v>
      </c>
      <c r="L1269" s="2"/>
      <c r="M1269" s="88"/>
      <c r="AJ1269" s="96">
        <v>33298</v>
      </c>
      <c r="AK1269" s="5">
        <f t="shared" si="204"/>
        <v>193756.77909688171</v>
      </c>
      <c r="AL1269" s="5">
        <f t="shared" si="206"/>
        <v>26.043611095628783</v>
      </c>
      <c r="AM1269" s="5"/>
      <c r="AN1269" s="5"/>
      <c r="AO1269" s="5"/>
      <c r="AP1269" s="5"/>
      <c r="AQ1269" s="5"/>
      <c r="AR1269" s="5"/>
      <c r="AS1269" s="5"/>
      <c r="AT1269" s="5"/>
      <c r="AU1269" s="5"/>
      <c r="AV1269" s="5"/>
      <c r="AW1269" s="5"/>
      <c r="AX1269" s="5"/>
      <c r="AY1269" s="5"/>
      <c r="AZ1269" s="5"/>
    </row>
    <row r="1270" spans="1:52" ht="15.75" x14ac:dyDescent="0.25">
      <c r="A1270" s="41">
        <v>33329</v>
      </c>
      <c r="B1270" s="72" t="s">
        <v>2</v>
      </c>
      <c r="C1270" s="72" t="s">
        <v>2</v>
      </c>
      <c r="D1270" s="71">
        <f>'BM 1929=100'!J718</f>
        <v>755462.61607349257</v>
      </c>
      <c r="E1270" s="58">
        <f t="shared" si="205"/>
        <v>727446.80826709874</v>
      </c>
      <c r="F1270" s="71"/>
      <c r="G1270" s="69" t="s">
        <v>2</v>
      </c>
      <c r="H1270" s="72" t="s">
        <v>2</v>
      </c>
      <c r="I1270" s="71">
        <f>'BM 1929=100'!K718</f>
        <v>1.0475449726688568</v>
      </c>
      <c r="J1270" s="5">
        <f t="shared" si="207"/>
        <v>1.0475449726688568</v>
      </c>
      <c r="L1270" s="2"/>
      <c r="M1270" s="88"/>
      <c r="AJ1270" s="96">
        <v>33329</v>
      </c>
      <c r="AK1270" s="5">
        <f t="shared" si="204"/>
        <v>195786.46849551622</v>
      </c>
      <c r="AL1270" s="5">
        <f t="shared" si="206"/>
        <v>25.454607069542455</v>
      </c>
      <c r="AM1270" s="5"/>
      <c r="AN1270" s="5"/>
      <c r="AO1270" s="5"/>
      <c r="AP1270" s="5"/>
      <c r="AQ1270" s="5"/>
      <c r="AR1270" s="5"/>
      <c r="AS1270" s="5"/>
      <c r="AT1270" s="5"/>
      <c r="AU1270" s="5"/>
      <c r="AV1270" s="5"/>
      <c r="AW1270" s="5"/>
      <c r="AX1270" s="5"/>
      <c r="AY1270" s="5"/>
      <c r="AZ1270" s="5"/>
    </row>
    <row r="1271" spans="1:52" ht="15.75" x14ac:dyDescent="0.25">
      <c r="A1271" s="41">
        <v>33359</v>
      </c>
      <c r="B1271" s="72" t="s">
        <v>2</v>
      </c>
      <c r="C1271" s="72" t="s">
        <v>2</v>
      </c>
      <c r="D1271" s="71">
        <f>'BM 1929=100'!J719</f>
        <v>762847.72119395446</v>
      </c>
      <c r="E1271" s="58">
        <f t="shared" si="205"/>
        <v>734558.04187984753</v>
      </c>
      <c r="F1271" s="71"/>
      <c r="G1271" s="69" t="s">
        <v>2</v>
      </c>
      <c r="H1271" s="72" t="s">
        <v>2</v>
      </c>
      <c r="I1271" s="71">
        <f>'BM 1929=100'!K719</f>
        <v>0.97756063150362671</v>
      </c>
      <c r="J1271" s="5">
        <f t="shared" si="207"/>
        <v>0.97756063150362671</v>
      </c>
      <c r="L1271" s="76"/>
      <c r="M1271" s="88"/>
      <c r="AJ1271" s="96">
        <v>33359</v>
      </c>
      <c r="AK1271" s="5">
        <f t="shared" si="204"/>
        <v>197700.39993333962</v>
      </c>
      <c r="AL1271" s="5">
        <f t="shared" si="206"/>
        <v>24.508239960212453</v>
      </c>
      <c r="AM1271" s="5"/>
      <c r="AN1271" s="5"/>
      <c r="AO1271" s="5"/>
      <c r="AP1271" s="5"/>
      <c r="AQ1271" s="5"/>
      <c r="AR1271" s="5"/>
      <c r="AS1271" s="5"/>
      <c r="AT1271" s="5"/>
      <c r="AU1271" s="5"/>
      <c r="AV1271" s="5"/>
      <c r="AW1271" s="5"/>
      <c r="AX1271" s="5"/>
      <c r="AY1271" s="5"/>
      <c r="AZ1271" s="5"/>
    </row>
    <row r="1272" spans="1:52" ht="15.75" x14ac:dyDescent="0.25">
      <c r="A1272" s="41">
        <v>33390</v>
      </c>
      <c r="B1272" s="72" t="s">
        <v>2</v>
      </c>
      <c r="C1272" s="72" t="s">
        <v>2</v>
      </c>
      <c r="D1272" s="71">
        <f>'BM 1929=100'!J720</f>
        <v>770852.32828391541</v>
      </c>
      <c r="E1272" s="58">
        <f t="shared" si="205"/>
        <v>742265.80366068706</v>
      </c>
      <c r="F1272" s="71"/>
      <c r="G1272" s="69" t="s">
        <v>2</v>
      </c>
      <c r="H1272" s="72" t="s">
        <v>2</v>
      </c>
      <c r="I1272" s="71">
        <f>'BM 1929=100'!K720</f>
        <v>1.0493060236757001</v>
      </c>
      <c r="J1272" s="5">
        <f t="shared" si="207"/>
        <v>1.0493060236757001</v>
      </c>
      <c r="L1272" s="76"/>
      <c r="M1272" s="88"/>
      <c r="AJ1272" s="96">
        <v>33390</v>
      </c>
      <c r="AK1272" s="5">
        <f t="shared" si="204"/>
        <v>199774.88213867112</v>
      </c>
      <c r="AL1272" s="5">
        <f t="shared" si="206"/>
        <v>23.103396721552038</v>
      </c>
      <c r="AM1272" s="5"/>
      <c r="AN1272" s="5"/>
      <c r="AO1272" s="5"/>
      <c r="AP1272" s="5"/>
      <c r="AQ1272" s="5"/>
      <c r="AR1272" s="5"/>
      <c r="AS1272" s="5"/>
      <c r="AT1272" s="5"/>
      <c r="AU1272" s="5"/>
      <c r="AV1272" s="5"/>
      <c r="AW1272" s="5"/>
      <c r="AX1272" s="5"/>
      <c r="AY1272" s="5"/>
      <c r="AZ1272" s="5"/>
    </row>
    <row r="1273" spans="1:52" ht="15.75" x14ac:dyDescent="0.25">
      <c r="A1273" s="41">
        <v>33420</v>
      </c>
      <c r="B1273" s="72" t="s">
        <v>2</v>
      </c>
      <c r="C1273" s="72" t="s">
        <v>2</v>
      </c>
      <c r="D1273" s="71">
        <f>'BM 1929=100'!J721</f>
        <v>777664.42881806847</v>
      </c>
      <c r="E1273" s="58">
        <f t="shared" si="205"/>
        <v>748825.28216528881</v>
      </c>
      <c r="F1273" s="71"/>
      <c r="G1273" s="69" t="s">
        <v>2</v>
      </c>
      <c r="H1273" s="72" t="s">
        <v>2</v>
      </c>
      <c r="I1273" s="71">
        <f>'BM 1929=100'!K721</f>
        <v>0.88371018471440355</v>
      </c>
      <c r="J1273" s="5">
        <f t="shared" si="207"/>
        <v>0.88371018471440355</v>
      </c>
      <c r="L1273" s="2"/>
      <c r="M1273" s="88"/>
      <c r="AJ1273" s="96">
        <v>33420</v>
      </c>
      <c r="AK1273" s="5">
        <f t="shared" si="204"/>
        <v>201540.31311863175</v>
      </c>
      <c r="AL1273" s="5">
        <f t="shared" si="206"/>
        <v>21.966981084729941</v>
      </c>
      <c r="AM1273" s="5"/>
      <c r="AN1273" s="5"/>
      <c r="AO1273" s="5"/>
      <c r="AP1273" s="5"/>
      <c r="AQ1273" s="5"/>
      <c r="AR1273" s="5"/>
      <c r="AS1273" s="5"/>
      <c r="AT1273" s="5"/>
      <c r="AU1273" s="5"/>
      <c r="AV1273" s="5"/>
      <c r="AW1273" s="5"/>
      <c r="AX1273" s="5"/>
      <c r="AY1273" s="5"/>
      <c r="AZ1273" s="5"/>
    </row>
    <row r="1274" spans="1:52" ht="15.75" x14ac:dyDescent="0.25">
      <c r="A1274" s="41">
        <v>33451</v>
      </c>
      <c r="B1274" s="72" t="s">
        <v>2</v>
      </c>
      <c r="C1274" s="72" t="s">
        <v>2</v>
      </c>
      <c r="D1274" s="71">
        <f>'BM 1929=100'!J722</f>
        <v>783076.68016201782</v>
      </c>
      <c r="E1274" s="58">
        <f t="shared" si="205"/>
        <v>754036.82391722675</v>
      </c>
      <c r="F1274" s="71"/>
      <c r="G1274" s="69" t="s">
        <v>2</v>
      </c>
      <c r="H1274" s="72" t="s">
        <v>2</v>
      </c>
      <c r="I1274" s="71">
        <f>'BM 1929=100'!K722</f>
        <v>0.69596231271309428</v>
      </c>
      <c r="J1274" s="5">
        <f t="shared" si="207"/>
        <v>0.69596231271309428</v>
      </c>
      <c r="L1274" s="2"/>
      <c r="M1274" s="88"/>
      <c r="AJ1274" s="96">
        <v>33451</v>
      </c>
      <c r="AK1274" s="5">
        <f t="shared" si="204"/>
        <v>202942.95774286141</v>
      </c>
      <c r="AL1274" s="5">
        <f t="shared" si="206"/>
        <v>20.758255037468732</v>
      </c>
      <c r="AM1274" s="5"/>
      <c r="AN1274" s="5"/>
      <c r="AO1274" s="5"/>
      <c r="AP1274" s="5"/>
      <c r="AQ1274" s="5"/>
      <c r="AR1274" s="5"/>
      <c r="AS1274" s="5"/>
      <c r="AT1274" s="5"/>
      <c r="AU1274" s="5"/>
      <c r="AV1274" s="5"/>
      <c r="AW1274" s="5"/>
      <c r="AX1274" s="5"/>
      <c r="AY1274" s="5"/>
      <c r="AZ1274" s="5"/>
    </row>
    <row r="1275" spans="1:52" ht="15.75" x14ac:dyDescent="0.25">
      <c r="A1275" s="41">
        <v>33482</v>
      </c>
      <c r="B1275" s="72" t="s">
        <v>2</v>
      </c>
      <c r="C1275" s="72" t="s">
        <v>2</v>
      </c>
      <c r="D1275" s="71">
        <f>'BM 1929=100'!J723</f>
        <v>790877.62681537704</v>
      </c>
      <c r="E1275" s="58">
        <f t="shared" si="205"/>
        <v>761548.4778676799</v>
      </c>
      <c r="F1275" s="71"/>
      <c r="G1275" s="69" t="s">
        <v>2</v>
      </c>
      <c r="H1275" s="72" t="s">
        <v>2</v>
      </c>
      <c r="I1275" s="71">
        <f>'BM 1929=100'!K723</f>
        <v>0.99619192487576669</v>
      </c>
      <c r="J1275" s="5">
        <f t="shared" si="207"/>
        <v>0.99619192487576669</v>
      </c>
      <c r="L1275" s="2"/>
      <c r="M1275" s="88"/>
      <c r="AJ1275" s="96">
        <v>33482</v>
      </c>
      <c r="AK1275" s="5">
        <f t="shared" si="204"/>
        <v>204964.65909999984</v>
      </c>
      <c r="AL1275" s="5">
        <f t="shared" si="206"/>
        <v>20.247147890271734</v>
      </c>
      <c r="AM1275" s="5"/>
      <c r="AN1275" s="5"/>
      <c r="AO1275" s="5"/>
      <c r="AP1275" s="5"/>
      <c r="AQ1275" s="5"/>
      <c r="AR1275" s="5"/>
      <c r="AS1275" s="5"/>
      <c r="AT1275" s="5"/>
      <c r="AU1275" s="5"/>
      <c r="AV1275" s="5"/>
      <c r="AW1275" s="5"/>
      <c r="AX1275" s="5"/>
      <c r="AY1275" s="5"/>
      <c r="AZ1275" s="5"/>
    </row>
    <row r="1276" spans="1:52" ht="15.75" x14ac:dyDescent="0.25">
      <c r="A1276" s="41">
        <v>33512</v>
      </c>
      <c r="B1276" s="72" t="s">
        <v>2</v>
      </c>
      <c r="C1276" s="72" t="s">
        <v>2</v>
      </c>
      <c r="D1276" s="71">
        <f>'BM 1929=100'!J724</f>
        <v>800076.00304821692</v>
      </c>
      <c r="E1276" s="58">
        <f t="shared" si="205"/>
        <v>770405.73868966126</v>
      </c>
      <c r="F1276" s="71"/>
      <c r="G1276" s="69" t="s">
        <v>2</v>
      </c>
      <c r="H1276" s="72" t="s">
        <v>2</v>
      </c>
      <c r="I1276" s="71">
        <f>'BM 1929=100'!K724</f>
        <v>1.1630593559561087</v>
      </c>
      <c r="J1276" s="5">
        <f t="shared" si="207"/>
        <v>1.1630593559561087</v>
      </c>
      <c r="L1276" s="76"/>
      <c r="M1276" s="88"/>
      <c r="AJ1276" s="96">
        <v>33512</v>
      </c>
      <c r="AK1276" s="5">
        <f t="shared" si="204"/>
        <v>207348.51974406594</v>
      </c>
      <c r="AL1276" s="5">
        <f t="shared" si="206"/>
        <v>19.921675679124441</v>
      </c>
      <c r="AM1276" s="5"/>
      <c r="AN1276" s="5"/>
      <c r="AO1276" s="5"/>
      <c r="AP1276" s="5"/>
      <c r="AQ1276" s="5"/>
      <c r="AR1276" s="5"/>
      <c r="AS1276" s="5"/>
      <c r="AT1276" s="5"/>
      <c r="AU1276" s="5"/>
      <c r="AV1276" s="5"/>
      <c r="AW1276" s="5"/>
      <c r="AX1276" s="5"/>
      <c r="AY1276" s="5"/>
      <c r="AZ1276" s="5"/>
    </row>
    <row r="1277" spans="1:52" ht="15.75" x14ac:dyDescent="0.25">
      <c r="A1277" s="41">
        <v>33543</v>
      </c>
      <c r="B1277" s="72" t="s">
        <v>2</v>
      </c>
      <c r="C1277" s="72" t="s">
        <v>2</v>
      </c>
      <c r="D1277" s="71">
        <f>'BM 1929=100'!J725</f>
        <v>819942.13927162939</v>
      </c>
      <c r="E1277" s="58">
        <f t="shared" si="205"/>
        <v>789535.15301254671</v>
      </c>
      <c r="F1277" s="71"/>
      <c r="G1277" s="69" t="s">
        <v>2</v>
      </c>
      <c r="H1277" s="72" t="s">
        <v>2</v>
      </c>
      <c r="I1277" s="71">
        <f>'BM 1929=100'!K725</f>
        <v>2.4830311305081398</v>
      </c>
      <c r="J1277" s="5">
        <f t="shared" si="207"/>
        <v>2.4830311305081398</v>
      </c>
      <c r="L1277" s="76"/>
      <c r="M1277" s="88"/>
      <c r="AJ1277" s="96">
        <v>33543</v>
      </c>
      <c r="AK1277" s="5">
        <f t="shared" si="204"/>
        <v>212497.04803795888</v>
      </c>
      <c r="AL1277" s="5">
        <f t="shared" si="206"/>
        <v>19.720736304579177</v>
      </c>
      <c r="AM1277" s="5"/>
      <c r="AN1277" s="5"/>
      <c r="AO1277" s="5"/>
      <c r="AP1277" s="5"/>
      <c r="AQ1277" s="5"/>
      <c r="AR1277" s="5"/>
      <c r="AS1277" s="5"/>
      <c r="AT1277" s="5"/>
      <c r="AU1277" s="5"/>
      <c r="AV1277" s="5"/>
      <c r="AW1277" s="5"/>
      <c r="AX1277" s="5"/>
      <c r="AY1277" s="5"/>
      <c r="AZ1277" s="5"/>
    </row>
    <row r="1278" spans="1:52" ht="15.75" x14ac:dyDescent="0.25">
      <c r="A1278" s="41">
        <v>33573</v>
      </c>
      <c r="B1278" s="72" t="s">
        <v>2</v>
      </c>
      <c r="C1278" s="72" t="s">
        <v>2</v>
      </c>
      <c r="D1278" s="71">
        <f>'BM 1929=100'!J726</f>
        <v>839242.00306145533</v>
      </c>
      <c r="E1278" s="58">
        <f t="shared" si="205"/>
        <v>808119.29472278699</v>
      </c>
      <c r="F1278" s="71"/>
      <c r="G1278" s="69" t="s">
        <v>2</v>
      </c>
      <c r="H1278" s="72" t="s">
        <v>2</v>
      </c>
      <c r="I1278" s="71">
        <f>'BM 1929=100'!K726</f>
        <v>2.3538080146692231</v>
      </c>
      <c r="J1278" s="5">
        <f t="shared" si="207"/>
        <v>2.3538080146692231</v>
      </c>
      <c r="L1278" s="2"/>
      <c r="M1278" s="88"/>
      <c r="AJ1278" s="96">
        <v>33573</v>
      </c>
      <c r="AK1278" s="5">
        <f t="shared" si="204"/>
        <v>217498.82058561189</v>
      </c>
      <c r="AL1278" s="5">
        <f t="shared" si="206"/>
        <v>18.794622340154188</v>
      </c>
      <c r="AM1278" s="5"/>
      <c r="AN1278" s="5"/>
      <c r="AO1278" s="5"/>
      <c r="AP1278" s="5"/>
      <c r="AQ1278" s="5"/>
      <c r="AR1278" s="5"/>
      <c r="AS1278" s="5"/>
      <c r="AT1278" s="5"/>
      <c r="AU1278" s="5"/>
      <c r="AV1278" s="5"/>
      <c r="AW1278" s="5"/>
      <c r="AX1278" s="5"/>
      <c r="AY1278" s="5"/>
      <c r="AZ1278" s="5"/>
    </row>
    <row r="1279" spans="1:52" ht="15.75" x14ac:dyDescent="0.25">
      <c r="A1279" s="41">
        <v>33604</v>
      </c>
      <c r="B1279" s="72" t="s">
        <v>2</v>
      </c>
      <c r="C1279" s="72" t="s">
        <v>2</v>
      </c>
      <c r="D1279" s="71">
        <f>'BM 1929=100'!J727</f>
        <v>854495.27535588993</v>
      </c>
      <c r="E1279" s="58">
        <f t="shared" si="205"/>
        <v>822806.90998015925</v>
      </c>
      <c r="F1279" s="71"/>
      <c r="G1279" s="69" t="s">
        <v>2</v>
      </c>
      <c r="H1279" s="72" t="s">
        <v>2</v>
      </c>
      <c r="I1279" s="71">
        <f>'BM 1929=100'!K727</f>
        <v>1.817505825351029</v>
      </c>
      <c r="J1279" s="5">
        <f t="shared" si="207"/>
        <v>1.817505825351029</v>
      </c>
      <c r="L1279" s="2"/>
      <c r="M1279" s="88"/>
      <c r="AJ1279" s="96">
        <v>33604</v>
      </c>
      <c r="AK1279" s="5">
        <f t="shared" si="204"/>
        <v>221451.87431982512</v>
      </c>
      <c r="AL1279" s="5">
        <f t="shared" si="206"/>
        <v>17.947390998963431</v>
      </c>
      <c r="AM1279" s="5"/>
      <c r="AN1279" s="5"/>
      <c r="AO1279" s="5"/>
      <c r="AP1279" s="5"/>
      <c r="AQ1279" s="5"/>
      <c r="AR1279" s="5"/>
      <c r="AS1279" s="5"/>
      <c r="AT1279" s="5"/>
      <c r="AU1279" s="5"/>
      <c r="AV1279" s="5"/>
      <c r="AW1279" s="5"/>
      <c r="AX1279" s="5"/>
      <c r="AY1279" s="5"/>
      <c r="AZ1279" s="5"/>
    </row>
    <row r="1280" spans="1:52" ht="15.75" x14ac:dyDescent="0.25">
      <c r="A1280" s="41">
        <v>33635</v>
      </c>
      <c r="B1280" s="72" t="s">
        <v>2</v>
      </c>
      <c r="C1280" s="72" t="s">
        <v>2</v>
      </c>
      <c r="D1280" s="71">
        <f>'BM 1929=100'!J728</f>
        <v>864619.380120961</v>
      </c>
      <c r="E1280" s="58">
        <f t="shared" si="205"/>
        <v>832555.56933300826</v>
      </c>
      <c r="F1280" s="71"/>
      <c r="G1280" s="69" t="s">
        <v>2</v>
      </c>
      <c r="H1280" s="72" t="s">
        <v>2</v>
      </c>
      <c r="I1280" s="71">
        <f>'BM 1929=100'!K728</f>
        <v>1.1848052361500105</v>
      </c>
      <c r="J1280" s="5">
        <f t="shared" si="207"/>
        <v>1.1848052361500105</v>
      </c>
      <c r="L1280" s="2"/>
      <c r="M1280" s="88"/>
      <c r="AJ1280" s="96">
        <v>33635</v>
      </c>
      <c r="AK1280" s="5">
        <f t="shared" si="204"/>
        <v>224075.64772231877</v>
      </c>
      <c r="AL1280" s="5">
        <f t="shared" si="206"/>
        <v>17.297158396332456</v>
      </c>
      <c r="AM1280" s="5"/>
      <c r="AN1280" s="5"/>
      <c r="AO1280" s="5"/>
      <c r="AP1280" s="5"/>
      <c r="AQ1280" s="5"/>
      <c r="AR1280" s="5"/>
      <c r="AS1280" s="5"/>
      <c r="AT1280" s="5"/>
      <c r="AU1280" s="5"/>
      <c r="AV1280" s="5"/>
      <c r="AW1280" s="5"/>
      <c r="AX1280" s="5"/>
      <c r="AY1280" s="5"/>
      <c r="AZ1280" s="5"/>
    </row>
    <row r="1281" spans="1:52" ht="15.75" x14ac:dyDescent="0.25">
      <c r="A1281" s="41">
        <v>33664</v>
      </c>
      <c r="B1281" s="72" t="s">
        <v>2</v>
      </c>
      <c r="C1281" s="72" t="s">
        <v>2</v>
      </c>
      <c r="D1281" s="71">
        <f>'BM 1929=100'!J729</f>
        <v>873418.64134796907</v>
      </c>
      <c r="E1281" s="58">
        <f t="shared" si="205"/>
        <v>841028.51605268125</v>
      </c>
      <c r="F1281" s="71"/>
      <c r="G1281" s="69" t="s">
        <v>2</v>
      </c>
      <c r="H1281" s="72" t="s">
        <v>2</v>
      </c>
      <c r="I1281" s="71">
        <f>'BM 1929=100'!K729</f>
        <v>1.0177034460848056</v>
      </c>
      <c r="J1281" s="5">
        <f t="shared" si="207"/>
        <v>1.0177034460848056</v>
      </c>
      <c r="L1281" s="76"/>
      <c r="M1281" s="88"/>
      <c r="AJ1281" s="96">
        <v>33664</v>
      </c>
      <c r="AK1281" s="5">
        <f t="shared" si="204"/>
        <v>226356.07331102566</v>
      </c>
      <c r="AL1281" s="5">
        <f t="shared" si="206"/>
        <v>16.8248534921422</v>
      </c>
      <c r="AM1281" s="5"/>
      <c r="AN1281" s="5"/>
      <c r="AO1281" s="5"/>
      <c r="AP1281" s="5"/>
      <c r="AQ1281" s="5"/>
      <c r="AR1281" s="5"/>
      <c r="AS1281" s="5"/>
      <c r="AT1281" s="5"/>
      <c r="AU1281" s="5"/>
      <c r="AV1281" s="5"/>
      <c r="AW1281" s="5"/>
      <c r="AX1281" s="5"/>
      <c r="AY1281" s="5"/>
      <c r="AZ1281" s="5"/>
    </row>
    <row r="1282" spans="1:52" ht="15.75" x14ac:dyDescent="0.25">
      <c r="A1282" s="41">
        <v>33695</v>
      </c>
      <c r="B1282" s="72" t="s">
        <v>2</v>
      </c>
      <c r="C1282" s="72" t="s">
        <v>2</v>
      </c>
      <c r="D1282" s="71">
        <f>'BM 1929=100'!J730</f>
        <v>881204.64998121955</v>
      </c>
      <c r="E1282" s="58">
        <f t="shared" si="205"/>
        <v>848525.78594915371</v>
      </c>
      <c r="F1282" s="71"/>
      <c r="G1282" s="69" t="s">
        <v>2</v>
      </c>
      <c r="H1282" s="72" t="s">
        <v>2</v>
      </c>
      <c r="I1282" s="71">
        <f>'BM 1929=100'!K730</f>
        <v>0.89144062934518598</v>
      </c>
      <c r="J1282" s="5">
        <f t="shared" si="207"/>
        <v>0.89144062934518598</v>
      </c>
      <c r="L1282" s="76"/>
      <c r="M1282" s="88"/>
      <c r="AJ1282" s="96">
        <v>33695</v>
      </c>
      <c r="AK1282" s="5">
        <f t="shared" si="204"/>
        <v>228373.90331551051</v>
      </c>
      <c r="AL1282" s="5">
        <f t="shared" si="206"/>
        <v>16.644375410827017</v>
      </c>
      <c r="AM1282" s="5"/>
      <c r="AN1282" s="5"/>
      <c r="AO1282" s="5"/>
      <c r="AP1282" s="5"/>
      <c r="AQ1282" s="5"/>
      <c r="AR1282" s="5"/>
      <c r="AS1282" s="5"/>
      <c r="AT1282" s="5"/>
      <c r="AU1282" s="5"/>
      <c r="AV1282" s="5"/>
      <c r="AW1282" s="5"/>
      <c r="AX1282" s="5"/>
      <c r="AY1282" s="5"/>
      <c r="AZ1282" s="5"/>
    </row>
    <row r="1283" spans="1:52" ht="15.75" x14ac:dyDescent="0.25">
      <c r="A1283" s="41">
        <v>33725</v>
      </c>
      <c r="B1283" s="72" t="s">
        <v>2</v>
      </c>
      <c r="C1283" s="72" t="s">
        <v>2</v>
      </c>
      <c r="D1283" s="71">
        <f>'BM 1929=100'!J731</f>
        <v>887014.75450338772</v>
      </c>
      <c r="E1283" s="58">
        <f t="shared" si="205"/>
        <v>854120.42676979001</v>
      </c>
      <c r="F1283" s="71"/>
      <c r="G1283" s="69" t="s">
        <v>2</v>
      </c>
      <c r="H1283" s="72" t="s">
        <v>2</v>
      </c>
      <c r="I1283" s="71">
        <f>'BM 1929=100'!K731</f>
        <v>0.65933657094205955</v>
      </c>
      <c r="J1283" s="5">
        <f t="shared" si="207"/>
        <v>0.65933657094205955</v>
      </c>
      <c r="L1283" s="2"/>
      <c r="M1283" s="88"/>
      <c r="AJ1283" s="96">
        <v>33725</v>
      </c>
      <c r="AK1283" s="5">
        <f t="shared" si="204"/>
        <v>229879.65597855751</v>
      </c>
      <c r="AL1283" s="5">
        <f t="shared" si="206"/>
        <v>16.276778426380556</v>
      </c>
      <c r="AM1283" s="5"/>
      <c r="AN1283" s="5"/>
      <c r="AO1283" s="5"/>
      <c r="AP1283" s="5"/>
      <c r="AQ1283" s="5"/>
      <c r="AR1283" s="5"/>
      <c r="AS1283" s="5"/>
      <c r="AT1283" s="5"/>
      <c r="AU1283" s="5"/>
      <c r="AV1283" s="5"/>
      <c r="AW1283" s="5"/>
      <c r="AX1283" s="5"/>
      <c r="AY1283" s="5"/>
      <c r="AZ1283" s="5"/>
    </row>
    <row r="1284" spans="1:52" ht="15.75" x14ac:dyDescent="0.25">
      <c r="A1284" s="41">
        <v>33756</v>
      </c>
      <c r="B1284" s="72" t="s">
        <v>2</v>
      </c>
      <c r="C1284" s="72" t="s">
        <v>2</v>
      </c>
      <c r="D1284" s="71">
        <f>'BM 1929=100'!J732</f>
        <v>893018.41990396369</v>
      </c>
      <c r="E1284" s="58">
        <f t="shared" si="205"/>
        <v>859901.45039773837</v>
      </c>
      <c r="F1284" s="71"/>
      <c r="G1284" s="69" t="s">
        <v>2</v>
      </c>
      <c r="H1284" s="72" t="s">
        <v>2</v>
      </c>
      <c r="I1284" s="71">
        <f>'BM 1929=100'!K732</f>
        <v>0.67683940657077279</v>
      </c>
      <c r="J1284" s="5">
        <f t="shared" si="207"/>
        <v>0.67683940657077279</v>
      </c>
      <c r="L1284" s="2"/>
      <c r="M1284" s="88"/>
      <c r="AJ1284" s="96">
        <v>33756</v>
      </c>
      <c r="AK1284" s="5">
        <f t="shared" si="204"/>
        <v>231435.57207790972</v>
      </c>
      <c r="AL1284" s="5">
        <f t="shared" si="206"/>
        <v>15.848183515514114</v>
      </c>
      <c r="AM1284" s="5"/>
      <c r="AN1284" s="5"/>
      <c r="AO1284" s="5"/>
      <c r="AP1284" s="5"/>
      <c r="AQ1284" s="5"/>
      <c r="AR1284" s="5"/>
      <c r="AS1284" s="5"/>
      <c r="AT1284" s="5"/>
      <c r="AU1284" s="5"/>
      <c r="AV1284" s="5"/>
      <c r="AW1284" s="5"/>
      <c r="AX1284" s="5"/>
      <c r="AY1284" s="5"/>
      <c r="AZ1284" s="5"/>
    </row>
    <row r="1285" spans="1:52" ht="15.75" x14ac:dyDescent="0.25">
      <c r="A1285" s="41">
        <v>33786</v>
      </c>
      <c r="B1285" s="72" t="s">
        <v>2</v>
      </c>
      <c r="C1285" s="72" t="s">
        <v>2</v>
      </c>
      <c r="D1285" s="71">
        <f>'BM 1929=100'!J733</f>
        <v>898657.05407653132</v>
      </c>
      <c r="E1285" s="58">
        <f t="shared" si="205"/>
        <v>865330.9797279113</v>
      </c>
      <c r="F1285" s="71"/>
      <c r="G1285" s="69" t="s">
        <v>2</v>
      </c>
      <c r="H1285" s="72" t="s">
        <v>2</v>
      </c>
      <c r="I1285" s="71">
        <f>'BM 1929=100'!K733</f>
        <v>0.63141297501725369</v>
      </c>
      <c r="J1285" s="5">
        <f t="shared" si="207"/>
        <v>0.63141297501725369</v>
      </c>
      <c r="L1285" s="2"/>
      <c r="M1285" s="88"/>
      <c r="AJ1285" s="96">
        <v>33786</v>
      </c>
      <c r="AK1285" s="5">
        <f t="shared" si="204"/>
        <v>232896.88630881507</v>
      </c>
      <c r="AL1285" s="5">
        <f t="shared" si="206"/>
        <v>15.558462078862622</v>
      </c>
      <c r="AM1285" s="5"/>
      <c r="AN1285" s="5"/>
      <c r="AO1285" s="5"/>
      <c r="AP1285" s="5"/>
      <c r="AQ1285" s="5"/>
      <c r="AR1285" s="5"/>
      <c r="AS1285" s="5"/>
      <c r="AT1285" s="5"/>
      <c r="AU1285" s="5"/>
      <c r="AV1285" s="5"/>
      <c r="AW1285" s="5"/>
      <c r="AX1285" s="5"/>
      <c r="AY1285" s="5"/>
      <c r="AZ1285" s="5"/>
    </row>
    <row r="1286" spans="1:52" ht="15.75" x14ac:dyDescent="0.25">
      <c r="A1286" s="41">
        <v>33817</v>
      </c>
      <c r="B1286" s="72" t="s">
        <v>2</v>
      </c>
      <c r="C1286" s="72" t="s">
        <v>2</v>
      </c>
      <c r="D1286" s="71">
        <f>'BM 1929=100'!J734</f>
        <v>904177.86817132821</v>
      </c>
      <c r="E1286" s="58">
        <f t="shared" si="205"/>
        <v>870647.05825628329</v>
      </c>
      <c r="F1286" s="71"/>
      <c r="G1286" s="69" t="s">
        <v>2</v>
      </c>
      <c r="H1286" s="72" t="s">
        <v>2</v>
      </c>
      <c r="I1286" s="71">
        <f>'BM 1929=100'!K734</f>
        <v>0.61434048392021712</v>
      </c>
      <c r="J1286" s="5">
        <f t="shared" si="207"/>
        <v>0.61434048392021712</v>
      </c>
      <c r="L1286" s="76"/>
      <c r="M1286" s="88"/>
      <c r="AJ1286" s="96">
        <v>33817</v>
      </c>
      <c r="AK1286" s="5">
        <f t="shared" si="204"/>
        <v>234327.66616719973</v>
      </c>
      <c r="AL1286" s="5">
        <f t="shared" si="206"/>
        <v>15.464793049928982</v>
      </c>
      <c r="AM1286" s="5"/>
      <c r="AN1286" s="5"/>
      <c r="AO1286" s="5"/>
      <c r="AP1286" s="5"/>
      <c r="AQ1286" s="5"/>
      <c r="AR1286" s="5"/>
      <c r="AS1286" s="5"/>
      <c r="AT1286" s="5"/>
      <c r="AU1286" s="5"/>
      <c r="AV1286" s="5"/>
      <c r="AW1286" s="5"/>
      <c r="AX1286" s="5"/>
      <c r="AY1286" s="5"/>
      <c r="AZ1286" s="5"/>
    </row>
    <row r="1287" spans="1:52" ht="15.75" x14ac:dyDescent="0.25">
      <c r="A1287" s="41">
        <v>33848</v>
      </c>
      <c r="B1287" s="72" t="s">
        <v>2</v>
      </c>
      <c r="C1287" s="72" t="s">
        <v>2</v>
      </c>
      <c r="D1287" s="71">
        <f>'BM 1929=100'!J735</f>
        <v>912043.0898148166</v>
      </c>
      <c r="E1287" s="58">
        <f t="shared" si="205"/>
        <v>878220.60360338003</v>
      </c>
      <c r="F1287" s="71"/>
      <c r="G1287" s="69" t="s">
        <v>2</v>
      </c>
      <c r="H1287" s="72" t="s">
        <v>2</v>
      </c>
      <c r="I1287" s="71">
        <f>'BM 1929=100'!K735</f>
        <v>0.86987548803816317</v>
      </c>
      <c r="J1287" s="5">
        <f t="shared" si="207"/>
        <v>0.86987548803816317</v>
      </c>
      <c r="L1287" s="76"/>
      <c r="M1287" s="88"/>
      <c r="AJ1287" s="96">
        <v>33848</v>
      </c>
      <c r="AK1287" s="5">
        <f t="shared" si="204"/>
        <v>236366.0250968801</v>
      </c>
      <c r="AL1287" s="5">
        <f t="shared" si="206"/>
        <v>15.320380662092536</v>
      </c>
      <c r="AM1287" s="5"/>
      <c r="AN1287" s="5"/>
      <c r="AO1287" s="5"/>
      <c r="AP1287" s="5"/>
      <c r="AQ1287" s="5"/>
      <c r="AR1287" s="5"/>
      <c r="AS1287" s="5"/>
      <c r="AT1287" s="5"/>
      <c r="AU1287" s="5"/>
      <c r="AV1287" s="5"/>
      <c r="AW1287" s="5"/>
      <c r="AX1287" s="5"/>
      <c r="AY1287" s="5"/>
      <c r="AZ1287" s="5"/>
    </row>
    <row r="1288" spans="1:52" ht="15.75" x14ac:dyDescent="0.25">
      <c r="A1288" s="41">
        <v>33878</v>
      </c>
      <c r="B1288" s="72" t="s">
        <v>2</v>
      </c>
      <c r="C1288" s="72" t="s">
        <v>2</v>
      </c>
      <c r="D1288" s="71">
        <f>'BM 1929=100'!J736</f>
        <v>918610.39805009228</v>
      </c>
      <c r="E1288" s="58">
        <f t="shared" si="205"/>
        <v>884544.36776194</v>
      </c>
      <c r="F1288" s="71"/>
      <c r="G1288" s="69" t="s">
        <v>2</v>
      </c>
      <c r="H1288" s="72" t="s">
        <v>2</v>
      </c>
      <c r="I1288" s="71">
        <f>'BM 1929=100'!K736</f>
        <v>0.72006556582859815</v>
      </c>
      <c r="J1288" s="5">
        <f t="shared" si="207"/>
        <v>0.72006556582859815</v>
      </c>
      <c r="L1288" s="2"/>
      <c r="M1288" s="88"/>
      <c r="AJ1288" s="96">
        <v>33878</v>
      </c>
      <c r="AK1288" s="5">
        <f t="shared" si="204"/>
        <v>238068.01545292052</v>
      </c>
      <c r="AL1288" s="5">
        <f t="shared" si="206"/>
        <v>14.81539185655738</v>
      </c>
      <c r="AM1288" s="5"/>
      <c r="AN1288" s="5"/>
      <c r="AO1288" s="5"/>
      <c r="AP1288" s="5"/>
      <c r="AQ1288" s="5"/>
      <c r="AR1288" s="5"/>
      <c r="AS1288" s="5"/>
      <c r="AT1288" s="5"/>
      <c r="AU1288" s="5"/>
      <c r="AV1288" s="5"/>
      <c r="AW1288" s="5"/>
      <c r="AX1288" s="5"/>
      <c r="AY1288" s="5"/>
      <c r="AZ1288" s="5"/>
    </row>
    <row r="1289" spans="1:52" ht="15.75" x14ac:dyDescent="0.25">
      <c r="A1289" s="41">
        <v>33909</v>
      </c>
      <c r="B1289" s="72" t="s">
        <v>2</v>
      </c>
      <c r="C1289" s="72" t="s">
        <v>2</v>
      </c>
      <c r="D1289" s="71">
        <f>'BM 1929=100'!J737</f>
        <v>926242.71508008114</v>
      </c>
      <c r="E1289" s="58">
        <f t="shared" si="205"/>
        <v>891893.64560179529</v>
      </c>
      <c r="F1289" s="71"/>
      <c r="G1289" s="69" t="s">
        <v>2</v>
      </c>
      <c r="H1289" s="72" t="s">
        <v>2</v>
      </c>
      <c r="I1289" s="71">
        <f>'BM 1929=100'!K737</f>
        <v>0.83085463066712162</v>
      </c>
      <c r="J1289" s="5">
        <f t="shared" si="207"/>
        <v>0.83085463066712162</v>
      </c>
      <c r="L1289" s="2"/>
      <c r="M1289" s="88"/>
      <c r="AJ1289" s="96">
        <v>33909</v>
      </c>
      <c r="AK1289" s="5">
        <f t="shared" ref="AK1289:AK1352" si="208">(E1289/AM$5)*100</f>
        <v>240046.01458344841</v>
      </c>
      <c r="AL1289" s="5">
        <f t="shared" si="206"/>
        <v>12.964399646892222</v>
      </c>
      <c r="AM1289" s="5"/>
      <c r="AN1289" s="5"/>
      <c r="AO1289" s="5"/>
      <c r="AP1289" s="5"/>
      <c r="AQ1289" s="5"/>
      <c r="AR1289" s="5"/>
      <c r="AS1289" s="5"/>
      <c r="AT1289" s="5"/>
      <c r="AU1289" s="5"/>
      <c r="AV1289" s="5"/>
      <c r="AW1289" s="5"/>
      <c r="AX1289" s="5"/>
      <c r="AY1289" s="5"/>
      <c r="AZ1289" s="5"/>
    </row>
    <row r="1290" spans="1:52" ht="15.75" x14ac:dyDescent="0.25">
      <c r="A1290" s="41">
        <v>33939</v>
      </c>
      <c r="B1290" s="72" t="s">
        <v>2</v>
      </c>
      <c r="C1290" s="72" t="s">
        <v>2</v>
      </c>
      <c r="D1290" s="71">
        <f>'BM 1929=100'!J738</f>
        <v>939431.50736239937</v>
      </c>
      <c r="E1290" s="58">
        <f t="shared" si="205"/>
        <v>904593.34065823047</v>
      </c>
      <c r="F1290" s="71"/>
      <c r="G1290" s="69" t="s">
        <v>2</v>
      </c>
      <c r="H1290" s="72" t="s">
        <v>2</v>
      </c>
      <c r="I1290" s="71">
        <f>'BM 1929=100'!K738</f>
        <v>1.4239024035053172</v>
      </c>
      <c r="J1290" s="5">
        <f t="shared" si="207"/>
        <v>1.4239024035053172</v>
      </c>
      <c r="L1290" s="2"/>
      <c r="M1290" s="88"/>
      <c r="AJ1290" s="96">
        <v>33939</v>
      </c>
      <c r="AK1290" s="5">
        <f t="shared" si="208"/>
        <v>243464.03555462087</v>
      </c>
      <c r="AL1290" s="5">
        <f t="shared" si="206"/>
        <v>11.938094606259519</v>
      </c>
      <c r="AM1290" s="5"/>
      <c r="AN1290" s="5"/>
      <c r="AO1290" s="5"/>
      <c r="AP1290" s="5"/>
      <c r="AQ1290" s="5"/>
      <c r="AR1290" s="5"/>
      <c r="AS1290" s="5"/>
      <c r="AT1290" s="5"/>
      <c r="AU1290" s="5"/>
      <c r="AV1290" s="5"/>
      <c r="AW1290" s="5"/>
      <c r="AX1290" s="5"/>
      <c r="AY1290" s="5"/>
      <c r="AZ1290" s="5"/>
    </row>
    <row r="1291" spans="1:52" ht="15.75" x14ac:dyDescent="0.25">
      <c r="A1291" s="41">
        <v>33970</v>
      </c>
      <c r="B1291" s="72" t="s">
        <v>2</v>
      </c>
      <c r="C1291" s="72" t="s">
        <v>2</v>
      </c>
      <c r="D1291" s="71">
        <f>'BM 1929=100'!J739</f>
        <v>951215.40162471368</v>
      </c>
      <c r="E1291" s="58">
        <f t="shared" ref="E1291:E1354" si="209">E1290*(1+(J1291/100))</f>
        <v>915940.23736455746</v>
      </c>
      <c r="F1291" s="71"/>
      <c r="G1291" s="69" t="s">
        <v>2</v>
      </c>
      <c r="H1291" s="72" t="s">
        <v>2</v>
      </c>
      <c r="I1291" s="71">
        <f>'BM 1929=100'!K739</f>
        <v>1.2543643863297094</v>
      </c>
      <c r="J1291" s="5">
        <f t="shared" si="207"/>
        <v>1.2543643863297094</v>
      </c>
      <c r="L1291" s="76"/>
      <c r="M1291" s="88"/>
      <c r="AJ1291" s="96">
        <v>33970</v>
      </c>
      <c r="AK1291" s="5">
        <f t="shared" si="208"/>
        <v>246517.96171013912</v>
      </c>
      <c r="AL1291" s="5">
        <f t="shared" si="206"/>
        <v>11.318977302541612</v>
      </c>
      <c r="AM1291" s="5"/>
      <c r="AN1291" s="5"/>
      <c r="AO1291" s="5"/>
      <c r="AP1291" s="5"/>
      <c r="AQ1291" s="5"/>
      <c r="AR1291" s="5"/>
      <c r="AS1291" s="5"/>
      <c r="AT1291" s="5"/>
      <c r="AU1291" s="5"/>
      <c r="AV1291" s="5"/>
      <c r="AW1291" s="5"/>
      <c r="AX1291" s="5"/>
      <c r="AY1291" s="5"/>
      <c r="AZ1291" s="5"/>
    </row>
    <row r="1292" spans="1:52" ht="15.75" x14ac:dyDescent="0.25">
      <c r="A1292" s="41">
        <v>34001</v>
      </c>
      <c r="B1292" s="72" t="s">
        <v>2</v>
      </c>
      <c r="C1292" s="72" t="s">
        <v>2</v>
      </c>
      <c r="D1292" s="71">
        <f>'BM 1929=100'!J740</f>
        <v>958986.89335354592</v>
      </c>
      <c r="E1292" s="58">
        <f t="shared" si="209"/>
        <v>923423.52870595618</v>
      </c>
      <c r="F1292" s="71"/>
      <c r="G1292" s="69" t="s">
        <v>2</v>
      </c>
      <c r="H1292" s="72" t="s">
        <v>2</v>
      </c>
      <c r="I1292" s="71">
        <f>'BM 1929=100'!K740</f>
        <v>0.81700650720732959</v>
      </c>
      <c r="J1292" s="5">
        <f t="shared" si="207"/>
        <v>0.81700650720732959</v>
      </c>
      <c r="L1292" s="76"/>
      <c r="M1292" s="88"/>
      <c r="AJ1292" s="96">
        <v>34001</v>
      </c>
      <c r="AK1292" s="5">
        <f t="shared" si="208"/>
        <v>248532.02949874586</v>
      </c>
      <c r="AL1292" s="5">
        <f t="shared" si="206"/>
        <v>10.914341663193206</v>
      </c>
      <c r="AM1292" s="5"/>
      <c r="AN1292" s="5"/>
      <c r="AO1292" s="5"/>
      <c r="AP1292" s="5"/>
      <c r="AQ1292" s="5"/>
      <c r="AR1292" s="5"/>
      <c r="AS1292" s="5"/>
      <c r="AT1292" s="5"/>
      <c r="AU1292" s="5"/>
      <c r="AV1292" s="5"/>
      <c r="AW1292" s="5"/>
      <c r="AX1292" s="5"/>
      <c r="AY1292" s="5"/>
      <c r="AZ1292" s="5"/>
    </row>
    <row r="1293" spans="1:52" ht="15.75" x14ac:dyDescent="0.25">
      <c r="A1293" s="41">
        <v>34029</v>
      </c>
      <c r="B1293" s="72" t="s">
        <v>2</v>
      </c>
      <c r="C1293" s="72" t="s">
        <v>2</v>
      </c>
      <c r="D1293" s="71">
        <f>'BM 1929=100'!J741</f>
        <v>964575.76944050542</v>
      </c>
      <c r="E1293" s="58">
        <f t="shared" si="209"/>
        <v>928805.14519465808</v>
      </c>
      <c r="F1293" s="71"/>
      <c r="G1293" s="69" t="s">
        <v>2</v>
      </c>
      <c r="H1293" s="72" t="s">
        <v>2</v>
      </c>
      <c r="I1293" s="71">
        <f>'BM 1929=100'!K741</f>
        <v>0.58278962159903358</v>
      </c>
      <c r="J1293" s="5">
        <f t="shared" si="207"/>
        <v>0.58278962159903358</v>
      </c>
      <c r="L1293" s="2"/>
      <c r="M1293" s="88"/>
      <c r="AJ1293" s="96">
        <v>34029</v>
      </c>
      <c r="AK1293" s="5">
        <f t="shared" si="208"/>
        <v>249980.44837301399</v>
      </c>
      <c r="AL1293" s="5">
        <f t="shared" si="206"/>
        <v>10.43681961628975</v>
      </c>
      <c r="AM1293" s="5"/>
      <c r="AN1293" s="5"/>
      <c r="AO1293" s="5"/>
      <c r="AP1293" s="5"/>
      <c r="AQ1293" s="5"/>
      <c r="AR1293" s="5"/>
      <c r="AS1293" s="5"/>
      <c r="AT1293" s="5"/>
      <c r="AU1293" s="5"/>
      <c r="AV1293" s="5"/>
      <c r="AW1293" s="5"/>
      <c r="AX1293" s="5"/>
      <c r="AY1293" s="5"/>
      <c r="AZ1293" s="5"/>
    </row>
    <row r="1294" spans="1:52" ht="15.75" x14ac:dyDescent="0.25">
      <c r="A1294" s="41">
        <v>34060</v>
      </c>
      <c r="B1294" s="72" t="s">
        <v>2</v>
      </c>
      <c r="C1294" s="72" t="s">
        <v>2</v>
      </c>
      <c r="D1294" s="71">
        <f>'BM 1929=100'!J742</f>
        <v>970138.13613336359</v>
      </c>
      <c r="E1294" s="58">
        <f t="shared" si="209"/>
        <v>934161.23537177581</v>
      </c>
      <c r="F1294" s="71"/>
      <c r="G1294" s="69" t="s">
        <v>2</v>
      </c>
      <c r="H1294" s="72" t="s">
        <v>2</v>
      </c>
      <c r="I1294" s="71">
        <f>'BM 1929=100'!K742</f>
        <v>0.57666456789440268</v>
      </c>
      <c r="J1294" s="5">
        <f t="shared" si="207"/>
        <v>0.57666456789440268</v>
      </c>
      <c r="L1294" s="2"/>
      <c r="M1294" s="88"/>
      <c r="AJ1294" s="96">
        <v>34060</v>
      </c>
      <c r="AK1294" s="5">
        <f t="shared" si="208"/>
        <v>251421.99704544473</v>
      </c>
      <c r="AL1294" s="5">
        <f t="shared" si="206"/>
        <v>10.092262467525481</v>
      </c>
      <c r="AM1294" s="5"/>
      <c r="AN1294" s="5"/>
      <c r="AO1294" s="5"/>
      <c r="AP1294" s="5"/>
      <c r="AQ1294" s="5"/>
      <c r="AR1294" s="5"/>
      <c r="AS1294" s="5"/>
      <c r="AT1294" s="5"/>
      <c r="AU1294" s="5"/>
      <c r="AV1294" s="5"/>
      <c r="AW1294" s="5"/>
      <c r="AX1294" s="5"/>
      <c r="AY1294" s="5"/>
      <c r="AZ1294" s="5"/>
    </row>
    <row r="1295" spans="1:52" ht="15.75" x14ac:dyDescent="0.25">
      <c r="A1295" s="41">
        <v>34090</v>
      </c>
      <c r="B1295" s="72" t="s">
        <v>2</v>
      </c>
      <c r="C1295" s="72" t="s">
        <v>2</v>
      </c>
      <c r="D1295" s="71">
        <f>'BM 1929=100'!J743</f>
        <v>975683.67149502691</v>
      </c>
      <c r="E1295" s="58">
        <f t="shared" si="209"/>
        <v>939501.11839595693</v>
      </c>
      <c r="F1295" s="71"/>
      <c r="G1295" s="69" t="s">
        <v>2</v>
      </c>
      <c r="H1295" s="72" t="s">
        <v>2</v>
      </c>
      <c r="I1295" s="71">
        <f>'BM 1929=100'!K743</f>
        <v>0.57162327251312206</v>
      </c>
      <c r="J1295" s="5">
        <f t="shared" si="207"/>
        <v>0.57162327251312206</v>
      </c>
      <c r="L1295" s="2"/>
      <c r="M1295" s="88"/>
      <c r="AJ1295" s="96">
        <v>34090</v>
      </c>
      <c r="AK1295" s="5">
        <f t="shared" si="208"/>
        <v>252859.18369277375</v>
      </c>
      <c r="AL1295" s="5">
        <f t="shared" si="206"/>
        <v>9.9963294343713649</v>
      </c>
      <c r="AM1295" s="5"/>
      <c r="AN1295" s="5"/>
      <c r="AO1295" s="5"/>
      <c r="AP1295" s="5"/>
      <c r="AQ1295" s="5"/>
      <c r="AR1295" s="5"/>
      <c r="AS1295" s="5"/>
      <c r="AT1295" s="5"/>
      <c r="AU1295" s="5"/>
      <c r="AV1295" s="5"/>
      <c r="AW1295" s="5"/>
      <c r="AX1295" s="5"/>
      <c r="AY1295" s="5"/>
      <c r="AZ1295" s="5"/>
    </row>
    <row r="1296" spans="1:52" ht="15.75" x14ac:dyDescent="0.25">
      <c r="A1296" s="41">
        <v>34121</v>
      </c>
      <c r="B1296" s="72" t="s">
        <v>2</v>
      </c>
      <c r="C1296" s="72" t="s">
        <v>2</v>
      </c>
      <c r="D1296" s="71">
        <f>'BM 1929=100'!J744</f>
        <v>981156.09527520335</v>
      </c>
      <c r="E1296" s="58">
        <f t="shared" si="209"/>
        <v>944770.60113100614</v>
      </c>
      <c r="F1296" s="71"/>
      <c r="G1296" s="69" t="s">
        <v>2</v>
      </c>
      <c r="H1296" s="72" t="s">
        <v>2</v>
      </c>
      <c r="I1296" s="71">
        <f>'BM 1929=100'!K744</f>
        <v>0.56088094328679006</v>
      </c>
      <c r="J1296" s="5">
        <f t="shared" si="207"/>
        <v>0.56088094328679006</v>
      </c>
      <c r="L1296" s="76"/>
      <c r="M1296" s="88"/>
      <c r="AJ1296" s="96">
        <v>34121</v>
      </c>
      <c r="AK1296" s="5">
        <f t="shared" si="208"/>
        <v>254277.42266745705</v>
      </c>
      <c r="AL1296" s="5">
        <f t="shared" si="206"/>
        <v>9.8696368861818318</v>
      </c>
      <c r="AM1296" s="5"/>
      <c r="AN1296" s="5"/>
      <c r="AO1296" s="5"/>
      <c r="AP1296" s="5"/>
      <c r="AQ1296" s="5"/>
      <c r="AR1296" s="5"/>
      <c r="AS1296" s="5"/>
      <c r="AT1296" s="5"/>
      <c r="AU1296" s="5"/>
      <c r="AV1296" s="5"/>
      <c r="AW1296" s="5"/>
      <c r="AX1296" s="5"/>
      <c r="AY1296" s="5"/>
      <c r="AZ1296" s="5"/>
    </row>
    <row r="1297" spans="1:52" ht="15.75" x14ac:dyDescent="0.25">
      <c r="A1297" s="41">
        <v>34151</v>
      </c>
      <c r="B1297" s="72" t="s">
        <v>2</v>
      </c>
      <c r="C1297" s="72" t="s">
        <v>2</v>
      </c>
      <c r="D1297" s="71">
        <f>'BM 1929=100'!J745</f>
        <v>985871.10459465079</v>
      </c>
      <c r="E1297" s="58">
        <f t="shared" si="209"/>
        <v>949310.75759593968</v>
      </c>
      <c r="F1297" s="71"/>
      <c r="G1297" s="69" t="s">
        <v>2</v>
      </c>
      <c r="H1297" s="72" t="s">
        <v>2</v>
      </c>
      <c r="I1297" s="71">
        <f>'BM 1929=100'!K745</f>
        <v>0.48055649270821732</v>
      </c>
      <c r="J1297" s="5">
        <f t="shared" si="207"/>
        <v>0.48055649270821732</v>
      </c>
      <c r="L1297" s="76"/>
      <c r="M1297" s="88"/>
      <c r="AJ1297" s="96">
        <v>34151</v>
      </c>
      <c r="AK1297" s="5">
        <f t="shared" si="208"/>
        <v>255499.36933157666</v>
      </c>
      <c r="AL1297" s="5">
        <f t="shared" si="206"/>
        <v>9.7049313887310973</v>
      </c>
      <c r="AM1297" s="5"/>
      <c r="AN1297" s="5"/>
      <c r="AO1297" s="5"/>
      <c r="AP1297" s="5"/>
      <c r="AQ1297" s="5"/>
      <c r="AR1297" s="5"/>
      <c r="AS1297" s="5"/>
      <c r="AT1297" s="5"/>
      <c r="AU1297" s="5"/>
      <c r="AV1297" s="5"/>
      <c r="AW1297" s="5"/>
      <c r="AX1297" s="5"/>
      <c r="AY1297" s="5"/>
      <c r="AZ1297" s="5"/>
    </row>
    <row r="1298" spans="1:52" ht="15.75" x14ac:dyDescent="0.25">
      <c r="A1298" s="41">
        <v>34182</v>
      </c>
      <c r="B1298" s="72" t="s">
        <v>2</v>
      </c>
      <c r="C1298" s="72" t="s">
        <v>2</v>
      </c>
      <c r="D1298" s="71">
        <f>'BM 1929=100'!J746</f>
        <v>991147.75749427069</v>
      </c>
      <c r="E1298" s="58">
        <f t="shared" si="209"/>
        <v>954391.72947792674</v>
      </c>
      <c r="F1298" s="71"/>
      <c r="G1298" s="69" t="s">
        <v>2</v>
      </c>
      <c r="H1298" s="72" t="s">
        <v>2</v>
      </c>
      <c r="I1298" s="71">
        <f>'BM 1929=100'!K746</f>
        <v>0.53522746280199041</v>
      </c>
      <c r="J1298" s="5">
        <f t="shared" si="207"/>
        <v>0.53522746280199041</v>
      </c>
      <c r="L1298" s="2"/>
      <c r="M1298" s="88"/>
      <c r="AJ1298" s="96">
        <v>34182</v>
      </c>
      <c r="AK1298" s="5">
        <f t="shared" si="208"/>
        <v>256866.87212352507</v>
      </c>
      <c r="AL1298" s="5">
        <f t="shared" si="206"/>
        <v>9.6186704391290068</v>
      </c>
      <c r="AM1298" s="5"/>
      <c r="AN1298" s="5"/>
      <c r="AO1298" s="5"/>
      <c r="AP1298" s="5"/>
      <c r="AQ1298" s="5"/>
      <c r="AR1298" s="5"/>
      <c r="AS1298" s="5"/>
      <c r="AT1298" s="5"/>
      <c r="AU1298" s="5"/>
      <c r="AV1298" s="5"/>
      <c r="AW1298" s="5"/>
      <c r="AX1298" s="5"/>
      <c r="AY1298" s="5"/>
      <c r="AZ1298" s="5"/>
    </row>
    <row r="1299" spans="1:52" ht="15.75" x14ac:dyDescent="0.25">
      <c r="A1299" s="41">
        <v>34213</v>
      </c>
      <c r="B1299" s="72" t="s">
        <v>2</v>
      </c>
      <c r="C1299" s="72" t="s">
        <v>2</v>
      </c>
      <c r="D1299" s="71">
        <f>'BM 1929=100'!J747</f>
        <v>998488.47004993586</v>
      </c>
      <c r="E1299" s="58">
        <f t="shared" si="209"/>
        <v>961460.21679339348</v>
      </c>
      <c r="F1299" s="71"/>
      <c r="G1299" s="69" t="s">
        <v>2</v>
      </c>
      <c r="H1299" s="72" t="s">
        <v>2</v>
      </c>
      <c r="I1299" s="71">
        <f>'BM 1929=100'!K747</f>
        <v>0.74062746953322822</v>
      </c>
      <c r="J1299" s="5">
        <f t="shared" si="207"/>
        <v>0.74062746953322822</v>
      </c>
      <c r="L1299" s="2"/>
      <c r="M1299" s="88"/>
      <c r="AJ1299" s="96">
        <v>34213</v>
      </c>
      <c r="AK1299" s="5">
        <f t="shared" si="208"/>
        <v>258769.29873860272</v>
      </c>
      <c r="AL1299" s="5">
        <f t="shared" si="206"/>
        <v>9.4782122906792878</v>
      </c>
      <c r="AM1299" s="5"/>
      <c r="AN1299" s="5"/>
      <c r="AO1299" s="5"/>
      <c r="AP1299" s="5"/>
      <c r="AQ1299" s="5"/>
      <c r="AR1299" s="5"/>
      <c r="AS1299" s="5"/>
      <c r="AT1299" s="5"/>
      <c r="AU1299" s="5"/>
      <c r="AV1299" s="5"/>
      <c r="AW1299" s="5"/>
      <c r="AX1299" s="5"/>
      <c r="AY1299" s="5"/>
      <c r="AZ1299" s="5"/>
    </row>
    <row r="1300" spans="1:52" ht="15.75" x14ac:dyDescent="0.25">
      <c r="A1300" s="41">
        <v>34243</v>
      </c>
      <c r="B1300" s="72" t="s">
        <v>2</v>
      </c>
      <c r="C1300" s="72" t="s">
        <v>2</v>
      </c>
      <c r="D1300" s="71">
        <f>'BM 1929=100'!J748</f>
        <v>1002572.0904740161</v>
      </c>
      <c r="E1300" s="58">
        <f t="shared" si="209"/>
        <v>965392.39898278005</v>
      </c>
      <c r="F1300" s="71"/>
      <c r="G1300" s="69" t="s">
        <v>2</v>
      </c>
      <c r="H1300" s="72" t="s">
        <v>2</v>
      </c>
      <c r="I1300" s="71">
        <f>'BM 1929=100'!K748</f>
        <v>0.40898022827204894</v>
      </c>
      <c r="J1300" s="5">
        <f t="shared" si="207"/>
        <v>0.40898022827204894</v>
      </c>
      <c r="L1300" s="2"/>
      <c r="M1300" s="88"/>
      <c r="AJ1300" s="96">
        <v>34243</v>
      </c>
      <c r="AK1300" s="5">
        <f t="shared" si="208"/>
        <v>259827.61400728181</v>
      </c>
      <c r="AL1300" s="5">
        <f t="shared" si="206"/>
        <v>9.1400764243630306</v>
      </c>
      <c r="AM1300" s="5"/>
      <c r="AN1300" s="5"/>
      <c r="AO1300" s="5"/>
      <c r="AP1300" s="5"/>
      <c r="AQ1300" s="5"/>
      <c r="AR1300" s="5"/>
      <c r="AS1300" s="5"/>
      <c r="AT1300" s="5"/>
      <c r="AU1300" s="5"/>
      <c r="AV1300" s="5"/>
      <c r="AW1300" s="5"/>
      <c r="AX1300" s="5"/>
      <c r="AY1300" s="5"/>
      <c r="AZ1300" s="5"/>
    </row>
    <row r="1301" spans="1:52" ht="15.75" x14ac:dyDescent="0.25">
      <c r="A1301" s="41">
        <v>34274</v>
      </c>
      <c r="B1301" s="72" t="s">
        <v>2</v>
      </c>
      <c r="C1301" s="72" t="s">
        <v>2</v>
      </c>
      <c r="D1301" s="71">
        <f>'BM 1929=100'!J749</f>
        <v>1006994.1275479319</v>
      </c>
      <c r="E1301" s="58">
        <f t="shared" si="209"/>
        <v>969650.44787496491</v>
      </c>
      <c r="F1301" s="71"/>
      <c r="G1301" s="69" t="s">
        <v>2</v>
      </c>
      <c r="H1301" s="72" t="s">
        <v>2</v>
      </c>
      <c r="I1301" s="71">
        <f>'BM 1929=100'!K749</f>
        <v>0.44106923740765414</v>
      </c>
      <c r="J1301" s="5">
        <f t="shared" si="207"/>
        <v>0.44106923740765414</v>
      </c>
      <c r="L1301" s="76"/>
      <c r="M1301" s="88"/>
      <c r="AJ1301" s="96">
        <v>34274</v>
      </c>
      <c r="AK1301" s="5">
        <f t="shared" si="208"/>
        <v>260973.63368295829</v>
      </c>
      <c r="AL1301" s="5">
        <f t="shared" si="206"/>
        <v>8.7181697791673507</v>
      </c>
      <c r="AM1301" s="5"/>
      <c r="AN1301" s="5"/>
      <c r="AO1301" s="5"/>
      <c r="AP1301" s="5"/>
      <c r="AQ1301" s="5"/>
      <c r="AR1301" s="5"/>
      <c r="AS1301" s="5"/>
      <c r="AT1301" s="5"/>
      <c r="AU1301" s="5"/>
      <c r="AV1301" s="5"/>
      <c r="AW1301" s="5"/>
      <c r="AX1301" s="5"/>
      <c r="AY1301" s="5"/>
      <c r="AZ1301" s="5"/>
    </row>
    <row r="1302" spans="1:52" ht="15.75" x14ac:dyDescent="0.25">
      <c r="A1302" s="41">
        <v>34304</v>
      </c>
      <c r="B1302" s="72" t="s">
        <v>2</v>
      </c>
      <c r="C1302" s="72" t="s">
        <v>2</v>
      </c>
      <c r="D1302" s="71">
        <f>'BM 1929=100'!J750</f>
        <v>1014672.310097901</v>
      </c>
      <c r="E1302" s="58">
        <f t="shared" si="209"/>
        <v>977043.89034376317</v>
      </c>
      <c r="F1302" s="71"/>
      <c r="G1302" s="69" t="s">
        <v>2</v>
      </c>
      <c r="H1302" s="72" t="s">
        <v>2</v>
      </c>
      <c r="I1302" s="71">
        <f>'BM 1929=100'!K750</f>
        <v>0.76248533530833829</v>
      </c>
      <c r="J1302" s="5">
        <f t="shared" si="207"/>
        <v>0.76248533530833829</v>
      </c>
      <c r="L1302" s="76"/>
      <c r="M1302" s="88"/>
      <c r="AJ1302" s="96">
        <v>34304</v>
      </c>
      <c r="AK1302" s="5">
        <f t="shared" si="208"/>
        <v>262963.51936881215</v>
      </c>
      <c r="AL1302" s="5">
        <f t="shared" ref="AL1302:AL1365" si="210">((E1302/E1290)-1)*100</f>
        <v>8.0091845063566147</v>
      </c>
      <c r="AM1302" s="5"/>
      <c r="AN1302" s="5"/>
      <c r="AO1302" s="5"/>
      <c r="AP1302" s="5"/>
      <c r="AQ1302" s="5"/>
      <c r="AR1302" s="5"/>
      <c r="AS1302" s="5"/>
      <c r="AT1302" s="5"/>
      <c r="AU1302" s="5"/>
      <c r="AV1302" s="5"/>
      <c r="AW1302" s="5"/>
      <c r="AX1302" s="5"/>
      <c r="AY1302" s="5"/>
      <c r="AZ1302" s="5"/>
    </row>
    <row r="1303" spans="1:52" ht="15.75" x14ac:dyDescent="0.25">
      <c r="A1303" s="41">
        <v>34335</v>
      </c>
      <c r="B1303" s="72" t="s">
        <v>2</v>
      </c>
      <c r="C1303" s="72" t="s">
        <v>2</v>
      </c>
      <c r="D1303" s="71">
        <f>'BM 1929=100'!J751</f>
        <v>1022538.6891445947</v>
      </c>
      <c r="E1303" s="58">
        <f t="shared" si="209"/>
        <v>984618.55017256911</v>
      </c>
      <c r="F1303" s="71"/>
      <c r="G1303" s="69" t="s">
        <v>2</v>
      </c>
      <c r="H1303" s="72" t="s">
        <v>2</v>
      </c>
      <c r="I1303" s="71">
        <f>'BM 1929=100'!K751</f>
        <v>0.77526300544603632</v>
      </c>
      <c r="J1303" s="5">
        <f t="shared" si="207"/>
        <v>0.77526300544603632</v>
      </c>
      <c r="L1303" s="2"/>
      <c r="M1303" s="88"/>
      <c r="AJ1303" s="96">
        <v>34335</v>
      </c>
      <c r="AK1303" s="5">
        <f t="shared" si="208"/>
        <v>265002.17825229745</v>
      </c>
      <c r="AL1303" s="5">
        <f t="shared" si="210"/>
        <v>7.4981216029574638</v>
      </c>
      <c r="AM1303" s="5"/>
      <c r="AN1303" s="5"/>
      <c r="AO1303" s="5"/>
      <c r="AP1303" s="5"/>
      <c r="AQ1303" s="5"/>
      <c r="AR1303" s="5"/>
      <c r="AS1303" s="5"/>
      <c r="AT1303" s="5"/>
      <c r="AU1303" s="5"/>
      <c r="AV1303" s="5"/>
      <c r="AW1303" s="5"/>
      <c r="AX1303" s="5"/>
      <c r="AY1303" s="5"/>
      <c r="AZ1303" s="5"/>
    </row>
    <row r="1304" spans="1:52" ht="15.75" x14ac:dyDescent="0.25">
      <c r="A1304" s="41">
        <v>34366</v>
      </c>
      <c r="B1304" s="72" t="s">
        <v>2</v>
      </c>
      <c r="C1304" s="72" t="s">
        <v>2</v>
      </c>
      <c r="D1304" s="71">
        <f>'BM 1929=100'!J752</f>
        <v>1027797.7744253363</v>
      </c>
      <c r="E1304" s="58">
        <f t="shared" si="209"/>
        <v>989682.60591865494</v>
      </c>
      <c r="F1304" s="71"/>
      <c r="G1304" s="69" t="s">
        <v>2</v>
      </c>
      <c r="H1304" s="72" t="s">
        <v>2</v>
      </c>
      <c r="I1304" s="71">
        <f>'BM 1929=100'!K752</f>
        <v>0.51431650817448382</v>
      </c>
      <c r="J1304" s="5">
        <f t="shared" si="207"/>
        <v>0.51431650817448382</v>
      </c>
      <c r="L1304" s="2"/>
      <c r="M1304" s="88"/>
      <c r="AJ1304" s="96">
        <v>34366</v>
      </c>
      <c r="AK1304" s="5">
        <f t="shared" si="208"/>
        <v>266365.12820207101</v>
      </c>
      <c r="AL1304" s="5">
        <f t="shared" si="210"/>
        <v>7.1753724215313452</v>
      </c>
      <c r="AM1304" s="5"/>
      <c r="AN1304" s="5"/>
      <c r="AO1304" s="5"/>
      <c r="AP1304" s="5"/>
      <c r="AQ1304" s="5"/>
      <c r="AR1304" s="5"/>
      <c r="AS1304" s="5"/>
      <c r="AT1304" s="5"/>
      <c r="AU1304" s="5"/>
      <c r="AV1304" s="5"/>
      <c r="AW1304" s="5"/>
      <c r="AX1304" s="5"/>
      <c r="AY1304" s="5"/>
      <c r="AZ1304" s="5"/>
    </row>
    <row r="1305" spans="1:52" ht="15.75" x14ac:dyDescent="0.25">
      <c r="A1305" s="41">
        <v>34394</v>
      </c>
      <c r="B1305" s="72" t="s">
        <v>2</v>
      </c>
      <c r="C1305" s="72" t="s">
        <v>2</v>
      </c>
      <c r="D1305" s="71">
        <f>'BM 1929=100'!J753</f>
        <v>1033082.6328124887</v>
      </c>
      <c r="E1305" s="58">
        <f t="shared" si="209"/>
        <v>994771.47899335343</v>
      </c>
      <c r="F1305" s="71"/>
      <c r="G1305" s="69" t="s">
        <v>2</v>
      </c>
      <c r="H1305" s="72" t="s">
        <v>2</v>
      </c>
      <c r="I1305" s="71">
        <f>'BM 1929=100'!K753</f>
        <v>0.51419243343928667</v>
      </c>
      <c r="J1305" s="5">
        <f t="shared" si="207"/>
        <v>0.51419243343928667</v>
      </c>
      <c r="L1305" s="2"/>
      <c r="M1305" s="88"/>
      <c r="AJ1305" s="96">
        <v>34394</v>
      </c>
      <c r="AK1305" s="5">
        <f t="shared" si="208"/>
        <v>267734.75753660692</v>
      </c>
      <c r="AL1305" s="5">
        <f t="shared" si="210"/>
        <v>7.1022791098847904</v>
      </c>
      <c r="AM1305" s="5"/>
      <c r="AN1305" s="5"/>
      <c r="AO1305" s="5"/>
      <c r="AP1305" s="5"/>
      <c r="AQ1305" s="5"/>
      <c r="AR1305" s="5"/>
      <c r="AS1305" s="5"/>
      <c r="AT1305" s="5"/>
      <c r="AU1305" s="5"/>
      <c r="AV1305" s="5"/>
      <c r="AW1305" s="5"/>
      <c r="AX1305" s="5"/>
      <c r="AY1305" s="5"/>
      <c r="AZ1305" s="5"/>
    </row>
    <row r="1306" spans="1:52" ht="15.75" x14ac:dyDescent="0.25">
      <c r="A1306" s="41">
        <v>34425</v>
      </c>
      <c r="B1306" s="72" t="s">
        <v>2</v>
      </c>
      <c r="C1306" s="72" t="s">
        <v>2</v>
      </c>
      <c r="D1306" s="71">
        <f>'BM 1929=100'!J754</f>
        <v>1038142.1605903109</v>
      </c>
      <c r="E1306" s="58">
        <f t="shared" si="209"/>
        <v>999643.3776882817</v>
      </c>
      <c r="F1306" s="71"/>
      <c r="G1306" s="69" t="s">
        <v>2</v>
      </c>
      <c r="H1306" s="72" t="s">
        <v>2</v>
      </c>
      <c r="I1306" s="71">
        <f>'BM 1929=100'!K754</f>
        <v>0.48975054048174815</v>
      </c>
      <c r="J1306" s="5">
        <f t="shared" si="207"/>
        <v>0.48975054048174815</v>
      </c>
      <c r="L1306" s="76"/>
      <c r="M1306" s="88"/>
      <c r="AJ1306" s="96">
        <v>34425</v>
      </c>
      <c r="AK1306" s="5">
        <f t="shared" si="208"/>
        <v>269045.98995869997</v>
      </c>
      <c r="AL1306" s="5">
        <f t="shared" si="210"/>
        <v>7.0097259270714085</v>
      </c>
      <c r="AM1306" s="5"/>
      <c r="AN1306" s="5"/>
      <c r="AO1306" s="5"/>
      <c r="AP1306" s="5"/>
      <c r="AQ1306" s="5"/>
      <c r="AR1306" s="5"/>
      <c r="AS1306" s="5"/>
      <c r="AT1306" s="5"/>
      <c r="AU1306" s="5"/>
      <c r="AV1306" s="5"/>
      <c r="AW1306" s="5"/>
      <c r="AX1306" s="5"/>
      <c r="AY1306" s="5"/>
      <c r="AZ1306" s="5"/>
    </row>
    <row r="1307" spans="1:52" ht="15.75" x14ac:dyDescent="0.25">
      <c r="A1307" s="41">
        <v>34455</v>
      </c>
      <c r="B1307" s="72" t="s">
        <v>2</v>
      </c>
      <c r="C1307" s="72" t="s">
        <v>2</v>
      </c>
      <c r="D1307" s="71">
        <f>'BM 1929=100'!J755</f>
        <v>1043158.0317111806</v>
      </c>
      <c r="E1307" s="58">
        <f t="shared" si="209"/>
        <v>1004473.2387031394</v>
      </c>
      <c r="F1307" s="71"/>
      <c r="G1307" s="69" t="s">
        <v>2</v>
      </c>
      <c r="H1307" s="72" t="s">
        <v>2</v>
      </c>
      <c r="I1307" s="71">
        <f>'BM 1929=100'!K755</f>
        <v>0.48315840655364095</v>
      </c>
      <c r="J1307" s="5">
        <f t="shared" si="207"/>
        <v>0.48315840655364095</v>
      </c>
      <c r="L1307" s="76"/>
      <c r="M1307" s="88"/>
      <c r="AJ1307" s="96">
        <v>34455</v>
      </c>
      <c r="AK1307" s="5">
        <f t="shared" si="208"/>
        <v>270345.90827668086</v>
      </c>
      <c r="AL1307" s="5">
        <f t="shared" si="210"/>
        <v>6.9155979737535178</v>
      </c>
      <c r="AM1307" s="5"/>
      <c r="AN1307" s="5"/>
      <c r="AO1307" s="5"/>
      <c r="AP1307" s="5"/>
      <c r="AQ1307" s="5"/>
      <c r="AR1307" s="5"/>
      <c r="AS1307" s="5"/>
      <c r="AT1307" s="5"/>
      <c r="AU1307" s="5"/>
      <c r="AV1307" s="5"/>
      <c r="AW1307" s="5"/>
      <c r="AX1307" s="5"/>
      <c r="AY1307" s="5"/>
      <c r="AZ1307" s="5"/>
    </row>
    <row r="1308" spans="1:52" ht="15.75" x14ac:dyDescent="0.25">
      <c r="A1308" s="41">
        <v>34486</v>
      </c>
      <c r="B1308" s="72" t="s">
        <v>2</v>
      </c>
      <c r="C1308" s="72" t="s">
        <v>2</v>
      </c>
      <c r="D1308" s="71">
        <f>'BM 1929=100'!J756</f>
        <v>1048377.7736366038</v>
      </c>
      <c r="E1308" s="58">
        <f t="shared" si="209"/>
        <v>1009499.4101149855</v>
      </c>
      <c r="F1308" s="71"/>
      <c r="G1308" s="69" t="s">
        <v>2</v>
      </c>
      <c r="H1308" s="72" t="s">
        <v>2</v>
      </c>
      <c r="I1308" s="71">
        <f>'BM 1929=100'!K756</f>
        <v>0.50037882724833782</v>
      </c>
      <c r="J1308" s="5">
        <f t="shared" si="207"/>
        <v>0.50037882724833782</v>
      </c>
      <c r="L1308" s="2"/>
      <c r="M1308" s="88"/>
      <c r="AJ1308" s="96">
        <v>34486</v>
      </c>
      <c r="AK1308" s="5">
        <f t="shared" si="208"/>
        <v>271698.66196202958</v>
      </c>
      <c r="AL1308" s="5">
        <f t="shared" si="210"/>
        <v>6.8512725635716309</v>
      </c>
      <c r="AM1308" s="5"/>
      <c r="AN1308" s="5"/>
      <c r="AO1308" s="5"/>
      <c r="AP1308" s="5"/>
      <c r="AQ1308" s="5"/>
      <c r="AR1308" s="5"/>
      <c r="AS1308" s="5"/>
      <c r="AT1308" s="5"/>
      <c r="AU1308" s="5"/>
      <c r="AV1308" s="5"/>
      <c r="AW1308" s="5"/>
      <c r="AX1308" s="5"/>
      <c r="AY1308" s="5"/>
      <c r="AZ1308" s="5"/>
    </row>
    <row r="1309" spans="1:52" ht="15.75" x14ac:dyDescent="0.25">
      <c r="A1309" s="41">
        <v>34516</v>
      </c>
      <c r="B1309" s="72" t="s">
        <v>2</v>
      </c>
      <c r="C1309" s="72" t="s">
        <v>2</v>
      </c>
      <c r="D1309" s="71">
        <f>'BM 1929=100'!J757</f>
        <v>1053027.2457584117</v>
      </c>
      <c r="E1309" s="58">
        <f t="shared" si="209"/>
        <v>1013976.4597838561</v>
      </c>
      <c r="F1309" s="71"/>
      <c r="G1309" s="69" t="s">
        <v>2</v>
      </c>
      <c r="H1309" s="72" t="s">
        <v>2</v>
      </c>
      <c r="I1309" s="71">
        <f>'BM 1929=100'!K757</f>
        <v>0.44349205398352964</v>
      </c>
      <c r="J1309" s="5">
        <f t="shared" si="207"/>
        <v>0.44349205398352964</v>
      </c>
      <c r="L1309" s="2"/>
      <c r="M1309" s="88"/>
      <c r="AJ1309" s="96">
        <v>34516</v>
      </c>
      <c r="AK1309" s="5">
        <f t="shared" si="208"/>
        <v>272903.62393861072</v>
      </c>
      <c r="AL1309" s="5">
        <f t="shared" si="210"/>
        <v>6.8118581476604767</v>
      </c>
      <c r="AM1309" s="5"/>
      <c r="AN1309" s="5"/>
      <c r="AO1309" s="5"/>
      <c r="AP1309" s="5"/>
      <c r="AQ1309" s="5"/>
      <c r="AR1309" s="5"/>
      <c r="AS1309" s="5"/>
      <c r="AT1309" s="5"/>
      <c r="AU1309" s="5"/>
      <c r="AV1309" s="5"/>
      <c r="AW1309" s="5"/>
      <c r="AX1309" s="5"/>
      <c r="AY1309" s="5"/>
      <c r="AZ1309" s="5"/>
    </row>
    <row r="1310" spans="1:52" ht="15.75" x14ac:dyDescent="0.25">
      <c r="A1310" s="41">
        <v>34547</v>
      </c>
      <c r="B1310" s="72" t="s">
        <v>2</v>
      </c>
      <c r="C1310" s="72" t="s">
        <v>2</v>
      </c>
      <c r="D1310" s="71">
        <f>'BM 1929=100'!J758</f>
        <v>1057935.2904162125</v>
      </c>
      <c r="E1310" s="58">
        <f t="shared" si="209"/>
        <v>1018702.4930053361</v>
      </c>
      <c r="F1310" s="71"/>
      <c r="G1310" s="69" t="s">
        <v>2</v>
      </c>
      <c r="H1310" s="72" t="s">
        <v>2</v>
      </c>
      <c r="I1310" s="71">
        <f>'BM 1929=100'!K758</f>
        <v>0.46608904732241552</v>
      </c>
      <c r="J1310" s="5">
        <f t="shared" si="207"/>
        <v>0.46608904732241552</v>
      </c>
      <c r="L1310" s="2"/>
      <c r="M1310" s="88"/>
      <c r="AJ1310" s="96">
        <v>34547</v>
      </c>
      <c r="AK1310" s="5">
        <f t="shared" si="208"/>
        <v>274175.59783953457</v>
      </c>
      <c r="AL1310" s="5">
        <f t="shared" si="210"/>
        <v>6.7384032720598785</v>
      </c>
      <c r="AM1310" s="5"/>
      <c r="AN1310" s="5"/>
      <c r="AO1310" s="5"/>
      <c r="AP1310" s="5"/>
      <c r="AQ1310" s="5"/>
      <c r="AR1310" s="5"/>
      <c r="AS1310" s="5"/>
      <c r="AT1310" s="5"/>
      <c r="AU1310" s="5"/>
      <c r="AV1310" s="5"/>
      <c r="AW1310" s="5"/>
      <c r="AX1310" s="5"/>
      <c r="AY1310" s="5"/>
      <c r="AZ1310" s="5"/>
    </row>
    <row r="1311" spans="1:52" ht="15.75" x14ac:dyDescent="0.25">
      <c r="A1311" s="41">
        <v>34578</v>
      </c>
      <c r="B1311" s="72" t="s">
        <v>2</v>
      </c>
      <c r="C1311" s="72" t="s">
        <v>2</v>
      </c>
      <c r="D1311" s="71">
        <f>'BM 1929=100'!J759</f>
        <v>1065459.3602473466</v>
      </c>
      <c r="E1311" s="58">
        <f t="shared" si="209"/>
        <v>1025947.5379187232</v>
      </c>
      <c r="F1311" s="71"/>
      <c r="G1311" s="69" t="s">
        <v>2</v>
      </c>
      <c r="H1311" s="72" t="s">
        <v>2</v>
      </c>
      <c r="I1311" s="71">
        <f>'BM 1929=100'!K759</f>
        <v>0.7112032181263217</v>
      </c>
      <c r="J1311" s="5">
        <f t="shared" si="207"/>
        <v>0.7112032181263217</v>
      </c>
      <c r="L1311" s="76"/>
      <c r="M1311" s="88"/>
      <c r="AJ1311" s="96">
        <v>34578</v>
      </c>
      <c r="AK1311" s="5">
        <f t="shared" si="208"/>
        <v>276125.5435146864</v>
      </c>
      <c r="AL1311" s="5">
        <f t="shared" si="210"/>
        <v>6.7072271945275208</v>
      </c>
      <c r="AM1311" s="5"/>
      <c r="AN1311" s="5"/>
      <c r="AO1311" s="5"/>
      <c r="AP1311" s="5"/>
      <c r="AQ1311" s="5"/>
      <c r="AR1311" s="5"/>
      <c r="AS1311" s="5"/>
      <c r="AT1311" s="5"/>
      <c r="AU1311" s="5"/>
      <c r="AV1311" s="5"/>
      <c r="AW1311" s="5"/>
      <c r="AX1311" s="5"/>
      <c r="AY1311" s="5"/>
      <c r="AZ1311" s="5"/>
    </row>
    <row r="1312" spans="1:52" ht="15.75" x14ac:dyDescent="0.25">
      <c r="A1312" s="41">
        <v>34608</v>
      </c>
      <c r="B1312" s="72" t="s">
        <v>2</v>
      </c>
      <c r="C1312" s="72" t="s">
        <v>2</v>
      </c>
      <c r="D1312" s="71">
        <f>'BM 1929=100'!J760</f>
        <v>1071052.6548198126</v>
      </c>
      <c r="E1312" s="58">
        <f t="shared" si="209"/>
        <v>1031333.4090364574</v>
      </c>
      <c r="F1312" s="71"/>
      <c r="G1312" s="69" t="s">
        <v>2</v>
      </c>
      <c r="H1312" s="72" t="s">
        <v>2</v>
      </c>
      <c r="I1312" s="71">
        <f>'BM 1929=100'!K760</f>
        <v>0.52496554830281372</v>
      </c>
      <c r="J1312" s="5">
        <f t="shared" ref="J1312:J1375" si="211">I1312</f>
        <v>0.52496554830281372</v>
      </c>
      <c r="L1312" s="76"/>
      <c r="M1312" s="88"/>
      <c r="AJ1312" s="96">
        <v>34608</v>
      </c>
      <c r="AK1312" s="5">
        <f t="shared" si="208"/>
        <v>277575.1074882024</v>
      </c>
      <c r="AL1312" s="5">
        <f t="shared" si="210"/>
        <v>6.8304878019713522</v>
      </c>
      <c r="AM1312" s="5"/>
      <c r="AN1312" s="5"/>
      <c r="AO1312" s="5"/>
      <c r="AP1312" s="5"/>
      <c r="AQ1312" s="5"/>
      <c r="AR1312" s="5"/>
      <c r="AS1312" s="5"/>
      <c r="AT1312" s="5"/>
      <c r="AU1312" s="5"/>
      <c r="AV1312" s="5"/>
      <c r="AW1312" s="5"/>
      <c r="AX1312" s="5"/>
      <c r="AY1312" s="5"/>
      <c r="AZ1312" s="5"/>
    </row>
    <row r="1313" spans="1:52" ht="15.75" x14ac:dyDescent="0.25">
      <c r="A1313" s="41">
        <v>34639</v>
      </c>
      <c r="B1313" s="72" t="s">
        <v>2</v>
      </c>
      <c r="C1313" s="72" t="s">
        <v>2</v>
      </c>
      <c r="D1313" s="71">
        <f>'BM 1929=100'!J761</f>
        <v>1076778.3915585605</v>
      </c>
      <c r="E1313" s="58">
        <f t="shared" si="209"/>
        <v>1036846.8107944799</v>
      </c>
      <c r="F1313" s="71"/>
      <c r="G1313" s="69" t="s">
        <v>2</v>
      </c>
      <c r="H1313" s="72" t="s">
        <v>2</v>
      </c>
      <c r="I1313" s="71">
        <f>'BM 1929=100'!K761</f>
        <v>0.53458965933950164</v>
      </c>
      <c r="J1313" s="5">
        <f t="shared" si="211"/>
        <v>0.53458965933950164</v>
      </c>
      <c r="L1313" s="2"/>
      <c r="M1313" s="88"/>
      <c r="AJ1313" s="96">
        <v>34639</v>
      </c>
      <c r="AK1313" s="5">
        <f t="shared" si="208"/>
        <v>279058.99530973483</v>
      </c>
      <c r="AL1313" s="5">
        <f t="shared" si="210"/>
        <v>6.9299573951395521</v>
      </c>
      <c r="AM1313" s="5"/>
      <c r="AN1313" s="5"/>
      <c r="AO1313" s="5"/>
      <c r="AP1313" s="5"/>
      <c r="AQ1313" s="5"/>
      <c r="AR1313" s="5"/>
      <c r="AS1313" s="5"/>
      <c r="AT1313" s="5"/>
      <c r="AU1313" s="5"/>
      <c r="AV1313" s="5"/>
      <c r="AW1313" s="5"/>
      <c r="AX1313" s="5"/>
      <c r="AY1313" s="5"/>
      <c r="AZ1313" s="5"/>
    </row>
    <row r="1314" spans="1:52" ht="15.75" x14ac:dyDescent="0.25">
      <c r="A1314" s="41">
        <v>34669</v>
      </c>
      <c r="B1314" s="72" t="s">
        <v>2</v>
      </c>
      <c r="C1314" s="72" t="s">
        <v>2</v>
      </c>
      <c r="D1314" s="71">
        <f>'BM 1929=100'!J762</f>
        <v>1086222.4011822003</v>
      </c>
      <c r="E1314" s="58">
        <f t="shared" si="209"/>
        <v>1045940.5958631142</v>
      </c>
      <c r="F1314" s="71"/>
      <c r="G1314" s="69" t="s">
        <v>2</v>
      </c>
      <c r="H1314" s="72" t="s">
        <v>2</v>
      </c>
      <c r="I1314" s="71">
        <f>'BM 1929=100'!K762</f>
        <v>0.87706158460054695</v>
      </c>
      <c r="J1314" s="5">
        <f t="shared" si="211"/>
        <v>0.87706158460054695</v>
      </c>
      <c r="L1314" s="2"/>
      <c r="M1314" s="88"/>
      <c r="AJ1314" s="96">
        <v>34669</v>
      </c>
      <c r="AK1314" s="5">
        <f t="shared" si="208"/>
        <v>281506.51455596881</v>
      </c>
      <c r="AL1314" s="5">
        <f t="shared" si="210"/>
        <v>7.0515466296105167</v>
      </c>
      <c r="AM1314" s="5"/>
      <c r="AN1314" s="5"/>
      <c r="AO1314" s="5"/>
      <c r="AP1314" s="5"/>
      <c r="AQ1314" s="5"/>
      <c r="AR1314" s="5"/>
      <c r="AS1314" s="5"/>
      <c r="AT1314" s="5"/>
      <c r="AU1314" s="5"/>
      <c r="AV1314" s="5"/>
      <c r="AW1314" s="5"/>
      <c r="AX1314" s="5"/>
      <c r="AY1314" s="5"/>
      <c r="AZ1314" s="5"/>
    </row>
    <row r="1315" spans="1:52" ht="15.75" x14ac:dyDescent="0.25">
      <c r="A1315" s="41">
        <v>34700</v>
      </c>
      <c r="B1315" s="72" t="s">
        <v>2</v>
      </c>
      <c r="C1315" s="72" t="s">
        <v>2</v>
      </c>
      <c r="D1315" s="71">
        <f>'BM 1929=100'!J763</f>
        <v>1127107.2057257039</v>
      </c>
      <c r="E1315" s="58">
        <f t="shared" si="209"/>
        <v>1085309.2157511201</v>
      </c>
      <c r="F1315" s="71"/>
      <c r="G1315" s="69" t="s">
        <v>2</v>
      </c>
      <c r="H1315" s="72" t="s">
        <v>2</v>
      </c>
      <c r="I1315" s="71">
        <f>'BM 1929=100'!K763</f>
        <v>3.7639441516770678</v>
      </c>
      <c r="J1315" s="5">
        <f t="shared" si="211"/>
        <v>3.7639441516770678</v>
      </c>
      <c r="L1315" s="2"/>
      <c r="M1315" s="88"/>
      <c r="AJ1315" s="96">
        <v>34700</v>
      </c>
      <c r="AK1315" s="5">
        <f t="shared" si="208"/>
        <v>292102.26254718809</v>
      </c>
      <c r="AL1315" s="5">
        <f t="shared" si="210"/>
        <v>10.226362844870573</v>
      </c>
      <c r="AM1315" s="5"/>
      <c r="AN1315" s="5"/>
      <c r="AO1315" s="5"/>
      <c r="AP1315" s="5"/>
      <c r="AQ1315" s="5"/>
      <c r="AR1315" s="5"/>
      <c r="AS1315" s="5"/>
      <c r="AT1315" s="5"/>
      <c r="AU1315" s="5"/>
      <c r="AV1315" s="5"/>
      <c r="AW1315" s="5"/>
      <c r="AX1315" s="5"/>
      <c r="AY1315" s="5"/>
      <c r="AZ1315" s="5"/>
    </row>
    <row r="1316" spans="1:52" ht="15.75" x14ac:dyDescent="0.25">
      <c r="A1316" s="41">
        <v>34731</v>
      </c>
      <c r="B1316" s="72" t="s">
        <v>2</v>
      </c>
      <c r="C1316" s="72" t="s">
        <v>2</v>
      </c>
      <c r="D1316" s="71">
        <f>'BM 1929=100'!J764</f>
        <v>1174876.9064532937</v>
      </c>
      <c r="E1316" s="58">
        <f t="shared" si="209"/>
        <v>1131307.4102174088</v>
      </c>
      <c r="F1316" s="71"/>
      <c r="G1316" s="69" t="s">
        <v>2</v>
      </c>
      <c r="H1316" s="72" t="s">
        <v>2</v>
      </c>
      <c r="I1316" s="71">
        <f>'BM 1929=100'!K764</f>
        <v>4.2382570606344983</v>
      </c>
      <c r="J1316" s="5">
        <f t="shared" si="211"/>
        <v>4.2382570606344983</v>
      </c>
      <c r="L1316" s="76"/>
      <c r="M1316" s="88"/>
      <c r="AJ1316" s="96">
        <v>34731</v>
      </c>
      <c r="AK1316" s="5">
        <f t="shared" si="208"/>
        <v>304482.30731386744</v>
      </c>
      <c r="AL1316" s="5">
        <f t="shared" si="210"/>
        <v>14.310123614559567</v>
      </c>
      <c r="AM1316" s="5"/>
      <c r="AN1316" s="5"/>
      <c r="AO1316" s="5"/>
      <c r="AP1316" s="5"/>
      <c r="AQ1316" s="5"/>
      <c r="AR1316" s="5"/>
      <c r="AS1316" s="5"/>
      <c r="AT1316" s="5"/>
      <c r="AU1316" s="5"/>
      <c r="AV1316" s="5"/>
      <c r="AW1316" s="5"/>
      <c r="AX1316" s="5"/>
      <c r="AY1316" s="5"/>
      <c r="AZ1316" s="5"/>
    </row>
    <row r="1317" spans="1:52" ht="15.75" x14ac:dyDescent="0.25">
      <c r="A1317" s="41">
        <v>34759</v>
      </c>
      <c r="B1317" s="72" t="s">
        <v>2</v>
      </c>
      <c r="C1317" s="72" t="s">
        <v>2</v>
      </c>
      <c r="D1317" s="71">
        <f>'BM 1929=100'!J765</f>
        <v>1244137.1869160808</v>
      </c>
      <c r="E1317" s="58">
        <f t="shared" si="209"/>
        <v>1197999.2211559888</v>
      </c>
      <c r="F1317" s="71"/>
      <c r="G1317" s="69" t="s">
        <v>2</v>
      </c>
      <c r="H1317" s="72" t="s">
        <v>2</v>
      </c>
      <c r="I1317" s="71">
        <f>'BM 1929=100'!K765</f>
        <v>5.8951095286968513</v>
      </c>
      <c r="J1317" s="5">
        <f t="shared" si="211"/>
        <v>5.8951095286968513</v>
      </c>
      <c r="L1317" s="76"/>
      <c r="M1317" s="88"/>
      <c r="AJ1317" s="96">
        <v>34759</v>
      </c>
      <c r="AK1317" s="5">
        <f t="shared" si="208"/>
        <v>322431.8728255232</v>
      </c>
      <c r="AL1317" s="5">
        <f t="shared" si="210"/>
        <v>20.429590760713111</v>
      </c>
      <c r="AM1317" s="5"/>
      <c r="AN1317" s="5"/>
      <c r="AO1317" s="5"/>
      <c r="AP1317" s="5"/>
      <c r="AQ1317" s="5"/>
      <c r="AR1317" s="5"/>
      <c r="AS1317" s="5"/>
      <c r="AT1317" s="5"/>
      <c r="AU1317" s="5"/>
      <c r="AV1317" s="5"/>
      <c r="AW1317" s="5"/>
      <c r="AX1317" s="5"/>
      <c r="AY1317" s="5"/>
      <c r="AZ1317" s="5"/>
    </row>
    <row r="1318" spans="1:52" ht="15.75" x14ac:dyDescent="0.25">
      <c r="A1318" s="41">
        <v>34790</v>
      </c>
      <c r="B1318" s="72" t="s">
        <v>2</v>
      </c>
      <c r="C1318" s="72" t="s">
        <v>2</v>
      </c>
      <c r="D1318" s="71">
        <f>'BM 1929=100'!J766</f>
        <v>1343274.3063953067</v>
      </c>
      <c r="E1318" s="58">
        <f t="shared" si="209"/>
        <v>1293459.9092318383</v>
      </c>
      <c r="F1318" s="71"/>
      <c r="G1318" s="69" t="s">
        <v>2</v>
      </c>
      <c r="H1318" s="72" t="s">
        <v>2</v>
      </c>
      <c r="I1318" s="71">
        <f>'BM 1929=100'!K766</f>
        <v>7.9683430832063751</v>
      </c>
      <c r="J1318" s="5">
        <f t="shared" si="211"/>
        <v>7.9683430832063751</v>
      </c>
      <c r="L1318" s="2"/>
      <c r="M1318" s="88"/>
      <c r="AJ1318" s="96">
        <v>34790</v>
      </c>
      <c r="AK1318" s="5">
        <f t="shared" si="208"/>
        <v>348124.35066186858</v>
      </c>
      <c r="AL1318" s="5">
        <f t="shared" si="210"/>
        <v>29.392135045501931</v>
      </c>
      <c r="AM1318" s="5"/>
      <c r="AN1318" s="5"/>
      <c r="AO1318" s="5"/>
      <c r="AP1318" s="5"/>
      <c r="AQ1318" s="5"/>
      <c r="AR1318" s="5"/>
      <c r="AS1318" s="5"/>
      <c r="AT1318" s="5"/>
      <c r="AU1318" s="5"/>
      <c r="AV1318" s="5"/>
      <c r="AW1318" s="5"/>
      <c r="AX1318" s="5"/>
      <c r="AY1318" s="5"/>
      <c r="AZ1318" s="5"/>
    </row>
    <row r="1319" spans="1:52" ht="15.75" x14ac:dyDescent="0.25">
      <c r="A1319" s="41">
        <v>34820</v>
      </c>
      <c r="B1319" s="72" t="s">
        <v>2</v>
      </c>
      <c r="C1319" s="72" t="s">
        <v>2</v>
      </c>
      <c r="D1319" s="71">
        <f>'BM 1929=100'!J767</f>
        <v>1399417.6431904107</v>
      </c>
      <c r="E1319" s="58">
        <f t="shared" si="209"/>
        <v>1347521.2092725143</v>
      </c>
      <c r="F1319" s="71"/>
      <c r="G1319" s="69" t="s">
        <v>2</v>
      </c>
      <c r="H1319" s="72" t="s">
        <v>2</v>
      </c>
      <c r="I1319" s="71">
        <f>'BM 1929=100'!K767</f>
        <v>4.1795883780257226</v>
      </c>
      <c r="J1319" s="5">
        <f t="shared" si="211"/>
        <v>4.1795883780257226</v>
      </c>
      <c r="L1319" s="2"/>
      <c r="M1319" s="88"/>
      <c r="AJ1319" s="96">
        <v>34820</v>
      </c>
      <c r="AK1319" s="5">
        <f t="shared" si="208"/>
        <v>362674.51556320954</v>
      </c>
      <c r="AL1319" s="5">
        <f t="shared" si="210"/>
        <v>34.152026888469344</v>
      </c>
      <c r="AM1319" s="5"/>
      <c r="AN1319" s="5"/>
      <c r="AO1319" s="5"/>
      <c r="AP1319" s="5"/>
      <c r="AQ1319" s="5"/>
      <c r="AR1319" s="5"/>
      <c r="AS1319" s="5"/>
      <c r="AT1319" s="5"/>
      <c r="AU1319" s="5"/>
      <c r="AV1319" s="5"/>
      <c r="AW1319" s="5"/>
      <c r="AX1319" s="5"/>
      <c r="AY1319" s="5"/>
      <c r="AZ1319" s="5"/>
    </row>
    <row r="1320" spans="1:52" ht="15.75" x14ac:dyDescent="0.25">
      <c r="A1320" s="41">
        <v>34851</v>
      </c>
      <c r="B1320" s="72" t="s">
        <v>2</v>
      </c>
      <c r="C1320" s="72" t="s">
        <v>2</v>
      </c>
      <c r="D1320" s="71">
        <f>'BM 1929=100'!J768</f>
        <v>1443831.5774664108</v>
      </c>
      <c r="E1320" s="58">
        <f t="shared" si="209"/>
        <v>1390288.0835615234</v>
      </c>
      <c r="F1320" s="71"/>
      <c r="G1320" s="69" t="s">
        <v>2</v>
      </c>
      <c r="H1320" s="72" t="s">
        <v>2</v>
      </c>
      <c r="I1320" s="71">
        <f>'BM 1929=100'!K768</f>
        <v>3.1737440564737041</v>
      </c>
      <c r="J1320" s="5">
        <f t="shared" si="211"/>
        <v>3.1737440564737041</v>
      </c>
      <c r="L1320" s="2"/>
      <c r="M1320" s="88"/>
      <c r="AJ1320" s="96">
        <v>34851</v>
      </c>
      <c r="AK1320" s="5">
        <f t="shared" si="208"/>
        <v>374184.87644524174</v>
      </c>
      <c r="AL1320" s="5">
        <f t="shared" si="210"/>
        <v>37.720544423415234</v>
      </c>
      <c r="AM1320" s="5"/>
      <c r="AN1320" s="5"/>
      <c r="AO1320" s="5"/>
      <c r="AP1320" s="5"/>
      <c r="AQ1320" s="5"/>
      <c r="AR1320" s="5"/>
      <c r="AS1320" s="5"/>
      <c r="AT1320" s="5"/>
      <c r="AU1320" s="5"/>
      <c r="AV1320" s="5"/>
      <c r="AW1320" s="5"/>
      <c r="AX1320" s="5"/>
      <c r="AY1320" s="5"/>
      <c r="AZ1320" s="5"/>
    </row>
    <row r="1321" spans="1:52" ht="15.75" x14ac:dyDescent="0.25">
      <c r="A1321" s="41">
        <v>34881</v>
      </c>
      <c r="B1321" s="72" t="s">
        <v>2</v>
      </c>
      <c r="C1321" s="72" t="s">
        <v>2</v>
      </c>
      <c r="D1321" s="71">
        <f>'BM 1929=100'!J769</f>
        <v>1473265.5400158558</v>
      </c>
      <c r="E1321" s="58">
        <f t="shared" si="209"/>
        <v>1418630.5079987957</v>
      </c>
      <c r="F1321" s="71"/>
      <c r="G1321" s="69" t="s">
        <v>2</v>
      </c>
      <c r="H1321" s="72" t="s">
        <v>2</v>
      </c>
      <c r="I1321" s="71">
        <f>'BM 1929=100'!K769</f>
        <v>2.038600831898596</v>
      </c>
      <c r="J1321" s="5">
        <f t="shared" si="211"/>
        <v>2.038600831898596</v>
      </c>
      <c r="L1321" s="76"/>
      <c r="M1321" s="88"/>
      <c r="AJ1321" s="96">
        <v>34881</v>
      </c>
      <c r="AK1321" s="5">
        <f t="shared" si="208"/>
        <v>381813.01244929316</v>
      </c>
      <c r="AL1321" s="5">
        <f t="shared" si="210"/>
        <v>39.907637333237254</v>
      </c>
      <c r="AM1321" s="5"/>
      <c r="AN1321" s="5"/>
      <c r="AO1321" s="5"/>
      <c r="AP1321" s="5"/>
      <c r="AQ1321" s="5"/>
      <c r="AR1321" s="5"/>
      <c r="AS1321" s="5"/>
      <c r="AT1321" s="5"/>
      <c r="AU1321" s="5"/>
      <c r="AV1321" s="5"/>
      <c r="AW1321" s="5"/>
      <c r="AX1321" s="5"/>
      <c r="AY1321" s="5"/>
      <c r="AZ1321" s="5"/>
    </row>
    <row r="1322" spans="1:52" ht="15.75" x14ac:dyDescent="0.25">
      <c r="A1322" s="41">
        <v>34912</v>
      </c>
      <c r="B1322" s="72" t="s">
        <v>2</v>
      </c>
      <c r="C1322" s="72" t="s">
        <v>2</v>
      </c>
      <c r="D1322" s="71">
        <f>'BM 1929=100'!J770</f>
        <v>1497702.6716386168</v>
      </c>
      <c r="E1322" s="58">
        <f t="shared" si="209"/>
        <v>1442161.405522984</v>
      </c>
      <c r="F1322" s="71"/>
      <c r="G1322" s="69" t="s">
        <v>2</v>
      </c>
      <c r="H1322" s="72" t="s">
        <v>2</v>
      </c>
      <c r="I1322" s="71">
        <f>'BM 1929=100'!K770</f>
        <v>1.658705166109975</v>
      </c>
      <c r="J1322" s="5">
        <f t="shared" si="211"/>
        <v>1.658705166109975</v>
      </c>
      <c r="L1322" s="76"/>
      <c r="M1322" s="88"/>
      <c r="AJ1322" s="96">
        <v>34912</v>
      </c>
      <c r="AK1322" s="5">
        <f t="shared" si="208"/>
        <v>388146.16461166978</v>
      </c>
      <c r="AL1322" s="5">
        <f t="shared" si="210"/>
        <v>41.56845746675026</v>
      </c>
      <c r="AM1322" s="5"/>
      <c r="AN1322" s="5"/>
      <c r="AO1322" s="5"/>
      <c r="AP1322" s="5"/>
      <c r="AQ1322" s="5"/>
      <c r="AR1322" s="5"/>
      <c r="AS1322" s="5"/>
      <c r="AT1322" s="5"/>
      <c r="AU1322" s="5"/>
      <c r="AV1322" s="5"/>
      <c r="AW1322" s="5"/>
      <c r="AX1322" s="5"/>
      <c r="AY1322" s="5"/>
      <c r="AZ1322" s="5"/>
    </row>
    <row r="1323" spans="1:52" ht="15.75" x14ac:dyDescent="0.25">
      <c r="A1323" s="41">
        <v>34943</v>
      </c>
      <c r="B1323" s="72" t="s">
        <v>2</v>
      </c>
      <c r="C1323" s="72" t="s">
        <v>2</v>
      </c>
      <c r="D1323" s="71">
        <f>'BM 1929=100'!J771</f>
        <v>1528683.0213334803</v>
      </c>
      <c r="E1323" s="58">
        <f t="shared" si="209"/>
        <v>1471992.870409573</v>
      </c>
      <c r="F1323" s="71"/>
      <c r="G1323" s="69" t="s">
        <v>2</v>
      </c>
      <c r="H1323" s="72" t="s">
        <v>2</v>
      </c>
      <c r="I1323" s="71">
        <f>'BM 1929=100'!K771</f>
        <v>2.0685246999638585</v>
      </c>
      <c r="J1323" s="5">
        <f t="shared" si="211"/>
        <v>2.0685246999638585</v>
      </c>
      <c r="L1323" s="2"/>
      <c r="M1323" s="88"/>
      <c r="AJ1323" s="96">
        <v>34943</v>
      </c>
      <c r="AK1323" s="5">
        <f t="shared" si="208"/>
        <v>396175.06389862456</v>
      </c>
      <c r="AL1323" s="5">
        <f t="shared" si="210"/>
        <v>43.476427010655392</v>
      </c>
      <c r="AM1323" s="5"/>
      <c r="AN1323" s="5"/>
      <c r="AO1323" s="5"/>
      <c r="AP1323" s="5"/>
      <c r="AQ1323" s="5"/>
      <c r="AR1323" s="5"/>
      <c r="AS1323" s="5"/>
      <c r="AT1323" s="5"/>
      <c r="AU1323" s="5"/>
      <c r="AV1323" s="5"/>
      <c r="AW1323" s="5"/>
      <c r="AX1323" s="5"/>
      <c r="AY1323" s="5"/>
      <c r="AZ1323" s="5"/>
    </row>
    <row r="1324" spans="1:52" ht="15.75" x14ac:dyDescent="0.25">
      <c r="A1324" s="41">
        <v>34973</v>
      </c>
      <c r="B1324" s="72" t="s">
        <v>2</v>
      </c>
      <c r="C1324" s="72" t="s">
        <v>2</v>
      </c>
      <c r="D1324" s="71">
        <f>'BM 1929=100'!J772</f>
        <v>1560136.7550188599</v>
      </c>
      <c r="E1324" s="58">
        <f t="shared" si="209"/>
        <v>1502280.1641693041</v>
      </c>
      <c r="F1324" s="71"/>
      <c r="G1324" s="69" t="s">
        <v>2</v>
      </c>
      <c r="H1324" s="72" t="s">
        <v>2</v>
      </c>
      <c r="I1324" s="71">
        <f>'BM 1929=100'!K772</f>
        <v>2.0575706831585272</v>
      </c>
      <c r="J1324" s="5">
        <f t="shared" si="211"/>
        <v>2.0575706831585272</v>
      </c>
      <c r="L1324" s="2"/>
      <c r="M1324" s="88"/>
      <c r="AJ1324" s="96">
        <v>34973</v>
      </c>
      <c r="AK1324" s="5">
        <f t="shared" si="208"/>
        <v>404326.64586738724</v>
      </c>
      <c r="AL1324" s="5">
        <f t="shared" si="210"/>
        <v>45.66387077219165</v>
      </c>
      <c r="AM1324" s="5"/>
      <c r="AN1324" s="5"/>
      <c r="AO1324" s="5"/>
      <c r="AP1324" s="5"/>
      <c r="AQ1324" s="5"/>
      <c r="AR1324" s="5"/>
      <c r="AS1324" s="5"/>
      <c r="AT1324" s="5"/>
      <c r="AU1324" s="5"/>
      <c r="AV1324" s="5"/>
      <c r="AW1324" s="5"/>
      <c r="AX1324" s="5"/>
      <c r="AY1324" s="5"/>
      <c r="AZ1324" s="5"/>
    </row>
    <row r="1325" spans="1:52" ht="15.75" x14ac:dyDescent="0.25">
      <c r="A1325" s="41">
        <v>35004</v>
      </c>
      <c r="B1325" s="72" t="s">
        <v>2</v>
      </c>
      <c r="C1325" s="72" t="s">
        <v>2</v>
      </c>
      <c r="D1325" s="71">
        <f>'BM 1929=100'!J773</f>
        <v>1598607.0911465944</v>
      </c>
      <c r="E1325" s="58">
        <f t="shared" si="209"/>
        <v>1539323.8545302318</v>
      </c>
      <c r="F1325" s="71"/>
      <c r="G1325" s="69" t="s">
        <v>2</v>
      </c>
      <c r="H1325" s="72" t="s">
        <v>2</v>
      </c>
      <c r="I1325" s="71">
        <f>'BM 1929=100'!K773</f>
        <v>2.4658310243623083</v>
      </c>
      <c r="J1325" s="5">
        <f t="shared" si="211"/>
        <v>2.4658310243623083</v>
      </c>
      <c r="L1325" s="2"/>
      <c r="M1325" s="88"/>
      <c r="AJ1325" s="96">
        <v>35004</v>
      </c>
      <c r="AK1325" s="5">
        <f t="shared" si="208"/>
        <v>414296.65774094884</v>
      </c>
      <c r="AL1325" s="5">
        <f t="shared" si="210"/>
        <v>48.462033012449623</v>
      </c>
      <c r="AM1325" s="5"/>
      <c r="AN1325" s="5"/>
      <c r="AO1325" s="5"/>
      <c r="AP1325" s="5"/>
      <c r="AQ1325" s="5"/>
      <c r="AR1325" s="5"/>
      <c r="AS1325" s="5"/>
      <c r="AT1325" s="5"/>
      <c r="AU1325" s="5"/>
      <c r="AV1325" s="5"/>
      <c r="AW1325" s="5"/>
      <c r="AX1325" s="5"/>
      <c r="AY1325" s="5"/>
      <c r="AZ1325" s="5"/>
    </row>
    <row r="1326" spans="1:52" ht="15.75" x14ac:dyDescent="0.25">
      <c r="A1326" s="41">
        <v>35034</v>
      </c>
      <c r="B1326" s="72" t="s">
        <v>2</v>
      </c>
      <c r="C1326" s="72" t="s">
        <v>2</v>
      </c>
      <c r="D1326" s="71">
        <f>'BM 1929=100'!J774</f>
        <v>1650689.8454614964</v>
      </c>
      <c r="E1326" s="58">
        <f t="shared" si="209"/>
        <v>1589475.1559792093</v>
      </c>
      <c r="F1326" s="71"/>
      <c r="G1326" s="69" t="s">
        <v>2</v>
      </c>
      <c r="H1326" s="72" t="s">
        <v>2</v>
      </c>
      <c r="I1326" s="71">
        <f>'BM 1929=100'!K774</f>
        <v>3.2580084627014783</v>
      </c>
      <c r="J1326" s="5">
        <f t="shared" si="211"/>
        <v>3.2580084627014783</v>
      </c>
      <c r="L1326" s="76"/>
      <c r="M1326" s="88"/>
      <c r="AJ1326" s="96">
        <v>35034</v>
      </c>
      <c r="AK1326" s="5">
        <f t="shared" si="208"/>
        <v>427794.47791083832</v>
      </c>
      <c r="AL1326" s="5">
        <f t="shared" si="210"/>
        <v>51.966102306944919</v>
      </c>
      <c r="AM1326" s="5"/>
      <c r="AN1326" s="5"/>
      <c r="AO1326" s="5"/>
      <c r="AP1326" s="5"/>
      <c r="AQ1326" s="5"/>
      <c r="AR1326" s="5"/>
      <c r="AS1326" s="5"/>
      <c r="AT1326" s="5"/>
      <c r="AU1326" s="5"/>
      <c r="AV1326" s="5"/>
      <c r="AW1326" s="5"/>
      <c r="AX1326" s="5"/>
      <c r="AY1326" s="5"/>
      <c r="AZ1326" s="5"/>
    </row>
    <row r="1327" spans="1:52" ht="15.75" x14ac:dyDescent="0.25">
      <c r="A1327" s="41">
        <v>35065</v>
      </c>
      <c r="B1327" s="72" t="s">
        <v>2</v>
      </c>
      <c r="C1327" s="72" t="s">
        <v>2</v>
      </c>
      <c r="D1327" s="71">
        <f>'BM 1929=100'!J775</f>
        <v>1710031.1541711804</v>
      </c>
      <c r="E1327" s="58">
        <f t="shared" si="209"/>
        <v>1646615.8333612557</v>
      </c>
      <c r="F1327" s="71"/>
      <c r="G1327" s="69" t="s">
        <v>2</v>
      </c>
      <c r="H1327" s="72" t="s">
        <v>2</v>
      </c>
      <c r="I1327" s="71">
        <f>'BM 1929=100'!K775</f>
        <v>3.5949399502783974</v>
      </c>
      <c r="J1327" s="5">
        <f t="shared" si="211"/>
        <v>3.5949399502783974</v>
      </c>
      <c r="L1327" s="76"/>
      <c r="M1327" s="88"/>
      <c r="AJ1327" s="96">
        <v>35065</v>
      </c>
      <c r="AK1327" s="5">
        <f t="shared" si="208"/>
        <v>443173.43250233989</v>
      </c>
      <c r="AL1327" s="5">
        <f t="shared" si="210"/>
        <v>51.718589454864897</v>
      </c>
      <c r="AM1327" s="5"/>
      <c r="AN1327" s="5"/>
      <c r="AO1327" s="5"/>
      <c r="AP1327" s="5"/>
      <c r="AQ1327" s="5"/>
      <c r="AR1327" s="5"/>
      <c r="AS1327" s="5"/>
      <c r="AT1327" s="5"/>
      <c r="AU1327" s="5"/>
      <c r="AV1327" s="5"/>
      <c r="AW1327" s="5"/>
      <c r="AX1327" s="5"/>
      <c r="AY1327" s="5"/>
      <c r="AZ1327" s="5"/>
    </row>
    <row r="1328" spans="1:52" ht="15.75" x14ac:dyDescent="0.25">
      <c r="A1328" s="41">
        <v>35096</v>
      </c>
      <c r="B1328" s="72" t="s">
        <v>2</v>
      </c>
      <c r="C1328" s="72" t="s">
        <v>2</v>
      </c>
      <c r="D1328" s="71">
        <f>'BM 1929=100'!J776</f>
        <v>1749942.6813395503</v>
      </c>
      <c r="E1328" s="58">
        <f t="shared" si="209"/>
        <v>1685047.2691913932</v>
      </c>
      <c r="F1328" s="71"/>
      <c r="G1328" s="69" t="s">
        <v>2</v>
      </c>
      <c r="H1328" s="72" t="s">
        <v>2</v>
      </c>
      <c r="I1328" s="71">
        <f>'BM 1929=100'!K776</f>
        <v>2.3339649146751462</v>
      </c>
      <c r="J1328" s="5">
        <f t="shared" si="211"/>
        <v>2.3339649146751462</v>
      </c>
      <c r="L1328" s="2"/>
      <c r="M1328" s="88"/>
      <c r="AJ1328" s="96">
        <v>35096</v>
      </c>
      <c r="AK1328" s="5">
        <f t="shared" si="208"/>
        <v>453516.94492810604</v>
      </c>
      <c r="AL1328" s="5">
        <f t="shared" si="210"/>
        <v>48.946895775001551</v>
      </c>
      <c r="AM1328" s="5"/>
      <c r="AN1328" s="5"/>
      <c r="AO1328" s="5"/>
      <c r="AP1328" s="5"/>
      <c r="AQ1328" s="5"/>
      <c r="AR1328" s="5"/>
      <c r="AS1328" s="5"/>
      <c r="AT1328" s="5"/>
      <c r="AU1328" s="5"/>
      <c r="AV1328" s="5"/>
      <c r="AW1328" s="5"/>
      <c r="AX1328" s="5"/>
      <c r="AY1328" s="5"/>
      <c r="AZ1328" s="5"/>
    </row>
    <row r="1329" spans="1:52" ht="15.75" x14ac:dyDescent="0.25">
      <c r="A1329" s="41">
        <v>35125</v>
      </c>
      <c r="B1329" s="72" t="s">
        <v>2</v>
      </c>
      <c r="C1329" s="72" t="s">
        <v>2</v>
      </c>
      <c r="D1329" s="71">
        <f>'BM 1929=100'!J777</f>
        <v>1788465.6151400022</v>
      </c>
      <c r="E1329" s="58">
        <f t="shared" si="209"/>
        <v>1722141.6066767802</v>
      </c>
      <c r="F1329" s="71"/>
      <c r="G1329" s="69" t="s">
        <v>2</v>
      </c>
      <c r="H1329" s="72" t="s">
        <v>2</v>
      </c>
      <c r="I1329" s="71">
        <f>'BM 1929=100'!K777</f>
        <v>2.2013826059127384</v>
      </c>
      <c r="J1329" s="5">
        <f t="shared" si="211"/>
        <v>2.2013826059127384</v>
      </c>
      <c r="L1329" s="2"/>
      <c r="M1329" s="88"/>
      <c r="AJ1329" s="96">
        <v>35125</v>
      </c>
      <c r="AK1329" s="5">
        <f t="shared" si="208"/>
        <v>463500.58806862024</v>
      </c>
      <c r="AL1329" s="5">
        <f t="shared" si="210"/>
        <v>43.751479655807216</v>
      </c>
      <c r="AM1329" s="5"/>
      <c r="AN1329" s="5"/>
      <c r="AO1329" s="5"/>
      <c r="AP1329" s="5"/>
      <c r="AQ1329" s="5"/>
      <c r="AR1329" s="5"/>
      <c r="AS1329" s="5"/>
      <c r="AT1329" s="5"/>
      <c r="AU1329" s="5"/>
      <c r="AV1329" s="5"/>
      <c r="AW1329" s="5"/>
      <c r="AX1329" s="5"/>
      <c r="AY1329" s="5"/>
      <c r="AZ1329" s="5"/>
    </row>
    <row r="1330" spans="1:52" ht="15.75" x14ac:dyDescent="0.25">
      <c r="A1330" s="41">
        <v>35156</v>
      </c>
      <c r="B1330" s="72" t="s">
        <v>2</v>
      </c>
      <c r="C1330" s="72" t="s">
        <v>2</v>
      </c>
      <c r="D1330" s="71">
        <f>'BM 1929=100'!J778</f>
        <v>1839307.0518487925</v>
      </c>
      <c r="E1330" s="58">
        <f t="shared" si="209"/>
        <v>1771097.6239232051</v>
      </c>
      <c r="F1330" s="71"/>
      <c r="G1330" s="69" t="s">
        <v>2</v>
      </c>
      <c r="H1330" s="72" t="s">
        <v>2</v>
      </c>
      <c r="I1330" s="71">
        <f>'BM 1929=100'!K778</f>
        <v>2.8427405189341837</v>
      </c>
      <c r="J1330" s="5">
        <f t="shared" si="211"/>
        <v>2.8427405189341837</v>
      </c>
      <c r="L1330" s="2"/>
      <c r="M1330" s="88"/>
      <c r="AJ1330" s="96">
        <v>35156</v>
      </c>
      <c r="AK1330" s="5">
        <f t="shared" si="208"/>
        <v>476676.7070911451</v>
      </c>
      <c r="AL1330" s="5">
        <f t="shared" si="210"/>
        <v>36.927137152246715</v>
      </c>
      <c r="AM1330" s="5"/>
      <c r="AN1330" s="5"/>
      <c r="AO1330" s="5"/>
      <c r="AP1330" s="5"/>
      <c r="AQ1330" s="5"/>
      <c r="AR1330" s="5"/>
      <c r="AS1330" s="5"/>
      <c r="AT1330" s="5"/>
      <c r="AU1330" s="5"/>
      <c r="AV1330" s="5"/>
      <c r="AW1330" s="5"/>
      <c r="AX1330" s="5"/>
      <c r="AY1330" s="5"/>
      <c r="AZ1330" s="5"/>
    </row>
    <row r="1331" spans="1:52" ht="15.75" x14ac:dyDescent="0.25">
      <c r="A1331" s="41">
        <v>35186</v>
      </c>
      <c r="B1331" s="72" t="s">
        <v>2</v>
      </c>
      <c r="C1331" s="72" t="s">
        <v>2</v>
      </c>
      <c r="D1331" s="71">
        <f>'BM 1929=100'!J779</f>
        <v>1872833.1554819527</v>
      </c>
      <c r="E1331" s="58">
        <f t="shared" si="209"/>
        <v>1803380.4352267387</v>
      </c>
      <c r="F1331" s="71"/>
      <c r="G1331" s="69" t="s">
        <v>2</v>
      </c>
      <c r="H1331" s="72" t="s">
        <v>2</v>
      </c>
      <c r="I1331" s="71">
        <f>'BM 1929=100'!K779</f>
        <v>1.8227573041413203</v>
      </c>
      <c r="J1331" s="5">
        <f t="shared" si="211"/>
        <v>1.8227573041413203</v>
      </c>
      <c r="L1331" s="76"/>
      <c r="M1331" s="88"/>
      <c r="AJ1331" s="96">
        <v>35186</v>
      </c>
      <c r="AK1331" s="5">
        <f t="shared" si="208"/>
        <v>485365.36658678926</v>
      </c>
      <c r="AL1331" s="5">
        <f t="shared" si="210"/>
        <v>33.829465749212886</v>
      </c>
      <c r="AM1331" s="5"/>
      <c r="AN1331" s="5"/>
      <c r="AO1331" s="5"/>
      <c r="AP1331" s="5"/>
      <c r="AQ1331" s="5"/>
      <c r="AR1331" s="5"/>
      <c r="AS1331" s="5"/>
      <c r="AT1331" s="5"/>
      <c r="AU1331" s="5"/>
      <c r="AV1331" s="5"/>
      <c r="AW1331" s="5"/>
      <c r="AX1331" s="5"/>
      <c r="AY1331" s="5"/>
      <c r="AZ1331" s="5"/>
    </row>
    <row r="1332" spans="1:52" ht="15.75" x14ac:dyDescent="0.25">
      <c r="A1332" s="41">
        <v>35217</v>
      </c>
      <c r="B1332" s="72" t="s">
        <v>2</v>
      </c>
      <c r="C1332" s="72" t="s">
        <v>2</v>
      </c>
      <c r="D1332" s="71">
        <f>'BM 1929=100'!J780</f>
        <v>1903329.6016518075</v>
      </c>
      <c r="E1332" s="58">
        <f t="shared" si="209"/>
        <v>1832745.9418153428</v>
      </c>
      <c r="F1332" s="71"/>
      <c r="G1332" s="69" t="s">
        <v>2</v>
      </c>
      <c r="H1332" s="72" t="s">
        <v>2</v>
      </c>
      <c r="I1332" s="71">
        <f>'BM 1929=100'!K780</f>
        <v>1.6283589427381173</v>
      </c>
      <c r="J1332" s="5">
        <f t="shared" si="211"/>
        <v>1.6283589427381173</v>
      </c>
      <c r="L1332" s="76"/>
      <c r="M1332" s="88"/>
      <c r="AJ1332" s="96">
        <v>35217</v>
      </c>
      <c r="AK1332" s="5">
        <f t="shared" si="208"/>
        <v>493268.85693855886</v>
      </c>
      <c r="AL1332" s="5">
        <f t="shared" si="210"/>
        <v>31.824904743509563</v>
      </c>
      <c r="AM1332" s="5"/>
      <c r="AN1332" s="5"/>
      <c r="AO1332" s="5"/>
      <c r="AP1332" s="5"/>
      <c r="AQ1332" s="5"/>
      <c r="AR1332" s="5"/>
      <c r="AS1332" s="5"/>
      <c r="AT1332" s="5"/>
      <c r="AU1332" s="5"/>
      <c r="AV1332" s="5"/>
      <c r="AW1332" s="5"/>
      <c r="AX1332" s="5"/>
      <c r="AY1332" s="5"/>
      <c r="AZ1332" s="5"/>
    </row>
    <row r="1333" spans="1:52" ht="15.75" x14ac:dyDescent="0.25">
      <c r="A1333" s="41">
        <v>35247</v>
      </c>
      <c r="B1333" s="72" t="s">
        <v>2</v>
      </c>
      <c r="C1333" s="72" t="s">
        <v>2</v>
      </c>
      <c r="D1333" s="71">
        <f>'BM 1929=100'!J781</f>
        <v>1930386.1247140619</v>
      </c>
      <c r="E1333" s="58">
        <f t="shared" si="209"/>
        <v>1858799.0924619492</v>
      </c>
      <c r="F1333" s="71"/>
      <c r="G1333" s="69" t="s">
        <v>2</v>
      </c>
      <c r="H1333" s="72" t="s">
        <v>2</v>
      </c>
      <c r="I1333" s="71">
        <f>'BM 1929=100'!K781</f>
        <v>1.4215363980454754</v>
      </c>
      <c r="J1333" s="5">
        <f t="shared" si="211"/>
        <v>1.4215363980454754</v>
      </c>
      <c r="L1333" s="2"/>
      <c r="M1333" s="88"/>
      <c r="AJ1333" s="96">
        <v>35247</v>
      </c>
      <c r="AK1333" s="5">
        <f t="shared" si="208"/>
        <v>500280.85328016331</v>
      </c>
      <c r="AL1333" s="5">
        <f t="shared" si="210"/>
        <v>31.027711724886096</v>
      </c>
      <c r="AM1333" s="5"/>
      <c r="AN1333" s="5"/>
      <c r="AO1333" s="5"/>
      <c r="AP1333" s="5"/>
      <c r="AQ1333" s="5"/>
      <c r="AR1333" s="5"/>
      <c r="AS1333" s="5"/>
      <c r="AT1333" s="5"/>
      <c r="AU1333" s="5"/>
      <c r="AV1333" s="5"/>
      <c r="AW1333" s="5"/>
      <c r="AX1333" s="5"/>
      <c r="AY1333" s="5"/>
      <c r="AZ1333" s="5"/>
    </row>
    <row r="1334" spans="1:52" ht="15.75" x14ac:dyDescent="0.25">
      <c r="A1334" s="41">
        <v>35278</v>
      </c>
      <c r="B1334" s="72" t="s">
        <v>2</v>
      </c>
      <c r="C1334" s="72" t="s">
        <v>2</v>
      </c>
      <c r="D1334" s="71">
        <f>'BM 1929=100'!J782</f>
        <v>1956043.5348738544</v>
      </c>
      <c r="E1334" s="58">
        <f t="shared" si="209"/>
        <v>1883505.0153389128</v>
      </c>
      <c r="F1334" s="71"/>
      <c r="G1334" s="69" t="s">
        <v>2</v>
      </c>
      <c r="H1334" s="72" t="s">
        <v>2</v>
      </c>
      <c r="I1334" s="71">
        <f>'BM 1929=100'!K782</f>
        <v>1.3291335775423185</v>
      </c>
      <c r="J1334" s="5">
        <f t="shared" si="211"/>
        <v>1.3291335775423185</v>
      </c>
      <c r="L1334" s="2"/>
      <c r="M1334" s="88"/>
      <c r="AJ1334" s="96">
        <v>35278</v>
      </c>
      <c r="AK1334" s="5">
        <f t="shared" si="208"/>
        <v>506930.25408312521</v>
      </c>
      <c r="AL1334" s="5">
        <f t="shared" si="210"/>
        <v>30.602927531255109</v>
      </c>
      <c r="AM1334" s="5"/>
      <c r="AN1334" s="5"/>
      <c r="AO1334" s="5"/>
      <c r="AP1334" s="5"/>
      <c r="AQ1334" s="5"/>
      <c r="AR1334" s="5"/>
      <c r="AS1334" s="5"/>
      <c r="AT1334" s="5"/>
      <c r="AU1334" s="5"/>
      <c r="AV1334" s="5"/>
      <c r="AW1334" s="5"/>
      <c r="AX1334" s="5"/>
      <c r="AY1334" s="5"/>
      <c r="AZ1334" s="5"/>
    </row>
    <row r="1335" spans="1:52" ht="15.75" x14ac:dyDescent="0.25">
      <c r="A1335" s="41">
        <v>35309</v>
      </c>
      <c r="B1335" s="72" t="s">
        <v>2</v>
      </c>
      <c r="C1335" s="72" t="s">
        <v>2</v>
      </c>
      <c r="D1335" s="71">
        <f>'BM 1929=100'!J783</f>
        <v>1987318.4345735253</v>
      </c>
      <c r="E1335" s="58">
        <f t="shared" si="209"/>
        <v>1913620.1070474163</v>
      </c>
      <c r="F1335" s="71"/>
      <c r="G1335" s="69" t="s">
        <v>2</v>
      </c>
      <c r="H1335" s="72" t="s">
        <v>2</v>
      </c>
      <c r="I1335" s="71">
        <f>'BM 1929=100'!K783</f>
        <v>1.5988856659924888</v>
      </c>
      <c r="J1335" s="5">
        <f t="shared" si="211"/>
        <v>1.5988856659924888</v>
      </c>
      <c r="L1335" s="2"/>
      <c r="M1335" s="88"/>
      <c r="AJ1335" s="96">
        <v>35309</v>
      </c>
      <c r="AK1335" s="5">
        <f t="shared" si="208"/>
        <v>515035.48925223958</v>
      </c>
      <c r="AL1335" s="5">
        <f t="shared" si="210"/>
        <v>30.001995628889368</v>
      </c>
      <c r="AM1335" s="5"/>
      <c r="AN1335" s="5"/>
      <c r="AO1335" s="5"/>
      <c r="AP1335" s="5"/>
      <c r="AQ1335" s="5"/>
      <c r="AR1335" s="5"/>
      <c r="AS1335" s="5"/>
      <c r="AT1335" s="5"/>
      <c r="AU1335" s="5"/>
      <c r="AV1335" s="5"/>
      <c r="AW1335" s="5"/>
      <c r="AX1335" s="5"/>
      <c r="AY1335" s="5"/>
      <c r="AZ1335" s="5"/>
    </row>
    <row r="1336" spans="1:52" ht="15.75" x14ac:dyDescent="0.25">
      <c r="A1336" s="41">
        <v>35339</v>
      </c>
      <c r="B1336" s="72" t="s">
        <v>2</v>
      </c>
      <c r="C1336" s="72" t="s">
        <v>2</v>
      </c>
      <c r="D1336" s="71">
        <f>'BM 1929=100'!J784</f>
        <v>2012123.7537022978</v>
      </c>
      <c r="E1336" s="58">
        <f t="shared" si="209"/>
        <v>1937505.538099</v>
      </c>
      <c r="F1336" s="71"/>
      <c r="G1336" s="69" t="s">
        <v>2</v>
      </c>
      <c r="H1336" s="72" t="s">
        <v>2</v>
      </c>
      <c r="I1336" s="71">
        <f>'BM 1929=100'!K784</f>
        <v>1.2481803971237104</v>
      </c>
      <c r="J1336" s="5">
        <f t="shared" si="211"/>
        <v>1.2481803971237104</v>
      </c>
      <c r="L1336" s="76"/>
      <c r="M1336" s="88"/>
      <c r="AJ1336" s="96">
        <v>35339</v>
      </c>
      <c r="AK1336" s="5">
        <f t="shared" si="208"/>
        <v>521464.06126731628</v>
      </c>
      <c r="AL1336" s="5">
        <f t="shared" si="210"/>
        <v>28.970985859375741</v>
      </c>
      <c r="AM1336" s="5"/>
      <c r="AN1336" s="5"/>
      <c r="AO1336" s="5"/>
      <c r="AP1336" s="5"/>
      <c r="AQ1336" s="5"/>
      <c r="AR1336" s="5"/>
      <c r="AS1336" s="5"/>
      <c r="AT1336" s="5"/>
      <c r="AU1336" s="5"/>
      <c r="AV1336" s="5"/>
      <c r="AW1336" s="5"/>
      <c r="AX1336" s="5"/>
      <c r="AY1336" s="5"/>
      <c r="AZ1336" s="5"/>
    </row>
    <row r="1337" spans="1:52" ht="15.75" x14ac:dyDescent="0.25">
      <c r="A1337" s="41">
        <v>35370</v>
      </c>
      <c r="B1337" s="72" t="s">
        <v>2</v>
      </c>
      <c r="C1337" s="72" t="s">
        <v>2</v>
      </c>
      <c r="D1337" s="71">
        <f>'BM 1929=100'!J785</f>
        <v>2042609.680337558</v>
      </c>
      <c r="E1337" s="58">
        <f t="shared" si="209"/>
        <v>1966860.9152626633</v>
      </c>
      <c r="F1337" s="71"/>
      <c r="G1337" s="69" t="s">
        <v>2</v>
      </c>
      <c r="H1337" s="72" t="s">
        <v>2</v>
      </c>
      <c r="I1337" s="71">
        <f>'BM 1929=100'!K785</f>
        <v>1.5151119099491961</v>
      </c>
      <c r="J1337" s="5">
        <f t="shared" si="211"/>
        <v>1.5151119099491961</v>
      </c>
      <c r="L1337" s="76"/>
      <c r="M1337" s="88"/>
      <c r="AJ1337" s="96">
        <v>35370</v>
      </c>
      <c r="AK1337" s="5">
        <f t="shared" si="208"/>
        <v>529364.82536568213</v>
      </c>
      <c r="AL1337" s="5">
        <f t="shared" si="210"/>
        <v>27.774341278100078</v>
      </c>
      <c r="AM1337" s="5"/>
      <c r="AN1337" s="5"/>
      <c r="AO1337" s="5"/>
      <c r="AP1337" s="5"/>
      <c r="AQ1337" s="5"/>
      <c r="AR1337" s="5"/>
      <c r="AS1337" s="5"/>
      <c r="AT1337" s="5"/>
      <c r="AU1337" s="5"/>
      <c r="AV1337" s="5"/>
      <c r="AW1337" s="5"/>
      <c r="AX1337" s="5"/>
      <c r="AY1337" s="5"/>
      <c r="AZ1337" s="5"/>
    </row>
    <row r="1338" spans="1:52" ht="15.75" x14ac:dyDescent="0.25">
      <c r="A1338" s="41">
        <v>35400</v>
      </c>
      <c r="B1338" s="72" t="s">
        <v>2</v>
      </c>
      <c r="C1338" s="72" t="s">
        <v>2</v>
      </c>
      <c r="D1338" s="71">
        <f>'BM 1929=100'!J786</f>
        <v>2108010.3035942772</v>
      </c>
      <c r="E1338" s="58">
        <f t="shared" si="209"/>
        <v>2029836.2017090693</v>
      </c>
      <c r="F1338" s="71"/>
      <c r="G1338" s="69" t="s">
        <v>2</v>
      </c>
      <c r="H1338" s="72" t="s">
        <v>2</v>
      </c>
      <c r="I1338" s="71">
        <f>'BM 1929=100'!K786</f>
        <v>3.2018169641647498</v>
      </c>
      <c r="J1338" s="5">
        <f t="shared" si="211"/>
        <v>3.2018169641647498</v>
      </c>
      <c r="L1338" s="2"/>
      <c r="M1338" s="88"/>
      <c r="AJ1338" s="96">
        <v>35400</v>
      </c>
      <c r="AK1338" s="5">
        <f t="shared" si="208"/>
        <v>546314.11814656167</v>
      </c>
      <c r="AL1338" s="5">
        <f t="shared" si="210"/>
        <v>27.704808349682697</v>
      </c>
      <c r="AM1338" s="5"/>
      <c r="AN1338" s="5"/>
      <c r="AO1338" s="5"/>
      <c r="AP1338" s="5"/>
      <c r="AQ1338" s="5"/>
      <c r="AR1338" s="5"/>
      <c r="AS1338" s="5"/>
      <c r="AT1338" s="5"/>
      <c r="AU1338" s="5"/>
      <c r="AV1338" s="5"/>
      <c r="AW1338" s="5"/>
      <c r="AX1338" s="5"/>
      <c r="AY1338" s="5"/>
      <c r="AZ1338" s="5"/>
    </row>
    <row r="1339" spans="1:52" ht="15.75" x14ac:dyDescent="0.25">
      <c r="A1339" s="41">
        <v>35431</v>
      </c>
      <c r="B1339" s="72" t="s">
        <v>2</v>
      </c>
      <c r="C1339" s="72" t="s">
        <v>2</v>
      </c>
      <c r="D1339" s="71">
        <f>'BM 1929=100'!J787</f>
        <v>2162218.0259093549</v>
      </c>
      <c r="E1339" s="58">
        <f t="shared" si="209"/>
        <v>2082033.6681919063</v>
      </c>
      <c r="F1339" s="71"/>
      <c r="G1339" s="69" t="s">
        <v>2</v>
      </c>
      <c r="H1339" s="72" t="s">
        <v>2</v>
      </c>
      <c r="I1339" s="71">
        <f>'BM 1929=100'!K787</f>
        <v>2.5715112598192924</v>
      </c>
      <c r="J1339" s="5">
        <f t="shared" si="211"/>
        <v>2.5715112598192924</v>
      </c>
      <c r="L1339" s="2"/>
      <c r="M1339" s="88"/>
      <c r="AJ1339" s="96">
        <v>35431</v>
      </c>
      <c r="AK1339" s="5">
        <f t="shared" si="208"/>
        <v>560362.64720868308</v>
      </c>
      <c r="AL1339" s="5">
        <f t="shared" si="210"/>
        <v>26.443194946196225</v>
      </c>
      <c r="AM1339" s="5"/>
      <c r="AN1339" s="5"/>
      <c r="AO1339" s="5"/>
      <c r="AP1339" s="5"/>
      <c r="AQ1339" s="5"/>
      <c r="AR1339" s="5"/>
      <c r="AS1339" s="5"/>
      <c r="AT1339" s="5"/>
      <c r="AU1339" s="5"/>
      <c r="AV1339" s="5"/>
      <c r="AW1339" s="5"/>
      <c r="AX1339" s="5"/>
      <c r="AY1339" s="5"/>
      <c r="AZ1339" s="5"/>
    </row>
    <row r="1340" spans="1:52" ht="15.75" x14ac:dyDescent="0.25">
      <c r="A1340" s="41">
        <v>35462</v>
      </c>
      <c r="B1340" s="72" t="s">
        <v>2</v>
      </c>
      <c r="C1340" s="72" t="s">
        <v>2</v>
      </c>
      <c r="D1340" s="71">
        <f>'BM 1929=100'!J788</f>
        <v>2198552.8745023771</v>
      </c>
      <c r="E1340" s="58">
        <f t="shared" si="209"/>
        <v>2117021.0640940894</v>
      </c>
      <c r="F1340" s="71"/>
      <c r="G1340" s="69" t="s">
        <v>2</v>
      </c>
      <c r="H1340" s="72" t="s">
        <v>2</v>
      </c>
      <c r="I1340" s="71">
        <f>'BM 1929=100'!K788</f>
        <v>1.6804433298414079</v>
      </c>
      <c r="J1340" s="5">
        <f t="shared" si="211"/>
        <v>1.6804433298414079</v>
      </c>
      <c r="L1340" s="2"/>
      <c r="M1340" s="88"/>
      <c r="AJ1340" s="96">
        <v>35462</v>
      </c>
      <c r="AK1340" s="5">
        <f t="shared" si="208"/>
        <v>569779.22393662401</v>
      </c>
      <c r="AL1340" s="5">
        <f t="shared" si="210"/>
        <v>25.635707840409026</v>
      </c>
      <c r="AM1340" s="5"/>
      <c r="AN1340" s="5"/>
      <c r="AO1340" s="5"/>
      <c r="AP1340" s="5"/>
      <c r="AQ1340" s="5"/>
      <c r="AR1340" s="5"/>
      <c r="AS1340" s="5"/>
      <c r="AT1340" s="5"/>
      <c r="AU1340" s="5"/>
      <c r="AV1340" s="5"/>
      <c r="AW1340" s="5"/>
      <c r="AX1340" s="5"/>
      <c r="AY1340" s="5"/>
      <c r="AZ1340" s="5"/>
    </row>
    <row r="1341" spans="1:52" ht="15.75" x14ac:dyDescent="0.25">
      <c r="A1341" s="41">
        <v>35490</v>
      </c>
      <c r="B1341" s="72" t="s">
        <v>2</v>
      </c>
      <c r="C1341" s="72" t="s">
        <v>2</v>
      </c>
      <c r="D1341" s="71">
        <f>'BM 1929=100'!J789</f>
        <v>2225914.4667242612</v>
      </c>
      <c r="E1341" s="58">
        <f t="shared" si="209"/>
        <v>2143367.9706218629</v>
      </c>
      <c r="F1341" s="71"/>
      <c r="G1341" s="69" t="s">
        <v>2</v>
      </c>
      <c r="H1341" s="72" t="s">
        <v>2</v>
      </c>
      <c r="I1341" s="71">
        <f>'BM 1929=100'!K789</f>
        <v>1.2445273679432045</v>
      </c>
      <c r="J1341" s="5">
        <f t="shared" si="211"/>
        <v>1.2445273679432045</v>
      </c>
      <c r="L1341" s="76"/>
      <c r="M1341" s="88"/>
      <c r="AJ1341" s="96">
        <v>35490</v>
      </c>
      <c r="AK1341" s="5">
        <f t="shared" si="208"/>
        <v>576870.2823153697</v>
      </c>
      <c r="AL1341" s="5">
        <f t="shared" si="210"/>
        <v>24.459449926299847</v>
      </c>
      <c r="AM1341" s="5"/>
      <c r="AN1341" s="5"/>
      <c r="AO1341" s="5"/>
      <c r="AP1341" s="5"/>
      <c r="AQ1341" s="5"/>
      <c r="AR1341" s="5"/>
      <c r="AS1341" s="5"/>
      <c r="AT1341" s="5"/>
      <c r="AU1341" s="5"/>
      <c r="AV1341" s="5"/>
      <c r="AW1341" s="5"/>
      <c r="AX1341" s="5"/>
      <c r="AY1341" s="5"/>
      <c r="AZ1341" s="5"/>
    </row>
    <row r="1342" spans="1:52" ht="15.75" x14ac:dyDescent="0.25">
      <c r="A1342" s="41">
        <v>35521</v>
      </c>
      <c r="B1342" s="72" t="s">
        <v>2</v>
      </c>
      <c r="C1342" s="72" t="s">
        <v>2</v>
      </c>
      <c r="D1342" s="71">
        <f>'BM 1929=100'!J790</f>
        <v>2249962.371771975</v>
      </c>
      <c r="E1342" s="58">
        <f t="shared" si="209"/>
        <v>2166524.0757689215</v>
      </c>
      <c r="F1342" s="71"/>
      <c r="G1342" s="69" t="s">
        <v>2</v>
      </c>
      <c r="H1342" s="72" t="s">
        <v>2</v>
      </c>
      <c r="I1342" s="71">
        <f>'BM 1929=100'!K790</f>
        <v>1.080360697017424</v>
      </c>
      <c r="J1342" s="5">
        <f t="shared" si="211"/>
        <v>1.080360697017424</v>
      </c>
      <c r="L1342" s="76"/>
      <c r="M1342" s="88"/>
      <c r="AJ1342" s="96">
        <v>35521</v>
      </c>
      <c r="AK1342" s="5">
        <f t="shared" si="208"/>
        <v>583102.56211827847</v>
      </c>
      <c r="AL1342" s="5">
        <f t="shared" si="210"/>
        <v>22.326632168914372</v>
      </c>
      <c r="AM1342" s="5"/>
      <c r="AN1342" s="5"/>
      <c r="AO1342" s="5"/>
      <c r="AP1342" s="5"/>
      <c r="AQ1342" s="5"/>
      <c r="AR1342" s="5"/>
      <c r="AS1342" s="5"/>
      <c r="AT1342" s="5"/>
      <c r="AU1342" s="5"/>
      <c r="AV1342" s="5"/>
      <c r="AW1342" s="5"/>
      <c r="AX1342" s="5"/>
      <c r="AY1342" s="5"/>
      <c r="AZ1342" s="5"/>
    </row>
    <row r="1343" spans="1:52" ht="15.75" x14ac:dyDescent="0.25">
      <c r="A1343" s="41">
        <v>35551</v>
      </c>
      <c r="B1343" s="72" t="s">
        <v>2</v>
      </c>
      <c r="C1343" s="72" t="s">
        <v>2</v>
      </c>
      <c r="D1343" s="71">
        <f>'BM 1929=100'!J791</f>
        <v>2270496.7154514845</v>
      </c>
      <c r="E1343" s="58">
        <f t="shared" si="209"/>
        <v>2186296.9175372636</v>
      </c>
      <c r="F1343" s="71"/>
      <c r="G1343" s="69" t="s">
        <v>2</v>
      </c>
      <c r="H1343" s="72" t="s">
        <v>2</v>
      </c>
      <c r="I1343" s="71">
        <f>'BM 1929=100'!K791</f>
        <v>0.91265275975871418</v>
      </c>
      <c r="J1343" s="5">
        <f t="shared" si="211"/>
        <v>0.91265275975871418</v>
      </c>
      <c r="L1343" s="2"/>
      <c r="M1343" s="88"/>
      <c r="AJ1343" s="96">
        <v>35551</v>
      </c>
      <c r="AK1343" s="5">
        <f t="shared" si="208"/>
        <v>588424.26374367473</v>
      </c>
      <c r="AL1343" s="5">
        <f t="shared" si="210"/>
        <v>21.233261425639284</v>
      </c>
      <c r="AM1343" s="5"/>
      <c r="AN1343" s="5"/>
      <c r="AO1343" s="5"/>
      <c r="AP1343" s="5"/>
      <c r="AQ1343" s="5"/>
      <c r="AR1343" s="5"/>
      <c r="AS1343" s="5"/>
      <c r="AT1343" s="5"/>
      <c r="AU1343" s="5"/>
      <c r="AV1343" s="5"/>
      <c r="AW1343" s="5"/>
      <c r="AX1343" s="5"/>
      <c r="AY1343" s="5"/>
      <c r="AZ1343" s="5"/>
    </row>
    <row r="1344" spans="1:52" ht="15.75" x14ac:dyDescent="0.25">
      <c r="A1344" s="41">
        <v>35582</v>
      </c>
      <c r="B1344" s="72" t="s">
        <v>2</v>
      </c>
      <c r="C1344" s="72" t="s">
        <v>2</v>
      </c>
      <c r="D1344" s="71">
        <f>'BM 1929=100'!J792</f>
        <v>2290641.8329356764</v>
      </c>
      <c r="E1344" s="58">
        <f t="shared" si="209"/>
        <v>2205694.9672941235</v>
      </c>
      <c r="F1344" s="71"/>
      <c r="G1344" s="69" t="s">
        <v>2</v>
      </c>
      <c r="H1344" s="72" t="s">
        <v>2</v>
      </c>
      <c r="I1344" s="71">
        <f>'BM 1929=100'!K792</f>
        <v>0.88725596241112648</v>
      </c>
      <c r="J1344" s="5">
        <f t="shared" si="211"/>
        <v>0.88725596241112648</v>
      </c>
      <c r="L1344" s="2"/>
      <c r="M1344" s="88"/>
      <c r="AJ1344" s="96">
        <v>35582</v>
      </c>
      <c r="AK1344" s="5">
        <f t="shared" si="208"/>
        <v>593645.0931080142</v>
      </c>
      <c r="AL1344" s="5">
        <f t="shared" si="210"/>
        <v>20.349193904604856</v>
      </c>
      <c r="AM1344" s="5"/>
      <c r="AN1344" s="5"/>
      <c r="AO1344" s="5"/>
      <c r="AP1344" s="5"/>
      <c r="AQ1344" s="5"/>
      <c r="AR1344" s="5"/>
      <c r="AS1344" s="5"/>
      <c r="AT1344" s="5"/>
      <c r="AU1344" s="5"/>
      <c r="AV1344" s="5"/>
      <c r="AW1344" s="5"/>
      <c r="AX1344" s="5"/>
      <c r="AY1344" s="5"/>
      <c r="AZ1344" s="5"/>
    </row>
    <row r="1345" spans="1:52" ht="15.75" x14ac:dyDescent="0.25">
      <c r="A1345" s="41">
        <v>35612</v>
      </c>
      <c r="B1345" s="72" t="s">
        <v>2</v>
      </c>
      <c r="C1345" s="72" t="s">
        <v>2</v>
      </c>
      <c r="D1345" s="71">
        <f>'BM 1929=100'!J793</f>
        <v>2310597.5961401067</v>
      </c>
      <c r="E1345" s="58">
        <f t="shared" si="209"/>
        <v>2224910.6848435206</v>
      </c>
      <c r="F1345" s="71"/>
      <c r="G1345" s="69" t="s">
        <v>2</v>
      </c>
      <c r="H1345" s="72" t="s">
        <v>2</v>
      </c>
      <c r="I1345" s="71">
        <f>'BM 1929=100'!K793</f>
        <v>0.8711865345991221</v>
      </c>
      <c r="J1345" s="5">
        <f t="shared" si="211"/>
        <v>0.8711865345991221</v>
      </c>
      <c r="L1345" s="2"/>
      <c r="M1345" s="88"/>
      <c r="AJ1345" s="96">
        <v>35612</v>
      </c>
      <c r="AK1345" s="5">
        <f t="shared" si="208"/>
        <v>598816.84922247974</v>
      </c>
      <c r="AL1345" s="5">
        <f t="shared" si="210"/>
        <v>19.696135739805133</v>
      </c>
      <c r="AM1345" s="5"/>
      <c r="AN1345" s="5"/>
      <c r="AO1345" s="5"/>
      <c r="AP1345" s="5"/>
      <c r="AQ1345" s="5"/>
      <c r="AR1345" s="5"/>
      <c r="AS1345" s="5"/>
      <c r="AT1345" s="5"/>
      <c r="AU1345" s="5"/>
      <c r="AV1345" s="5"/>
      <c r="AW1345" s="5"/>
      <c r="AX1345" s="5"/>
      <c r="AY1345" s="5"/>
      <c r="AZ1345" s="5"/>
    </row>
    <row r="1346" spans="1:52" ht="15.75" x14ac:dyDescent="0.25">
      <c r="A1346" s="41">
        <v>35643</v>
      </c>
      <c r="B1346" s="72" t="s">
        <v>2</v>
      </c>
      <c r="C1346" s="72" t="s">
        <v>2</v>
      </c>
      <c r="D1346" s="71">
        <f>'BM 1929=100'!J794</f>
        <v>2331142.4597338894</v>
      </c>
      <c r="E1346" s="58">
        <f t="shared" si="209"/>
        <v>2244693.6564024021</v>
      </c>
      <c r="F1346" s="71"/>
      <c r="G1346" s="69" t="s">
        <v>2</v>
      </c>
      <c r="H1346" s="72" t="s">
        <v>2</v>
      </c>
      <c r="I1346" s="71">
        <f>'BM 1929=100'!K794</f>
        <v>0.88915800951681057</v>
      </c>
      <c r="J1346" s="5">
        <f t="shared" si="211"/>
        <v>0.88915800951681057</v>
      </c>
      <c r="L1346" s="76"/>
      <c r="M1346" s="88"/>
      <c r="AJ1346" s="96">
        <v>35643</v>
      </c>
      <c r="AK1346" s="5">
        <f t="shared" si="208"/>
        <v>604141.27719967754</v>
      </c>
      <c r="AL1346" s="5">
        <f t="shared" si="210"/>
        <v>19.176409838149432</v>
      </c>
      <c r="AM1346" s="5"/>
      <c r="AN1346" s="5"/>
      <c r="AO1346" s="5"/>
      <c r="AP1346" s="5"/>
      <c r="AQ1346" s="5"/>
      <c r="AR1346" s="5"/>
      <c r="AS1346" s="5"/>
      <c r="AT1346" s="5"/>
      <c r="AU1346" s="5"/>
      <c r="AV1346" s="5"/>
      <c r="AW1346" s="5"/>
      <c r="AX1346" s="5"/>
      <c r="AY1346" s="5"/>
      <c r="AZ1346" s="5"/>
    </row>
    <row r="1347" spans="1:52" ht="15.75" x14ac:dyDescent="0.25">
      <c r="A1347" s="41">
        <v>35674</v>
      </c>
      <c r="B1347" s="72" t="s">
        <v>2</v>
      </c>
      <c r="C1347" s="72" t="s">
        <v>2</v>
      </c>
      <c r="D1347" s="71">
        <f>'BM 1929=100'!J795</f>
        <v>2360176.6757940142</v>
      </c>
      <c r="E1347" s="58">
        <f t="shared" si="209"/>
        <v>2272651.1586720054</v>
      </c>
      <c r="F1347" s="71"/>
      <c r="G1347" s="69" t="s">
        <v>2</v>
      </c>
      <c r="H1347" s="72" t="s">
        <v>2</v>
      </c>
      <c r="I1347" s="71">
        <f>'BM 1929=100'!K795</f>
        <v>1.2454929958866323</v>
      </c>
      <c r="J1347" s="5">
        <f t="shared" si="211"/>
        <v>1.2454929958866323</v>
      </c>
      <c r="L1347" s="76"/>
      <c r="M1347" s="88"/>
      <c r="AJ1347" s="96">
        <v>35674</v>
      </c>
      <c r="AK1347" s="5">
        <f t="shared" si="208"/>
        <v>611665.81449245953</v>
      </c>
      <c r="AL1347" s="5">
        <f t="shared" si="210"/>
        <v>18.761877046669895</v>
      </c>
      <c r="AM1347" s="5"/>
      <c r="AN1347" s="5"/>
      <c r="AO1347" s="5"/>
      <c r="AP1347" s="5"/>
      <c r="AQ1347" s="5"/>
      <c r="AR1347" s="5"/>
      <c r="AS1347" s="5"/>
      <c r="AT1347" s="5"/>
      <c r="AU1347" s="5"/>
      <c r="AV1347" s="5"/>
      <c r="AW1347" s="5"/>
      <c r="AX1347" s="5"/>
      <c r="AY1347" s="5"/>
      <c r="AZ1347" s="5"/>
    </row>
    <row r="1348" spans="1:52" ht="15.75" x14ac:dyDescent="0.25">
      <c r="A1348" s="41">
        <v>35704</v>
      </c>
      <c r="B1348" s="72" t="s">
        <v>2</v>
      </c>
      <c r="C1348" s="72" t="s">
        <v>2</v>
      </c>
      <c r="D1348" s="71">
        <f>'BM 1929=100'!J796</f>
        <v>2379038.396394792</v>
      </c>
      <c r="E1348" s="58">
        <f t="shared" si="209"/>
        <v>2290813.4054298606</v>
      </c>
      <c r="F1348" s="71"/>
      <c r="G1348" s="69" t="s">
        <v>2</v>
      </c>
      <c r="H1348" s="72" t="s">
        <v>2</v>
      </c>
      <c r="I1348" s="71">
        <f>'BM 1929=100'!K796</f>
        <v>0.79916562154960236</v>
      </c>
      <c r="J1348" s="5">
        <f t="shared" si="211"/>
        <v>0.79916562154960236</v>
      </c>
      <c r="L1348" s="2"/>
      <c r="M1348" s="88"/>
      <c r="AJ1348" s="96">
        <v>35704</v>
      </c>
      <c r="AK1348" s="5">
        <f t="shared" si="208"/>
        <v>616554.03740065463</v>
      </c>
      <c r="AL1348" s="5">
        <f t="shared" si="210"/>
        <v>18.235192642469112</v>
      </c>
      <c r="AM1348" s="5"/>
      <c r="AN1348" s="5"/>
      <c r="AO1348" s="5"/>
      <c r="AP1348" s="5"/>
      <c r="AQ1348" s="5"/>
      <c r="AR1348" s="5"/>
      <c r="AS1348" s="5"/>
      <c r="AT1348" s="5"/>
      <c r="AU1348" s="5"/>
      <c r="AV1348" s="5"/>
      <c r="AW1348" s="5"/>
      <c r="AX1348" s="5"/>
      <c r="AY1348" s="5"/>
      <c r="AZ1348" s="5"/>
    </row>
    <row r="1349" spans="1:52" ht="15.75" x14ac:dyDescent="0.25">
      <c r="A1349" s="41">
        <v>35735</v>
      </c>
      <c r="B1349" s="72" t="s">
        <v>2</v>
      </c>
      <c r="C1349" s="72" t="s">
        <v>2</v>
      </c>
      <c r="D1349" s="71">
        <f>'BM 1929=100'!J797</f>
        <v>2405653.0940701598</v>
      </c>
      <c r="E1349" s="58">
        <f t="shared" si="209"/>
        <v>2316441.1154779997</v>
      </c>
      <c r="F1349" s="71"/>
      <c r="G1349" s="69" t="s">
        <v>2</v>
      </c>
      <c r="H1349" s="72" t="s">
        <v>2</v>
      </c>
      <c r="I1349" s="71">
        <f>'BM 1929=100'!K797</f>
        <v>1.1187166090173228</v>
      </c>
      <c r="J1349" s="5">
        <f t="shared" si="211"/>
        <v>1.1187166090173228</v>
      </c>
      <c r="L1349" s="2"/>
      <c r="M1349" s="88"/>
      <c r="AJ1349" s="96">
        <v>35735</v>
      </c>
      <c r="AK1349" s="5">
        <f t="shared" si="208"/>
        <v>623451.52982062253</v>
      </c>
      <c r="AL1349" s="5">
        <f t="shared" si="210"/>
        <v>17.773508919854251</v>
      </c>
      <c r="AM1349" s="5"/>
      <c r="AN1349" s="5"/>
      <c r="AO1349" s="5"/>
      <c r="AP1349" s="5"/>
      <c r="AQ1349" s="5"/>
      <c r="AR1349" s="5"/>
      <c r="AS1349" s="5"/>
      <c r="AT1349" s="5"/>
      <c r="AU1349" s="5"/>
      <c r="AV1349" s="5"/>
      <c r="AW1349" s="5"/>
      <c r="AX1349" s="5"/>
      <c r="AY1349" s="5"/>
      <c r="AZ1349" s="5"/>
    </row>
    <row r="1350" spans="1:52" ht="15.75" x14ac:dyDescent="0.25">
      <c r="A1350" s="41">
        <v>35765</v>
      </c>
      <c r="B1350" s="72" t="s">
        <v>2</v>
      </c>
      <c r="C1350" s="72" t="s">
        <v>2</v>
      </c>
      <c r="D1350" s="71">
        <f>'BM 1929=100'!J798</f>
        <v>2439358.0316890795</v>
      </c>
      <c r="E1350" s="58">
        <f t="shared" si="209"/>
        <v>2348896.1288328096</v>
      </c>
      <c r="F1350" s="71"/>
      <c r="G1350" s="69" t="s">
        <v>2</v>
      </c>
      <c r="H1350" s="72" t="s">
        <v>2</v>
      </c>
      <c r="I1350" s="71">
        <f>'BM 1929=100'!K798</f>
        <v>1.4010722369738549</v>
      </c>
      <c r="J1350" s="5">
        <f t="shared" si="211"/>
        <v>1.4010722369738549</v>
      </c>
      <c r="L1350" s="2"/>
      <c r="M1350" s="88"/>
      <c r="AJ1350" s="96">
        <v>35765</v>
      </c>
      <c r="AK1350" s="5">
        <f t="shared" si="208"/>
        <v>632186.5361159282</v>
      </c>
      <c r="AL1350" s="5">
        <f t="shared" si="210"/>
        <v>15.71850609695009</v>
      </c>
      <c r="AM1350" s="5"/>
      <c r="AN1350" s="5"/>
      <c r="AO1350" s="5"/>
      <c r="AP1350" s="5"/>
      <c r="AQ1350" s="5"/>
      <c r="AR1350" s="5"/>
      <c r="AS1350" s="5"/>
      <c r="AT1350" s="5"/>
      <c r="AU1350" s="5"/>
      <c r="AV1350" s="5"/>
      <c r="AW1350" s="5"/>
      <c r="AX1350" s="5"/>
      <c r="AY1350" s="5"/>
      <c r="AZ1350" s="5"/>
    </row>
    <row r="1351" spans="1:52" ht="15.75" x14ac:dyDescent="0.25">
      <c r="A1351" s="41">
        <v>35796</v>
      </c>
      <c r="B1351" s="72" t="s">
        <v>2</v>
      </c>
      <c r="C1351" s="72" t="s">
        <v>2</v>
      </c>
      <c r="D1351" s="71">
        <f>'BM 1929=100'!J799</f>
        <v>2492429.6325028655</v>
      </c>
      <c r="E1351" s="58">
        <f t="shared" si="209"/>
        <v>2399999.6060932367</v>
      </c>
      <c r="F1351" s="71"/>
      <c r="G1351" s="69" t="s">
        <v>2</v>
      </c>
      <c r="H1351" s="72" t="s">
        <v>2</v>
      </c>
      <c r="I1351" s="71">
        <f>'BM 1929=100'!K799</f>
        <v>2.1756380213296511</v>
      </c>
      <c r="J1351" s="5">
        <f t="shared" si="211"/>
        <v>2.1756380213296511</v>
      </c>
      <c r="L1351" s="76"/>
      <c r="M1351" s="88"/>
      <c r="AJ1351" s="96">
        <v>35796</v>
      </c>
      <c r="AK1351" s="5">
        <f t="shared" si="208"/>
        <v>645940.62676139316</v>
      </c>
      <c r="AL1351" s="5">
        <f t="shared" si="210"/>
        <v>15.271892225328919</v>
      </c>
      <c r="AM1351" s="5"/>
      <c r="AN1351" s="5"/>
      <c r="AO1351" s="5"/>
      <c r="AP1351" s="5"/>
      <c r="AQ1351" s="5"/>
      <c r="AR1351" s="5"/>
      <c r="AS1351" s="5"/>
      <c r="AT1351" s="5"/>
      <c r="AU1351" s="5"/>
      <c r="AV1351" s="5"/>
      <c r="AW1351" s="5"/>
      <c r="AX1351" s="5"/>
      <c r="AY1351" s="5"/>
      <c r="AZ1351" s="5"/>
    </row>
    <row r="1352" spans="1:52" ht="15.75" x14ac:dyDescent="0.25">
      <c r="A1352" s="41">
        <v>35827</v>
      </c>
      <c r="B1352" s="72" t="s">
        <v>2</v>
      </c>
      <c r="C1352" s="72" t="s">
        <v>2</v>
      </c>
      <c r="D1352" s="71">
        <f>'BM 1929=100'!J800</f>
        <v>2536065.1136287786</v>
      </c>
      <c r="E1352" s="58">
        <f t="shared" si="209"/>
        <v>2442016.8956279936</v>
      </c>
      <c r="F1352" s="71"/>
      <c r="G1352" s="69" t="s">
        <v>2</v>
      </c>
      <c r="H1352" s="72" t="s">
        <v>2</v>
      </c>
      <c r="I1352" s="71">
        <f>'BM 1929=100'!K800</f>
        <v>1.7507206846234968</v>
      </c>
      <c r="J1352" s="5">
        <f t="shared" si="211"/>
        <v>1.7507206846234968</v>
      </c>
      <c r="L1352" s="76"/>
      <c r="M1352" s="88"/>
      <c r="AJ1352" s="96">
        <v>35827</v>
      </c>
      <c r="AK1352" s="5">
        <f t="shared" si="208"/>
        <v>657249.24292449164</v>
      </c>
      <c r="AL1352" s="5">
        <f t="shared" si="210"/>
        <v>15.351563432505365</v>
      </c>
      <c r="AM1352" s="5"/>
      <c r="AN1352" s="5"/>
      <c r="AO1352" s="5"/>
      <c r="AP1352" s="5"/>
      <c r="AQ1352" s="5"/>
      <c r="AR1352" s="5"/>
      <c r="AS1352" s="5"/>
      <c r="AT1352" s="5"/>
      <c r="AU1352" s="5"/>
      <c r="AV1352" s="5"/>
      <c r="AW1352" s="5"/>
      <c r="AX1352" s="5"/>
      <c r="AY1352" s="5"/>
      <c r="AZ1352" s="5"/>
    </row>
    <row r="1353" spans="1:52" ht="15.75" x14ac:dyDescent="0.25">
      <c r="A1353" s="41">
        <v>35855</v>
      </c>
      <c r="B1353" s="72" t="s">
        <v>2</v>
      </c>
      <c r="C1353" s="72" t="s">
        <v>2</v>
      </c>
      <c r="D1353" s="71">
        <f>'BM 1929=100'!J801</f>
        <v>2565772.5863544932</v>
      </c>
      <c r="E1353" s="58">
        <f t="shared" si="209"/>
        <v>2470622.6873061098</v>
      </c>
      <c r="F1353" s="71"/>
      <c r="G1353" s="69" t="s">
        <v>2</v>
      </c>
      <c r="H1353" s="72" t="s">
        <v>2</v>
      </c>
      <c r="I1353" s="71">
        <f>'BM 1929=100'!K801</f>
        <v>1.1714002359823894</v>
      </c>
      <c r="J1353" s="5">
        <f t="shared" si="211"/>
        <v>1.1714002359823894</v>
      </c>
      <c r="L1353" s="2"/>
      <c r="M1353" s="88"/>
      <c r="AJ1353" s="96">
        <v>35855</v>
      </c>
      <c r="AK1353" s="5">
        <f t="shared" ref="AK1353:AK1386" si="212">(E1353/AM$5)*100</f>
        <v>664948.26210710162</v>
      </c>
      <c r="AL1353" s="5">
        <f t="shared" si="210"/>
        <v>15.268247037828942</v>
      </c>
      <c r="AM1353" s="5"/>
      <c r="AN1353" s="5"/>
      <c r="AO1353" s="5"/>
      <c r="AP1353" s="5"/>
      <c r="AQ1353" s="5"/>
      <c r="AR1353" s="5"/>
      <c r="AS1353" s="5"/>
      <c r="AT1353" s="5"/>
      <c r="AU1353" s="5"/>
      <c r="AV1353" s="5"/>
      <c r="AW1353" s="5"/>
      <c r="AX1353" s="5"/>
      <c r="AY1353" s="5"/>
      <c r="AZ1353" s="5"/>
    </row>
    <row r="1354" spans="1:52" ht="15.75" x14ac:dyDescent="0.25">
      <c r="A1354" s="41">
        <v>35886</v>
      </c>
      <c r="B1354" s="72" t="s">
        <v>2</v>
      </c>
      <c r="C1354" s="72" t="s">
        <v>2</v>
      </c>
      <c r="D1354" s="71">
        <f>'BM 1929=100'!J802</f>
        <v>2589778.4128843038</v>
      </c>
      <c r="E1354" s="58">
        <f t="shared" si="209"/>
        <v>2493738.2743879538</v>
      </c>
      <c r="F1354" s="71"/>
      <c r="G1354" s="69" t="s">
        <v>2</v>
      </c>
      <c r="H1354" s="72" t="s">
        <v>2</v>
      </c>
      <c r="I1354" s="71">
        <f>'BM 1929=100'!K802</f>
        <v>0.93561785863176539</v>
      </c>
      <c r="J1354" s="5">
        <f t="shared" si="211"/>
        <v>0.93561785863176539</v>
      </c>
      <c r="L1354" s="2"/>
      <c r="M1354" s="88"/>
      <c r="AJ1354" s="96">
        <v>35886</v>
      </c>
      <c r="AK1354" s="5">
        <f t="shared" si="212"/>
        <v>671169.63679803722</v>
      </c>
      <c r="AL1354" s="5">
        <f t="shared" si="210"/>
        <v>15.103187741077861</v>
      </c>
      <c r="AM1354" s="5"/>
      <c r="AN1354" s="5"/>
      <c r="AO1354" s="5"/>
      <c r="AP1354" s="5"/>
      <c r="AQ1354" s="5"/>
      <c r="AR1354" s="5"/>
      <c r="AS1354" s="5"/>
      <c r="AT1354" s="5"/>
      <c r="AU1354" s="5"/>
      <c r="AV1354" s="5"/>
      <c r="AW1354" s="5"/>
      <c r="AX1354" s="5"/>
      <c r="AY1354" s="5"/>
      <c r="AZ1354" s="5"/>
    </row>
    <row r="1355" spans="1:52" ht="15.75" x14ac:dyDescent="0.25">
      <c r="A1355" s="41">
        <v>35916</v>
      </c>
      <c r="B1355" s="72" t="s">
        <v>2</v>
      </c>
      <c r="C1355" s="72" t="s">
        <v>2</v>
      </c>
      <c r="D1355" s="71">
        <f>'BM 1929=100'!J803</f>
        <v>2610407.4335138332</v>
      </c>
      <c r="E1355" s="58">
        <f t="shared" ref="E1355:E1386" si="213">E1354*(1+(J1355/100))</f>
        <v>2513602.2820772072</v>
      </c>
      <c r="F1355" s="71"/>
      <c r="G1355" s="69" t="s">
        <v>2</v>
      </c>
      <c r="H1355" s="72" t="s">
        <v>2</v>
      </c>
      <c r="I1355" s="71">
        <f>'BM 1929=100'!K803</f>
        <v>0.79655543219059322</v>
      </c>
      <c r="J1355" s="5">
        <f t="shared" si="211"/>
        <v>0.79655543219059322</v>
      </c>
      <c r="L1355" s="2"/>
      <c r="M1355" s="88"/>
      <c r="AJ1355" s="96">
        <v>35916</v>
      </c>
      <c r="AK1355" s="5">
        <f t="shared" si="212"/>
        <v>676515.874999166</v>
      </c>
      <c r="AL1355" s="5">
        <f t="shared" si="210"/>
        <v>14.970764579800711</v>
      </c>
      <c r="AM1355" s="5"/>
      <c r="AN1355" s="5"/>
      <c r="AO1355" s="5"/>
      <c r="AP1355" s="5"/>
      <c r="AQ1355" s="5"/>
      <c r="AR1355" s="5"/>
      <c r="AS1355" s="5"/>
      <c r="AT1355" s="5"/>
      <c r="AU1355" s="5"/>
      <c r="AV1355" s="5"/>
      <c r="AW1355" s="5"/>
      <c r="AX1355" s="5"/>
      <c r="AY1355" s="5"/>
      <c r="AZ1355" s="5"/>
    </row>
    <row r="1356" spans="1:52" ht="15.75" x14ac:dyDescent="0.25">
      <c r="A1356" s="41">
        <v>35947</v>
      </c>
      <c r="B1356" s="72" t="s">
        <v>2</v>
      </c>
      <c r="C1356" s="72" t="s">
        <v>2</v>
      </c>
      <c r="D1356" s="71">
        <f>'BM 1929=100'!J804</f>
        <v>2641261.5476550465</v>
      </c>
      <c r="E1356" s="58">
        <f t="shared" si="213"/>
        <v>2543312.1927682096</v>
      </c>
      <c r="F1356" s="71"/>
      <c r="G1356" s="69" t="s">
        <v>2</v>
      </c>
      <c r="H1356" s="72" t="s">
        <v>2</v>
      </c>
      <c r="I1356" s="71">
        <f>'BM 1929=100'!K804</f>
        <v>1.1819654566215032</v>
      </c>
      <c r="J1356" s="5">
        <f t="shared" si="211"/>
        <v>1.1819654566215032</v>
      </c>
      <c r="L1356" s="76"/>
      <c r="M1356" s="88"/>
      <c r="AJ1356" s="96">
        <v>35947</v>
      </c>
      <c r="AK1356" s="5">
        <f t="shared" si="212"/>
        <v>684512.05895021674</v>
      </c>
      <c r="AL1356" s="5">
        <f t="shared" si="210"/>
        <v>15.306614490228633</v>
      </c>
      <c r="AM1356" s="5"/>
      <c r="AN1356" s="5"/>
      <c r="AO1356" s="5"/>
      <c r="AP1356" s="5"/>
      <c r="AQ1356" s="5"/>
      <c r="AR1356" s="5"/>
      <c r="AS1356" s="5"/>
      <c r="AT1356" s="5"/>
      <c r="AU1356" s="5"/>
      <c r="AV1356" s="5"/>
      <c r="AW1356" s="5"/>
      <c r="AX1356" s="5"/>
      <c r="AY1356" s="5"/>
      <c r="AZ1356" s="5"/>
    </row>
    <row r="1357" spans="1:52" ht="15.75" x14ac:dyDescent="0.25">
      <c r="A1357" s="41">
        <v>35977</v>
      </c>
      <c r="B1357" s="72" t="s">
        <v>2</v>
      </c>
      <c r="C1357" s="72" t="s">
        <v>2</v>
      </c>
      <c r="D1357" s="71">
        <f>'BM 1929=100'!J805</f>
        <v>2666729.6042945869</v>
      </c>
      <c r="E1357" s="58">
        <f t="shared" si="213"/>
        <v>2567835.7841690546</v>
      </c>
      <c r="F1357" s="71"/>
      <c r="G1357" s="69" t="s">
        <v>2</v>
      </c>
      <c r="H1357" s="72" t="s">
        <v>2</v>
      </c>
      <c r="I1357" s="71">
        <f>'BM 1929=100'!K805</f>
        <v>0.96423834520105167</v>
      </c>
      <c r="J1357" s="5">
        <f t="shared" si="211"/>
        <v>0.96423834520105167</v>
      </c>
      <c r="L1357" s="76"/>
      <c r="M1357" s="88"/>
      <c r="AJ1357" s="96">
        <v>35977</v>
      </c>
      <c r="AK1357" s="5">
        <f t="shared" si="212"/>
        <v>691112.38670014008</v>
      </c>
      <c r="AL1357" s="5">
        <f t="shared" si="210"/>
        <v>15.412982717086109</v>
      </c>
      <c r="AM1357" s="5"/>
      <c r="AN1357" s="5"/>
      <c r="AO1357" s="5"/>
      <c r="AP1357" s="5"/>
      <c r="AQ1357" s="5"/>
      <c r="AR1357" s="5"/>
      <c r="AS1357" s="5"/>
      <c r="AT1357" s="5"/>
      <c r="AU1357" s="5"/>
      <c r="AV1357" s="5"/>
      <c r="AW1357" s="5"/>
      <c r="AX1357" s="5"/>
      <c r="AY1357" s="5"/>
      <c r="AZ1357" s="5"/>
    </row>
    <row r="1358" spans="1:52" ht="15.75" x14ac:dyDescent="0.25">
      <c r="A1358" s="41">
        <v>36008</v>
      </c>
      <c r="B1358" s="72" t="s">
        <v>2</v>
      </c>
      <c r="C1358" s="72" t="s">
        <v>2</v>
      </c>
      <c r="D1358" s="71">
        <f>'BM 1929=100'!J806</f>
        <v>2692365.9753853437</v>
      </c>
      <c r="E1358" s="58">
        <f t="shared" si="213"/>
        <v>2592521.448196284</v>
      </c>
      <c r="F1358" s="71"/>
      <c r="G1358" s="69" t="s">
        <v>2</v>
      </c>
      <c r="H1358" s="72" t="s">
        <v>2</v>
      </c>
      <c r="I1358" s="71">
        <f>'BM 1929=100'!K806</f>
        <v>0.961341226702217</v>
      </c>
      <c r="J1358" s="5">
        <f t="shared" si="211"/>
        <v>0.961341226702217</v>
      </c>
      <c r="L1358" s="2"/>
      <c r="M1358" s="88"/>
      <c r="AJ1358" s="96">
        <v>36008</v>
      </c>
      <c r="AK1358" s="5">
        <f t="shared" si="212"/>
        <v>697756.33499633416</v>
      </c>
      <c r="AL1358" s="5">
        <f t="shared" si="210"/>
        <v>15.495557302520723</v>
      </c>
      <c r="AM1358" s="5"/>
      <c r="AN1358" s="5"/>
      <c r="AO1358" s="5"/>
      <c r="AP1358" s="5"/>
      <c r="AQ1358" s="5"/>
      <c r="AR1358" s="5"/>
      <c r="AS1358" s="5"/>
      <c r="AT1358" s="5"/>
      <c r="AU1358" s="5"/>
      <c r="AV1358" s="5"/>
      <c r="AW1358" s="5"/>
      <c r="AX1358" s="5"/>
      <c r="AY1358" s="5"/>
      <c r="AZ1358" s="5"/>
    </row>
    <row r="1359" spans="1:52" ht="15.75" x14ac:dyDescent="0.25">
      <c r="A1359" s="41">
        <v>36039</v>
      </c>
      <c r="B1359" s="72" t="s">
        <v>2</v>
      </c>
      <c r="C1359" s="72" t="s">
        <v>2</v>
      </c>
      <c r="D1359" s="71">
        <f>'BM 1929=100'!J807</f>
        <v>2736033.0151148359</v>
      </c>
      <c r="E1359" s="58">
        <f t="shared" si="213"/>
        <v>2634569.1260056668</v>
      </c>
      <c r="F1359" s="71"/>
      <c r="G1359" s="69" t="s">
        <v>2</v>
      </c>
      <c r="H1359" s="72" t="s">
        <v>2</v>
      </c>
      <c r="I1359" s="71">
        <f>'BM 1929=100'!K807</f>
        <v>1.6218835079893745</v>
      </c>
      <c r="J1359" s="5">
        <f t="shared" si="211"/>
        <v>1.6218835079893745</v>
      </c>
      <c r="L1359" s="2"/>
      <c r="M1359" s="88"/>
      <c r="AJ1359" s="96">
        <v>36039</v>
      </c>
      <c r="AK1359" s="5">
        <f t="shared" si="212"/>
        <v>709073.12991959078</v>
      </c>
      <c r="AL1359" s="5">
        <f t="shared" si="210"/>
        <v>15.924923891317455</v>
      </c>
      <c r="AM1359" s="5"/>
      <c r="AN1359" s="5"/>
      <c r="AO1359" s="5"/>
      <c r="AP1359" s="5"/>
      <c r="AQ1359" s="5"/>
      <c r="AR1359" s="5"/>
      <c r="AS1359" s="5"/>
      <c r="AT1359" s="5"/>
      <c r="AU1359" s="5"/>
      <c r="AV1359" s="5"/>
      <c r="AW1359" s="5"/>
      <c r="AX1359" s="5"/>
      <c r="AY1359" s="5"/>
      <c r="AZ1359" s="5"/>
    </row>
    <row r="1360" spans="1:52" ht="15.75" x14ac:dyDescent="0.25">
      <c r="A1360" s="41">
        <v>36069</v>
      </c>
      <c r="B1360" s="72" t="s">
        <v>2</v>
      </c>
      <c r="C1360" s="72" t="s">
        <v>2</v>
      </c>
      <c r="D1360" s="71">
        <f>'BM 1929=100'!J808</f>
        <v>2775239.7258748054</v>
      </c>
      <c r="E1360" s="58">
        <f t="shared" si="213"/>
        <v>2672321.8830556814</v>
      </c>
      <c r="F1360" s="71"/>
      <c r="G1360" s="69" t="s">
        <v>2</v>
      </c>
      <c r="H1360" s="72" t="s">
        <v>2</v>
      </c>
      <c r="I1360" s="71">
        <f>'BM 1929=100'!K808</f>
        <v>1.4329765227019342</v>
      </c>
      <c r="J1360" s="5">
        <f t="shared" si="211"/>
        <v>1.4329765227019342</v>
      </c>
      <c r="L1360" s="2"/>
      <c r="M1360" s="88"/>
      <c r="AJ1360" s="96">
        <v>36069</v>
      </c>
      <c r="AK1360" s="5">
        <f t="shared" si="212"/>
        <v>719233.98140012624</v>
      </c>
      <c r="AL1360" s="5">
        <f t="shared" si="210"/>
        <v>16.653843421796832</v>
      </c>
      <c r="AM1360" s="5"/>
      <c r="AN1360" s="5"/>
      <c r="AO1360" s="5"/>
      <c r="AP1360" s="5"/>
      <c r="AQ1360" s="5"/>
      <c r="AR1360" s="5"/>
      <c r="AS1360" s="5"/>
      <c r="AT1360" s="5"/>
      <c r="AU1360" s="5"/>
      <c r="AV1360" s="5"/>
      <c r="AW1360" s="5"/>
      <c r="AX1360" s="5"/>
      <c r="AY1360" s="5"/>
      <c r="AZ1360" s="5"/>
    </row>
    <row r="1361" spans="1:52" ht="15.75" x14ac:dyDescent="0.25">
      <c r="A1361" s="41">
        <v>36100</v>
      </c>
      <c r="B1361" s="72" t="s">
        <v>2</v>
      </c>
      <c r="C1361" s="72" t="s">
        <v>2</v>
      </c>
      <c r="D1361" s="71">
        <f>'BM 1929=100'!J809</f>
        <v>2824387.5000560479</v>
      </c>
      <c r="E1361" s="58">
        <f t="shared" si="213"/>
        <v>2719647.0460761888</v>
      </c>
      <c r="F1361" s="71"/>
      <c r="G1361" s="69" t="s">
        <v>2</v>
      </c>
      <c r="H1361" s="72" t="s">
        <v>2</v>
      </c>
      <c r="I1361" s="71">
        <f>'BM 1929=100'!K809</f>
        <v>1.770937974223119</v>
      </c>
      <c r="J1361" s="5">
        <f t="shared" si="211"/>
        <v>1.770937974223119</v>
      </c>
      <c r="L1361" s="76"/>
      <c r="M1361" s="88"/>
      <c r="AJ1361" s="96">
        <v>36100</v>
      </c>
      <c r="AK1361" s="5">
        <f t="shared" si="212"/>
        <v>731971.16910025803</v>
      </c>
      <c r="AL1361" s="5">
        <f t="shared" si="210"/>
        <v>17.406267221905502</v>
      </c>
      <c r="AM1361" s="5"/>
      <c r="AN1361" s="5"/>
      <c r="AO1361" s="5"/>
      <c r="AP1361" s="5"/>
      <c r="AQ1361" s="5"/>
      <c r="AR1361" s="5"/>
      <c r="AS1361" s="5"/>
      <c r="AT1361" s="5"/>
      <c r="AU1361" s="5"/>
      <c r="AV1361" s="5"/>
      <c r="AW1361" s="5"/>
      <c r="AX1361" s="5"/>
      <c r="AY1361" s="5"/>
      <c r="AZ1361" s="5"/>
    </row>
    <row r="1362" spans="1:52" ht="15.75" x14ac:dyDescent="0.25">
      <c r="A1362" s="41">
        <v>36130</v>
      </c>
      <c r="B1362" s="72" t="s">
        <v>2</v>
      </c>
      <c r="C1362" s="72" t="s">
        <v>2</v>
      </c>
      <c r="D1362" s="71">
        <f>'BM 1929=100'!J810</f>
        <v>2893301.6839215206</v>
      </c>
      <c r="E1362" s="58">
        <f t="shared" si="213"/>
        <v>2786005.5951700243</v>
      </c>
      <c r="F1362" s="71"/>
      <c r="G1362" s="69" t="s">
        <v>2</v>
      </c>
      <c r="H1362" s="72" t="s">
        <v>2</v>
      </c>
      <c r="I1362" s="71">
        <f>'BM 1929=100'!K810</f>
        <v>2.4399691566438841</v>
      </c>
      <c r="J1362" s="5">
        <f t="shared" si="211"/>
        <v>2.4399691566438841</v>
      </c>
      <c r="L1362" s="76"/>
      <c r="M1362" s="88"/>
      <c r="AJ1362" s="96">
        <v>36130</v>
      </c>
      <c r="AK1362" s="5">
        <f t="shared" si="212"/>
        <v>749831.03986182995</v>
      </c>
      <c r="AL1362" s="5">
        <f t="shared" si="210"/>
        <v>18.609144141014824</v>
      </c>
      <c r="AM1362" s="5"/>
      <c r="AN1362" s="5"/>
      <c r="AO1362" s="5"/>
      <c r="AP1362" s="5"/>
      <c r="AQ1362" s="5"/>
      <c r="AR1362" s="5"/>
      <c r="AS1362" s="5"/>
      <c r="AT1362" s="5"/>
      <c r="AU1362" s="5"/>
      <c r="AV1362" s="5"/>
      <c r="AW1362" s="5"/>
      <c r="AX1362" s="5"/>
      <c r="AY1362" s="5"/>
      <c r="AZ1362" s="5"/>
    </row>
    <row r="1363" spans="1:52" ht="15.75" x14ac:dyDescent="0.25">
      <c r="A1363" s="41">
        <v>36161</v>
      </c>
      <c r="B1363" s="72" t="s">
        <v>2</v>
      </c>
      <c r="C1363" s="72" t="s">
        <v>2</v>
      </c>
      <c r="D1363" s="71">
        <f>'BM 1929=100'!J811</f>
        <v>2966365.1271233116</v>
      </c>
      <c r="E1363" s="58">
        <f t="shared" si="213"/>
        <v>2856359.531191892</v>
      </c>
      <c r="F1363" s="71"/>
      <c r="G1363" s="69" t="s">
        <v>2</v>
      </c>
      <c r="H1363" s="72" t="s">
        <v>2</v>
      </c>
      <c r="I1363" s="71">
        <f>'BM 1929=100'!K811</f>
        <v>2.52526183521804</v>
      </c>
      <c r="J1363" s="5">
        <f t="shared" si="211"/>
        <v>2.52526183521804</v>
      </c>
      <c r="L1363" s="2"/>
      <c r="M1363" s="88"/>
      <c r="AJ1363" s="96">
        <v>36161</v>
      </c>
      <c r="AK1363" s="5">
        <f t="shared" si="212"/>
        <v>768766.23694007925</v>
      </c>
      <c r="AL1363" s="5">
        <f t="shared" si="210"/>
        <v>19.015000000001091</v>
      </c>
      <c r="AM1363" s="5"/>
      <c r="AN1363" s="5"/>
      <c r="AO1363" s="5"/>
      <c r="AP1363" s="5"/>
      <c r="AQ1363" s="5"/>
      <c r="AR1363" s="5"/>
      <c r="AS1363" s="5"/>
      <c r="AT1363" s="5"/>
      <c r="AU1363" s="5"/>
      <c r="AV1363" s="5"/>
      <c r="AW1363" s="5"/>
      <c r="AX1363" s="5"/>
      <c r="AY1363" s="5"/>
      <c r="AZ1363" s="5"/>
    </row>
    <row r="1364" spans="1:52" ht="15.75" x14ac:dyDescent="0.25">
      <c r="A1364" s="41">
        <v>36192</v>
      </c>
      <c r="B1364" s="72" t="s">
        <v>2</v>
      </c>
      <c r="C1364" s="72" t="s">
        <v>2</v>
      </c>
      <c r="D1364" s="71">
        <f>'BM 1929=100'!J812</f>
        <v>3006230.0559533508</v>
      </c>
      <c r="E1364" s="58">
        <f t="shared" si="213"/>
        <v>2894746.0967507968</v>
      </c>
      <c r="F1364" s="71"/>
      <c r="G1364" s="69" t="s">
        <v>2</v>
      </c>
      <c r="H1364" s="72" t="s">
        <v>2</v>
      </c>
      <c r="I1364" s="71">
        <f>'BM 1929=100'!K812</f>
        <v>1.3438982431909441</v>
      </c>
      <c r="J1364" s="5">
        <f t="shared" si="211"/>
        <v>1.3438982431909441</v>
      </c>
      <c r="L1364" s="2"/>
      <c r="M1364" s="88"/>
      <c r="AJ1364" s="96">
        <v>36192</v>
      </c>
      <c r="AK1364" s="5">
        <f t="shared" si="212"/>
        <v>779097.67289256211</v>
      </c>
      <c r="AL1364" s="5">
        <f t="shared" si="210"/>
        <v>18.539151057199319</v>
      </c>
      <c r="AM1364" s="5"/>
      <c r="AN1364" s="5"/>
      <c r="AO1364" s="5"/>
      <c r="AP1364" s="5"/>
      <c r="AQ1364" s="5"/>
      <c r="AR1364" s="5"/>
      <c r="AS1364" s="5"/>
      <c r="AT1364" s="5"/>
      <c r="AU1364" s="5"/>
      <c r="AV1364" s="5"/>
      <c r="AW1364" s="5"/>
      <c r="AX1364" s="5"/>
      <c r="AY1364" s="5"/>
      <c r="AZ1364" s="5"/>
    </row>
    <row r="1365" spans="1:52" ht="15.75" x14ac:dyDescent="0.25">
      <c r="A1365" s="41">
        <v>36220</v>
      </c>
      <c r="B1365" s="72" t="s">
        <v>2</v>
      </c>
      <c r="C1365" s="72" t="s">
        <v>2</v>
      </c>
      <c r="D1365" s="71">
        <f>'BM 1929=100'!J813</f>
        <v>3034159.7091157716</v>
      </c>
      <c r="E1365" s="58">
        <f t="shared" si="213"/>
        <v>2921639.9980726237</v>
      </c>
      <c r="F1365" s="71"/>
      <c r="G1365" s="69" t="s">
        <v>2</v>
      </c>
      <c r="H1365" s="72" t="s">
        <v>2</v>
      </c>
      <c r="I1365" s="71">
        <f>'BM 1929=100'!K813</f>
        <v>0.92905907540610233</v>
      </c>
      <c r="J1365" s="5">
        <f t="shared" si="211"/>
        <v>0.92905907540610233</v>
      </c>
      <c r="L1365" s="2"/>
      <c r="M1365" s="88"/>
      <c r="AJ1365" s="96">
        <v>36220</v>
      </c>
      <c r="AK1365" s="5">
        <f t="shared" si="212"/>
        <v>786335.9505288481</v>
      </c>
      <c r="AL1365" s="5">
        <f t="shared" si="210"/>
        <v>18.255208012288151</v>
      </c>
      <c r="AM1365" s="5"/>
      <c r="AN1365" s="5"/>
      <c r="AO1365" s="5"/>
      <c r="AP1365" s="5"/>
      <c r="AQ1365" s="5"/>
      <c r="AR1365" s="5"/>
      <c r="AS1365" s="5"/>
      <c r="AT1365" s="5"/>
      <c r="AU1365" s="5"/>
      <c r="AV1365" s="5"/>
      <c r="AW1365" s="5"/>
      <c r="AX1365" s="5"/>
      <c r="AY1365" s="5"/>
      <c r="AZ1365" s="5"/>
    </row>
    <row r="1366" spans="1:52" ht="15.75" x14ac:dyDescent="0.25">
      <c r="A1366" s="41">
        <v>36251</v>
      </c>
      <c r="B1366" s="72" t="s">
        <v>2</v>
      </c>
      <c r="C1366" s="72" t="s">
        <v>2</v>
      </c>
      <c r="D1366" s="71">
        <f>'BM 1929=100'!J814</f>
        <v>3062005.2052424438</v>
      </c>
      <c r="E1366" s="58">
        <f t="shared" si="213"/>
        <v>2948452.8632640773</v>
      </c>
      <c r="F1366" s="71"/>
      <c r="G1366" s="69" t="s">
        <v>2</v>
      </c>
      <c r="H1366" s="72" t="s">
        <v>2</v>
      </c>
      <c r="I1366" s="71">
        <f>'BM 1929=100'!K814</f>
        <v>0.91773336924267923</v>
      </c>
      <c r="J1366" s="5">
        <f t="shared" si="211"/>
        <v>0.91773336924267923</v>
      </c>
      <c r="L1366" s="76"/>
      <c r="M1366" s="88"/>
      <c r="AJ1366" s="96">
        <v>36251</v>
      </c>
      <c r="AK1366" s="5">
        <f t="shared" si="212"/>
        <v>793552.41794120288</v>
      </c>
      <c r="AL1366" s="5">
        <f t="shared" ref="AL1366:AL1386" si="214">((E1366/E1354)-1)*100</f>
        <v>18.234254714951014</v>
      </c>
      <c r="AM1366" s="5"/>
      <c r="AN1366" s="5"/>
      <c r="AO1366" s="5"/>
      <c r="AP1366" s="5"/>
      <c r="AQ1366" s="5"/>
      <c r="AR1366" s="5"/>
      <c r="AS1366" s="5"/>
      <c r="AT1366" s="5"/>
      <c r="AU1366" s="5"/>
      <c r="AV1366" s="5"/>
      <c r="AW1366" s="5"/>
      <c r="AX1366" s="5"/>
      <c r="AY1366" s="5"/>
      <c r="AZ1366" s="5"/>
    </row>
    <row r="1367" spans="1:52" ht="15.75" x14ac:dyDescent="0.25">
      <c r="A1367" s="41">
        <v>36281</v>
      </c>
      <c r="B1367" s="72" t="s">
        <v>2</v>
      </c>
      <c r="C1367" s="72" t="s">
        <v>2</v>
      </c>
      <c r="D1367" s="71">
        <f>'BM 1929=100'!J815</f>
        <v>3080425.100835999</v>
      </c>
      <c r="E1367" s="58">
        <f t="shared" si="213"/>
        <v>2966189.6697890498</v>
      </c>
      <c r="F1367" s="71"/>
      <c r="G1367" s="69" t="s">
        <v>2</v>
      </c>
      <c r="H1367" s="72" t="s">
        <v>2</v>
      </c>
      <c r="I1367" s="71">
        <f>'BM 1929=100'!K815</f>
        <v>0.60156317050077401</v>
      </c>
      <c r="J1367" s="5">
        <f t="shared" si="211"/>
        <v>0.60156317050077401</v>
      </c>
      <c r="L1367" s="76"/>
      <c r="M1367" s="88"/>
      <c r="AJ1367" s="96">
        <v>36281</v>
      </c>
      <c r="AK1367" s="5">
        <f t="shared" si="212"/>
        <v>798326.1370261556</v>
      </c>
      <c r="AL1367" s="5">
        <f t="shared" si="214"/>
        <v>18.005528994739393</v>
      </c>
      <c r="AM1367" s="5"/>
      <c r="AN1367" s="5"/>
      <c r="AO1367" s="5"/>
      <c r="AP1367" s="5"/>
      <c r="AQ1367" s="5"/>
      <c r="AR1367" s="5"/>
      <c r="AS1367" s="5"/>
      <c r="AT1367" s="5"/>
      <c r="AU1367" s="5"/>
      <c r="AV1367" s="5"/>
      <c r="AW1367" s="5"/>
      <c r="AX1367" s="5"/>
      <c r="AY1367" s="5"/>
      <c r="AZ1367" s="5"/>
    </row>
    <row r="1368" spans="1:52" ht="15.75" x14ac:dyDescent="0.25">
      <c r="A1368" s="41">
        <v>36312</v>
      </c>
      <c r="B1368" s="72" t="s">
        <v>2</v>
      </c>
      <c r="C1368" s="72" t="s">
        <v>2</v>
      </c>
      <c r="D1368" s="71">
        <f>'BM 1929=100'!J816</f>
        <v>3100664.8948904234</v>
      </c>
      <c r="E1368" s="58">
        <f t="shared" si="213"/>
        <v>2985678.8851011177</v>
      </c>
      <c r="F1368" s="71"/>
      <c r="G1368" s="69" t="s">
        <v>2</v>
      </c>
      <c r="H1368" s="72" t="s">
        <v>2</v>
      </c>
      <c r="I1368" s="71">
        <f>'BM 1929=100'!K816</f>
        <v>0.65704548534328833</v>
      </c>
      <c r="J1368" s="5">
        <f t="shared" si="211"/>
        <v>0.65704548534328833</v>
      </c>
      <c r="L1368" s="2"/>
      <c r="M1368" s="88"/>
      <c r="AJ1368" s="96">
        <v>36312</v>
      </c>
      <c r="AK1368" s="5">
        <f t="shared" si="212"/>
        <v>803571.50286780146</v>
      </c>
      <c r="AL1368" s="5">
        <f t="shared" si="214"/>
        <v>17.393330381962446</v>
      </c>
      <c r="AM1368" s="5"/>
      <c r="AN1368" s="5"/>
      <c r="AO1368" s="5"/>
      <c r="AP1368" s="5"/>
      <c r="AQ1368" s="5"/>
      <c r="AR1368" s="5"/>
      <c r="AS1368" s="5"/>
      <c r="AT1368" s="5"/>
      <c r="AU1368" s="5"/>
      <c r="AV1368" s="5"/>
      <c r="AW1368" s="5"/>
      <c r="AX1368" s="5"/>
      <c r="AY1368" s="5"/>
      <c r="AZ1368" s="5"/>
    </row>
    <row r="1369" spans="1:52" ht="15.75" x14ac:dyDescent="0.25">
      <c r="A1369" s="41">
        <v>36342</v>
      </c>
      <c r="B1369" s="72" t="s">
        <v>2</v>
      </c>
      <c r="C1369" s="72" t="s">
        <v>2</v>
      </c>
      <c r="D1369" s="71">
        <f>'BM 1929=100'!J817</f>
        <v>3121157.1604318181</v>
      </c>
      <c r="E1369" s="58">
        <f t="shared" si="213"/>
        <v>3005411.2091699494</v>
      </c>
      <c r="F1369" s="71"/>
      <c r="G1369" s="69" t="s">
        <v>2</v>
      </c>
      <c r="H1369" s="72" t="s">
        <v>2</v>
      </c>
      <c r="I1369" s="71">
        <f>'BM 1929=100'!K817</f>
        <v>0.66089907281383642</v>
      </c>
      <c r="J1369" s="5">
        <f t="shared" si="211"/>
        <v>0.66089907281383642</v>
      </c>
      <c r="L1369" s="2"/>
      <c r="M1369" s="88"/>
      <c r="AJ1369" s="96">
        <v>36342</v>
      </c>
      <c r="AK1369" s="5">
        <f t="shared" si="212"/>
        <v>808882.29947965092</v>
      </c>
      <c r="AL1369" s="5">
        <f t="shared" si="214"/>
        <v>17.040631168807117</v>
      </c>
      <c r="AM1369" s="5"/>
      <c r="AN1369" s="5"/>
      <c r="AO1369" s="5"/>
      <c r="AP1369" s="5"/>
      <c r="AQ1369" s="5"/>
      <c r="AR1369" s="5"/>
      <c r="AS1369" s="5"/>
      <c r="AT1369" s="5"/>
      <c r="AU1369" s="5"/>
      <c r="AV1369" s="5"/>
      <c r="AW1369" s="5"/>
      <c r="AX1369" s="5"/>
      <c r="AY1369" s="5"/>
      <c r="AZ1369" s="5"/>
    </row>
    <row r="1370" spans="1:52" ht="15.75" x14ac:dyDescent="0.25">
      <c r="A1370" s="41">
        <v>36373</v>
      </c>
      <c r="B1370" s="72" t="s">
        <v>2</v>
      </c>
      <c r="C1370" s="72" t="s">
        <v>2</v>
      </c>
      <c r="D1370" s="71">
        <f>'BM 1929=100'!J818</f>
        <v>3138724.9646146311</v>
      </c>
      <c r="E1370" s="58">
        <f t="shared" si="213"/>
        <v>3022327.5235039014</v>
      </c>
      <c r="F1370" s="71"/>
      <c r="G1370" s="69" t="s">
        <v>2</v>
      </c>
      <c r="H1370" s="72" t="s">
        <v>2</v>
      </c>
      <c r="I1370" s="71">
        <f>'BM 1929=100'!K818</f>
        <v>0.56286188999155051</v>
      </c>
      <c r="J1370" s="5">
        <f t="shared" si="211"/>
        <v>0.56286188999155051</v>
      </c>
      <c r="L1370" s="2"/>
      <c r="M1370" s="88"/>
      <c r="AJ1370" s="96">
        <v>36373</v>
      </c>
      <c r="AK1370" s="5">
        <f t="shared" si="212"/>
        <v>813435.18967830925</v>
      </c>
      <c r="AL1370" s="5">
        <f t="shared" si="214"/>
        <v>16.578689275903578</v>
      </c>
      <c r="AM1370" s="5"/>
      <c r="AN1370" s="5"/>
      <c r="AO1370" s="5"/>
      <c r="AP1370" s="5"/>
      <c r="AQ1370" s="5"/>
      <c r="AR1370" s="5"/>
      <c r="AS1370" s="5"/>
      <c r="AT1370" s="5"/>
      <c r="AU1370" s="5"/>
      <c r="AV1370" s="5"/>
      <c r="AW1370" s="5"/>
      <c r="AX1370" s="5"/>
      <c r="AY1370" s="5"/>
      <c r="AZ1370" s="5"/>
    </row>
    <row r="1371" spans="1:52" ht="15.75" x14ac:dyDescent="0.25">
      <c r="A1371" s="41">
        <v>36404</v>
      </c>
      <c r="B1371" s="72" t="s">
        <v>2</v>
      </c>
      <c r="C1371" s="72" t="s">
        <v>2</v>
      </c>
      <c r="D1371" s="71">
        <f>'BM 1929=100'!J819</f>
        <v>3169053.0967129404</v>
      </c>
      <c r="E1371" s="58">
        <f t="shared" si="213"/>
        <v>3051530.9578317115</v>
      </c>
      <c r="F1371" s="71"/>
      <c r="G1371" s="69" t="s">
        <v>2</v>
      </c>
      <c r="H1371" s="72" t="s">
        <v>2</v>
      </c>
      <c r="I1371" s="71">
        <f>'BM 1929=100'!K819</f>
        <v>0.9662564398035034</v>
      </c>
      <c r="J1371" s="5">
        <f t="shared" si="211"/>
        <v>0.9662564398035034</v>
      </c>
      <c r="L1371" s="76"/>
      <c r="M1371" s="88"/>
      <c r="AJ1371" s="96">
        <v>36404</v>
      </c>
      <c r="AK1371" s="5">
        <f t="shared" si="212"/>
        <v>821295.05958220374</v>
      </c>
      <c r="AL1371" s="5">
        <f t="shared" si="214"/>
        <v>15.826566390315611</v>
      </c>
      <c r="AM1371" s="5"/>
      <c r="AN1371" s="5"/>
      <c r="AO1371" s="5"/>
      <c r="AP1371" s="5"/>
      <c r="AQ1371" s="5"/>
      <c r="AR1371" s="5"/>
      <c r="AS1371" s="5"/>
      <c r="AT1371" s="5"/>
      <c r="AU1371" s="5"/>
      <c r="AV1371" s="5"/>
      <c r="AW1371" s="5"/>
      <c r="AX1371" s="5"/>
      <c r="AY1371" s="5"/>
      <c r="AZ1371" s="5"/>
    </row>
    <row r="1372" spans="1:52" ht="15.75" x14ac:dyDescent="0.25">
      <c r="A1372" s="41">
        <v>36434</v>
      </c>
      <c r="B1372" s="72" t="s">
        <v>2</v>
      </c>
      <c r="C1372" s="72" t="s">
        <v>2</v>
      </c>
      <c r="D1372" s="71">
        <f>'BM 1929=100'!J820</f>
        <v>3189124.5763161993</v>
      </c>
      <c r="E1372" s="58">
        <f t="shared" si="213"/>
        <v>3070858.1005174438</v>
      </c>
      <c r="F1372" s="71"/>
      <c r="G1372" s="69" t="s">
        <v>2</v>
      </c>
      <c r="H1372" s="72" t="s">
        <v>2</v>
      </c>
      <c r="I1372" s="71">
        <f>'BM 1929=100'!K820</f>
        <v>0.63335889272659873</v>
      </c>
      <c r="J1372" s="5">
        <f t="shared" si="211"/>
        <v>0.63335889272659873</v>
      </c>
      <c r="L1372" s="76"/>
      <c r="M1372" s="88"/>
      <c r="AJ1372" s="96">
        <v>36434</v>
      </c>
      <c r="AK1372" s="5">
        <f t="shared" si="212"/>
        <v>826496.80487759179</v>
      </c>
      <c r="AL1372" s="5">
        <f t="shared" si="214"/>
        <v>14.913481043909794</v>
      </c>
      <c r="AM1372" s="5"/>
      <c r="AN1372" s="5"/>
      <c r="AO1372" s="5"/>
      <c r="AP1372" s="5"/>
      <c r="AQ1372" s="5"/>
      <c r="AR1372" s="5"/>
      <c r="AS1372" s="5"/>
      <c r="AT1372" s="5"/>
      <c r="AU1372" s="5"/>
      <c r="AV1372" s="5"/>
      <c r="AW1372" s="5"/>
      <c r="AX1372" s="5"/>
      <c r="AY1372" s="5"/>
      <c r="AZ1372" s="5"/>
    </row>
    <row r="1373" spans="1:52" ht="15.75" x14ac:dyDescent="0.25">
      <c r="A1373" s="41">
        <v>36465</v>
      </c>
      <c r="B1373" s="72" t="s">
        <v>2</v>
      </c>
      <c r="C1373" s="72" t="s">
        <v>2</v>
      </c>
      <c r="D1373" s="71">
        <f>'BM 1929=100'!J821</f>
        <v>3217485.5349512906</v>
      </c>
      <c r="E1373" s="58">
        <f t="shared" si="213"/>
        <v>3098167.3126472542</v>
      </c>
      <c r="F1373" s="71"/>
      <c r="G1373" s="69" t="s">
        <v>2</v>
      </c>
      <c r="H1373" s="72" t="s">
        <v>2</v>
      </c>
      <c r="I1373" s="71">
        <f>'BM 1929=100'!K821</f>
        <v>0.8893023134220579</v>
      </c>
      <c r="J1373" s="5">
        <f t="shared" si="211"/>
        <v>0.8893023134220579</v>
      </c>
      <c r="L1373" s="2"/>
      <c r="M1373" s="88"/>
      <c r="AJ1373" s="96">
        <v>36465</v>
      </c>
      <c r="AK1373" s="5">
        <f t="shared" si="212"/>
        <v>833846.86008372775</v>
      </c>
      <c r="AL1373" s="5">
        <f t="shared" si="214"/>
        <v>13.917992304081551</v>
      </c>
      <c r="AM1373" s="5"/>
      <c r="AN1373" s="5"/>
      <c r="AO1373" s="5"/>
      <c r="AP1373" s="5"/>
      <c r="AQ1373" s="5"/>
      <c r="AR1373" s="5"/>
      <c r="AS1373" s="5"/>
      <c r="AT1373" s="5"/>
      <c r="AU1373" s="5"/>
      <c r="AV1373" s="5"/>
      <c r="AW1373" s="5"/>
      <c r="AX1373" s="5"/>
      <c r="AY1373" s="5"/>
      <c r="AZ1373" s="5"/>
    </row>
    <row r="1374" spans="1:52" ht="15.75" x14ac:dyDescent="0.25">
      <c r="A1374" s="41">
        <v>36495</v>
      </c>
      <c r="B1374" s="72" t="s">
        <v>2</v>
      </c>
      <c r="C1374" s="72" t="s">
        <v>2</v>
      </c>
      <c r="D1374" s="71">
        <f>'BM 1929=100'!J822</f>
        <v>3249717.7225462161</v>
      </c>
      <c r="E1374" s="58">
        <f t="shared" si="213"/>
        <v>3129204.1918925326</v>
      </c>
      <c r="F1374" s="71"/>
      <c r="G1374" s="69" t="s">
        <v>2</v>
      </c>
      <c r="H1374" s="72" t="s">
        <v>2</v>
      </c>
      <c r="I1374" s="71">
        <f>'BM 1929=100'!K822</f>
        <v>1.0017818959802582</v>
      </c>
      <c r="J1374" s="5">
        <f t="shared" si="211"/>
        <v>1.0017818959802582</v>
      </c>
      <c r="L1374" s="2"/>
      <c r="M1374" s="88"/>
      <c r="AJ1374" s="96">
        <v>36495</v>
      </c>
      <c r="AK1374" s="5">
        <f t="shared" si="212"/>
        <v>842200.18696824624</v>
      </c>
      <c r="AL1374" s="5">
        <f t="shared" si="214"/>
        <v>12.318661431172174</v>
      </c>
      <c r="AM1374" s="5"/>
      <c r="AN1374" s="5"/>
      <c r="AO1374" s="5"/>
      <c r="AP1374" s="5"/>
      <c r="AQ1374" s="5"/>
      <c r="AR1374" s="5"/>
      <c r="AS1374" s="5"/>
      <c r="AT1374" s="5"/>
      <c r="AU1374" s="5"/>
      <c r="AV1374" s="5"/>
      <c r="AW1374" s="5"/>
      <c r="AX1374" s="5"/>
      <c r="AY1374" s="5"/>
      <c r="AZ1374" s="5"/>
    </row>
    <row r="1375" spans="1:52" ht="15.75" x14ac:dyDescent="0.25">
      <c r="A1375" s="41">
        <v>36526</v>
      </c>
      <c r="B1375" s="72" t="s">
        <v>2</v>
      </c>
      <c r="C1375" s="72" t="s">
        <v>2</v>
      </c>
      <c r="D1375" s="71">
        <f>'BM 1929=100'!J823</f>
        <v>3293353.2032923996</v>
      </c>
      <c r="E1375" s="58">
        <f t="shared" si="213"/>
        <v>3171221.4810616416</v>
      </c>
      <c r="F1375" s="71"/>
      <c r="G1375" s="69" t="s">
        <v>2</v>
      </c>
      <c r="H1375" s="72" t="s">
        <v>2</v>
      </c>
      <c r="I1375" s="71">
        <f>'BM 1929=100'!K823</f>
        <v>1.3427468005434706</v>
      </c>
      <c r="J1375" s="5">
        <f t="shared" si="211"/>
        <v>1.3427468005434706</v>
      </c>
      <c r="L1375" s="2"/>
      <c r="M1375" s="88"/>
      <c r="AJ1375" s="96">
        <v>36526</v>
      </c>
      <c r="AK1375" s="5">
        <f t="shared" si="212"/>
        <v>853508.80303293362</v>
      </c>
      <c r="AL1375" s="5">
        <f t="shared" si="214"/>
        <v>11.023190408329487</v>
      </c>
      <c r="AM1375" s="5"/>
      <c r="AN1375" s="5"/>
      <c r="AO1375" s="5"/>
      <c r="AP1375" s="5"/>
      <c r="AQ1375" s="5"/>
      <c r="AR1375" s="5"/>
      <c r="AS1375" s="5"/>
      <c r="AT1375" s="5"/>
      <c r="AU1375" s="5"/>
      <c r="AV1375" s="5"/>
      <c r="AW1375" s="5"/>
      <c r="AX1375" s="5"/>
      <c r="AY1375" s="5"/>
      <c r="AZ1375" s="5"/>
    </row>
    <row r="1376" spans="1:52" ht="15.75" x14ac:dyDescent="0.25">
      <c r="A1376" s="41">
        <v>36557</v>
      </c>
      <c r="B1376" s="72" t="s">
        <v>2</v>
      </c>
      <c r="C1376" s="72" t="s">
        <v>2</v>
      </c>
      <c r="D1376" s="71">
        <f>'BM 1929=100'!J824</f>
        <v>3322566.252958511</v>
      </c>
      <c r="E1376" s="58">
        <f t="shared" si="213"/>
        <v>3199351.1850168323</v>
      </c>
      <c r="F1376" s="71"/>
      <c r="G1376" s="69" t="s">
        <v>2</v>
      </c>
      <c r="H1376" s="72" t="s">
        <v>2</v>
      </c>
      <c r="I1376" s="71">
        <f>'BM 1929=100'!K824</f>
        <v>0.88703056923584711</v>
      </c>
      <c r="J1376" s="5">
        <f t="shared" ref="J1376:J1386" si="215">I1376</f>
        <v>0.88703056923584711</v>
      </c>
      <c r="L1376" s="76"/>
      <c r="M1376" s="88"/>
      <c r="AJ1376" s="96">
        <v>36557</v>
      </c>
      <c r="AK1376" s="5">
        <f t="shared" si="212"/>
        <v>861079.68702695472</v>
      </c>
      <c r="AL1376" s="5">
        <f t="shared" si="214"/>
        <v>10.522687589351577</v>
      </c>
      <c r="AM1376" s="5"/>
      <c r="AN1376" s="5"/>
      <c r="AO1376" s="5"/>
      <c r="AP1376" s="5"/>
      <c r="AQ1376" s="5"/>
      <c r="AR1376" s="5"/>
      <c r="AS1376" s="5"/>
      <c r="AT1376" s="5"/>
      <c r="AU1376" s="5"/>
      <c r="AV1376" s="5"/>
      <c r="AW1376" s="5"/>
      <c r="AX1376" s="5"/>
      <c r="AY1376" s="5"/>
      <c r="AZ1376" s="5"/>
    </row>
    <row r="1377" spans="1:52" ht="15.75" x14ac:dyDescent="0.25">
      <c r="A1377" s="41">
        <v>36586</v>
      </c>
      <c r="B1377" s="72" t="s">
        <v>2</v>
      </c>
      <c r="C1377" s="72" t="s">
        <v>2</v>
      </c>
      <c r="D1377" s="71">
        <f>'BM 1929=100'!J825</f>
        <v>3340986.1485520666</v>
      </c>
      <c r="E1377" s="58">
        <f t="shared" si="213"/>
        <v>3217087.9915418052</v>
      </c>
      <c r="F1377" s="71"/>
      <c r="G1377" s="69" t="s">
        <v>2</v>
      </c>
      <c r="H1377" s="72" t="s">
        <v>2</v>
      </c>
      <c r="I1377" s="71">
        <f>'BM 1929=100'!K825</f>
        <v>0.55438760858881331</v>
      </c>
      <c r="J1377" s="5">
        <f t="shared" si="215"/>
        <v>0.55438760858881331</v>
      </c>
      <c r="L1377" s="76"/>
      <c r="M1377" s="88"/>
      <c r="AJ1377" s="96">
        <v>36586</v>
      </c>
      <c r="AK1377" s="5">
        <f t="shared" si="212"/>
        <v>865853.40611190745</v>
      </c>
      <c r="AL1377" s="5">
        <f t="shared" si="214"/>
        <v>10.112402406322673</v>
      </c>
      <c r="AM1377" s="5"/>
      <c r="AN1377" s="5"/>
      <c r="AO1377" s="5"/>
      <c r="AP1377" s="5"/>
      <c r="AQ1377" s="5"/>
      <c r="AR1377" s="5"/>
      <c r="AS1377" s="5"/>
      <c r="AT1377" s="5"/>
      <c r="AU1377" s="5"/>
      <c r="AV1377" s="5"/>
      <c r="AW1377" s="5"/>
      <c r="AX1377" s="5"/>
      <c r="AY1377" s="5"/>
      <c r="AZ1377" s="5"/>
    </row>
    <row r="1378" spans="1:52" ht="15.75" x14ac:dyDescent="0.25">
      <c r="A1378" s="41">
        <v>36617</v>
      </c>
      <c r="B1378" s="72" t="s">
        <v>2</v>
      </c>
      <c r="C1378" s="72" t="s">
        <v>2</v>
      </c>
      <c r="D1378" s="71">
        <f>'BM 1929=100'!J826</f>
        <v>3359995.1441552453</v>
      </c>
      <c r="E1378" s="58">
        <f t="shared" si="213"/>
        <v>3235392.0517106149</v>
      </c>
      <c r="F1378" s="71"/>
      <c r="G1378" s="69" t="s">
        <v>2</v>
      </c>
      <c r="H1378" s="72" t="s">
        <v>2</v>
      </c>
      <c r="I1378" s="71">
        <f>'BM 1929=100'!K826</f>
        <v>0.5689636160693734</v>
      </c>
      <c r="J1378" s="5">
        <f t="shared" si="215"/>
        <v>0.5689636160693734</v>
      </c>
      <c r="L1378" s="2"/>
      <c r="M1378" s="88"/>
      <c r="AJ1378" s="96">
        <v>36617</v>
      </c>
      <c r="AK1378" s="5">
        <f t="shared" si="212"/>
        <v>870779.79696118168</v>
      </c>
      <c r="AL1378" s="5">
        <f t="shared" si="214"/>
        <v>9.7318560531058473</v>
      </c>
      <c r="AM1378" s="5"/>
      <c r="AN1378" s="5"/>
      <c r="AO1378" s="5"/>
      <c r="AP1378" s="5"/>
      <c r="AQ1378" s="5"/>
      <c r="AR1378" s="5"/>
      <c r="AS1378" s="5"/>
      <c r="AT1378" s="5"/>
      <c r="AU1378" s="5"/>
      <c r="AV1378" s="5"/>
      <c r="AW1378" s="5"/>
      <c r="AX1378" s="5"/>
      <c r="AY1378" s="5"/>
      <c r="AZ1378" s="5"/>
    </row>
    <row r="1379" spans="1:52" ht="15.75" x14ac:dyDescent="0.25">
      <c r="A1379" s="41">
        <v>36647</v>
      </c>
      <c r="B1379" s="72" t="s">
        <v>2</v>
      </c>
      <c r="C1379" s="72" t="s">
        <v>2</v>
      </c>
      <c r="D1379" s="71">
        <f>'BM 1929=100'!J827</f>
        <v>3372555.5986362826</v>
      </c>
      <c r="E1379" s="58">
        <f t="shared" si="213"/>
        <v>3247486.7104378785</v>
      </c>
      <c r="F1379" s="71"/>
      <c r="G1379" s="69" t="s">
        <v>2</v>
      </c>
      <c r="H1379" s="72" t="s">
        <v>2</v>
      </c>
      <c r="I1379" s="71">
        <f>'BM 1929=100'!K827</f>
        <v>0.37382359027768874</v>
      </c>
      <c r="J1379" s="5">
        <f t="shared" si="215"/>
        <v>0.37382359027768874</v>
      </c>
      <c r="L1379" s="2"/>
      <c r="M1379" s="88"/>
      <c r="AJ1379" s="96">
        <v>36647</v>
      </c>
      <c r="AK1379" s="5">
        <f t="shared" si="212"/>
        <v>874034.97726159473</v>
      </c>
      <c r="AL1379" s="5">
        <f t="shared" si="214"/>
        <v>9.4834475190129766</v>
      </c>
      <c r="AM1379" s="5"/>
      <c r="AN1379" s="5"/>
      <c r="AO1379" s="5"/>
      <c r="AP1379" s="5"/>
      <c r="AQ1379" s="5"/>
      <c r="AR1379" s="5"/>
      <c r="AS1379" s="5"/>
      <c r="AT1379" s="5"/>
      <c r="AU1379" s="5"/>
      <c r="AV1379" s="5"/>
      <c r="AW1379" s="5"/>
      <c r="AX1379" s="5"/>
      <c r="AY1379" s="5"/>
      <c r="AZ1379" s="5"/>
    </row>
    <row r="1380" spans="1:52" ht="15.75" x14ac:dyDescent="0.25">
      <c r="A1380" s="41">
        <v>36678</v>
      </c>
      <c r="B1380" s="72" t="s">
        <v>2</v>
      </c>
      <c r="C1380" s="72" t="s">
        <v>2</v>
      </c>
      <c r="D1380" s="71">
        <f>'BM 1929=100'!J828</f>
        <v>3392532.4012895292</v>
      </c>
      <c r="E1380" s="58">
        <f t="shared" si="213"/>
        <v>3266722.6872027065</v>
      </c>
      <c r="F1380" s="71"/>
      <c r="G1380" s="69" t="s">
        <v>2</v>
      </c>
      <c r="H1380" s="72" t="s">
        <v>2</v>
      </c>
      <c r="I1380" s="71">
        <f>'BM 1929=100'!K828</f>
        <v>0.59233427200797717</v>
      </c>
      <c r="J1380" s="5">
        <f t="shared" si="215"/>
        <v>0.59233427200797717</v>
      </c>
      <c r="L1380" s="2"/>
      <c r="M1380" s="88"/>
      <c r="AJ1380" s="96">
        <v>36678</v>
      </c>
      <c r="AK1380" s="5">
        <f t="shared" si="212"/>
        <v>879212.18598125211</v>
      </c>
      <c r="AL1380" s="5">
        <f t="shared" si="214"/>
        <v>9.4130619171415297</v>
      </c>
      <c r="AM1380" s="5"/>
      <c r="AN1380" s="5"/>
      <c r="AO1380" s="5"/>
      <c r="AP1380" s="5"/>
      <c r="AQ1380" s="5"/>
      <c r="AR1380" s="5"/>
      <c r="AS1380" s="5"/>
      <c r="AT1380" s="5"/>
      <c r="AU1380" s="5"/>
      <c r="AV1380" s="5"/>
      <c r="AW1380" s="5"/>
      <c r="AX1380" s="5"/>
      <c r="AY1380" s="5"/>
      <c r="AZ1380" s="5"/>
    </row>
    <row r="1381" spans="1:52" ht="15.75" x14ac:dyDescent="0.25">
      <c r="A1381" s="41">
        <v>36708</v>
      </c>
      <c r="B1381" s="72" t="s">
        <v>2</v>
      </c>
      <c r="C1381" s="72" t="s">
        <v>2</v>
      </c>
      <c r="D1381" s="71">
        <f>'BM 1929=100'!J829</f>
        <v>3405766.1128158704</v>
      </c>
      <c r="E1381" s="58">
        <f t="shared" si="213"/>
        <v>3279465.635704116</v>
      </c>
      <c r="F1381" s="71"/>
      <c r="G1381" s="69" t="s">
        <v>2</v>
      </c>
      <c r="H1381" s="72" t="s">
        <v>2</v>
      </c>
      <c r="I1381" s="71">
        <f>'BM 1929=100'!K829</f>
        <v>0.39008357064802546</v>
      </c>
      <c r="J1381" s="5">
        <f t="shared" si="215"/>
        <v>0.39008357064802546</v>
      </c>
      <c r="L1381" s="76"/>
      <c r="M1381" s="88"/>
      <c r="AJ1381" s="96">
        <v>36708</v>
      </c>
      <c r="AK1381" s="5">
        <f t="shared" si="212"/>
        <v>882641.84826990042</v>
      </c>
      <c r="AL1381" s="5">
        <f t="shared" si="214"/>
        <v>9.1186998204434211</v>
      </c>
      <c r="AM1381" s="5"/>
      <c r="AN1381" s="5"/>
      <c r="AO1381" s="5"/>
      <c r="AP1381" s="5"/>
      <c r="AQ1381" s="5"/>
      <c r="AR1381" s="5"/>
      <c r="AS1381" s="5"/>
      <c r="AT1381" s="5"/>
      <c r="AU1381" s="5"/>
      <c r="AV1381" s="5"/>
      <c r="AW1381" s="5"/>
      <c r="AX1381" s="5"/>
      <c r="AY1381" s="5"/>
      <c r="AZ1381" s="5"/>
    </row>
    <row r="1382" spans="1:52" ht="15.75" x14ac:dyDescent="0.25">
      <c r="A1382" s="41">
        <v>36739</v>
      </c>
      <c r="B1382" s="72" t="s">
        <v>2</v>
      </c>
      <c r="C1382" s="72" t="s">
        <v>2</v>
      </c>
      <c r="D1382" s="71">
        <f>'BM 1929=100'!J830</f>
        <v>3424480.5584142408</v>
      </c>
      <c r="E1382" s="58">
        <f t="shared" si="213"/>
        <v>3297486.0690510105</v>
      </c>
      <c r="F1382" s="71"/>
      <c r="G1382" s="69" t="s">
        <v>2</v>
      </c>
      <c r="H1382" s="72" t="s">
        <v>2</v>
      </c>
      <c r="I1382" s="71">
        <f>'BM 1929=100'!K830</f>
        <v>0.54949297686497367</v>
      </c>
      <c r="J1382" s="5">
        <f t="shared" si="215"/>
        <v>0.54949297686497367</v>
      </c>
      <c r="L1382" s="76"/>
      <c r="M1382" s="88"/>
      <c r="AJ1382" s="96">
        <v>36739</v>
      </c>
      <c r="AK1382" s="5">
        <f t="shared" si="212"/>
        <v>887491.90323701478</v>
      </c>
      <c r="AL1382" s="5">
        <f t="shared" si="214"/>
        <v>9.1041934868828278</v>
      </c>
      <c r="AM1382" s="5"/>
      <c r="AN1382" s="5"/>
      <c r="AO1382" s="5"/>
      <c r="AP1382" s="5"/>
      <c r="AQ1382" s="5"/>
      <c r="AR1382" s="5"/>
      <c r="AS1382" s="5"/>
      <c r="AT1382" s="5"/>
      <c r="AU1382" s="5"/>
      <c r="AV1382" s="5"/>
      <c r="AW1382" s="5"/>
      <c r="AX1382" s="5"/>
      <c r="AY1382" s="5"/>
      <c r="AZ1382" s="5"/>
    </row>
    <row r="1383" spans="1:52" ht="15.75" x14ac:dyDescent="0.25">
      <c r="A1383" s="41">
        <v>36770</v>
      </c>
      <c r="B1383" s="72" t="s">
        <v>2</v>
      </c>
      <c r="C1383" s="72" t="s">
        <v>2</v>
      </c>
      <c r="D1383" s="71">
        <f>'BM 1929=100'!J831</f>
        <v>3449496.2705120225</v>
      </c>
      <c r="E1383" s="58">
        <f t="shared" si="213"/>
        <v>3321574.0907940874</v>
      </c>
      <c r="F1383" s="71"/>
      <c r="G1383" s="69" t="s">
        <v>2</v>
      </c>
      <c r="H1383" s="72" t="s">
        <v>2</v>
      </c>
      <c r="I1383" s="71">
        <f>'BM 1929=100'!K831</f>
        <v>0.73049654308348089</v>
      </c>
      <c r="J1383" s="5">
        <f t="shared" si="215"/>
        <v>0.73049654308348089</v>
      </c>
      <c r="L1383" s="2"/>
      <c r="M1383" s="88"/>
      <c r="AJ1383" s="96">
        <v>36770</v>
      </c>
      <c r="AK1383" s="5">
        <f t="shared" si="212"/>
        <v>893975.00091030705</v>
      </c>
      <c r="AL1383" s="5">
        <f t="shared" si="214"/>
        <v>8.8494312099083992</v>
      </c>
      <c r="AM1383" s="5"/>
      <c r="AN1383" s="5"/>
      <c r="AO1383" s="5"/>
      <c r="AP1383" s="5"/>
      <c r="AQ1383" s="5"/>
      <c r="AR1383" s="5"/>
      <c r="AS1383" s="5"/>
      <c r="AT1383" s="5"/>
      <c r="AU1383" s="5"/>
      <c r="AV1383" s="5"/>
      <c r="AW1383" s="5"/>
      <c r="AX1383" s="5"/>
      <c r="AY1383" s="5"/>
      <c r="AZ1383" s="5"/>
    </row>
    <row r="1384" spans="1:52" ht="15.75" x14ac:dyDescent="0.25">
      <c r="A1384" s="41">
        <v>36800</v>
      </c>
      <c r="B1384" s="72" t="s">
        <v>2</v>
      </c>
      <c r="C1384" s="72" t="s">
        <v>2</v>
      </c>
      <c r="D1384" s="71">
        <f>'BM 1929=100'!J832</f>
        <v>3473249.625175192</v>
      </c>
      <c r="E1384" s="58">
        <f t="shared" si="213"/>
        <v>3344446.5687535768</v>
      </c>
      <c r="F1384" s="71"/>
      <c r="G1384" s="69" t="s">
        <v>2</v>
      </c>
      <c r="H1384" s="72" t="s">
        <v>2</v>
      </c>
      <c r="I1384" s="71">
        <f>'BM 1929=100'!K832</f>
        <v>0.6886035757227793</v>
      </c>
      <c r="J1384" s="5">
        <f t="shared" si="215"/>
        <v>0.6886035757227793</v>
      </c>
      <c r="L1384" s="2"/>
      <c r="M1384" s="88"/>
      <c r="AJ1384" s="96">
        <v>36800</v>
      </c>
      <c r="AK1384" s="5">
        <f t="shared" si="212"/>
        <v>900130.94473264297</v>
      </c>
      <c r="AL1384" s="5">
        <f t="shared" si="214"/>
        <v>8.9091862691419443</v>
      </c>
      <c r="AM1384" s="5"/>
      <c r="AN1384" s="5"/>
      <c r="AO1384" s="5"/>
      <c r="AP1384" s="5"/>
      <c r="AQ1384" s="5"/>
      <c r="AR1384" s="5"/>
      <c r="AS1384" s="5"/>
      <c r="AT1384" s="5"/>
      <c r="AU1384" s="5"/>
      <c r="AV1384" s="5"/>
      <c r="AW1384" s="5"/>
      <c r="AX1384" s="5"/>
      <c r="AY1384" s="5"/>
      <c r="AZ1384" s="5"/>
    </row>
    <row r="1385" spans="1:52" ht="15.75" x14ac:dyDescent="0.25">
      <c r="A1385" s="41">
        <v>36831</v>
      </c>
      <c r="B1385" s="72" t="s">
        <v>2</v>
      </c>
      <c r="C1385" s="72" t="s">
        <v>2</v>
      </c>
      <c r="D1385" s="71">
        <f>'BM 1929=100'!J833</f>
        <v>3502946.5783663634</v>
      </c>
      <c r="E1385" s="58">
        <f t="shared" si="213"/>
        <v>3373042.2310068011</v>
      </c>
      <c r="F1385" s="71"/>
      <c r="G1385" s="69" t="s">
        <v>2</v>
      </c>
      <c r="H1385" s="72" t="s">
        <v>2</v>
      </c>
      <c r="I1385" s="71">
        <f>'BM 1929=100'!K833</f>
        <v>0.85501925850415272</v>
      </c>
      <c r="J1385" s="5">
        <f t="shared" si="215"/>
        <v>0.85501925850415272</v>
      </c>
      <c r="L1385" s="2"/>
      <c r="M1385" s="88"/>
      <c r="AJ1385" s="96">
        <v>36831</v>
      </c>
      <c r="AK1385" s="5">
        <f t="shared" si="212"/>
        <v>907827.23766186251</v>
      </c>
      <c r="AL1385" s="5">
        <f t="shared" si="214"/>
        <v>8.872177988498553</v>
      </c>
      <c r="AM1385" s="5"/>
      <c r="AN1385" s="5"/>
      <c r="AO1385" s="5"/>
      <c r="AP1385" s="5"/>
      <c r="AQ1385" s="5"/>
      <c r="AR1385" s="5"/>
      <c r="AS1385" s="5"/>
      <c r="AT1385" s="5"/>
      <c r="AU1385" s="5"/>
      <c r="AV1385" s="5"/>
      <c r="AW1385" s="5"/>
      <c r="AX1385" s="5"/>
      <c r="AY1385" s="5"/>
      <c r="AZ1385" s="5"/>
    </row>
    <row r="1386" spans="1:52" ht="15.75" x14ac:dyDescent="0.25">
      <c r="A1386" s="9">
        <v>36861</v>
      </c>
      <c r="B1386" s="83" t="s">
        <v>2</v>
      </c>
      <c r="C1386" s="83" t="s">
        <v>2</v>
      </c>
      <c r="D1386" s="84">
        <f>'BM 1929=100'!J834</f>
        <v>3540869.8930024295</v>
      </c>
      <c r="E1386" s="86">
        <f t="shared" si="213"/>
        <v>3409559.1857891562</v>
      </c>
      <c r="F1386" s="71"/>
      <c r="G1386" s="85" t="s">
        <v>2</v>
      </c>
      <c r="H1386" s="83" t="s">
        <v>2</v>
      </c>
      <c r="I1386" s="84">
        <f>'BM 1929=100'!K834</f>
        <v>1.0826118465601109</v>
      </c>
      <c r="J1386" s="7">
        <f t="shared" si="215"/>
        <v>1.0826118465601109</v>
      </c>
      <c r="L1386" s="76"/>
      <c r="M1386" s="88"/>
      <c r="AJ1386" s="97">
        <v>36861</v>
      </c>
      <c r="AK1386" s="7">
        <f t="shared" si="212"/>
        <v>917655.48288308922</v>
      </c>
      <c r="AL1386" s="7">
        <f t="shared" si="214"/>
        <v>8.9593064787205847</v>
      </c>
      <c r="AM1386" s="5"/>
      <c r="AN1386" s="5"/>
      <c r="AO1386" s="5"/>
      <c r="AP1386" s="5"/>
      <c r="AQ1386" s="5"/>
      <c r="AR1386" s="5"/>
      <c r="AS1386" s="5"/>
      <c r="AT1386" s="5"/>
      <c r="AU1386" s="5"/>
      <c r="AV1386" s="5"/>
      <c r="AW1386" s="5"/>
      <c r="AX1386" s="5"/>
      <c r="AY1386" s="5"/>
      <c r="AZ1386" s="5"/>
    </row>
    <row r="1387" spans="1:52" ht="15.75" x14ac:dyDescent="0.25">
      <c r="B1387" s="73"/>
      <c r="C1387" s="73"/>
      <c r="D1387" s="73"/>
      <c r="E1387" s="73"/>
      <c r="F1387" s="73"/>
      <c r="G1387" s="73"/>
      <c r="H1387" s="73"/>
      <c r="I1387" s="73"/>
      <c r="J1387" s="73"/>
      <c r="AL1387" s="5"/>
      <c r="AM1387" s="5"/>
      <c r="AN1387" s="5"/>
      <c r="AO1387" s="5"/>
      <c r="AP1387" s="5"/>
      <c r="AQ1387" s="5"/>
      <c r="AR1387" s="5"/>
      <c r="AS1387" s="5"/>
      <c r="AT1387" s="5"/>
      <c r="AU1387" s="5"/>
      <c r="AV1387" s="5"/>
      <c r="AW1387" s="5"/>
      <c r="AX1387" s="5"/>
      <c r="AY1387" s="5"/>
      <c r="AZ1387" s="5"/>
    </row>
    <row r="1388" spans="1:52" ht="15.75" x14ac:dyDescent="0.25">
      <c r="B1388" s="73"/>
      <c r="C1388" s="73"/>
      <c r="D1388" s="73"/>
      <c r="E1388" s="73"/>
      <c r="F1388" s="73"/>
      <c r="G1388" s="73"/>
      <c r="H1388" s="73"/>
      <c r="I1388" s="73"/>
      <c r="J1388" s="73"/>
      <c r="AL1388" s="5"/>
      <c r="AM1388" s="5"/>
      <c r="AN1388" s="5"/>
      <c r="AO1388" s="5"/>
      <c r="AP1388" s="5"/>
      <c r="AQ1388" s="5"/>
      <c r="AR1388" s="5"/>
      <c r="AS1388" s="5"/>
      <c r="AT1388" s="5"/>
      <c r="AU1388" s="5"/>
      <c r="AV1388" s="5"/>
      <c r="AW1388" s="5"/>
      <c r="AX1388" s="5"/>
      <c r="AY1388" s="5"/>
      <c r="AZ1388" s="5"/>
    </row>
    <row r="1389" spans="1:52" ht="15.75" x14ac:dyDescent="0.25">
      <c r="B1389" s="73"/>
      <c r="C1389" s="73"/>
      <c r="D1389" s="73"/>
      <c r="E1389" s="73"/>
      <c r="F1389" s="73"/>
      <c r="G1389" s="73"/>
      <c r="H1389" s="73"/>
      <c r="I1389" s="73"/>
      <c r="J1389" s="73"/>
      <c r="AL1389" s="5"/>
      <c r="AM1389" s="5"/>
      <c r="AN1389" s="5"/>
      <c r="AO1389" s="5"/>
      <c r="AP1389" s="5"/>
      <c r="AQ1389" s="5"/>
      <c r="AR1389" s="5"/>
      <c r="AS1389" s="5"/>
      <c r="AT1389" s="5"/>
      <c r="AU1389" s="5"/>
      <c r="AV1389" s="5"/>
      <c r="AW1389" s="5"/>
      <c r="AX1389" s="5"/>
      <c r="AY1389" s="5"/>
      <c r="AZ1389" s="5"/>
    </row>
    <row r="1390" spans="1:52" ht="15.75" x14ac:dyDescent="0.25">
      <c r="B1390" s="73"/>
      <c r="C1390" s="73"/>
      <c r="D1390" s="73"/>
      <c r="E1390" s="73"/>
      <c r="F1390" s="73"/>
      <c r="G1390" s="73"/>
      <c r="H1390" s="73"/>
      <c r="I1390" s="73"/>
      <c r="J1390" s="73"/>
      <c r="AL1390" s="5"/>
      <c r="AM1390" s="5"/>
      <c r="AN1390" s="5"/>
      <c r="AO1390" s="5"/>
      <c r="AP1390" s="5"/>
      <c r="AQ1390" s="5"/>
      <c r="AR1390" s="5"/>
      <c r="AS1390" s="5"/>
      <c r="AT1390" s="5"/>
      <c r="AU1390" s="5"/>
      <c r="AV1390" s="5"/>
      <c r="AW1390" s="5"/>
      <c r="AX1390" s="5"/>
      <c r="AY1390" s="5"/>
      <c r="AZ1390" s="5"/>
    </row>
    <row r="1391" spans="1:52" ht="15.75" x14ac:dyDescent="0.25">
      <c r="B1391" s="73"/>
      <c r="C1391" s="73"/>
      <c r="D1391" s="73"/>
      <c r="E1391" s="73"/>
      <c r="F1391" s="73"/>
      <c r="G1391" s="73"/>
      <c r="H1391" s="73"/>
      <c r="I1391" s="73"/>
      <c r="J1391" s="73"/>
      <c r="AL1391" s="5"/>
      <c r="AM1391" s="5"/>
      <c r="AN1391" s="5"/>
      <c r="AO1391" s="5"/>
      <c r="AP1391" s="5"/>
      <c r="AQ1391" s="5"/>
      <c r="AR1391" s="5"/>
      <c r="AS1391" s="5"/>
      <c r="AT1391" s="5"/>
      <c r="AU1391" s="5"/>
      <c r="AV1391" s="5"/>
      <c r="AW1391" s="5"/>
      <c r="AX1391" s="5"/>
      <c r="AY1391" s="5"/>
      <c r="AZ1391" s="5"/>
    </row>
    <row r="1392" spans="1:52" ht="15.75" x14ac:dyDescent="0.25">
      <c r="B1392" s="73"/>
      <c r="C1392" s="73"/>
      <c r="D1392" s="73"/>
      <c r="E1392" s="73"/>
      <c r="F1392" s="73"/>
      <c r="G1392" s="73"/>
      <c r="H1392" s="73"/>
      <c r="I1392" s="73"/>
      <c r="J1392" s="73"/>
      <c r="AL1392" s="5"/>
      <c r="AM1392" s="5"/>
      <c r="AN1392" s="5"/>
      <c r="AO1392" s="5"/>
      <c r="AP1392" s="5"/>
      <c r="AQ1392" s="5"/>
      <c r="AR1392" s="5"/>
      <c r="AS1392" s="5"/>
      <c r="AT1392" s="5"/>
      <c r="AU1392" s="5"/>
      <c r="AV1392" s="5"/>
      <c r="AW1392" s="5"/>
      <c r="AX1392" s="5"/>
      <c r="AY1392" s="5"/>
      <c r="AZ1392" s="5"/>
    </row>
    <row r="1393" spans="2:52" ht="15.75" x14ac:dyDescent="0.25">
      <c r="B1393" s="73"/>
      <c r="C1393" s="73"/>
      <c r="D1393" s="73"/>
      <c r="E1393" s="73"/>
      <c r="F1393" s="73"/>
      <c r="G1393" s="73"/>
      <c r="H1393" s="73"/>
      <c r="I1393" s="73"/>
      <c r="J1393" s="73"/>
      <c r="AL1393" s="5"/>
      <c r="AM1393" s="5"/>
      <c r="AN1393" s="5"/>
      <c r="AO1393" s="5"/>
      <c r="AP1393" s="5"/>
      <c r="AQ1393" s="5"/>
      <c r="AR1393" s="5"/>
      <c r="AS1393" s="5"/>
      <c r="AT1393" s="5"/>
      <c r="AU1393" s="5"/>
      <c r="AV1393" s="5"/>
      <c r="AW1393" s="5"/>
      <c r="AX1393" s="5"/>
      <c r="AY1393" s="5"/>
      <c r="AZ1393" s="5"/>
    </row>
    <row r="1394" spans="2:52" ht="15.75" x14ac:dyDescent="0.25">
      <c r="B1394" s="73"/>
      <c r="C1394" s="73"/>
      <c r="D1394" s="73"/>
      <c r="E1394" s="73"/>
      <c r="F1394" s="73"/>
      <c r="G1394" s="73"/>
      <c r="H1394" s="73"/>
      <c r="I1394" s="73"/>
      <c r="J1394" s="73"/>
      <c r="AL1394" s="5"/>
      <c r="AM1394" s="5"/>
      <c r="AN1394" s="5"/>
      <c r="AO1394" s="5"/>
      <c r="AP1394" s="5"/>
      <c r="AQ1394" s="5"/>
      <c r="AR1394" s="5"/>
      <c r="AS1394" s="5"/>
      <c r="AT1394" s="5"/>
      <c r="AU1394" s="5"/>
      <c r="AV1394" s="5"/>
      <c r="AW1394" s="5"/>
      <c r="AX1394" s="5"/>
      <c r="AY1394" s="5"/>
      <c r="AZ1394" s="5"/>
    </row>
    <row r="1395" spans="2:52" ht="15.75" x14ac:dyDescent="0.25">
      <c r="B1395" s="73"/>
      <c r="C1395" s="73"/>
      <c r="D1395" s="73"/>
      <c r="E1395" s="73"/>
      <c r="F1395" s="73"/>
      <c r="G1395" s="73"/>
      <c r="H1395" s="73"/>
      <c r="I1395" s="73"/>
      <c r="J1395" s="73"/>
      <c r="AL1395" s="5"/>
      <c r="AM1395" s="5"/>
      <c r="AN1395" s="5"/>
      <c r="AO1395" s="5"/>
      <c r="AP1395" s="5"/>
      <c r="AQ1395" s="5"/>
      <c r="AR1395" s="5"/>
      <c r="AS1395" s="5"/>
      <c r="AT1395" s="5"/>
      <c r="AU1395" s="5"/>
      <c r="AV1395" s="5"/>
      <c r="AW1395" s="5"/>
      <c r="AX1395" s="5"/>
      <c r="AY1395" s="5"/>
      <c r="AZ1395" s="5"/>
    </row>
    <row r="1396" spans="2:52" ht="15.75" x14ac:dyDescent="0.25">
      <c r="B1396" s="73"/>
      <c r="C1396" s="73"/>
      <c r="D1396" s="73"/>
      <c r="E1396" s="73"/>
      <c r="F1396" s="73"/>
      <c r="G1396" s="73"/>
      <c r="H1396" s="73"/>
      <c r="I1396" s="73"/>
      <c r="J1396" s="73"/>
      <c r="AL1396" s="5"/>
      <c r="AM1396" s="5"/>
      <c r="AN1396" s="5"/>
      <c r="AO1396" s="5"/>
      <c r="AP1396" s="5"/>
      <c r="AQ1396" s="5"/>
      <c r="AR1396" s="5"/>
      <c r="AS1396" s="5"/>
      <c r="AT1396" s="5"/>
      <c r="AU1396" s="5"/>
      <c r="AV1396" s="5"/>
      <c r="AW1396" s="5"/>
      <c r="AX1396" s="5"/>
      <c r="AY1396" s="5"/>
      <c r="AZ1396" s="5"/>
    </row>
    <row r="1397" spans="2:52" ht="15.75" x14ac:dyDescent="0.25">
      <c r="B1397" s="73"/>
      <c r="C1397" s="73"/>
      <c r="D1397" s="73"/>
      <c r="E1397" s="73"/>
      <c r="F1397" s="73"/>
      <c r="G1397" s="73"/>
      <c r="H1397" s="73"/>
      <c r="I1397" s="73"/>
      <c r="J1397" s="73"/>
      <c r="AL1397" s="5"/>
      <c r="AM1397" s="5"/>
      <c r="AN1397" s="5"/>
      <c r="AO1397" s="5"/>
      <c r="AP1397" s="5"/>
      <c r="AQ1397" s="5"/>
      <c r="AR1397" s="5"/>
      <c r="AS1397" s="5"/>
      <c r="AT1397" s="5"/>
      <c r="AU1397" s="5"/>
      <c r="AV1397" s="5"/>
      <c r="AW1397" s="5"/>
      <c r="AX1397" s="5"/>
      <c r="AY1397" s="5"/>
      <c r="AZ1397" s="5"/>
    </row>
    <row r="1398" spans="2:52" ht="15.75" x14ac:dyDescent="0.25">
      <c r="B1398" s="73"/>
      <c r="C1398" s="73"/>
      <c r="D1398" s="73"/>
      <c r="E1398" s="73"/>
      <c r="F1398" s="73"/>
      <c r="G1398" s="73"/>
      <c r="H1398" s="73"/>
      <c r="I1398" s="73"/>
      <c r="J1398" s="73"/>
      <c r="AL1398" s="5"/>
      <c r="AM1398" s="5"/>
      <c r="AN1398" s="5"/>
      <c r="AO1398" s="5"/>
      <c r="AP1398" s="5"/>
      <c r="AQ1398" s="5"/>
      <c r="AR1398" s="5"/>
      <c r="AS1398" s="5"/>
      <c r="AT1398" s="5"/>
      <c r="AU1398" s="5"/>
      <c r="AV1398" s="5"/>
      <c r="AW1398" s="5"/>
      <c r="AX1398" s="5"/>
      <c r="AY1398" s="5"/>
      <c r="AZ1398" s="5"/>
    </row>
    <row r="1399" spans="2:52" ht="15.75" x14ac:dyDescent="0.25">
      <c r="B1399" s="73"/>
      <c r="C1399" s="73"/>
      <c r="D1399" s="73"/>
      <c r="E1399" s="73"/>
      <c r="F1399" s="73"/>
      <c r="G1399" s="73"/>
      <c r="H1399" s="73"/>
      <c r="I1399" s="73"/>
      <c r="J1399" s="73"/>
      <c r="AL1399" s="5"/>
      <c r="AM1399" s="5"/>
      <c r="AN1399" s="5"/>
      <c r="AO1399" s="5"/>
      <c r="AP1399" s="5"/>
      <c r="AQ1399" s="5"/>
      <c r="AR1399" s="5"/>
      <c r="AS1399" s="5"/>
      <c r="AT1399" s="5"/>
      <c r="AU1399" s="5"/>
      <c r="AV1399" s="5"/>
      <c r="AW1399" s="5"/>
      <c r="AX1399" s="5"/>
      <c r="AY1399" s="5"/>
      <c r="AZ1399" s="5"/>
    </row>
    <row r="1400" spans="2:52" x14ac:dyDescent="0.25">
      <c r="B1400" s="73"/>
      <c r="C1400" s="73"/>
      <c r="D1400" s="73"/>
      <c r="E1400" s="73"/>
      <c r="F1400" s="73"/>
      <c r="G1400" s="73"/>
      <c r="H1400" s="73"/>
      <c r="I1400" s="73"/>
      <c r="J1400" s="73"/>
    </row>
    <row r="1401" spans="2:52" x14ac:dyDescent="0.25">
      <c r="B1401" s="73"/>
      <c r="C1401" s="73"/>
      <c r="D1401" s="73"/>
      <c r="E1401" s="73"/>
      <c r="F1401" s="73"/>
      <c r="G1401" s="73"/>
      <c r="H1401" s="73"/>
      <c r="I1401" s="73"/>
      <c r="J1401" s="73"/>
    </row>
    <row r="1402" spans="2:52" x14ac:dyDescent="0.25">
      <c r="B1402" s="73"/>
      <c r="C1402" s="73"/>
      <c r="D1402" s="73"/>
      <c r="E1402" s="73"/>
      <c r="F1402" s="73"/>
      <c r="G1402" s="73"/>
      <c r="H1402" s="73"/>
      <c r="I1402" s="73"/>
      <c r="J1402" s="73"/>
    </row>
    <row r="1403" spans="2:52" x14ac:dyDescent="0.25">
      <c r="B1403" s="73"/>
      <c r="C1403" s="73"/>
      <c r="D1403" s="73"/>
      <c r="E1403" s="73"/>
      <c r="F1403" s="73"/>
      <c r="G1403" s="73"/>
      <c r="H1403" s="73"/>
      <c r="I1403" s="73"/>
      <c r="J1403" s="73"/>
    </row>
    <row r="1404" spans="2:52" x14ac:dyDescent="0.25">
      <c r="B1404" s="73"/>
      <c r="C1404" s="73"/>
      <c r="D1404" s="73"/>
      <c r="E1404" s="73"/>
      <c r="F1404" s="73"/>
      <c r="G1404" s="73"/>
      <c r="H1404" s="73"/>
      <c r="I1404" s="73"/>
      <c r="J1404" s="73"/>
    </row>
    <row r="1405" spans="2:52" x14ac:dyDescent="0.25">
      <c r="B1405" s="73"/>
      <c r="C1405" s="73"/>
      <c r="D1405" s="73"/>
      <c r="E1405" s="73"/>
      <c r="F1405" s="73"/>
      <c r="G1405" s="73"/>
      <c r="H1405" s="73"/>
      <c r="I1405" s="73"/>
      <c r="J1405" s="73"/>
    </row>
    <row r="1406" spans="2:52" x14ac:dyDescent="0.25">
      <c r="B1406" s="73"/>
      <c r="C1406" s="73"/>
      <c r="D1406" s="73"/>
      <c r="E1406" s="73"/>
      <c r="F1406" s="73"/>
      <c r="G1406" s="73"/>
      <c r="H1406" s="73"/>
      <c r="I1406" s="73"/>
      <c r="J1406" s="73"/>
    </row>
    <row r="1407" spans="2:52" x14ac:dyDescent="0.25">
      <c r="B1407" s="73"/>
      <c r="C1407" s="73"/>
      <c r="D1407" s="73"/>
      <c r="E1407" s="73"/>
      <c r="F1407" s="73"/>
      <c r="G1407" s="73"/>
      <c r="H1407" s="73"/>
      <c r="I1407" s="73"/>
      <c r="J1407" s="73"/>
    </row>
  </sheetData>
  <mergeCells count="34">
    <mergeCell ref="AE6:AE8"/>
    <mergeCell ref="AF6:AF8"/>
    <mergeCell ref="AG6:AG8"/>
    <mergeCell ref="U6:U8"/>
    <mergeCell ref="R6:R8"/>
    <mergeCell ref="V6:V8"/>
    <mergeCell ref="Z6:Z8"/>
    <mergeCell ref="AA6:AA8"/>
    <mergeCell ref="AB6:AB8"/>
    <mergeCell ref="Y6:Y8"/>
    <mergeCell ref="O6:O8"/>
    <mergeCell ref="P6:P8"/>
    <mergeCell ref="T6:T8"/>
    <mergeCell ref="D6:D8"/>
    <mergeCell ref="G6:G8"/>
    <mergeCell ref="H6:H8"/>
    <mergeCell ref="E6:E8"/>
    <mergeCell ref="J6:J8"/>
    <mergeCell ref="AJ2:AO4"/>
    <mergeCell ref="AM6:AM8"/>
    <mergeCell ref="AL6:AL8"/>
    <mergeCell ref="AK6:AK8"/>
    <mergeCell ref="A6:A8"/>
    <mergeCell ref="C6:C8"/>
    <mergeCell ref="B6:B8"/>
    <mergeCell ref="AJ6:AJ8"/>
    <mergeCell ref="N6:N8"/>
    <mergeCell ref="AH6:AH8"/>
    <mergeCell ref="AD6:AD8"/>
    <mergeCell ref="I6:I8"/>
    <mergeCell ref="L6:L8"/>
    <mergeCell ref="M6:M8"/>
    <mergeCell ref="S6:S8"/>
    <mergeCell ref="X6:X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386"/>
  <sheetViews>
    <sheetView topLeftCell="A106" workbookViewId="0">
      <selection activeCell="G113" sqref="G113:J123"/>
    </sheetView>
  </sheetViews>
  <sheetFormatPr baseColWidth="10" defaultRowHeight="15" x14ac:dyDescent="0.25"/>
  <cols>
    <col min="2" max="2" width="11.7109375" customWidth="1"/>
    <col min="3" max="3" width="12.42578125" customWidth="1"/>
    <col min="4" max="4" width="11.28515625" customWidth="1"/>
    <col min="5" max="5" width="4" customWidth="1"/>
    <col min="6" max="6" width="11.42578125" customWidth="1"/>
    <col min="7" max="7" width="13.42578125" customWidth="1"/>
    <col min="8" max="8" width="11.140625" customWidth="1"/>
    <col min="9" max="9" width="14.140625" customWidth="1"/>
    <col min="10" max="10" width="11.42578125" customWidth="1"/>
    <col min="11" max="11" width="15" customWidth="1"/>
    <col min="13" max="13" width="10.28515625" customWidth="1"/>
    <col min="14" max="15" width="12.5703125" bestFit="1" customWidth="1"/>
    <col min="16" max="17" width="11.5703125" bestFit="1" customWidth="1"/>
  </cols>
  <sheetData>
    <row r="2" spans="1:17" x14ac:dyDescent="0.25">
      <c r="A2" s="180" t="s">
        <v>264</v>
      </c>
      <c r="B2" s="198"/>
      <c r="C2" s="198"/>
      <c r="D2" s="198"/>
      <c r="E2" s="198"/>
      <c r="F2" s="198"/>
      <c r="G2" s="198"/>
      <c r="H2" s="198"/>
      <c r="I2" s="198"/>
      <c r="J2" s="198"/>
    </row>
    <row r="3" spans="1:17" ht="15" customHeight="1" x14ac:dyDescent="0.25">
      <c r="A3" s="198"/>
      <c r="B3" s="198"/>
      <c r="C3" s="198"/>
      <c r="D3" s="198"/>
      <c r="E3" s="198"/>
      <c r="F3" s="198"/>
      <c r="G3" s="198"/>
      <c r="H3" s="198"/>
      <c r="I3" s="198"/>
      <c r="J3" s="198"/>
    </row>
    <row r="4" spans="1:17" ht="15" customHeight="1" x14ac:dyDescent="0.25">
      <c r="A4" s="113"/>
      <c r="B4" s="113"/>
      <c r="C4" s="113"/>
      <c r="D4" s="113"/>
      <c r="I4" s="17"/>
    </row>
    <row r="5" spans="1:17" ht="15.75" customHeight="1" x14ac:dyDescent="0.25">
      <c r="A5" s="205" t="s">
        <v>263</v>
      </c>
      <c r="B5" s="205"/>
      <c r="C5" s="205"/>
      <c r="D5" s="205"/>
      <c r="F5" s="205" t="s">
        <v>265</v>
      </c>
      <c r="G5" s="205"/>
      <c r="H5" s="205"/>
      <c r="I5" s="205"/>
      <c r="J5" s="205"/>
    </row>
    <row r="6" spans="1:17" ht="15.75" customHeight="1" x14ac:dyDescent="0.25">
      <c r="A6" s="206"/>
      <c r="B6" s="203" t="s">
        <v>260</v>
      </c>
      <c r="C6" s="178" t="s">
        <v>261</v>
      </c>
      <c r="D6" s="178" t="s">
        <v>262</v>
      </c>
      <c r="E6" s="190"/>
      <c r="F6" s="190"/>
      <c r="G6" s="178" t="s">
        <v>301</v>
      </c>
      <c r="H6" s="178" t="s">
        <v>266</v>
      </c>
      <c r="I6" s="178" t="s">
        <v>302</v>
      </c>
      <c r="J6" s="178" t="s">
        <v>267</v>
      </c>
      <c r="K6" s="99"/>
      <c r="L6" s="99"/>
      <c r="M6" s="99"/>
    </row>
    <row r="7" spans="1:17" ht="15.75" customHeight="1" x14ac:dyDescent="0.25">
      <c r="A7" s="206"/>
      <c r="B7" s="204"/>
      <c r="C7" s="193"/>
      <c r="D7" s="193"/>
      <c r="E7" s="191"/>
      <c r="F7" s="191"/>
      <c r="G7" s="193"/>
      <c r="H7" s="193"/>
      <c r="I7" s="193"/>
      <c r="J7" s="193"/>
      <c r="K7" s="99"/>
      <c r="L7" s="99"/>
      <c r="M7" s="99"/>
    </row>
    <row r="8" spans="1:17" ht="15.75" customHeight="1" x14ac:dyDescent="0.25">
      <c r="A8" s="206"/>
      <c r="B8" s="197"/>
      <c r="C8" s="194"/>
      <c r="D8" s="194"/>
      <c r="E8" s="192"/>
      <c r="F8" s="192"/>
      <c r="G8" s="194"/>
      <c r="H8" s="194"/>
      <c r="I8" s="194"/>
      <c r="J8" s="194"/>
      <c r="K8" s="31"/>
      <c r="L8" s="99"/>
      <c r="M8" s="99"/>
    </row>
    <row r="9" spans="1:17" ht="15.75" customHeight="1" x14ac:dyDescent="0.25">
      <c r="A9" s="12" t="s">
        <v>7</v>
      </c>
      <c r="B9" s="116">
        <v>1.26</v>
      </c>
      <c r="C9" s="12" t="s">
        <v>2</v>
      </c>
      <c r="D9" s="12" t="s">
        <v>2</v>
      </c>
      <c r="F9" s="2">
        <v>1886</v>
      </c>
      <c r="G9" s="5">
        <f t="shared" ref="G9" si="0">AVERAGE(B9:B18)</f>
        <v>1.3029999999999999</v>
      </c>
      <c r="H9" s="32" t="s">
        <v>2</v>
      </c>
      <c r="I9" s="5">
        <f t="shared" ref="I9" si="1">B18</f>
        <v>1.27</v>
      </c>
      <c r="J9" s="32" t="s">
        <v>2</v>
      </c>
      <c r="K9" s="31"/>
      <c r="L9" s="106"/>
      <c r="M9" s="106"/>
    </row>
    <row r="10" spans="1:17" ht="15.75" x14ac:dyDescent="0.25">
      <c r="A10" s="81" t="s">
        <v>8</v>
      </c>
      <c r="B10" s="116">
        <v>1.27</v>
      </c>
      <c r="C10" s="1">
        <f>((B10/B9)-1)*100</f>
        <v>0.79365079365079083</v>
      </c>
      <c r="D10" s="12" t="s">
        <v>2</v>
      </c>
      <c r="F10" s="2">
        <v>1887</v>
      </c>
      <c r="G10" s="5">
        <f t="shared" ref="G10" si="2">AVERAGE(B19:B30)</f>
        <v>1.3133333333333332</v>
      </c>
      <c r="H10" s="5">
        <f>((G10/G9)-1)*100</f>
        <v>0.79304169864415908</v>
      </c>
      <c r="I10" s="5">
        <f t="shared" ref="I10" si="3">B30</f>
        <v>1.33</v>
      </c>
      <c r="J10" s="5">
        <f>((I10/I9)-1)*100</f>
        <v>4.7244094488189115</v>
      </c>
      <c r="K10" s="76"/>
      <c r="L10" s="88"/>
      <c r="M10" s="88"/>
      <c r="P10" s="24"/>
      <c r="Q10" s="24"/>
    </row>
    <row r="11" spans="1:17" ht="15.75" x14ac:dyDescent="0.25">
      <c r="A11" s="81" t="s">
        <v>9</v>
      </c>
      <c r="B11" s="116">
        <v>1.29</v>
      </c>
      <c r="C11" s="1">
        <f t="shared" ref="C11:C74" si="4">((B11/B10)-1)*100</f>
        <v>1.5748031496062964</v>
      </c>
      <c r="D11" s="12" t="s">
        <v>2</v>
      </c>
      <c r="E11" s="24"/>
      <c r="F11" s="2">
        <v>1888</v>
      </c>
      <c r="G11" s="5">
        <f t="shared" ref="G11" si="5">AVERAGE(B31:B42)</f>
        <v>1.3408333333333333</v>
      </c>
      <c r="H11" s="5">
        <f t="shared" ref="H11:H74" si="6">((G11/G10)-1)*100</f>
        <v>2.093908629441632</v>
      </c>
      <c r="I11" s="5">
        <f t="shared" ref="I11" si="7">B42</f>
        <v>1.36</v>
      </c>
      <c r="J11" s="5">
        <f t="shared" ref="J11" si="8">((I11/I10)-1)*100</f>
        <v>2.2556390977443552</v>
      </c>
      <c r="K11" s="76"/>
      <c r="L11" s="119"/>
      <c r="M11" s="87"/>
    </row>
    <row r="12" spans="1:17" ht="15.75" x14ac:dyDescent="0.25">
      <c r="A12" s="81" t="s">
        <v>10</v>
      </c>
      <c r="B12" s="116">
        <v>1.3</v>
      </c>
      <c r="C12" s="1">
        <f t="shared" si="4"/>
        <v>0.77519379844961378</v>
      </c>
      <c r="D12" s="12" t="s">
        <v>2</v>
      </c>
      <c r="E12" s="24"/>
      <c r="F12" s="2">
        <v>1889</v>
      </c>
      <c r="G12" s="5">
        <f t="shared" ref="G12" si="9">AVERAGE(B43:B54)</f>
        <v>1.36</v>
      </c>
      <c r="H12" s="5">
        <f t="shared" si="6"/>
        <v>1.4294592914854132</v>
      </c>
      <c r="I12" s="5">
        <f t="shared" ref="I12" si="10">B54</f>
        <v>1.32</v>
      </c>
      <c r="J12" s="5">
        <f t="shared" ref="J12" si="11">((I12/I11)-1)*100</f>
        <v>-2.9411764705882359</v>
      </c>
      <c r="K12" s="76"/>
      <c r="L12" s="119"/>
      <c r="M12" s="87"/>
    </row>
    <row r="13" spans="1:17" ht="15.75" x14ac:dyDescent="0.25">
      <c r="A13" s="81" t="s">
        <v>11</v>
      </c>
      <c r="B13" s="116">
        <v>1.31</v>
      </c>
      <c r="C13" s="1">
        <f t="shared" si="4"/>
        <v>0.7692307692307665</v>
      </c>
      <c r="D13" s="12" t="s">
        <v>2</v>
      </c>
      <c r="E13" s="24"/>
      <c r="F13" s="2">
        <v>1890</v>
      </c>
      <c r="G13" s="5">
        <f t="shared" ref="G13" si="12">AVERAGE(B55:B66)</f>
        <v>1.2366666666666668</v>
      </c>
      <c r="H13" s="5">
        <f t="shared" si="6"/>
        <v>-9.0686274509803937</v>
      </c>
      <c r="I13" s="5">
        <f t="shared" ref="I13" si="13">B66</f>
        <v>1.24</v>
      </c>
      <c r="J13" s="5">
        <f t="shared" ref="J13" si="14">((I13/I12)-1)*100</f>
        <v>-6.0606060606060659</v>
      </c>
      <c r="K13" s="76"/>
      <c r="L13" s="119"/>
      <c r="M13" s="87"/>
    </row>
    <row r="14" spans="1:17" ht="15.75" x14ac:dyDescent="0.25">
      <c r="A14" s="81" t="s">
        <v>12</v>
      </c>
      <c r="B14" s="116">
        <v>1.38</v>
      </c>
      <c r="C14" s="1">
        <f t="shared" si="4"/>
        <v>5.3435114503816772</v>
      </c>
      <c r="D14" s="12" t="s">
        <v>2</v>
      </c>
      <c r="E14" s="24"/>
      <c r="F14" s="2">
        <v>1891</v>
      </c>
      <c r="G14" s="5">
        <f t="shared" ref="G14" si="15">AVERAGE(B67:B78)</f>
        <v>1.3066666666666669</v>
      </c>
      <c r="H14" s="5">
        <f t="shared" si="6"/>
        <v>5.6603773584905648</v>
      </c>
      <c r="I14" s="5">
        <f t="shared" ref="I14" si="16">B78</f>
        <v>1.36</v>
      </c>
      <c r="J14" s="5">
        <f t="shared" ref="J14" si="17">((I14/I13)-1)*100</f>
        <v>9.6774193548387224</v>
      </c>
      <c r="K14" s="76"/>
      <c r="L14" s="119"/>
      <c r="M14" s="87"/>
    </row>
    <row r="15" spans="1:17" ht="15.75" x14ac:dyDescent="0.25">
      <c r="A15" s="81" t="s">
        <v>13</v>
      </c>
      <c r="B15" s="116">
        <v>1.36</v>
      </c>
      <c r="C15" s="1">
        <f t="shared" si="4"/>
        <v>-1.4492753623188248</v>
      </c>
      <c r="D15" s="12" t="s">
        <v>2</v>
      </c>
      <c r="E15" s="24"/>
      <c r="F15" s="2">
        <v>1892</v>
      </c>
      <c r="G15" s="5">
        <f t="shared" ref="G15" si="18">AVERAGE(B79:B90)</f>
        <v>1.4749999999999996</v>
      </c>
      <c r="H15" s="5">
        <f t="shared" si="6"/>
        <v>12.882653061224447</v>
      </c>
      <c r="I15" s="5">
        <f t="shared" ref="I15" si="19">B90</f>
        <v>1.54</v>
      </c>
      <c r="J15" s="5">
        <f t="shared" ref="J15" si="20">((I15/I14)-1)*100</f>
        <v>13.235294117647056</v>
      </c>
      <c r="K15" s="76"/>
      <c r="L15" s="119"/>
      <c r="M15" s="87"/>
    </row>
    <row r="16" spans="1:17" ht="15.75" x14ac:dyDescent="0.25">
      <c r="A16" s="81" t="s">
        <v>14</v>
      </c>
      <c r="B16" s="116">
        <v>1.31</v>
      </c>
      <c r="C16" s="1">
        <f t="shared" si="4"/>
        <v>-3.6764705882352922</v>
      </c>
      <c r="D16" s="12" t="s">
        <v>2</v>
      </c>
      <c r="E16" s="24"/>
      <c r="F16" s="2">
        <v>1893</v>
      </c>
      <c r="G16" s="5">
        <f t="shared" ref="G16" si="21">AVERAGE(B91:B102)</f>
        <v>1.6533333333333335</v>
      </c>
      <c r="H16" s="5">
        <f t="shared" si="6"/>
        <v>12.090395480226036</v>
      </c>
      <c r="I16" s="5">
        <f t="shared" ref="I16" si="22">B102</f>
        <v>1.78</v>
      </c>
      <c r="J16" s="5">
        <f t="shared" ref="J16" si="23">((I16/I15)-1)*100</f>
        <v>15.58441558441559</v>
      </c>
      <c r="K16" s="76"/>
      <c r="L16" s="119"/>
      <c r="M16" s="87"/>
    </row>
    <row r="17" spans="1:13" ht="15.75" x14ac:dyDescent="0.25">
      <c r="A17" s="81" t="s">
        <v>15</v>
      </c>
      <c r="B17" s="116">
        <v>1.28</v>
      </c>
      <c r="C17" s="1">
        <f t="shared" si="4"/>
        <v>-2.2900763358778664</v>
      </c>
      <c r="D17" s="12" t="s">
        <v>2</v>
      </c>
      <c r="E17" s="24"/>
      <c r="F17" s="2">
        <v>1894</v>
      </c>
      <c r="G17" s="5">
        <f t="shared" ref="G17" si="24">AVERAGE(B103:B114)</f>
        <v>1.9566666666666663</v>
      </c>
      <c r="H17" s="5">
        <f t="shared" si="6"/>
        <v>18.346774193548356</v>
      </c>
      <c r="I17" s="5">
        <f t="shared" ref="I17" si="25">B114</f>
        <v>2</v>
      </c>
      <c r="J17" s="5">
        <f t="shared" ref="J17" si="26">((I17/I16)-1)*100</f>
        <v>12.359550561797761</v>
      </c>
      <c r="K17" s="76"/>
      <c r="L17" s="119"/>
      <c r="M17" s="87"/>
    </row>
    <row r="18" spans="1:13" ht="15.75" customHeight="1" x14ac:dyDescent="0.25">
      <c r="A18" s="81" t="s">
        <v>16</v>
      </c>
      <c r="B18" s="116">
        <v>1.27</v>
      </c>
      <c r="C18" s="1">
        <f t="shared" si="4"/>
        <v>-0.78125</v>
      </c>
      <c r="D18" s="12" t="s">
        <v>2</v>
      </c>
      <c r="E18" s="24"/>
      <c r="F18" s="2">
        <v>1895</v>
      </c>
      <c r="G18" s="5">
        <f t="shared" ref="G18" si="27">AVERAGE(B115:B126)</f>
        <v>1.9058333333333335</v>
      </c>
      <c r="H18" s="5">
        <f t="shared" si="6"/>
        <v>-2.5979557069846448</v>
      </c>
      <c r="I18" s="5">
        <f t="shared" ref="I18" si="28">B126</f>
        <v>1.89</v>
      </c>
      <c r="J18" s="5">
        <f t="shared" ref="J18" si="29">((I18/I17)-1)*100</f>
        <v>-5.5000000000000053</v>
      </c>
      <c r="K18" s="76"/>
      <c r="L18" s="119"/>
      <c r="M18" s="87"/>
    </row>
    <row r="19" spans="1:13" ht="15.75" x14ac:dyDescent="0.25">
      <c r="A19" s="81" t="s">
        <v>17</v>
      </c>
      <c r="B19" s="116">
        <v>1.26</v>
      </c>
      <c r="C19" s="1">
        <f t="shared" si="4"/>
        <v>-0.78740157480314821</v>
      </c>
      <c r="D19" s="12" t="s">
        <v>2</v>
      </c>
      <c r="E19" s="24"/>
      <c r="F19" s="2">
        <v>1896</v>
      </c>
      <c r="G19" s="5">
        <f t="shared" ref="G19" si="30">AVERAGE(B127:B138)</f>
        <v>1.905</v>
      </c>
      <c r="H19" s="5">
        <f t="shared" si="6"/>
        <v>-4.3725404459993289E-2</v>
      </c>
      <c r="I19" s="5">
        <f t="shared" ref="I19" si="31">B138</f>
        <v>1.97</v>
      </c>
      <c r="J19" s="5">
        <f t="shared" ref="J19" si="32">((I19/I18)-1)*100</f>
        <v>4.2328042328042326</v>
      </c>
      <c r="K19" s="76"/>
      <c r="L19" s="119"/>
      <c r="M19" s="87"/>
    </row>
    <row r="20" spans="1:13" ht="15.75" x14ac:dyDescent="0.25">
      <c r="A20" s="81" t="s">
        <v>18</v>
      </c>
      <c r="B20" s="116">
        <v>1.25</v>
      </c>
      <c r="C20" s="1">
        <f t="shared" si="4"/>
        <v>-0.79365079365079083</v>
      </c>
      <c r="D20" s="12" t="s">
        <v>2</v>
      </c>
      <c r="E20" s="24"/>
      <c r="F20" s="2">
        <v>1897</v>
      </c>
      <c r="G20" s="5">
        <f t="shared" ref="G20" si="33">AVERAGE(B139:B150)</f>
        <v>2.1283333333333334</v>
      </c>
      <c r="H20" s="5">
        <f t="shared" si="6"/>
        <v>11.723534558180226</v>
      </c>
      <c r="I20" s="5">
        <f t="shared" ref="I20" si="34">B150</f>
        <v>2.17</v>
      </c>
      <c r="J20" s="5">
        <f t="shared" ref="J20" si="35">((I20/I19)-1)*100</f>
        <v>10.152284263959398</v>
      </c>
      <c r="K20" s="76"/>
      <c r="L20" s="119"/>
      <c r="M20" s="87"/>
    </row>
    <row r="21" spans="1:13" ht="15.75" x14ac:dyDescent="0.25">
      <c r="A21" s="81" t="s">
        <v>19</v>
      </c>
      <c r="B21" s="116">
        <v>1.28</v>
      </c>
      <c r="C21" s="1">
        <f t="shared" si="4"/>
        <v>2.4000000000000021</v>
      </c>
      <c r="D21" s="1">
        <f>((B21/B9)-1)*100</f>
        <v>1.5873015873015817</v>
      </c>
      <c r="E21" s="24"/>
      <c r="F21" s="2">
        <v>1898</v>
      </c>
      <c r="G21" s="5">
        <f t="shared" ref="G21" si="36">AVERAGE(B151:B162)</f>
        <v>2.1783333333333337</v>
      </c>
      <c r="H21" s="5">
        <f t="shared" si="6"/>
        <v>2.3492560689115205</v>
      </c>
      <c r="I21" s="5">
        <f t="shared" ref="I21" si="37">B162</f>
        <v>2.11</v>
      </c>
      <c r="J21" s="5">
        <f t="shared" ref="J21" si="38">((I21/I20)-1)*100</f>
        <v>-2.7649769585253448</v>
      </c>
      <c r="K21" s="76"/>
      <c r="L21" s="119"/>
      <c r="M21" s="87"/>
    </row>
    <row r="22" spans="1:13" ht="15.75" x14ac:dyDescent="0.25">
      <c r="A22" s="81" t="s">
        <v>20</v>
      </c>
      <c r="B22" s="116">
        <v>1.32</v>
      </c>
      <c r="C22" s="1">
        <f t="shared" si="4"/>
        <v>3.125</v>
      </c>
      <c r="D22" s="1">
        <f t="shared" ref="D22:D85" si="39">((B22/B10)-1)*100</f>
        <v>3.937007874015741</v>
      </c>
      <c r="E22" s="24"/>
      <c r="F22" s="2">
        <v>1899</v>
      </c>
      <c r="G22" s="5">
        <f t="shared" ref="G22" si="40">AVERAGE(B163:B174)</f>
        <v>2.0991666666666666</v>
      </c>
      <c r="H22" s="5">
        <f t="shared" si="6"/>
        <v>-3.6342769701606881</v>
      </c>
      <c r="I22" s="5">
        <f t="shared" ref="I22" si="41">B174</f>
        <v>2.11</v>
      </c>
      <c r="J22" s="5">
        <f t="shared" ref="J22" si="42">((I22/I21)-1)*100</f>
        <v>0</v>
      </c>
      <c r="K22" s="76"/>
      <c r="L22" s="76"/>
      <c r="M22" s="76"/>
    </row>
    <row r="23" spans="1:13" ht="15.75" x14ac:dyDescent="0.25">
      <c r="A23" s="81" t="s">
        <v>21</v>
      </c>
      <c r="B23" s="116">
        <v>1.34</v>
      </c>
      <c r="C23" s="1">
        <f t="shared" si="4"/>
        <v>1.5151515151515138</v>
      </c>
      <c r="D23" s="1">
        <f t="shared" si="39"/>
        <v>3.8759689922480689</v>
      </c>
      <c r="E23" s="24"/>
      <c r="F23" s="2">
        <v>1900</v>
      </c>
      <c r="G23" s="5">
        <f t="shared" ref="G23" si="43">AVERAGE(B175:B186)</f>
        <v>2.0608333333333331</v>
      </c>
      <c r="H23" s="5">
        <f t="shared" si="6"/>
        <v>-1.8261214767765099</v>
      </c>
      <c r="I23" s="5">
        <f t="shared" ref="I23" si="44">B186</f>
        <v>2</v>
      </c>
      <c r="J23" s="5">
        <f t="shared" ref="J23" si="45">((I23/I22)-1)*100</f>
        <v>-5.2132701421800931</v>
      </c>
      <c r="K23" s="76"/>
      <c r="L23" s="76"/>
      <c r="M23" s="76"/>
    </row>
    <row r="24" spans="1:13" ht="15.75" x14ac:dyDescent="0.25">
      <c r="A24" s="81" t="s">
        <v>22</v>
      </c>
      <c r="B24" s="116">
        <v>1.33</v>
      </c>
      <c r="C24" s="1">
        <f t="shared" si="4"/>
        <v>-0.74626865671642006</v>
      </c>
      <c r="D24" s="1">
        <f t="shared" si="39"/>
        <v>2.3076923076922995</v>
      </c>
      <c r="E24" s="24"/>
      <c r="F24" s="2">
        <v>1901</v>
      </c>
      <c r="G24" s="5">
        <f t="shared" ref="G24" si="46">AVERAGE(B187:B198)</f>
        <v>2.1374999999999997</v>
      </c>
      <c r="H24" s="5">
        <f t="shared" si="6"/>
        <v>3.7201779215527697</v>
      </c>
      <c r="I24" s="5">
        <f t="shared" ref="I24" si="47">B198</f>
        <v>2.2999999999999998</v>
      </c>
      <c r="J24" s="5">
        <f t="shared" ref="J24" si="48">((I24/I23)-1)*100</f>
        <v>14.999999999999991</v>
      </c>
    </row>
    <row r="25" spans="1:13" ht="15.75" x14ac:dyDescent="0.25">
      <c r="A25" s="81" t="s">
        <v>23</v>
      </c>
      <c r="B25" s="116">
        <v>1.33</v>
      </c>
      <c r="C25" s="1">
        <f t="shared" si="4"/>
        <v>0</v>
      </c>
      <c r="D25" s="1">
        <f t="shared" si="39"/>
        <v>1.5267175572519109</v>
      </c>
      <c r="E25" s="24"/>
      <c r="F25" s="2">
        <v>1902</v>
      </c>
      <c r="G25" s="5">
        <f t="shared" ref="G25" si="49">AVERAGE(B199:B210)</f>
        <v>2.4158333333333331</v>
      </c>
      <c r="H25" s="5">
        <f t="shared" si="6"/>
        <v>13.021442495126712</v>
      </c>
      <c r="I25" s="5">
        <f t="shared" ref="I25" si="50">B210</f>
        <v>2.66</v>
      </c>
      <c r="J25" s="5">
        <f t="shared" ref="J25" si="51">((I25/I24)-1)*100</f>
        <v>15.652173913043498</v>
      </c>
    </row>
    <row r="26" spans="1:13" ht="15.75" x14ac:dyDescent="0.25">
      <c r="A26" s="81" t="s">
        <v>24</v>
      </c>
      <c r="B26" s="116">
        <v>1.33</v>
      </c>
      <c r="C26" s="1">
        <f t="shared" si="4"/>
        <v>0</v>
      </c>
      <c r="D26" s="1">
        <f t="shared" si="39"/>
        <v>-3.6231884057970842</v>
      </c>
      <c r="E26" s="24"/>
      <c r="F26" s="2">
        <v>1903</v>
      </c>
      <c r="G26" s="5">
        <f t="shared" ref="G26" si="52">AVERAGE(B211:B222)</f>
        <v>2.3733333333333335</v>
      </c>
      <c r="H26" s="5">
        <f t="shared" si="6"/>
        <v>-1.7592273197654218</v>
      </c>
      <c r="I26" s="5">
        <f t="shared" ref="I26" si="53">B222</f>
        <v>2.29</v>
      </c>
      <c r="J26" s="5">
        <f t="shared" ref="J26" si="54">((I26/I25)-1)*100</f>
        <v>-13.909774436090228</v>
      </c>
    </row>
    <row r="27" spans="1:13" ht="15.75" x14ac:dyDescent="0.25">
      <c r="A27" s="81" t="s">
        <v>25</v>
      </c>
      <c r="B27" s="116">
        <v>1.32</v>
      </c>
      <c r="C27" s="1">
        <f t="shared" si="4"/>
        <v>-0.75187969924812581</v>
      </c>
      <c r="D27" s="1">
        <f t="shared" si="39"/>
        <v>-2.9411764705882359</v>
      </c>
      <c r="E27" s="24"/>
      <c r="F27" s="2">
        <v>1904</v>
      </c>
      <c r="G27" s="5">
        <f t="shared" ref="G27" si="55">AVERAGE(B223:B234)</f>
        <v>2.1608333333333332</v>
      </c>
      <c r="H27" s="5">
        <f t="shared" si="6"/>
        <v>-8.9536516853932717</v>
      </c>
      <c r="I27" s="5">
        <f t="shared" ref="I27" si="56">B234</f>
        <v>2.0299999999999998</v>
      </c>
      <c r="J27" s="5">
        <f t="shared" ref="J27" si="57">((I27/I26)-1)*100</f>
        <v>-11.353711790393028</v>
      </c>
    </row>
    <row r="28" spans="1:13" ht="15.75" x14ac:dyDescent="0.25">
      <c r="A28" s="81" t="s">
        <v>26</v>
      </c>
      <c r="B28" s="116">
        <v>1.33</v>
      </c>
      <c r="C28" s="1">
        <f t="shared" si="4"/>
        <v>0.7575757575757569</v>
      </c>
      <c r="D28" s="1">
        <f t="shared" si="39"/>
        <v>1.5267175572519109</v>
      </c>
      <c r="E28" s="24"/>
      <c r="F28" s="2">
        <v>1905</v>
      </c>
      <c r="G28" s="5">
        <f t="shared" ref="G28" si="58">AVERAGE(B235:B246)</f>
        <v>2.0191666666666661</v>
      </c>
      <c r="H28" s="5">
        <f t="shared" si="6"/>
        <v>-6.5561126108754531</v>
      </c>
      <c r="I28" s="5">
        <f t="shared" ref="I28" si="59">B246</f>
        <v>1.99</v>
      </c>
      <c r="J28" s="5">
        <f t="shared" ref="J28" si="60">((I28/I27)-1)*100</f>
        <v>-1.9704433497536811</v>
      </c>
    </row>
    <row r="29" spans="1:13" ht="15.75" x14ac:dyDescent="0.25">
      <c r="A29" s="81" t="s">
        <v>27</v>
      </c>
      <c r="B29" s="116">
        <v>1.34</v>
      </c>
      <c r="C29" s="1">
        <f t="shared" si="4"/>
        <v>0.75187969924812581</v>
      </c>
      <c r="D29" s="1">
        <f t="shared" si="39"/>
        <v>4.6875</v>
      </c>
      <c r="E29" s="24"/>
      <c r="F29" s="2">
        <v>1906</v>
      </c>
      <c r="G29" s="5">
        <f t="shared" ref="G29" si="61">AVERAGE(B247:B258)</f>
        <v>1.9883333333333333</v>
      </c>
      <c r="H29" s="5">
        <f t="shared" si="6"/>
        <v>-1.5270326042096327</v>
      </c>
      <c r="I29" s="5">
        <f t="shared" ref="I29" si="62">B258</f>
        <v>1.99</v>
      </c>
      <c r="J29" s="5">
        <f t="shared" ref="J29" si="63">((I29/I28)-1)*100</f>
        <v>0</v>
      </c>
    </row>
    <row r="30" spans="1:13" ht="15.75" x14ac:dyDescent="0.25">
      <c r="A30" s="81" t="s">
        <v>28</v>
      </c>
      <c r="B30" s="116">
        <v>1.33</v>
      </c>
      <c r="C30" s="1">
        <f t="shared" si="4"/>
        <v>-0.74626865671642006</v>
      </c>
      <c r="D30" s="1">
        <f t="shared" si="39"/>
        <v>4.7244094488189115</v>
      </c>
      <c r="E30" s="24"/>
      <c r="F30" s="2">
        <v>1907</v>
      </c>
      <c r="G30" s="5">
        <f t="shared" ref="G30" si="64">AVERAGE(B259:B270)</f>
        <v>2.0116666666666663</v>
      </c>
      <c r="H30" s="5">
        <f t="shared" si="6"/>
        <v>1.1735121542330029</v>
      </c>
      <c r="I30" s="5">
        <f t="shared" ref="I30" si="65">B270</f>
        <v>2.02</v>
      </c>
      <c r="J30" s="5">
        <f t="shared" ref="J30" si="66">((I30/I29)-1)*100</f>
        <v>1.5075376884422065</v>
      </c>
    </row>
    <row r="31" spans="1:13" ht="15.75" x14ac:dyDescent="0.25">
      <c r="A31" s="81" t="s">
        <v>29</v>
      </c>
      <c r="B31" s="116">
        <v>1.32</v>
      </c>
      <c r="C31" s="1">
        <f t="shared" si="4"/>
        <v>-0.75187969924812581</v>
      </c>
      <c r="D31" s="1">
        <f t="shared" si="39"/>
        <v>4.7619047619047672</v>
      </c>
      <c r="E31" s="24"/>
      <c r="F31" s="2">
        <v>1908</v>
      </c>
      <c r="G31" s="5">
        <f t="shared" ref="G31" si="67">AVERAGE(B271:B282)</f>
        <v>2.191666666666666</v>
      </c>
      <c r="H31" s="5">
        <f t="shared" si="6"/>
        <v>8.9478044739022202</v>
      </c>
      <c r="I31" s="5">
        <f t="shared" ref="I31" si="68">B282</f>
        <v>2.2200000000000002</v>
      </c>
      <c r="J31" s="5">
        <f t="shared" ref="J31" si="69">((I31/I30)-1)*100</f>
        <v>9.9009900990099098</v>
      </c>
    </row>
    <row r="32" spans="1:13" ht="15.75" x14ac:dyDescent="0.25">
      <c r="A32" s="81" t="s">
        <v>30</v>
      </c>
      <c r="B32" s="116">
        <v>1.32</v>
      </c>
      <c r="C32" s="1">
        <f t="shared" si="4"/>
        <v>0</v>
      </c>
      <c r="D32" s="1">
        <f t="shared" si="39"/>
        <v>5.600000000000005</v>
      </c>
      <c r="E32" s="24"/>
      <c r="F32" s="2">
        <v>1909</v>
      </c>
      <c r="G32" s="5">
        <f t="shared" ref="G32" si="70">AVERAGE(B283:B294)</f>
        <v>2.2783333333333333</v>
      </c>
      <c r="H32" s="5">
        <f t="shared" si="6"/>
        <v>3.9543726235741872</v>
      </c>
      <c r="I32" s="5">
        <f t="shared" ref="I32" si="71">B294</f>
        <v>2.2999999999999998</v>
      </c>
      <c r="J32" s="5">
        <f t="shared" ref="J32" si="72">((I32/I31)-1)*100</f>
        <v>3.603603603603589</v>
      </c>
    </row>
    <row r="33" spans="1:10" ht="15.75" x14ac:dyDescent="0.25">
      <c r="A33" s="81" t="s">
        <v>31</v>
      </c>
      <c r="B33" s="116">
        <v>1.34</v>
      </c>
      <c r="C33" s="1">
        <f t="shared" si="4"/>
        <v>1.5151515151515138</v>
      </c>
      <c r="D33" s="1">
        <f t="shared" si="39"/>
        <v>4.6875</v>
      </c>
      <c r="E33" s="24"/>
      <c r="F33" s="2">
        <v>1910</v>
      </c>
      <c r="G33" s="5">
        <f t="shared" ref="G33" si="73">AVERAGE(B295:B306)</f>
        <v>2.2524999999999995</v>
      </c>
      <c r="H33" s="5">
        <f t="shared" si="6"/>
        <v>-1.1338697878566451</v>
      </c>
      <c r="I33" s="5">
        <f t="shared" ref="I33" si="74">B306</f>
        <v>2.2000000000000002</v>
      </c>
      <c r="J33" s="5">
        <f t="shared" ref="J33" si="75">((I33/I32)-1)*100</f>
        <v>-4.3478260869565073</v>
      </c>
    </row>
    <row r="34" spans="1:10" ht="15.75" x14ac:dyDescent="0.25">
      <c r="A34" s="81" t="s">
        <v>32</v>
      </c>
      <c r="B34" s="116">
        <v>1.34</v>
      </c>
      <c r="C34" s="1">
        <f t="shared" si="4"/>
        <v>0</v>
      </c>
      <c r="D34" s="1">
        <f t="shared" si="39"/>
        <v>1.5151515151515138</v>
      </c>
      <c r="E34" s="24"/>
      <c r="F34" s="2">
        <v>1911</v>
      </c>
      <c r="G34" s="5">
        <f t="shared" ref="G34" si="76">AVERAGE(B307:B318)</f>
        <v>2.2091666666666665</v>
      </c>
      <c r="H34" s="5">
        <f t="shared" si="6"/>
        <v>-1.9237883832778246</v>
      </c>
      <c r="I34" s="5">
        <f t="shared" ref="I34" si="77">B318</f>
        <v>2.17</v>
      </c>
      <c r="J34" s="5">
        <f t="shared" ref="J34" si="78">((I34/I33)-1)*100</f>
        <v>-1.363636363636378</v>
      </c>
    </row>
    <row r="35" spans="1:10" ht="15.75" x14ac:dyDescent="0.25">
      <c r="A35" s="81" t="s">
        <v>33</v>
      </c>
      <c r="B35" s="116">
        <v>1.34</v>
      </c>
      <c r="C35" s="1">
        <f t="shared" si="4"/>
        <v>0</v>
      </c>
      <c r="D35" s="1">
        <f t="shared" si="39"/>
        <v>0</v>
      </c>
      <c r="E35" s="24"/>
      <c r="F35" s="2">
        <v>1912</v>
      </c>
      <c r="G35" s="5">
        <f t="shared" ref="G35" si="79">AVERAGE(B319:B330)</f>
        <v>2.0841666666666661</v>
      </c>
      <c r="H35" s="5">
        <f t="shared" si="6"/>
        <v>-5.6582421727650161</v>
      </c>
      <c r="I35" s="5">
        <f t="shared" ref="I35" si="80">B330</f>
        <v>2.04</v>
      </c>
      <c r="J35" s="5">
        <f t="shared" ref="J35" si="81">((I35/I34)-1)*100</f>
        <v>-5.9907834101382456</v>
      </c>
    </row>
    <row r="36" spans="1:10" ht="15.75" x14ac:dyDescent="0.25">
      <c r="A36" s="81" t="s">
        <v>34</v>
      </c>
      <c r="B36" s="116">
        <v>1.34</v>
      </c>
      <c r="C36" s="1">
        <f t="shared" si="4"/>
        <v>0</v>
      </c>
      <c r="D36" s="1">
        <f t="shared" si="39"/>
        <v>0.75187969924812581</v>
      </c>
      <c r="E36" s="24"/>
      <c r="F36" s="2">
        <v>1913</v>
      </c>
      <c r="G36" s="5">
        <f t="shared" ref="G36" si="82">AVERAGE(B331:B342)</f>
        <v>2.1349999999999993</v>
      </c>
      <c r="H36" s="5">
        <f t="shared" si="6"/>
        <v>2.4390243902439046</v>
      </c>
      <c r="I36" s="5">
        <f t="shared" ref="I36" si="83">B342</f>
        <v>2.2200000000000002</v>
      </c>
      <c r="J36" s="5">
        <f t="shared" ref="J36" si="84">((I36/I35)-1)*100</f>
        <v>8.8235294117647189</v>
      </c>
    </row>
    <row r="37" spans="1:10" ht="15.75" x14ac:dyDescent="0.25">
      <c r="A37" s="81" t="s">
        <v>35</v>
      </c>
      <c r="B37" s="116">
        <v>1.34</v>
      </c>
      <c r="C37" s="1">
        <f t="shared" si="4"/>
        <v>0</v>
      </c>
      <c r="D37" s="1">
        <f t="shared" si="39"/>
        <v>0.75187969924812581</v>
      </c>
      <c r="E37" s="24"/>
      <c r="F37" s="2">
        <v>1914</v>
      </c>
      <c r="G37" s="5">
        <f t="shared" ref="G37" si="85">AVERAGE(B343:B354)</f>
        <v>3.7566666666666664</v>
      </c>
      <c r="H37" s="5">
        <f t="shared" si="6"/>
        <v>75.956284153005498</v>
      </c>
      <c r="I37" s="5">
        <f t="shared" ref="I37" si="86">B354</f>
        <v>5.35</v>
      </c>
      <c r="J37" s="5">
        <f t="shared" ref="J37" si="87">((I37/I36)-1)*100</f>
        <v>140.99099099099095</v>
      </c>
    </row>
    <row r="38" spans="1:10" ht="15.75" x14ac:dyDescent="0.25">
      <c r="A38" s="81" t="s">
        <v>36</v>
      </c>
      <c r="B38" s="116">
        <v>1.36</v>
      </c>
      <c r="C38" s="1">
        <f t="shared" si="4"/>
        <v>1.4925373134328401</v>
      </c>
      <c r="D38" s="1">
        <f t="shared" si="39"/>
        <v>2.2556390977443552</v>
      </c>
      <c r="E38" s="24"/>
      <c r="F38" s="2">
        <v>1915</v>
      </c>
      <c r="G38" s="5">
        <f t="shared" ref="G38" si="88">AVERAGE(B355:B366)</f>
        <v>12.053333333333333</v>
      </c>
      <c r="H38" s="5">
        <f t="shared" si="6"/>
        <v>220.85181898846494</v>
      </c>
      <c r="I38" s="5">
        <f t="shared" ref="I38" si="89">B366</f>
        <v>16.95</v>
      </c>
      <c r="J38" s="5">
        <f t="shared" ref="J38" si="90">((I38/I37)-1)*100</f>
        <v>216.82242990654208</v>
      </c>
    </row>
    <row r="39" spans="1:10" ht="15.75" x14ac:dyDescent="0.25">
      <c r="A39" s="81" t="s">
        <v>37</v>
      </c>
      <c r="B39" s="116">
        <v>1.33</v>
      </c>
      <c r="C39" s="1">
        <f t="shared" si="4"/>
        <v>-2.2058823529411797</v>
      </c>
      <c r="D39" s="1">
        <f t="shared" si="39"/>
        <v>0.7575757575757569</v>
      </c>
      <c r="E39" s="24"/>
      <c r="F39" s="2">
        <v>1916</v>
      </c>
      <c r="G39" s="5">
        <f t="shared" ref="G39" si="91">AVERAGE(B367:B378)</f>
        <v>288.30583333333334</v>
      </c>
      <c r="H39" s="5">
        <f t="shared" si="6"/>
        <v>2291.9178650442477</v>
      </c>
      <c r="I39" s="5">
        <f t="shared" ref="I39" si="92">B378</f>
        <v>1630.43</v>
      </c>
      <c r="J39" s="5">
        <f t="shared" ref="J39" si="93">((I39/I38)-1)*100</f>
        <v>9519.0560471976405</v>
      </c>
    </row>
    <row r="40" spans="1:10" ht="15.75" x14ac:dyDescent="0.25">
      <c r="A40" s="81" t="s">
        <v>38</v>
      </c>
      <c r="B40" s="116">
        <v>1.34</v>
      </c>
      <c r="C40" s="1">
        <f t="shared" si="4"/>
        <v>0.75187969924812581</v>
      </c>
      <c r="D40" s="1">
        <f t="shared" si="39"/>
        <v>0.75187969924812581</v>
      </c>
      <c r="E40" s="24"/>
      <c r="F40" s="2">
        <v>1917</v>
      </c>
      <c r="G40" s="5">
        <f t="shared" ref="G40" si="94">AVERAGE(B379:B390)</f>
        <v>1.906666666666667</v>
      </c>
      <c r="H40" s="5">
        <f t="shared" si="6"/>
        <v>-99.338665248419645</v>
      </c>
      <c r="I40" s="5">
        <f t="shared" ref="I40" si="95">B390</f>
        <v>1.92</v>
      </c>
      <c r="J40" s="5">
        <f t="shared" ref="J40" si="96">((I40/I39)-1)*100</f>
        <v>-99.882239654569645</v>
      </c>
    </row>
    <row r="41" spans="1:10" ht="15.75" x14ac:dyDescent="0.25">
      <c r="A41" s="81" t="s">
        <v>39</v>
      </c>
      <c r="B41" s="116">
        <v>1.36</v>
      </c>
      <c r="C41" s="1">
        <f t="shared" si="4"/>
        <v>1.4925373134328401</v>
      </c>
      <c r="D41" s="1">
        <f t="shared" si="39"/>
        <v>1.4925373134328401</v>
      </c>
      <c r="E41" s="24"/>
      <c r="F41" s="2">
        <v>1918</v>
      </c>
      <c r="G41" s="5">
        <f t="shared" ref="G41" si="97">AVERAGE(B391:B402)</f>
        <v>1.8108333333333331</v>
      </c>
      <c r="H41" s="5">
        <f t="shared" si="6"/>
        <v>-5.0262237762238033</v>
      </c>
      <c r="I41" s="5">
        <f t="shared" ref="I41" si="98">B402</f>
        <v>1.9</v>
      </c>
      <c r="J41" s="5">
        <f t="shared" ref="J41" si="99">((I41/I40)-1)*100</f>
        <v>-1.041666666666663</v>
      </c>
    </row>
    <row r="42" spans="1:10" ht="15.75" x14ac:dyDescent="0.25">
      <c r="A42" s="81" t="s">
        <v>40</v>
      </c>
      <c r="B42" s="116">
        <v>1.36</v>
      </c>
      <c r="C42" s="1">
        <f t="shared" si="4"/>
        <v>0</v>
      </c>
      <c r="D42" s="1">
        <f t="shared" si="39"/>
        <v>2.2556390977443552</v>
      </c>
      <c r="E42" s="24"/>
      <c r="F42" s="2">
        <v>1919</v>
      </c>
      <c r="G42" s="5">
        <f t="shared" ref="G42" si="100">AVERAGE(B403:B414)</f>
        <v>1.9849999999999997</v>
      </c>
      <c r="H42" s="5">
        <f t="shared" si="6"/>
        <v>9.6180395766221736</v>
      </c>
      <c r="I42" s="87">
        <f t="shared" ref="I42" si="101">B414</f>
        <v>1.98</v>
      </c>
      <c r="J42" s="5">
        <f t="shared" ref="J42" si="102">((I42/I41)-1)*100</f>
        <v>4.2105263157894868</v>
      </c>
    </row>
    <row r="43" spans="1:10" ht="15.75" x14ac:dyDescent="0.25">
      <c r="A43" s="81" t="s">
        <v>41</v>
      </c>
      <c r="B43" s="116">
        <v>1.36</v>
      </c>
      <c r="C43" s="1">
        <f t="shared" si="4"/>
        <v>0</v>
      </c>
      <c r="D43" s="1">
        <f t="shared" si="39"/>
        <v>3.0303030303030276</v>
      </c>
      <c r="E43" s="24"/>
      <c r="F43" s="2">
        <v>1920</v>
      </c>
      <c r="G43" s="5">
        <f t="shared" ref="G43" si="103">AVERAGE(B415:B426)</f>
        <v>2.0099999999999998</v>
      </c>
      <c r="H43" s="5">
        <f t="shared" si="6"/>
        <v>1.2594458438287326</v>
      </c>
      <c r="I43" s="87">
        <f t="shared" ref="I43" si="104">B426</f>
        <v>2.0299999999999998</v>
      </c>
      <c r="J43" s="5">
        <f t="shared" ref="J43" si="105">((I43/I42)-1)*100</f>
        <v>2.5252525252525082</v>
      </c>
    </row>
    <row r="44" spans="1:10" ht="15.75" x14ac:dyDescent="0.25">
      <c r="A44" s="81" t="s">
        <v>42</v>
      </c>
      <c r="B44" s="116">
        <v>1.37</v>
      </c>
      <c r="C44" s="1">
        <f t="shared" si="4"/>
        <v>0.73529411764705621</v>
      </c>
      <c r="D44" s="1">
        <f t="shared" si="39"/>
        <v>3.7878787878787845</v>
      </c>
      <c r="E44" s="24"/>
      <c r="F44" s="2">
        <v>1921</v>
      </c>
      <c r="G44" s="5">
        <f t="shared" ref="G44" si="106">AVERAGE(B427:B438)</f>
        <v>2.0391666666666666</v>
      </c>
      <c r="H44" s="5">
        <f t="shared" si="6"/>
        <v>1.4510779436152532</v>
      </c>
      <c r="I44" s="87">
        <f t="shared" ref="I44" si="107">B438</f>
        <v>2.06</v>
      </c>
      <c r="J44" s="5">
        <f t="shared" ref="J44" si="108">((I44/I43)-1)*100</f>
        <v>1.4778325123152802</v>
      </c>
    </row>
    <row r="45" spans="1:10" ht="15.75" x14ac:dyDescent="0.25">
      <c r="A45" s="81" t="s">
        <v>43</v>
      </c>
      <c r="B45" s="116">
        <v>1.37</v>
      </c>
      <c r="C45" s="1">
        <f t="shared" si="4"/>
        <v>0</v>
      </c>
      <c r="D45" s="1">
        <f t="shared" si="39"/>
        <v>2.2388059701492491</v>
      </c>
      <c r="E45" s="24"/>
      <c r="F45" s="2">
        <v>1922</v>
      </c>
      <c r="G45" s="5">
        <f t="shared" ref="G45" si="109">AVERAGE(B439:B450)</f>
        <v>2.0524999999999998</v>
      </c>
      <c r="H45" s="5">
        <f t="shared" si="6"/>
        <v>0.6538618716795952</v>
      </c>
      <c r="I45" s="87">
        <f t="shared" ref="I45" si="110">B450</f>
        <v>2.06</v>
      </c>
      <c r="J45" s="5">
        <f t="shared" ref="J45" si="111">((I45/I44)-1)*100</f>
        <v>0</v>
      </c>
    </row>
    <row r="46" spans="1:10" ht="15.75" x14ac:dyDescent="0.25">
      <c r="A46" s="81" t="s">
        <v>44</v>
      </c>
      <c r="B46" s="116">
        <v>1.37</v>
      </c>
      <c r="C46" s="1">
        <f t="shared" si="4"/>
        <v>0</v>
      </c>
      <c r="D46" s="1">
        <f t="shared" si="39"/>
        <v>2.2388059701492491</v>
      </c>
      <c r="E46" s="24"/>
      <c r="F46" s="2">
        <v>1923</v>
      </c>
      <c r="G46" s="5">
        <f t="shared" ref="G46" si="112">AVERAGE(B451:B462)</f>
        <v>2.0550000000000002</v>
      </c>
      <c r="H46" s="5">
        <f t="shared" si="6"/>
        <v>0.12180267965897773</v>
      </c>
      <c r="I46" s="87">
        <f t="shared" ref="I46" si="113">B462</f>
        <v>2.0499999999999998</v>
      </c>
      <c r="J46" s="5">
        <f t="shared" ref="J46" si="114">((I46/I45)-1)*100</f>
        <v>-0.48543689320389438</v>
      </c>
    </row>
    <row r="47" spans="1:10" ht="15.75" x14ac:dyDescent="0.25">
      <c r="A47" s="81" t="s">
        <v>45</v>
      </c>
      <c r="B47" s="116">
        <v>1.37</v>
      </c>
      <c r="C47" s="1">
        <f t="shared" si="4"/>
        <v>0</v>
      </c>
      <c r="D47" s="1">
        <f t="shared" si="39"/>
        <v>2.2388059701492491</v>
      </c>
      <c r="E47" s="24"/>
      <c r="F47" s="2">
        <v>1924</v>
      </c>
      <c r="G47" s="5">
        <f t="shared" ref="G47" si="115">AVERAGE(B463:B474)</f>
        <v>2.0666666666666669</v>
      </c>
      <c r="H47" s="5">
        <f t="shared" si="6"/>
        <v>0.56772100567721306</v>
      </c>
      <c r="I47" s="87">
        <f t="shared" ref="I47" si="116">B474</f>
        <v>2.0499999999999998</v>
      </c>
      <c r="J47" s="5">
        <f t="shared" ref="J47" si="117">((I47/I46)-1)*100</f>
        <v>0</v>
      </c>
    </row>
    <row r="48" spans="1:10" ht="15.75" x14ac:dyDescent="0.25">
      <c r="A48" s="81" t="s">
        <v>46</v>
      </c>
      <c r="B48" s="116">
        <v>1.37</v>
      </c>
      <c r="C48" s="1">
        <f t="shared" si="4"/>
        <v>0</v>
      </c>
      <c r="D48" s="1">
        <f t="shared" si="39"/>
        <v>2.2388059701492491</v>
      </c>
      <c r="E48" s="24"/>
      <c r="F48" s="2">
        <v>1925</v>
      </c>
      <c r="G48" s="5">
        <f t="shared" ref="G48" si="118">AVERAGE(B475:B486)</f>
        <v>2.0208333333333335</v>
      </c>
      <c r="H48" s="5">
        <f t="shared" si="6"/>
        <v>-2.2177419354838745</v>
      </c>
      <c r="I48" s="87">
        <f t="shared" ref="I48" si="119">B486</f>
        <v>2.04</v>
      </c>
      <c r="J48" s="5">
        <f t="shared" ref="J48" si="120">((I48/I47)-1)*100</f>
        <v>-0.48780487804876982</v>
      </c>
    </row>
    <row r="49" spans="1:10" ht="15.75" x14ac:dyDescent="0.25">
      <c r="A49" s="81" t="s">
        <v>47</v>
      </c>
      <c r="B49" s="116">
        <v>1.37</v>
      </c>
      <c r="C49" s="1">
        <f t="shared" si="4"/>
        <v>0</v>
      </c>
      <c r="D49" s="1">
        <f t="shared" si="39"/>
        <v>2.2388059701492491</v>
      </c>
      <c r="E49" s="24"/>
      <c r="F49" s="2">
        <v>1926</v>
      </c>
      <c r="G49" s="5">
        <f t="shared" ref="G49" si="121">AVERAGE(B487:B498)</f>
        <v>2.064166666666666</v>
      </c>
      <c r="H49" s="5">
        <f t="shared" si="6"/>
        <v>2.1443298969071822</v>
      </c>
      <c r="I49" s="87">
        <f t="shared" ref="I49" si="122">B498</f>
        <v>2.13</v>
      </c>
      <c r="J49" s="5">
        <f t="shared" ref="J49" si="123">((I49/I48)-1)*100</f>
        <v>4.4117647058823373</v>
      </c>
    </row>
    <row r="50" spans="1:10" ht="15.75" x14ac:dyDescent="0.25">
      <c r="A50" s="81" t="s">
        <v>48</v>
      </c>
      <c r="B50" s="116">
        <v>1.37</v>
      </c>
      <c r="C50" s="1">
        <f t="shared" si="4"/>
        <v>0</v>
      </c>
      <c r="D50" s="1">
        <f t="shared" si="39"/>
        <v>0.73529411764705621</v>
      </c>
      <c r="E50" s="24"/>
      <c r="F50" s="2">
        <v>1927</v>
      </c>
      <c r="G50" s="5">
        <f t="shared" ref="G50" si="124">AVERAGE(B499:B510)</f>
        <v>2.1133333333333337</v>
      </c>
      <c r="H50" s="5">
        <f t="shared" si="6"/>
        <v>2.381913605167596</v>
      </c>
      <c r="I50" s="87">
        <f t="shared" ref="I50" si="125">B510</f>
        <v>2.06</v>
      </c>
      <c r="J50" s="5">
        <f t="shared" ref="J50" si="126">((I50/I49)-1)*100</f>
        <v>-3.2863849765258135</v>
      </c>
    </row>
    <row r="51" spans="1:10" ht="15.75" x14ac:dyDescent="0.25">
      <c r="A51" s="81" t="s">
        <v>49</v>
      </c>
      <c r="B51" s="116">
        <v>1.36</v>
      </c>
      <c r="C51" s="1">
        <f t="shared" si="4"/>
        <v>-0.72992700729926918</v>
      </c>
      <c r="D51" s="1">
        <f t="shared" si="39"/>
        <v>2.2556390977443552</v>
      </c>
      <c r="E51" s="24"/>
      <c r="F51" s="76">
        <v>1928</v>
      </c>
      <c r="G51" s="87">
        <f t="shared" ref="G51" si="127">AVERAGE(B511:B522)</f>
        <v>2.0766666666666667</v>
      </c>
      <c r="H51" s="5">
        <f t="shared" si="6"/>
        <v>-1.735015772870685</v>
      </c>
      <c r="I51" s="87">
        <f t="shared" ref="I51" si="128">B522</f>
        <v>2.08</v>
      </c>
      <c r="J51" s="5">
        <f t="shared" ref="J51" si="129">((I51/I50)-1)*100</f>
        <v>0.97087378640776656</v>
      </c>
    </row>
    <row r="52" spans="1:10" ht="15.75" x14ac:dyDescent="0.25">
      <c r="A52" s="81" t="s">
        <v>50</v>
      </c>
      <c r="B52" s="116">
        <v>1.35</v>
      </c>
      <c r="C52" s="1">
        <f t="shared" si="4"/>
        <v>-0.73529411764705621</v>
      </c>
      <c r="D52" s="1">
        <f t="shared" si="39"/>
        <v>0.74626865671640896</v>
      </c>
      <c r="E52" s="24"/>
      <c r="F52" s="76">
        <v>1929</v>
      </c>
      <c r="G52" s="87">
        <f t="shared" ref="G52" si="130">AVERAGE(B523:B534)</f>
        <v>2.0699999999999998</v>
      </c>
      <c r="H52" s="5">
        <f t="shared" si="6"/>
        <v>-0.32102728731943087</v>
      </c>
      <c r="I52" s="87">
        <f t="shared" ref="I52" si="131">B534</f>
        <v>2.08</v>
      </c>
      <c r="J52" s="5">
        <f t="shared" ref="J52" si="132">((I52/I51)-1)*100</f>
        <v>0</v>
      </c>
    </row>
    <row r="53" spans="1:10" ht="15.75" x14ac:dyDescent="0.25">
      <c r="A53" s="81" t="s">
        <v>51</v>
      </c>
      <c r="B53" s="116">
        <v>1.34</v>
      </c>
      <c r="C53" s="1">
        <f t="shared" si="4"/>
        <v>-0.74074074074074181</v>
      </c>
      <c r="D53" s="1">
        <f t="shared" si="39"/>
        <v>-1.4705882352941235</v>
      </c>
      <c r="E53" s="24"/>
      <c r="F53" s="2">
        <v>1930</v>
      </c>
      <c r="G53" s="87">
        <f t="shared" ref="G53" si="133">AVERAGE(B535:B546)</f>
        <v>2.2558333333333334</v>
      </c>
      <c r="H53" s="5">
        <f t="shared" si="6"/>
        <v>8.977455716586169</v>
      </c>
      <c r="I53" s="87">
        <f t="shared" ref="I53" si="134">B546</f>
        <v>2.5099999999999998</v>
      </c>
      <c r="J53" s="5">
        <f t="shared" ref="J53" si="135">((I53/I52)-1)*100</f>
        <v>20.673076923076916</v>
      </c>
    </row>
    <row r="54" spans="1:10" ht="15.75" x14ac:dyDescent="0.25">
      <c r="A54" s="81" t="s">
        <v>52</v>
      </c>
      <c r="B54" s="116">
        <v>1.32</v>
      </c>
      <c r="C54" s="1">
        <f t="shared" si="4"/>
        <v>-1.4925373134328401</v>
      </c>
      <c r="D54" s="1">
        <f t="shared" si="39"/>
        <v>-2.9411764705882359</v>
      </c>
      <c r="E54" s="24"/>
      <c r="F54" s="2">
        <v>1931</v>
      </c>
      <c r="G54" s="87">
        <f t="shared" ref="G54" si="136">AVERAGE(B547:B558)</f>
        <v>2.6816666666666666</v>
      </c>
      <c r="H54" s="5">
        <f t="shared" si="6"/>
        <v>18.876985592907268</v>
      </c>
      <c r="I54" s="87">
        <f t="shared" ref="I54" si="137">B558</f>
        <v>2.57</v>
      </c>
      <c r="J54" s="5">
        <f t="shared" ref="J54" si="138">((I54/I53)-1)*100</f>
        <v>2.3904382470119501</v>
      </c>
    </row>
    <row r="55" spans="1:10" ht="15.75" x14ac:dyDescent="0.25">
      <c r="A55" s="81" t="s">
        <v>53</v>
      </c>
      <c r="B55" s="116">
        <v>1.31</v>
      </c>
      <c r="C55" s="1">
        <f t="shared" si="4"/>
        <v>-0.7575757575757569</v>
      </c>
      <c r="D55" s="1">
        <f t="shared" si="39"/>
        <v>-3.6764705882352922</v>
      </c>
      <c r="E55" s="24"/>
      <c r="F55" s="2">
        <v>1932</v>
      </c>
      <c r="G55" s="87">
        <f>AVERAGE(B559:B570)</f>
        <v>3.1625000000000001</v>
      </c>
      <c r="H55" s="5">
        <f t="shared" si="6"/>
        <v>17.930391547545057</v>
      </c>
      <c r="I55" s="87">
        <f t="shared" ref="I55" si="139">B570</f>
        <v>3.09</v>
      </c>
      <c r="J55" s="5">
        <f t="shared" ref="J55" si="140">((I55/I54)-1)*100</f>
        <v>20.233463035019451</v>
      </c>
    </row>
    <row r="56" spans="1:10" ht="15.75" x14ac:dyDescent="0.25">
      <c r="A56" s="81" t="s">
        <v>54</v>
      </c>
      <c r="B56" s="116">
        <v>1.34</v>
      </c>
      <c r="C56" s="1">
        <f t="shared" si="4"/>
        <v>2.2900763358778553</v>
      </c>
      <c r="D56" s="1">
        <f t="shared" si="39"/>
        <v>-2.1897810218978075</v>
      </c>
      <c r="E56" s="24"/>
      <c r="F56" s="76">
        <v>1933</v>
      </c>
      <c r="G56" s="87">
        <f>AVERAGE(B571:B582)</f>
        <v>3.5258333333333343</v>
      </c>
      <c r="H56" s="5">
        <f t="shared" si="6"/>
        <v>11.488801054018483</v>
      </c>
      <c r="I56" s="87">
        <f t="shared" ref="I56" si="141">B582</f>
        <v>3.6</v>
      </c>
      <c r="J56" s="5">
        <f t="shared" ref="J56" si="142">((I56/I55)-1)*100</f>
        <v>16.504854368932055</v>
      </c>
    </row>
    <row r="57" spans="1:10" ht="15.75" x14ac:dyDescent="0.25">
      <c r="A57" s="81" t="s">
        <v>55</v>
      </c>
      <c r="B57" s="116">
        <v>1.34</v>
      </c>
      <c r="C57" s="1">
        <f t="shared" si="4"/>
        <v>0</v>
      </c>
      <c r="D57" s="1">
        <f t="shared" si="39"/>
        <v>-2.1897810218978075</v>
      </c>
      <c r="E57" s="24"/>
      <c r="F57" s="76">
        <v>1934</v>
      </c>
      <c r="G57" s="87">
        <f>AVERAGE(B583:B594)</f>
        <v>3.600000000000001</v>
      </c>
      <c r="H57" s="5">
        <f t="shared" si="6"/>
        <v>2.10352162609313</v>
      </c>
      <c r="I57" s="87">
        <f t="shared" ref="I57" si="143">B594</f>
        <v>3.6</v>
      </c>
      <c r="J57" s="5">
        <f t="shared" ref="J57" si="144">((I57/I56)-1)*100</f>
        <v>0</v>
      </c>
    </row>
    <row r="58" spans="1:10" ht="15.75" x14ac:dyDescent="0.25">
      <c r="A58" s="81" t="s">
        <v>56</v>
      </c>
      <c r="B58" s="116">
        <v>1.28</v>
      </c>
      <c r="C58" s="1">
        <f t="shared" si="4"/>
        <v>-4.4776119402985088</v>
      </c>
      <c r="D58" s="1">
        <f t="shared" si="39"/>
        <v>-6.5693430656934337</v>
      </c>
      <c r="E58" s="24"/>
      <c r="F58" s="2">
        <v>1935</v>
      </c>
      <c r="G58" s="87">
        <f>AVERAGE(B595:B606)</f>
        <v>3.600000000000001</v>
      </c>
      <c r="H58" s="5">
        <f t="shared" si="6"/>
        <v>0</v>
      </c>
      <c r="I58" s="87">
        <f t="shared" ref="I58" si="145">B606</f>
        <v>3.6</v>
      </c>
      <c r="J58" s="5">
        <f t="shared" ref="J58" si="146">((I58/I57)-1)*100</f>
        <v>0</v>
      </c>
    </row>
    <row r="59" spans="1:10" ht="15.75" x14ac:dyDescent="0.25">
      <c r="A59" s="81" t="s">
        <v>57</v>
      </c>
      <c r="B59" s="116">
        <v>1.25</v>
      </c>
      <c r="C59" s="1">
        <f t="shared" si="4"/>
        <v>-2.34375</v>
      </c>
      <c r="D59" s="1">
        <f t="shared" si="39"/>
        <v>-8.7591240875912533</v>
      </c>
      <c r="E59" s="24"/>
      <c r="F59" s="2">
        <v>1936</v>
      </c>
      <c r="G59" s="87">
        <f t="shared" ref="G59" si="147">AVERAGE(B607:B618)</f>
        <v>3.600000000000001</v>
      </c>
      <c r="H59" s="5">
        <f t="shared" si="6"/>
        <v>0</v>
      </c>
      <c r="I59" s="87">
        <f t="shared" ref="I59" si="148">B618</f>
        <v>3.6</v>
      </c>
      <c r="J59" s="5">
        <f t="shared" ref="J59" si="149">((I59/I58)-1)*100</f>
        <v>0</v>
      </c>
    </row>
    <row r="60" spans="1:10" ht="15.75" x14ac:dyDescent="0.25">
      <c r="A60" s="81" t="s">
        <v>58</v>
      </c>
      <c r="B60" s="116">
        <v>1.23</v>
      </c>
      <c r="C60" s="1">
        <f t="shared" si="4"/>
        <v>-1.6000000000000014</v>
      </c>
      <c r="D60" s="1">
        <f t="shared" si="39"/>
        <v>-10.218978102189791</v>
      </c>
      <c r="E60" s="24"/>
      <c r="F60" s="2">
        <v>1937</v>
      </c>
      <c r="G60" s="87">
        <f t="shared" ref="G60" si="150">AVERAGE(B619:B630)</f>
        <v>3.600000000000001</v>
      </c>
      <c r="H60" s="5">
        <f t="shared" si="6"/>
        <v>0</v>
      </c>
      <c r="I60" s="87">
        <f t="shared" ref="I60" si="151">B630</f>
        <v>3.6</v>
      </c>
      <c r="J60" s="5">
        <f t="shared" ref="J60" si="152">((I60/I59)-1)*100</f>
        <v>0</v>
      </c>
    </row>
    <row r="61" spans="1:10" ht="15.75" x14ac:dyDescent="0.25">
      <c r="A61" s="81" t="s">
        <v>59</v>
      </c>
      <c r="B61" s="116">
        <v>1.17</v>
      </c>
      <c r="C61" s="1">
        <f t="shared" si="4"/>
        <v>-4.8780487804878092</v>
      </c>
      <c r="D61" s="1">
        <f t="shared" si="39"/>
        <v>-14.598540145985417</v>
      </c>
      <c r="E61" s="24"/>
      <c r="F61" s="76">
        <v>1938</v>
      </c>
      <c r="G61" s="87">
        <f t="shared" ref="G61" si="153">AVERAGE(B631:B642)</f>
        <v>4.5174999999999992</v>
      </c>
      <c r="H61" s="5">
        <f t="shared" si="6"/>
        <v>25.486111111111054</v>
      </c>
      <c r="I61" s="87">
        <f t="shared" ref="I61" si="154">B642</f>
        <v>4.91</v>
      </c>
      <c r="J61" s="5">
        <f t="shared" ref="J61" si="155">((I61/I60)-1)*100</f>
        <v>36.388888888888893</v>
      </c>
    </row>
    <row r="62" spans="1:10" ht="15.75" x14ac:dyDescent="0.25">
      <c r="A62" s="81" t="s">
        <v>60</v>
      </c>
      <c r="B62" s="116">
        <v>1.1000000000000001</v>
      </c>
      <c r="C62" s="1">
        <f t="shared" si="4"/>
        <v>-5.9829059829059723</v>
      </c>
      <c r="D62" s="1">
        <f t="shared" si="39"/>
        <v>-19.70802919708029</v>
      </c>
      <c r="E62" s="24"/>
      <c r="F62" s="76">
        <v>1939</v>
      </c>
      <c r="G62" s="87">
        <f t="shared" ref="G62" si="156">AVERAGE(B643:B654)</f>
        <v>5.4041666666666677</v>
      </c>
      <c r="H62" s="5">
        <f t="shared" si="6"/>
        <v>19.627375023058512</v>
      </c>
      <c r="I62" s="87">
        <f t="shared" ref="I62" si="157">B654</f>
        <v>4.8499999999999996</v>
      </c>
      <c r="J62" s="5">
        <f t="shared" ref="J62" si="158">((I62/I61)-1)*100</f>
        <v>-1.2219959266802527</v>
      </c>
    </row>
    <row r="63" spans="1:10" ht="15.75" x14ac:dyDescent="0.25">
      <c r="A63" s="81" t="s">
        <v>61</v>
      </c>
      <c r="B63" s="116">
        <v>1.1399999999999999</v>
      </c>
      <c r="C63" s="1">
        <f t="shared" si="4"/>
        <v>3.6363636363636154</v>
      </c>
      <c r="D63" s="1">
        <f t="shared" si="39"/>
        <v>-16.176470588235304</v>
      </c>
      <c r="E63" s="24"/>
      <c r="F63" s="2">
        <v>1940</v>
      </c>
      <c r="G63" s="87">
        <f t="shared" ref="G63" si="159">AVERAGE(B655:B666)</f>
        <v>4.857499999999999</v>
      </c>
      <c r="H63" s="5">
        <f t="shared" si="6"/>
        <v>-10.11565150346958</v>
      </c>
      <c r="I63" s="87">
        <f t="shared" ref="I63" si="160">B666</f>
        <v>4.8600000000000003</v>
      </c>
      <c r="J63" s="5">
        <f t="shared" ref="J63" si="161">((I63/I62)-1)*100</f>
        <v>0.20618556701033075</v>
      </c>
    </row>
    <row r="64" spans="1:10" ht="15.75" x14ac:dyDescent="0.25">
      <c r="A64" s="81" t="s">
        <v>62</v>
      </c>
      <c r="B64" s="116">
        <v>1.21</v>
      </c>
      <c r="C64" s="1">
        <f t="shared" si="4"/>
        <v>6.1403508771929793</v>
      </c>
      <c r="D64" s="1">
        <f t="shared" si="39"/>
        <v>-10.370370370370374</v>
      </c>
      <c r="E64" s="24"/>
      <c r="F64" s="2">
        <v>1941</v>
      </c>
      <c r="G64" s="87">
        <f t="shared" ref="G64" si="162">AVERAGE(B667:B678)</f>
        <v>4.8516666666666675</v>
      </c>
      <c r="H64" s="5">
        <f t="shared" si="6"/>
        <v>-0.12008920912673915</v>
      </c>
      <c r="I64" s="87">
        <f t="shared" ref="I64" si="163">B678</f>
        <v>4.8499999999999996</v>
      </c>
      <c r="J64" s="5">
        <f t="shared" ref="J64" si="164">((I64/I63)-1)*100</f>
        <v>-0.2057613168724437</v>
      </c>
    </row>
    <row r="65" spans="1:10" ht="15.75" x14ac:dyDescent="0.25">
      <c r="A65" s="81" t="s">
        <v>63</v>
      </c>
      <c r="B65" s="116">
        <v>1.23</v>
      </c>
      <c r="C65" s="1">
        <f t="shared" si="4"/>
        <v>1.6528925619834656</v>
      </c>
      <c r="D65" s="1">
        <f t="shared" si="39"/>
        <v>-8.208955223880599</v>
      </c>
      <c r="E65" s="24"/>
      <c r="F65" s="2">
        <v>1942</v>
      </c>
      <c r="G65" s="87">
        <f t="shared" ref="G65" si="165">AVERAGE(B679:B690)</f>
        <v>4.8500000000000005</v>
      </c>
      <c r="H65" s="5">
        <f t="shared" si="6"/>
        <v>-3.435245620062588E-2</v>
      </c>
      <c r="I65" s="87">
        <f t="shared" ref="I65" si="166">B690</f>
        <v>4.8499999999999996</v>
      </c>
      <c r="J65" s="5">
        <f t="shared" ref="J65" si="167">((I65/I64)-1)*100</f>
        <v>0</v>
      </c>
    </row>
    <row r="66" spans="1:10" ht="15.75" x14ac:dyDescent="0.25">
      <c r="A66" s="81" t="s">
        <v>64</v>
      </c>
      <c r="B66" s="116">
        <v>1.24</v>
      </c>
      <c r="C66" s="1">
        <f t="shared" si="4"/>
        <v>0.81300813008129413</v>
      </c>
      <c r="D66" s="1">
        <f t="shared" si="39"/>
        <v>-6.0606060606060659</v>
      </c>
      <c r="E66" s="24"/>
      <c r="F66" s="76">
        <v>1943</v>
      </c>
      <c r="G66" s="87">
        <f t="shared" ref="G66" si="168">AVERAGE(B691:B702)</f>
        <v>4.8549999999999995</v>
      </c>
      <c r="H66" s="5">
        <f t="shared" si="6"/>
        <v>0.10309278350513207</v>
      </c>
      <c r="I66" s="87">
        <f>B702</f>
        <v>4.8600000000000003</v>
      </c>
      <c r="J66" s="5">
        <f t="shared" ref="J66" si="169">((I66/I65)-1)*100</f>
        <v>0.20618556701033075</v>
      </c>
    </row>
    <row r="67" spans="1:10" ht="15.75" x14ac:dyDescent="0.25">
      <c r="A67" s="81" t="s">
        <v>65</v>
      </c>
      <c r="B67" s="116">
        <v>1.25</v>
      </c>
      <c r="C67" s="1">
        <f t="shared" si="4"/>
        <v>0.80645161290322509</v>
      </c>
      <c r="D67" s="1">
        <f t="shared" si="39"/>
        <v>-4.5801526717557328</v>
      </c>
      <c r="E67" s="24"/>
      <c r="F67" s="76">
        <v>1944</v>
      </c>
      <c r="G67" s="87">
        <f>AVERAGE(B703:B714)</f>
        <v>4.8533333333333344</v>
      </c>
      <c r="H67" s="5">
        <f t="shared" si="6"/>
        <v>-3.4328870580124793E-2</v>
      </c>
      <c r="I67" s="87">
        <f>B714</f>
        <v>4.8499999999999996</v>
      </c>
      <c r="J67" s="5">
        <f t="shared" ref="J67" si="170">((I67/I66)-1)*100</f>
        <v>-0.2057613168724437</v>
      </c>
    </row>
    <row r="68" spans="1:10" ht="15.75" x14ac:dyDescent="0.25">
      <c r="A68" s="81" t="s">
        <v>66</v>
      </c>
      <c r="B68" s="116">
        <v>1.29</v>
      </c>
      <c r="C68" s="1">
        <f t="shared" si="4"/>
        <v>3.2000000000000028</v>
      </c>
      <c r="D68" s="1">
        <f t="shared" si="39"/>
        <v>-3.7313432835820892</v>
      </c>
      <c r="E68" s="24"/>
      <c r="F68" s="2">
        <v>1945</v>
      </c>
      <c r="G68" s="87">
        <f>AVERAGE(B715:B726)</f>
        <v>4.854166666666667</v>
      </c>
      <c r="H68" s="5">
        <f t="shared" si="6"/>
        <v>1.7170329670324058E-2</v>
      </c>
      <c r="I68" s="87">
        <f>B726</f>
        <v>4.8499999999999996</v>
      </c>
      <c r="J68" s="5">
        <f t="shared" ref="J68" si="171">((I68/I67)-1)*100</f>
        <v>0</v>
      </c>
    </row>
    <row r="69" spans="1:10" ht="15.75" x14ac:dyDescent="0.25">
      <c r="A69" s="81" t="s">
        <v>67</v>
      </c>
      <c r="B69" s="116">
        <v>1.29</v>
      </c>
      <c r="C69" s="1">
        <f t="shared" si="4"/>
        <v>0</v>
      </c>
      <c r="D69" s="1">
        <f t="shared" si="39"/>
        <v>-3.7313432835820892</v>
      </c>
      <c r="E69" s="24"/>
      <c r="F69" s="2">
        <v>1946</v>
      </c>
      <c r="G69" s="87">
        <f>AVERAGE(B727:B738)</f>
        <v>4.8583333333333334</v>
      </c>
      <c r="H69" s="5">
        <f t="shared" si="6"/>
        <v>8.5836909871250811E-2</v>
      </c>
      <c r="I69" s="87">
        <f>B738</f>
        <v>4.8600000000000003</v>
      </c>
      <c r="J69" s="5">
        <f t="shared" ref="J69" si="172">((I69/I68)-1)*100</f>
        <v>0.20618556701033075</v>
      </c>
    </row>
    <row r="70" spans="1:10" ht="15.75" x14ac:dyDescent="0.25">
      <c r="A70" s="81" t="s">
        <v>68</v>
      </c>
      <c r="B70" s="116">
        <v>1.31</v>
      </c>
      <c r="C70" s="1">
        <f t="shared" si="4"/>
        <v>1.5503875968992276</v>
      </c>
      <c r="D70" s="1">
        <f t="shared" si="39"/>
        <v>2.34375</v>
      </c>
      <c r="E70" s="24"/>
      <c r="F70" s="2">
        <v>1947</v>
      </c>
      <c r="G70" s="87">
        <f>AVERAGE(B739:B750)</f>
        <v>4.8600000000000003</v>
      </c>
      <c r="H70" s="5">
        <f t="shared" si="6"/>
        <v>3.430531732420139E-2</v>
      </c>
      <c r="I70" s="87">
        <f>B750</f>
        <v>4.8600000000000003</v>
      </c>
      <c r="J70" s="5">
        <f t="shared" ref="J70" si="173">((I70/I69)-1)*100</f>
        <v>0</v>
      </c>
    </row>
    <row r="71" spans="1:10" ht="15.75" x14ac:dyDescent="0.25">
      <c r="A71" s="81" t="s">
        <v>69</v>
      </c>
      <c r="B71" s="116">
        <v>1.31</v>
      </c>
      <c r="C71" s="1">
        <f t="shared" si="4"/>
        <v>0</v>
      </c>
      <c r="D71" s="1">
        <f t="shared" si="39"/>
        <v>4.8000000000000043</v>
      </c>
      <c r="E71" s="24"/>
      <c r="F71" s="76">
        <v>1948</v>
      </c>
      <c r="G71" s="87">
        <f>AVERAGE(B751:B762)</f>
        <v>5.6641666666666666</v>
      </c>
      <c r="H71" s="5">
        <f t="shared" si="6"/>
        <v>16.5466392318244</v>
      </c>
      <c r="I71" s="87">
        <f>B762</f>
        <v>6.88</v>
      </c>
      <c r="J71" s="5">
        <f t="shared" ref="J71" si="174">((I71/I70)-1)*100</f>
        <v>41.563786008230451</v>
      </c>
    </row>
    <row r="72" spans="1:10" ht="15.75" x14ac:dyDescent="0.25">
      <c r="A72" s="81" t="s">
        <v>70</v>
      </c>
      <c r="B72" s="116">
        <v>1.28</v>
      </c>
      <c r="C72" s="1">
        <f t="shared" si="4"/>
        <v>-2.2900763358778664</v>
      </c>
      <c r="D72" s="1">
        <f t="shared" si="39"/>
        <v>4.0650406504065151</v>
      </c>
      <c r="E72" s="24"/>
      <c r="F72" s="76">
        <v>1949</v>
      </c>
      <c r="G72" s="87">
        <f>AVERAGE(B763:B774)</f>
        <v>7.9918333333333331</v>
      </c>
      <c r="H72" s="5">
        <f t="shared" si="6"/>
        <v>41.094600559070173</v>
      </c>
      <c r="I72" s="87">
        <f>B774</f>
        <v>8.64</v>
      </c>
      <c r="J72" s="5">
        <f t="shared" ref="J72" si="175">((I72/I71)-1)*100</f>
        <v>25.581395348837212</v>
      </c>
    </row>
    <row r="73" spans="1:10" ht="15.75" x14ac:dyDescent="0.25">
      <c r="A73" s="81" t="s">
        <v>71</v>
      </c>
      <c r="B73" s="116">
        <v>1.28</v>
      </c>
      <c r="C73" s="1">
        <f t="shared" si="4"/>
        <v>0</v>
      </c>
      <c r="D73" s="1">
        <f t="shared" si="39"/>
        <v>9.4017094017094127</v>
      </c>
      <c r="E73" s="24"/>
      <c r="F73" s="2">
        <v>1950</v>
      </c>
      <c r="G73" s="87">
        <f>AVERAGE(B775:B786)</f>
        <v>8.6416666666666675</v>
      </c>
      <c r="H73" s="5">
        <f t="shared" si="6"/>
        <v>8.1312172843110773</v>
      </c>
      <c r="I73" s="87">
        <f>B786</f>
        <v>8.65</v>
      </c>
      <c r="J73" s="5">
        <f t="shared" ref="J73" si="176">((I73/I72)-1)*100</f>
        <v>0.11574074074074403</v>
      </c>
    </row>
    <row r="74" spans="1:10" ht="15.75" x14ac:dyDescent="0.25">
      <c r="A74" s="81" t="s">
        <v>72</v>
      </c>
      <c r="B74" s="116">
        <v>1.31</v>
      </c>
      <c r="C74" s="1">
        <f t="shared" si="4"/>
        <v>2.34375</v>
      </c>
      <c r="D74" s="1">
        <f t="shared" si="39"/>
        <v>19.090909090909093</v>
      </c>
      <c r="E74" s="24"/>
      <c r="F74" s="2">
        <v>1951</v>
      </c>
      <c r="G74" s="87">
        <f>AVERAGE(B787:B799)</f>
        <v>8.6261538461538443</v>
      </c>
      <c r="H74" s="5">
        <f t="shared" si="6"/>
        <v>-0.1795119056450134</v>
      </c>
      <c r="I74" s="87">
        <f>B798</f>
        <v>8.6</v>
      </c>
      <c r="J74" s="5">
        <f t="shared" ref="J74" si="177">((I74/I73)-1)*100</f>
        <v>-0.57803468208093012</v>
      </c>
    </row>
    <row r="75" spans="1:10" ht="15.75" x14ac:dyDescent="0.25">
      <c r="A75" s="81" t="s">
        <v>73</v>
      </c>
      <c r="B75" s="116">
        <v>1.31</v>
      </c>
      <c r="C75" s="1">
        <f t="shared" ref="C75:C138" si="178">((B75/B74)-1)*100</f>
        <v>0</v>
      </c>
      <c r="D75" s="1">
        <f t="shared" si="39"/>
        <v>14.91228070175441</v>
      </c>
      <c r="E75" s="24"/>
      <c r="F75" s="2">
        <v>1952</v>
      </c>
      <c r="G75" s="87">
        <f>AVERAGE(B799:B810)</f>
        <v>8.6083333333333307</v>
      </c>
      <c r="H75" s="5">
        <f t="shared" ref="H75:H123" si="179">((G75/G74)-1)*100</f>
        <v>-0.20658700433981991</v>
      </c>
      <c r="I75" s="87">
        <f>B810</f>
        <v>8.6</v>
      </c>
      <c r="J75" s="5">
        <f t="shared" ref="J75" si="180">((I75/I74)-1)*100</f>
        <v>0</v>
      </c>
    </row>
    <row r="76" spans="1:10" ht="15.75" x14ac:dyDescent="0.25">
      <c r="A76" s="81" t="s">
        <v>74</v>
      </c>
      <c r="B76" s="116">
        <v>1.34</v>
      </c>
      <c r="C76" s="1">
        <f t="shared" si="178"/>
        <v>2.2900763358778553</v>
      </c>
      <c r="D76" s="1">
        <f t="shared" si="39"/>
        <v>10.743801652892571</v>
      </c>
      <c r="E76" s="24"/>
      <c r="F76" s="76">
        <v>1953</v>
      </c>
      <c r="G76" s="87">
        <f>AVERAGE(B811:B822)</f>
        <v>8.6083333333333325</v>
      </c>
      <c r="H76" s="5">
        <f t="shared" si="179"/>
        <v>2.2204460492503131E-14</v>
      </c>
      <c r="I76" s="87">
        <f>B822</f>
        <v>8.61</v>
      </c>
      <c r="J76" s="5">
        <f t="shared" ref="J76" si="181">((I76/I75)-1)*100</f>
        <v>0.11627906976743319</v>
      </c>
    </row>
    <row r="77" spans="1:10" ht="15.75" x14ac:dyDescent="0.25">
      <c r="A77" s="81" t="s">
        <v>75</v>
      </c>
      <c r="B77" s="116">
        <v>1.35</v>
      </c>
      <c r="C77" s="1">
        <f t="shared" si="178"/>
        <v>0.74626865671640896</v>
      </c>
      <c r="D77" s="1">
        <f t="shared" si="39"/>
        <v>9.7560975609756184</v>
      </c>
      <c r="E77" s="24"/>
      <c r="F77" s="76">
        <v>1954</v>
      </c>
      <c r="G77" s="87">
        <f>AVERAGE(B823:B834)</f>
        <v>11.362499999999999</v>
      </c>
      <c r="H77" s="5">
        <f t="shared" si="179"/>
        <v>31.994191674733784</v>
      </c>
      <c r="I77" s="87">
        <f>B834</f>
        <v>12.49</v>
      </c>
      <c r="J77" s="5">
        <f t="shared" ref="J77" si="182">((I77/I76)-1)*100</f>
        <v>45.063879210220684</v>
      </c>
    </row>
    <row r="78" spans="1:10" ht="15.75" x14ac:dyDescent="0.25">
      <c r="A78" s="81" t="s">
        <v>76</v>
      </c>
      <c r="B78" s="116">
        <v>1.36</v>
      </c>
      <c r="C78" s="1">
        <f t="shared" si="178"/>
        <v>0.74074074074073071</v>
      </c>
      <c r="D78" s="1">
        <f t="shared" si="39"/>
        <v>9.6774193548387224</v>
      </c>
      <c r="E78" s="24"/>
      <c r="F78" s="2">
        <v>1955</v>
      </c>
      <c r="G78" s="87">
        <f>AVERAGE(B835:B846)</f>
        <v>12.49</v>
      </c>
      <c r="H78" s="5">
        <f t="shared" si="179"/>
        <v>9.9229922992299269</v>
      </c>
      <c r="I78" s="87">
        <f>B846</f>
        <v>12.49</v>
      </c>
      <c r="J78" s="5">
        <f t="shared" ref="J78" si="183">((I78/I77)-1)*100</f>
        <v>0</v>
      </c>
    </row>
    <row r="79" spans="1:10" ht="15.75" x14ac:dyDescent="0.25">
      <c r="A79" s="81" t="s">
        <v>77</v>
      </c>
      <c r="B79" s="116">
        <v>1.38</v>
      </c>
      <c r="C79" s="1">
        <f t="shared" si="178"/>
        <v>1.4705882352941124</v>
      </c>
      <c r="D79" s="1">
        <f t="shared" si="39"/>
        <v>10.399999999999988</v>
      </c>
      <c r="E79" s="24"/>
      <c r="F79" s="2">
        <v>1956</v>
      </c>
      <c r="G79" s="87">
        <f>AVERAGE(B847:B858)</f>
        <v>12.49</v>
      </c>
      <c r="H79" s="5">
        <f t="shared" si="179"/>
        <v>0</v>
      </c>
      <c r="I79" s="87">
        <f>B858</f>
        <v>12.49</v>
      </c>
      <c r="J79" s="5">
        <f t="shared" ref="J79" si="184">((I79/I78)-1)*100</f>
        <v>0</v>
      </c>
    </row>
    <row r="80" spans="1:10" ht="15.75" x14ac:dyDescent="0.25">
      <c r="A80" s="81" t="s">
        <v>78</v>
      </c>
      <c r="B80" s="116">
        <v>1.4</v>
      </c>
      <c r="C80" s="1">
        <f t="shared" si="178"/>
        <v>1.449275362318847</v>
      </c>
      <c r="D80" s="1">
        <f t="shared" si="39"/>
        <v>8.5271317829457303</v>
      </c>
      <c r="E80" s="24"/>
      <c r="F80" s="2">
        <v>1957</v>
      </c>
      <c r="G80" s="87">
        <f>AVERAGE(B859:B870)</f>
        <v>12.49</v>
      </c>
      <c r="H80" s="5">
        <f t="shared" si="179"/>
        <v>0</v>
      </c>
      <c r="I80" s="87">
        <f>B870</f>
        <v>12.49</v>
      </c>
      <c r="J80" s="5">
        <f t="shared" ref="J80" si="185">((I80/I79)-1)*100</f>
        <v>0</v>
      </c>
    </row>
    <row r="81" spans="1:10" ht="15.75" x14ac:dyDescent="0.25">
      <c r="A81" s="81" t="s">
        <v>79</v>
      </c>
      <c r="B81" s="116">
        <v>1.48</v>
      </c>
      <c r="C81" s="1">
        <f t="shared" si="178"/>
        <v>5.7142857142857162</v>
      </c>
      <c r="D81" s="1">
        <f t="shared" si="39"/>
        <v>14.728682170542641</v>
      </c>
      <c r="E81" s="24"/>
      <c r="F81" s="76">
        <v>1958</v>
      </c>
      <c r="G81" s="87">
        <f>AVERAGE(B871:B882)</f>
        <v>12.49</v>
      </c>
      <c r="H81" s="5">
        <f t="shared" si="179"/>
        <v>0</v>
      </c>
      <c r="I81" s="87">
        <f>B882</f>
        <v>12.49</v>
      </c>
      <c r="J81" s="5">
        <f t="shared" ref="J81" si="186">((I81/I80)-1)*100</f>
        <v>0</v>
      </c>
    </row>
    <row r="82" spans="1:10" ht="15.75" x14ac:dyDescent="0.25">
      <c r="A82" s="81" t="s">
        <v>80</v>
      </c>
      <c r="B82" s="116">
        <v>1.46</v>
      </c>
      <c r="C82" s="1">
        <f t="shared" si="178"/>
        <v>-1.3513513513513487</v>
      </c>
      <c r="D82" s="1">
        <f t="shared" si="39"/>
        <v>11.450381679389299</v>
      </c>
      <c r="E82" s="24"/>
      <c r="F82" s="76">
        <v>1959</v>
      </c>
      <c r="G82" s="87">
        <f>AVERAGE(B883:B894)</f>
        <v>12.49</v>
      </c>
      <c r="H82" s="5">
        <f t="shared" si="179"/>
        <v>0</v>
      </c>
      <c r="I82" s="87">
        <f>B894</f>
        <v>12.49</v>
      </c>
      <c r="J82" s="5">
        <f t="shared" ref="J82" si="187">((I82/I81)-1)*100</f>
        <v>0</v>
      </c>
    </row>
    <row r="83" spans="1:10" ht="15.75" x14ac:dyDescent="0.25">
      <c r="A83" s="81" t="s">
        <v>81</v>
      </c>
      <c r="B83" s="116">
        <v>1.46</v>
      </c>
      <c r="C83" s="1">
        <f t="shared" si="178"/>
        <v>0</v>
      </c>
      <c r="D83" s="1">
        <f t="shared" si="39"/>
        <v>11.450381679389299</v>
      </c>
      <c r="E83" s="24"/>
      <c r="F83" s="2">
        <v>1960</v>
      </c>
      <c r="G83" s="87">
        <f>AVERAGE(B895:B906)</f>
        <v>12.49</v>
      </c>
      <c r="H83" s="5">
        <f t="shared" si="179"/>
        <v>0</v>
      </c>
      <c r="I83" s="87">
        <f>B906</f>
        <v>12.49</v>
      </c>
      <c r="J83" s="5">
        <f t="shared" ref="J83" si="188">((I83/I82)-1)*100</f>
        <v>0</v>
      </c>
    </row>
    <row r="84" spans="1:10" ht="15.75" x14ac:dyDescent="0.25">
      <c r="A84" s="81" t="s">
        <v>82</v>
      </c>
      <c r="B84" s="116">
        <v>1.45</v>
      </c>
      <c r="C84" s="1">
        <f t="shared" si="178"/>
        <v>-0.68493150684931781</v>
      </c>
      <c r="D84" s="1">
        <f t="shared" si="39"/>
        <v>13.28125</v>
      </c>
      <c r="E84" s="24"/>
      <c r="F84" s="2">
        <v>1961</v>
      </c>
      <c r="G84" s="87">
        <f>AVERAGE(B907:B918)</f>
        <v>12.49</v>
      </c>
      <c r="H84" s="5">
        <f t="shared" si="179"/>
        <v>0</v>
      </c>
      <c r="I84" s="87">
        <f>B918</f>
        <v>12.49</v>
      </c>
      <c r="J84" s="5">
        <f t="shared" ref="J84" si="189">((I84/I83)-1)*100</f>
        <v>0</v>
      </c>
    </row>
    <row r="85" spans="1:10" ht="15.75" x14ac:dyDescent="0.25">
      <c r="A85" s="81" t="s">
        <v>83</v>
      </c>
      <c r="B85" s="116">
        <v>1.51</v>
      </c>
      <c r="C85" s="1">
        <f t="shared" si="178"/>
        <v>4.1379310344827669</v>
      </c>
      <c r="D85" s="1">
        <f t="shared" si="39"/>
        <v>17.96875</v>
      </c>
      <c r="E85" s="24"/>
      <c r="F85" s="2">
        <v>1962</v>
      </c>
      <c r="G85" s="87">
        <f>AVERAGE(B919:B930)</f>
        <v>12.49</v>
      </c>
      <c r="H85" s="5">
        <f t="shared" si="179"/>
        <v>0</v>
      </c>
      <c r="I85" s="87">
        <f>B930</f>
        <v>12.49</v>
      </c>
      <c r="J85" s="5">
        <f t="shared" ref="J85" si="190">((I85/I84)-1)*100</f>
        <v>0</v>
      </c>
    </row>
    <row r="86" spans="1:10" ht="15.75" x14ac:dyDescent="0.25">
      <c r="A86" s="81" t="s">
        <v>84</v>
      </c>
      <c r="B86" s="116">
        <v>1.51</v>
      </c>
      <c r="C86" s="1">
        <f t="shared" si="178"/>
        <v>0</v>
      </c>
      <c r="D86" s="1">
        <f t="shared" ref="D86:D149" si="191">((B86/B74)-1)*100</f>
        <v>15.267175572519086</v>
      </c>
      <c r="E86" s="24"/>
      <c r="F86" s="76">
        <v>1963</v>
      </c>
      <c r="G86" s="87">
        <f>AVERAGE(B931:B942)</f>
        <v>12.49</v>
      </c>
      <c r="H86" s="5">
        <f t="shared" si="179"/>
        <v>0</v>
      </c>
      <c r="I86" s="87">
        <f>B942</f>
        <v>12.49</v>
      </c>
      <c r="J86" s="5">
        <f t="shared" ref="J86" si="192">((I86/I85)-1)*100</f>
        <v>0</v>
      </c>
    </row>
    <row r="87" spans="1:10" ht="15.75" x14ac:dyDescent="0.25">
      <c r="A87" s="81" t="s">
        <v>85</v>
      </c>
      <c r="B87" s="116">
        <v>1.51</v>
      </c>
      <c r="C87" s="1">
        <f t="shared" si="178"/>
        <v>0</v>
      </c>
      <c r="D87" s="1">
        <f t="shared" si="191"/>
        <v>15.267175572519086</v>
      </c>
      <c r="E87" s="24"/>
      <c r="F87" s="76">
        <v>1964</v>
      </c>
      <c r="G87" s="87">
        <f>AVERAGE(B943:B954)</f>
        <v>12.49</v>
      </c>
      <c r="H87" s="5">
        <f t="shared" si="179"/>
        <v>0</v>
      </c>
      <c r="I87" s="87">
        <f>B954</f>
        <v>12.49</v>
      </c>
      <c r="J87" s="5">
        <f t="shared" ref="J87" si="193">((I87/I86)-1)*100</f>
        <v>0</v>
      </c>
    </row>
    <row r="88" spans="1:10" ht="15.75" x14ac:dyDescent="0.25">
      <c r="A88" s="81" t="s">
        <v>86</v>
      </c>
      <c r="B88" s="116">
        <v>1.5</v>
      </c>
      <c r="C88" s="1">
        <f t="shared" si="178"/>
        <v>-0.66225165562914245</v>
      </c>
      <c r="D88" s="1">
        <f t="shared" si="191"/>
        <v>11.940298507462677</v>
      </c>
      <c r="E88" s="24"/>
      <c r="F88" s="2">
        <v>1965</v>
      </c>
      <c r="G88" s="87">
        <f>AVERAGE(B955:B966)</f>
        <v>12.49</v>
      </c>
      <c r="H88" s="5">
        <f t="shared" si="179"/>
        <v>0</v>
      </c>
      <c r="I88" s="87">
        <f>B966</f>
        <v>12.49</v>
      </c>
      <c r="J88" s="5">
        <f t="shared" ref="J88" si="194">((I88/I87)-1)*100</f>
        <v>0</v>
      </c>
    </row>
    <row r="89" spans="1:10" ht="15.75" x14ac:dyDescent="0.25">
      <c r="A89" s="81" t="s">
        <v>87</v>
      </c>
      <c r="B89" s="116">
        <v>1.5</v>
      </c>
      <c r="C89" s="1">
        <f t="shared" si="178"/>
        <v>0</v>
      </c>
      <c r="D89" s="1">
        <f t="shared" si="191"/>
        <v>11.111111111111093</v>
      </c>
      <c r="E89" s="24"/>
      <c r="F89" s="2">
        <v>1966</v>
      </c>
      <c r="G89" s="87">
        <f>AVERAGE(B967:B978)</f>
        <v>12.49</v>
      </c>
      <c r="H89" s="5">
        <f t="shared" si="179"/>
        <v>0</v>
      </c>
      <c r="I89" s="87">
        <f>B978</f>
        <v>12.49</v>
      </c>
      <c r="J89" s="5">
        <f t="shared" ref="J89" si="195">((I89/I88)-1)*100</f>
        <v>0</v>
      </c>
    </row>
    <row r="90" spans="1:10" ht="15.75" x14ac:dyDescent="0.25">
      <c r="A90" s="81" t="s">
        <v>88</v>
      </c>
      <c r="B90" s="116">
        <v>1.54</v>
      </c>
      <c r="C90" s="1">
        <f t="shared" si="178"/>
        <v>2.6666666666666616</v>
      </c>
      <c r="D90" s="1">
        <f t="shared" si="191"/>
        <v>13.235294117647056</v>
      </c>
      <c r="E90" s="24"/>
      <c r="F90" s="2">
        <v>1967</v>
      </c>
      <c r="G90" s="87">
        <f>AVERAGE(B979:B990)</f>
        <v>12.49</v>
      </c>
      <c r="H90" s="5">
        <f t="shared" si="179"/>
        <v>0</v>
      </c>
      <c r="I90" s="87">
        <f>B990</f>
        <v>12.49</v>
      </c>
      <c r="J90" s="5">
        <f t="shared" ref="J90" si="196">((I90/I89)-1)*100</f>
        <v>0</v>
      </c>
    </row>
    <row r="91" spans="1:10" ht="15.75" x14ac:dyDescent="0.25">
      <c r="A91" s="81" t="s">
        <v>89</v>
      </c>
      <c r="B91" s="116">
        <v>1.54</v>
      </c>
      <c r="C91" s="1">
        <f t="shared" si="178"/>
        <v>0</v>
      </c>
      <c r="D91" s="1">
        <f t="shared" si="191"/>
        <v>11.594202898550732</v>
      </c>
      <c r="E91" s="24"/>
      <c r="F91" s="76">
        <v>1968</v>
      </c>
      <c r="G91" s="87">
        <f>AVERAGE(B991:B1002)</f>
        <v>12.5</v>
      </c>
      <c r="H91" s="5">
        <f t="shared" si="179"/>
        <v>8.0064051240991141E-2</v>
      </c>
      <c r="I91" s="87">
        <f>B1002</f>
        <v>12.5</v>
      </c>
      <c r="J91" s="5">
        <f t="shared" ref="J91" si="197">((I91/I90)-1)*100</f>
        <v>8.0064051240991141E-2</v>
      </c>
    </row>
    <row r="92" spans="1:10" ht="15.75" x14ac:dyDescent="0.25">
      <c r="A92" s="81" t="s">
        <v>90</v>
      </c>
      <c r="B92" s="116">
        <v>1.52</v>
      </c>
      <c r="C92" s="1">
        <f t="shared" si="178"/>
        <v>-1.2987012987012991</v>
      </c>
      <c r="D92" s="1">
        <f t="shared" si="191"/>
        <v>8.5714285714285854</v>
      </c>
      <c r="E92" s="24"/>
      <c r="F92" s="76">
        <v>1969</v>
      </c>
      <c r="G92" s="87">
        <f>AVERAGE(B1003:B1014)</f>
        <v>12.5</v>
      </c>
      <c r="H92" s="5">
        <f t="shared" si="179"/>
        <v>0</v>
      </c>
      <c r="I92" s="87">
        <f>B1014</f>
        <v>12.5</v>
      </c>
      <c r="J92" s="5">
        <f t="shared" ref="J92" si="198">((I92/I91)-1)*100</f>
        <v>0</v>
      </c>
    </row>
    <row r="93" spans="1:10" ht="15.75" x14ac:dyDescent="0.25">
      <c r="A93" s="81" t="s">
        <v>91</v>
      </c>
      <c r="B93" s="116">
        <v>1.54</v>
      </c>
      <c r="C93" s="1">
        <f t="shared" si="178"/>
        <v>1.3157894736842035</v>
      </c>
      <c r="D93" s="1">
        <f t="shared" si="191"/>
        <v>4.0540540540540571</v>
      </c>
      <c r="E93" s="24"/>
      <c r="F93" s="2">
        <v>1970</v>
      </c>
      <c r="G93" s="87">
        <f>AVERAGE(B1015:B1026)</f>
        <v>12.5</v>
      </c>
      <c r="H93" s="5">
        <f t="shared" si="179"/>
        <v>0</v>
      </c>
      <c r="I93" s="87">
        <f>B1026</f>
        <v>12.5</v>
      </c>
      <c r="J93" s="5">
        <f t="shared" ref="J93" si="199">((I93/I92)-1)*100</f>
        <v>0</v>
      </c>
    </row>
    <row r="94" spans="1:10" ht="15.75" x14ac:dyDescent="0.25">
      <c r="A94" s="81" t="s">
        <v>92</v>
      </c>
      <c r="B94" s="116">
        <v>1.53</v>
      </c>
      <c r="C94" s="1">
        <f t="shared" si="178"/>
        <v>-0.64935064935065512</v>
      </c>
      <c r="D94" s="1">
        <f t="shared" si="191"/>
        <v>4.7945205479452024</v>
      </c>
      <c r="E94" s="24"/>
      <c r="F94" s="2">
        <v>1971</v>
      </c>
      <c r="G94" s="87">
        <f>AVERAGE(B1027:B1038)</f>
        <v>12.5</v>
      </c>
      <c r="H94" s="5">
        <f t="shared" si="179"/>
        <v>0</v>
      </c>
      <c r="I94" s="87">
        <f>B1038</f>
        <v>12.5</v>
      </c>
      <c r="J94" s="5">
        <f t="shared" ref="J94" si="200">((I94/I93)-1)*100</f>
        <v>0</v>
      </c>
    </row>
    <row r="95" spans="1:10" ht="15.75" x14ac:dyDescent="0.25">
      <c r="A95" s="81" t="s">
        <v>93</v>
      </c>
      <c r="B95" s="116">
        <v>1.52</v>
      </c>
      <c r="C95" s="1">
        <f t="shared" si="178"/>
        <v>-0.65359477124182774</v>
      </c>
      <c r="D95" s="1">
        <f t="shared" si="191"/>
        <v>4.1095890410958846</v>
      </c>
      <c r="E95" s="24"/>
      <c r="F95" s="2">
        <v>1972</v>
      </c>
      <c r="G95" s="87">
        <f>AVERAGE(B1039:B1050)</f>
        <v>12.5</v>
      </c>
      <c r="H95" s="5">
        <f t="shared" si="179"/>
        <v>0</v>
      </c>
      <c r="I95" s="87">
        <f>B1050</f>
        <v>12.5</v>
      </c>
      <c r="J95" s="5">
        <f t="shared" ref="J95" si="201">((I95/I94)-1)*100</f>
        <v>0</v>
      </c>
    </row>
    <row r="96" spans="1:10" ht="15.75" x14ac:dyDescent="0.25">
      <c r="A96" s="81" t="s">
        <v>94</v>
      </c>
      <c r="B96" s="116">
        <v>1.56</v>
      </c>
      <c r="C96" s="1">
        <f t="shared" si="178"/>
        <v>2.6315789473684292</v>
      </c>
      <c r="D96" s="1">
        <f t="shared" si="191"/>
        <v>7.5862068965517393</v>
      </c>
      <c r="E96" s="24"/>
      <c r="F96" s="76">
        <v>1973</v>
      </c>
      <c r="G96" s="87">
        <f>AVERAGE(B1051:B1062)</f>
        <v>12.5</v>
      </c>
      <c r="H96" s="5">
        <f t="shared" si="179"/>
        <v>0</v>
      </c>
      <c r="I96" s="87">
        <f>B1062</f>
        <v>12.5</v>
      </c>
      <c r="J96" s="5">
        <f t="shared" ref="J96" si="202">((I96/I95)-1)*100</f>
        <v>0</v>
      </c>
    </row>
    <row r="97" spans="1:10" ht="15.75" x14ac:dyDescent="0.25">
      <c r="A97" s="81" t="s">
        <v>95</v>
      </c>
      <c r="B97" s="116">
        <v>1.85</v>
      </c>
      <c r="C97" s="1">
        <f t="shared" si="178"/>
        <v>18.589743589743591</v>
      </c>
      <c r="D97" s="1">
        <f t="shared" si="191"/>
        <v>22.516556291390732</v>
      </c>
      <c r="E97" s="24"/>
      <c r="F97" s="76">
        <v>1974</v>
      </c>
      <c r="G97" s="87">
        <f>AVERAGE(B1063:B1074)</f>
        <v>12.5</v>
      </c>
      <c r="H97" s="5">
        <f t="shared" si="179"/>
        <v>0</v>
      </c>
      <c r="I97" s="87">
        <f>B1074</f>
        <v>12.5</v>
      </c>
      <c r="J97" s="5">
        <f t="shared" ref="J97" si="203">((I97/I96)-1)*100</f>
        <v>0</v>
      </c>
    </row>
    <row r="98" spans="1:10" ht="15.75" x14ac:dyDescent="0.25">
      <c r="A98" s="81" t="s">
        <v>96</v>
      </c>
      <c r="B98" s="116">
        <v>1.69</v>
      </c>
      <c r="C98" s="1">
        <f t="shared" si="178"/>
        <v>-8.6486486486486598</v>
      </c>
      <c r="D98" s="1">
        <f t="shared" si="191"/>
        <v>11.920529801324498</v>
      </c>
      <c r="E98" s="24"/>
      <c r="F98" s="2">
        <v>1975</v>
      </c>
      <c r="G98" s="87">
        <f>AVERAGE(B1075:B1086)</f>
        <v>12.5</v>
      </c>
      <c r="H98" s="5">
        <f t="shared" si="179"/>
        <v>0</v>
      </c>
      <c r="I98" s="87">
        <f>B1086</f>
        <v>12.5</v>
      </c>
      <c r="J98" s="5">
        <f t="shared" ref="J98" si="204">((I98/I97)-1)*100</f>
        <v>0</v>
      </c>
    </row>
    <row r="99" spans="1:10" ht="15.75" x14ac:dyDescent="0.25">
      <c r="A99" s="81" t="s">
        <v>97</v>
      </c>
      <c r="B99" s="116">
        <v>1.71</v>
      </c>
      <c r="C99" s="1">
        <f t="shared" si="178"/>
        <v>1.1834319526627279</v>
      </c>
      <c r="D99" s="1">
        <f t="shared" si="191"/>
        <v>13.245033112582782</v>
      </c>
      <c r="E99" s="24"/>
      <c r="F99" s="2">
        <v>1976</v>
      </c>
      <c r="G99" s="87">
        <f>AVERAGE(B1087:B1098)</f>
        <v>15.4</v>
      </c>
      <c r="H99" s="5">
        <f t="shared" si="179"/>
        <v>23.2</v>
      </c>
      <c r="I99" s="87">
        <f>B1098</f>
        <v>20.299999999999997</v>
      </c>
      <c r="J99" s="5">
        <f t="shared" ref="J99" si="205">((I99/I98)-1)*100</f>
        <v>62.399999999999963</v>
      </c>
    </row>
    <row r="100" spans="1:10" ht="15.75" x14ac:dyDescent="0.25">
      <c r="A100" s="81" t="s">
        <v>98</v>
      </c>
      <c r="B100" s="116">
        <v>1.82</v>
      </c>
      <c r="C100" s="1">
        <f t="shared" si="178"/>
        <v>6.4327485380117011</v>
      </c>
      <c r="D100" s="1">
        <f t="shared" si="191"/>
        <v>21.333333333333336</v>
      </c>
      <c r="E100" s="24"/>
      <c r="F100" s="2">
        <v>1977</v>
      </c>
      <c r="G100" s="87">
        <f>AVERAGE(B1099:B1110)</f>
        <v>22.566666666666666</v>
      </c>
      <c r="H100" s="5">
        <f t="shared" si="179"/>
        <v>46.536796536796523</v>
      </c>
      <c r="I100" s="87">
        <f>B1110</f>
        <v>22.700000000000003</v>
      </c>
      <c r="J100" s="5">
        <f t="shared" ref="J100" si="206">((I100/I99)-1)*100</f>
        <v>11.822660098522197</v>
      </c>
    </row>
    <row r="101" spans="1:10" ht="15.75" x14ac:dyDescent="0.25">
      <c r="A101" s="81" t="s">
        <v>99</v>
      </c>
      <c r="B101" s="116">
        <v>1.78</v>
      </c>
      <c r="C101" s="1">
        <f t="shared" si="178"/>
        <v>-2.1978021978022011</v>
      </c>
      <c r="D101" s="1">
        <f t="shared" si="191"/>
        <v>18.666666666666675</v>
      </c>
      <c r="E101" s="24"/>
      <c r="F101" s="76">
        <v>1978</v>
      </c>
      <c r="G101" s="87">
        <f>AVERAGE(B1111:B1122)</f>
        <v>22.7</v>
      </c>
      <c r="H101" s="5">
        <f t="shared" si="179"/>
        <v>0.59084194977843119</v>
      </c>
      <c r="I101" s="87">
        <f>B1122</f>
        <v>22.700000000000003</v>
      </c>
      <c r="J101" s="5">
        <f t="shared" ref="J101" si="207">((I101/I100)-1)*100</f>
        <v>0</v>
      </c>
    </row>
    <row r="102" spans="1:10" ht="15.75" x14ac:dyDescent="0.25">
      <c r="A102" s="81" t="s">
        <v>100</v>
      </c>
      <c r="B102" s="116">
        <v>1.78</v>
      </c>
      <c r="C102" s="1">
        <f t="shared" si="178"/>
        <v>0</v>
      </c>
      <c r="D102" s="1">
        <f t="shared" si="191"/>
        <v>15.58441558441559</v>
      </c>
      <c r="E102" s="24"/>
      <c r="F102" s="76">
        <v>1979</v>
      </c>
      <c r="G102" s="87">
        <f>AVERAGE(B1123:B1134)</f>
        <v>22.766666666666669</v>
      </c>
      <c r="H102" s="5">
        <f t="shared" si="179"/>
        <v>0.29368575624084681</v>
      </c>
      <c r="I102" s="87">
        <f>B1134</f>
        <v>22.8</v>
      </c>
      <c r="J102" s="5">
        <f t="shared" ref="J102" si="208">((I102/I101)-1)*100</f>
        <v>0.4405286343612147</v>
      </c>
    </row>
    <row r="103" spans="1:10" ht="15.75" x14ac:dyDescent="0.25">
      <c r="A103" s="81" t="s">
        <v>101</v>
      </c>
      <c r="B103" s="116">
        <v>1.84</v>
      </c>
      <c r="C103" s="1">
        <f t="shared" si="178"/>
        <v>3.3707865168539408</v>
      </c>
      <c r="D103" s="1">
        <f t="shared" si="191"/>
        <v>19.480519480519476</v>
      </c>
      <c r="E103" s="24"/>
      <c r="F103" s="2">
        <v>1980</v>
      </c>
      <c r="G103" s="87">
        <f>AVERAGE(B1135:B1146)</f>
        <v>22.941666666666666</v>
      </c>
      <c r="H103" s="5">
        <f t="shared" si="179"/>
        <v>0.76866764275254074</v>
      </c>
      <c r="I103" s="87">
        <f>B1146</f>
        <v>23.2</v>
      </c>
      <c r="J103" s="5">
        <f t="shared" ref="J103" si="209">((I103/I102)-1)*100</f>
        <v>1.754385964912264</v>
      </c>
    </row>
    <row r="104" spans="1:10" ht="15.75" x14ac:dyDescent="0.25">
      <c r="A104" s="81" t="s">
        <v>102</v>
      </c>
      <c r="B104" s="116">
        <v>2</v>
      </c>
      <c r="C104" s="1">
        <f t="shared" si="178"/>
        <v>8.6956521739130377</v>
      </c>
      <c r="D104" s="1">
        <f t="shared" si="191"/>
        <v>31.578947368421062</v>
      </c>
      <c r="E104" s="24"/>
      <c r="F104" s="2">
        <v>1981</v>
      </c>
      <c r="G104" s="87">
        <f>AVERAGE(B1147:B1158)</f>
        <v>24.483333333333334</v>
      </c>
      <c r="H104" s="5">
        <f t="shared" si="179"/>
        <v>6.7199418815837353</v>
      </c>
      <c r="I104" s="87">
        <f>B1158</f>
        <v>26</v>
      </c>
      <c r="J104" s="5">
        <f t="shared" ref="J104" si="210">((I104/I103)-1)*100</f>
        <v>12.068965517241391</v>
      </c>
    </row>
    <row r="105" spans="1:10" ht="15.75" x14ac:dyDescent="0.25">
      <c r="A105" s="81" t="s">
        <v>103</v>
      </c>
      <c r="B105" s="116">
        <v>2.06</v>
      </c>
      <c r="C105" s="1">
        <f t="shared" si="178"/>
        <v>3.0000000000000027</v>
      </c>
      <c r="D105" s="1">
        <f t="shared" si="191"/>
        <v>33.766233766233775</v>
      </c>
      <c r="E105" s="24"/>
      <c r="F105" s="2">
        <v>1982</v>
      </c>
      <c r="G105" s="87">
        <f>AVERAGE(B1159:B1170)</f>
        <v>54.316666666666663</v>
      </c>
      <c r="H105" s="5">
        <f t="shared" si="179"/>
        <v>121.85159972770592</v>
      </c>
      <c r="I105" s="87">
        <f>B1170</f>
        <v>80.5</v>
      </c>
      <c r="J105" s="5">
        <f t="shared" ref="J105" si="211">((I105/I104)-1)*100</f>
        <v>209.61538461538461</v>
      </c>
    </row>
    <row r="106" spans="1:10" ht="15.75" x14ac:dyDescent="0.25">
      <c r="A106" s="81" t="s">
        <v>104</v>
      </c>
      <c r="B106" s="116">
        <v>1.96</v>
      </c>
      <c r="C106" s="1">
        <f t="shared" si="178"/>
        <v>-4.8543689320388435</v>
      </c>
      <c r="D106" s="1">
        <f t="shared" si="191"/>
        <v>28.104575163398682</v>
      </c>
      <c r="E106" s="24"/>
      <c r="F106" s="76">
        <v>1983</v>
      </c>
      <c r="G106" s="87">
        <f>AVERAGE(B1171:B1182)</f>
        <v>120.00833333333333</v>
      </c>
      <c r="H106" s="5">
        <f t="shared" si="179"/>
        <v>120.94200675053699</v>
      </c>
      <c r="I106" s="87">
        <f>B1182</f>
        <v>142</v>
      </c>
      <c r="J106" s="5">
        <f t="shared" ref="J106" si="212">((I106/I105)-1)*100</f>
        <v>76.397515527950304</v>
      </c>
    </row>
    <row r="107" spans="1:10" ht="15.75" x14ac:dyDescent="0.25">
      <c r="A107" s="81" t="s">
        <v>105</v>
      </c>
      <c r="B107" s="116">
        <v>1.95</v>
      </c>
      <c r="C107" s="1">
        <f t="shared" si="178"/>
        <v>-0.51020408163264808</v>
      </c>
      <c r="D107" s="1">
        <f t="shared" si="191"/>
        <v>28.289473684210531</v>
      </c>
      <c r="E107" s="24"/>
      <c r="F107" s="76">
        <v>1984</v>
      </c>
      <c r="G107" s="87">
        <f>AVERAGE(B1183:B1194)</f>
        <v>167.76666666666665</v>
      </c>
      <c r="H107" s="5">
        <f t="shared" si="179"/>
        <v>39.795847510589532</v>
      </c>
      <c r="I107" s="87">
        <f>B1194</f>
        <v>190</v>
      </c>
      <c r="J107" s="5">
        <f t="shared" ref="J107" si="213">((I107/I106)-1)*100</f>
        <v>33.802816901408448</v>
      </c>
    </row>
    <row r="108" spans="1:10" ht="15.75" x14ac:dyDescent="0.25">
      <c r="A108" s="81" t="s">
        <v>106</v>
      </c>
      <c r="B108" s="116">
        <v>1.93</v>
      </c>
      <c r="C108" s="1">
        <f t="shared" si="178"/>
        <v>-1.025641025641022</v>
      </c>
      <c r="D108" s="1">
        <f t="shared" si="191"/>
        <v>23.717948717948701</v>
      </c>
      <c r="E108" s="24"/>
      <c r="F108" s="2">
        <v>1985</v>
      </c>
      <c r="G108" s="87">
        <f>AVERAGE(B1195:B1206)</f>
        <v>256.44166666666666</v>
      </c>
      <c r="H108" s="5">
        <f t="shared" si="179"/>
        <v>52.856149413868472</v>
      </c>
      <c r="I108" s="87">
        <f>B1206</f>
        <v>354.9</v>
      </c>
      <c r="J108" s="5">
        <f t="shared" ref="J108" si="214">((I108/I107)-1)*100</f>
        <v>86.789473684210506</v>
      </c>
    </row>
    <row r="109" spans="1:10" ht="15.75" x14ac:dyDescent="0.25">
      <c r="A109" s="81" t="s">
        <v>107</v>
      </c>
      <c r="B109" s="116">
        <v>1.96</v>
      </c>
      <c r="C109" s="1">
        <f t="shared" si="178"/>
        <v>1.5544041450777257</v>
      </c>
      <c r="D109" s="1">
        <f t="shared" si="191"/>
        <v>5.9459459459459296</v>
      </c>
      <c r="E109" s="24"/>
      <c r="F109" s="2">
        <v>1986</v>
      </c>
      <c r="G109" s="87">
        <f>AVERAGE(B1207:B1218)</f>
        <v>607.93333333333339</v>
      </c>
      <c r="H109" s="5">
        <f t="shared" si="179"/>
        <v>137.06495954245605</v>
      </c>
      <c r="I109" s="87">
        <f>B1218</f>
        <v>889.80000000000007</v>
      </c>
      <c r="J109" s="5">
        <f t="shared" ref="J109" si="215">((I109/I108)-1)*100</f>
        <v>150.71851225697381</v>
      </c>
    </row>
    <row r="110" spans="1:10" ht="15.75" x14ac:dyDescent="0.25">
      <c r="A110" s="81" t="s">
        <v>108</v>
      </c>
      <c r="B110" s="116">
        <v>1.95</v>
      </c>
      <c r="C110" s="1">
        <f t="shared" si="178"/>
        <v>-0.51020408163264808</v>
      </c>
      <c r="D110" s="1">
        <f t="shared" si="191"/>
        <v>15.384615384615397</v>
      </c>
      <c r="E110" s="24"/>
      <c r="F110" s="2">
        <v>1987</v>
      </c>
      <c r="G110" s="87">
        <f>AVERAGE(B1219:B1230)</f>
        <v>1369.3833333333334</v>
      </c>
      <c r="H110" s="5">
        <f t="shared" si="179"/>
        <v>125.25222063822787</v>
      </c>
      <c r="I110" s="87">
        <f>B1230</f>
        <v>2007.4</v>
      </c>
      <c r="J110" s="5">
        <f t="shared" ref="J110" si="216">((I110/I109)-1)*100</f>
        <v>125.60125870982245</v>
      </c>
    </row>
    <row r="111" spans="1:10" ht="15.75" x14ac:dyDescent="0.25">
      <c r="A111" s="81" t="s">
        <v>109</v>
      </c>
      <c r="B111" s="116">
        <v>1.91</v>
      </c>
      <c r="C111" s="1">
        <f t="shared" si="178"/>
        <v>-2.0512820512820551</v>
      </c>
      <c r="D111" s="1">
        <f t="shared" si="191"/>
        <v>11.695906432748536</v>
      </c>
      <c r="E111" s="24"/>
      <c r="F111" s="76">
        <v>1988</v>
      </c>
      <c r="G111" s="87">
        <f>AVERAGE(B1231:B1242)</f>
        <v>2272.5166666666669</v>
      </c>
      <c r="H111" s="5">
        <f t="shared" si="179"/>
        <v>65.951827464917301</v>
      </c>
      <c r="I111" s="87">
        <f>B1242</f>
        <v>2281</v>
      </c>
      <c r="J111" s="5">
        <f t="shared" ref="J111" si="217">((I111/I110)-1)*100</f>
        <v>13.629570588821348</v>
      </c>
    </row>
    <row r="112" spans="1:10" ht="15.75" x14ac:dyDescent="0.25">
      <c r="A112" s="81" t="s">
        <v>110</v>
      </c>
      <c r="B112" s="116">
        <v>1.95</v>
      </c>
      <c r="C112" s="1">
        <f t="shared" si="178"/>
        <v>2.0942408376963373</v>
      </c>
      <c r="D112" s="1">
        <f t="shared" si="191"/>
        <v>7.1428571428571397</v>
      </c>
      <c r="E112" s="24"/>
      <c r="F112" s="76">
        <v>1989</v>
      </c>
      <c r="G112" s="87">
        <f>AVERAGE(B1243:B1254)</f>
        <v>2461.7333333333331</v>
      </c>
      <c r="H112" s="5">
        <f t="shared" si="179"/>
        <v>8.3263049042544335</v>
      </c>
      <c r="I112" s="87">
        <f>B1254</f>
        <v>2629.7999999999997</v>
      </c>
      <c r="J112" s="5">
        <f t="shared" ref="J112" si="218">((I112/I111)-1)*100</f>
        <v>15.291538798772454</v>
      </c>
    </row>
    <row r="113" spans="1:10" ht="15.75" x14ac:dyDescent="0.25">
      <c r="A113" s="81" t="s">
        <v>111</v>
      </c>
      <c r="B113" s="116">
        <v>1.97</v>
      </c>
      <c r="C113" s="1">
        <f t="shared" si="178"/>
        <v>1.025641025641022</v>
      </c>
      <c r="D113" s="1">
        <f t="shared" si="191"/>
        <v>10.67415730337078</v>
      </c>
      <c r="E113" s="24"/>
      <c r="F113" s="2">
        <v>1990</v>
      </c>
      <c r="G113" s="87">
        <f>AVERAGE(B1255:B1266)</f>
        <v>2812.6</v>
      </c>
      <c r="H113" s="5">
        <f t="shared" si="179"/>
        <v>14.252829984292914</v>
      </c>
      <c r="I113" s="87">
        <f>B1266</f>
        <v>2940.9</v>
      </c>
      <c r="J113" s="5">
        <f t="shared" ref="J113" si="219">((I113/I112)-1)*100</f>
        <v>11.829796942733296</v>
      </c>
    </row>
    <row r="114" spans="1:10" ht="15.75" x14ac:dyDescent="0.25">
      <c r="A114" s="81" t="s">
        <v>112</v>
      </c>
      <c r="B114" s="116">
        <v>2</v>
      </c>
      <c r="C114" s="1">
        <f t="shared" si="178"/>
        <v>1.5228426395939021</v>
      </c>
      <c r="D114" s="1">
        <f t="shared" si="191"/>
        <v>12.359550561797761</v>
      </c>
      <c r="E114" s="24"/>
      <c r="F114" s="2">
        <v>1991</v>
      </c>
      <c r="G114" s="87">
        <f>AVERAGE(B1267:B1278)</f>
        <v>3019.7583333333337</v>
      </c>
      <c r="H114" s="5">
        <f t="shared" si="179"/>
        <v>7.3653677498874304</v>
      </c>
      <c r="I114" s="87">
        <f>B1278</f>
        <v>3067.8</v>
      </c>
      <c r="J114" s="5">
        <f t="shared" ref="J114" si="220">((I114/I113)-1)*100</f>
        <v>4.3150056105274004</v>
      </c>
    </row>
    <row r="115" spans="1:10" ht="15.75" x14ac:dyDescent="0.25">
      <c r="A115" s="81" t="s">
        <v>113</v>
      </c>
      <c r="B115" s="116">
        <v>2.0499999999999998</v>
      </c>
      <c r="C115" s="1">
        <f t="shared" si="178"/>
        <v>2.4999999999999911</v>
      </c>
      <c r="D115" s="1">
        <f t="shared" si="191"/>
        <v>11.413043478260864</v>
      </c>
      <c r="E115" s="24"/>
      <c r="F115" s="2">
        <v>1992</v>
      </c>
      <c r="G115" s="87">
        <f>AVERAGE(B1279:B1290)</f>
        <v>3091.0583333333338</v>
      </c>
      <c r="H115" s="5">
        <f t="shared" si="179"/>
        <v>2.3611160937271558</v>
      </c>
      <c r="I115" s="87">
        <f>B1290</f>
        <v>3112.1</v>
      </c>
      <c r="J115" s="5">
        <f t="shared" ref="J115" si="221">((I115/I114)-1)*100</f>
        <v>1.4440315535562798</v>
      </c>
    </row>
    <row r="116" spans="1:10" ht="15.75" x14ac:dyDescent="0.25">
      <c r="A116" s="81" t="s">
        <v>114</v>
      </c>
      <c r="B116" s="116">
        <v>2.0699999999999998</v>
      </c>
      <c r="C116" s="1">
        <f t="shared" si="178"/>
        <v>0.97560975609756184</v>
      </c>
      <c r="D116" s="1">
        <f t="shared" si="191"/>
        <v>3.499999999999992</v>
      </c>
      <c r="E116" s="24"/>
      <c r="F116" s="76">
        <v>1993</v>
      </c>
      <c r="G116" s="87">
        <f>AVERAGE(B1291:B1302)</f>
        <v>3109.4749999999999</v>
      </c>
      <c r="H116" s="5">
        <f t="shared" si="179"/>
        <v>0.59580456531875825</v>
      </c>
      <c r="I116" s="87">
        <f>B1302</f>
        <v>3102.7999999999997</v>
      </c>
      <c r="J116" s="5">
        <f t="shared" ref="J116" si="222">((I116/I115)-1)*100</f>
        <v>-0.29883358503904889</v>
      </c>
    </row>
    <row r="117" spans="1:10" ht="15.75" x14ac:dyDescent="0.25">
      <c r="A117" s="81" t="s">
        <v>115</v>
      </c>
      <c r="B117" s="116">
        <v>1.86</v>
      </c>
      <c r="C117" s="1">
        <f t="shared" si="178"/>
        <v>-10.144927536231874</v>
      </c>
      <c r="D117" s="1">
        <f t="shared" si="191"/>
        <v>-9.7087378640776656</v>
      </c>
      <c r="E117" s="24"/>
      <c r="F117" s="76">
        <v>1994</v>
      </c>
      <c r="G117" s="87">
        <f>AVERAGE(B1303:B1314)</f>
        <v>3377.375</v>
      </c>
      <c r="H117" s="5">
        <f t="shared" si="179"/>
        <v>8.6156023122874394</v>
      </c>
      <c r="I117" s="87">
        <f>B1314</f>
        <v>4010.7999999999997</v>
      </c>
      <c r="J117" s="5">
        <f t="shared" ref="J117" si="223">((I117/I116)-1)*100</f>
        <v>29.263890679386371</v>
      </c>
    </row>
    <row r="118" spans="1:10" ht="15.75" x14ac:dyDescent="0.25">
      <c r="A118" s="81" t="s">
        <v>116</v>
      </c>
      <c r="B118" s="116">
        <v>1.89</v>
      </c>
      <c r="C118" s="1">
        <f t="shared" si="178"/>
        <v>1.6129032258064502</v>
      </c>
      <c r="D118" s="1">
        <f t="shared" si="191"/>
        <v>-3.5714285714285698</v>
      </c>
      <c r="E118" s="24"/>
      <c r="F118" s="2">
        <v>1995</v>
      </c>
      <c r="G118" s="87">
        <f>AVERAGE(B1315:B1326)</f>
        <v>6367.5916666666681</v>
      </c>
      <c r="H118" s="5">
        <f t="shared" si="179"/>
        <v>88.536708735827901</v>
      </c>
      <c r="I118" s="87">
        <f>B1326</f>
        <v>7625.3</v>
      </c>
      <c r="J118" s="5">
        <f t="shared" ref="J118" si="224">((I118/I117)-1)*100</f>
        <v>90.119178218809239</v>
      </c>
    </row>
    <row r="119" spans="1:10" ht="15.75" x14ac:dyDescent="0.25">
      <c r="A119" s="81" t="s">
        <v>117</v>
      </c>
      <c r="B119" s="116">
        <v>1.89</v>
      </c>
      <c r="C119" s="1">
        <f t="shared" si="178"/>
        <v>0</v>
      </c>
      <c r="D119" s="1">
        <f t="shared" si="191"/>
        <v>-3.0769230769230771</v>
      </c>
      <c r="E119" s="24"/>
      <c r="F119" s="2">
        <v>1996</v>
      </c>
      <c r="G119" s="87">
        <f>AVERAGE(B1327:B1338)</f>
        <v>7570.083333333333</v>
      </c>
      <c r="H119" s="5">
        <f t="shared" si="179"/>
        <v>18.884559965764105</v>
      </c>
      <c r="I119" s="87">
        <f>B1338</f>
        <v>7853.1</v>
      </c>
      <c r="J119" s="5">
        <f t="shared" ref="J119" si="225">((I119/I118)-1)*100</f>
        <v>2.987423445634918</v>
      </c>
    </row>
    <row r="120" spans="1:10" ht="15.75" x14ac:dyDescent="0.25">
      <c r="A120" s="81" t="s">
        <v>118</v>
      </c>
      <c r="B120" s="116">
        <v>1.88</v>
      </c>
      <c r="C120" s="1">
        <f t="shared" si="178"/>
        <v>-0.52910052910053462</v>
      </c>
      <c r="D120" s="1">
        <f t="shared" si="191"/>
        <v>-2.5906735751295318</v>
      </c>
      <c r="E120" s="24"/>
      <c r="F120" s="2">
        <v>1997</v>
      </c>
      <c r="G120" s="87">
        <f>AVERAGE(B1339:B1350)</f>
        <v>7903.0583333333334</v>
      </c>
      <c r="H120" s="5">
        <f t="shared" si="179"/>
        <v>4.3985645248290961</v>
      </c>
      <c r="I120" s="87">
        <f>B1350</f>
        <v>8111.2</v>
      </c>
      <c r="J120" s="5">
        <f t="shared" ref="J120" si="226">((I120/I119)-1)*100</f>
        <v>3.2866001961008973</v>
      </c>
    </row>
    <row r="121" spans="1:10" ht="15.75" x14ac:dyDescent="0.25">
      <c r="A121" s="81" t="s">
        <v>119</v>
      </c>
      <c r="B121" s="116">
        <v>1.87</v>
      </c>
      <c r="C121" s="1">
        <f t="shared" si="178"/>
        <v>-0.53191489361701372</v>
      </c>
      <c r="D121" s="1">
        <f t="shared" si="191"/>
        <v>-4.5918367346938656</v>
      </c>
      <c r="E121" s="24"/>
      <c r="F121" s="76">
        <v>1998</v>
      </c>
      <c r="G121" s="87">
        <f>AVERAGE(B1351:B1362)</f>
        <v>9129.8916666666682</v>
      </c>
      <c r="H121" s="5">
        <f t="shared" si="179"/>
        <v>15.523526229824558</v>
      </c>
      <c r="I121" s="87">
        <f>B1362</f>
        <v>9880.6999999999989</v>
      </c>
      <c r="J121" s="5">
        <f t="shared" ref="J121" si="227">((I121/I120)-1)*100</f>
        <v>21.815514350527664</v>
      </c>
    </row>
    <row r="122" spans="1:10" ht="15.75" x14ac:dyDescent="0.25">
      <c r="A122" s="81" t="s">
        <v>120</v>
      </c>
      <c r="B122" s="116">
        <v>1.88</v>
      </c>
      <c r="C122" s="1">
        <f t="shared" si="178"/>
        <v>0.53475935828874999</v>
      </c>
      <c r="D122" s="1">
        <f t="shared" si="191"/>
        <v>-3.5897435897435881</v>
      </c>
      <c r="E122" s="24"/>
      <c r="F122" s="76">
        <v>1999</v>
      </c>
      <c r="G122" s="87">
        <f>AVERAGE(B1363:B1374)</f>
        <v>9542.5666666666675</v>
      </c>
      <c r="H122" s="5">
        <f t="shared" si="179"/>
        <v>4.5200426803165605</v>
      </c>
      <c r="I122" s="87">
        <f>B1374</f>
        <v>9414.3000000000011</v>
      </c>
      <c r="J122" s="5">
        <f t="shared" ref="J122" si="228">((I122/I121)-1)*100</f>
        <v>-4.7203133381237938</v>
      </c>
    </row>
    <row r="123" spans="1:10" ht="15.75" x14ac:dyDescent="0.25">
      <c r="A123" s="81" t="s">
        <v>121</v>
      </c>
      <c r="B123" s="116">
        <v>1.88</v>
      </c>
      <c r="C123" s="1">
        <f t="shared" si="178"/>
        <v>0</v>
      </c>
      <c r="D123" s="1">
        <f t="shared" si="191"/>
        <v>-1.5706806282722474</v>
      </c>
      <c r="E123" s="24"/>
      <c r="F123" s="6">
        <v>2000</v>
      </c>
      <c r="G123" s="7">
        <f>AVERAGE(B1375:B1386)</f>
        <v>9446.9166666666661</v>
      </c>
      <c r="H123" s="7">
        <f t="shared" si="179"/>
        <v>-1.0023508699616213</v>
      </c>
      <c r="I123" s="7">
        <f>B1386</f>
        <v>9452.1</v>
      </c>
      <c r="J123" s="7">
        <f t="shared" ref="J123" si="229">((I123/I122)-1)*100</f>
        <v>0.40151684140083965</v>
      </c>
    </row>
    <row r="124" spans="1:10" ht="15.75" x14ac:dyDescent="0.25">
      <c r="A124" s="81" t="s">
        <v>122</v>
      </c>
      <c r="B124" s="116">
        <v>1.86</v>
      </c>
      <c r="C124" s="1">
        <f t="shared" si="178"/>
        <v>-1.0638297872340274</v>
      </c>
      <c r="D124" s="1">
        <f t="shared" si="191"/>
        <v>-4.6153846153846096</v>
      </c>
      <c r="E124" s="24"/>
    </row>
    <row r="125" spans="1:10" ht="15.75" x14ac:dyDescent="0.25">
      <c r="A125" s="81" t="s">
        <v>123</v>
      </c>
      <c r="B125" s="116">
        <v>1.85</v>
      </c>
      <c r="C125" s="1">
        <f t="shared" si="178"/>
        <v>-0.53763440860215006</v>
      </c>
      <c r="D125" s="1">
        <f t="shared" si="191"/>
        <v>-6.0913705583756306</v>
      </c>
      <c r="E125" s="24"/>
    </row>
    <row r="126" spans="1:10" ht="15.75" x14ac:dyDescent="0.25">
      <c r="A126" s="81" t="s">
        <v>124</v>
      </c>
      <c r="B126" s="116">
        <v>1.89</v>
      </c>
      <c r="C126" s="1">
        <f t="shared" si="178"/>
        <v>2.1621621621621623</v>
      </c>
      <c r="D126" s="1">
        <f t="shared" si="191"/>
        <v>-5.5000000000000053</v>
      </c>
      <c r="E126" s="24"/>
    </row>
    <row r="127" spans="1:10" ht="15.75" x14ac:dyDescent="0.25">
      <c r="A127" s="81" t="s">
        <v>125</v>
      </c>
      <c r="B127" s="116">
        <v>1.89</v>
      </c>
      <c r="C127" s="1">
        <f t="shared" si="178"/>
        <v>0</v>
      </c>
      <c r="D127" s="1">
        <f t="shared" si="191"/>
        <v>-7.8048780487804841</v>
      </c>
      <c r="E127" s="24"/>
    </row>
    <row r="128" spans="1:10" ht="15.75" x14ac:dyDescent="0.25">
      <c r="A128" s="81" t="s">
        <v>126</v>
      </c>
      <c r="B128" s="116">
        <v>1.86</v>
      </c>
      <c r="C128" s="1">
        <f t="shared" si="178"/>
        <v>-1.5873015873015817</v>
      </c>
      <c r="D128" s="1">
        <f t="shared" si="191"/>
        <v>-10.144927536231874</v>
      </c>
      <c r="E128" s="24"/>
    </row>
    <row r="129" spans="1:5" ht="15.75" x14ac:dyDescent="0.25">
      <c r="A129" s="81" t="s">
        <v>127</v>
      </c>
      <c r="B129" s="116">
        <v>1.83</v>
      </c>
      <c r="C129" s="1">
        <f t="shared" si="178"/>
        <v>-1.6129032258064502</v>
      </c>
      <c r="D129" s="1">
        <f t="shared" si="191"/>
        <v>-1.6129032258064502</v>
      </c>
      <c r="E129" s="24"/>
    </row>
    <row r="130" spans="1:5" ht="15.75" x14ac:dyDescent="0.25">
      <c r="A130" s="81" t="s">
        <v>128</v>
      </c>
      <c r="B130" s="116">
        <v>1.85</v>
      </c>
      <c r="C130" s="1">
        <f t="shared" si="178"/>
        <v>1.0928961748633892</v>
      </c>
      <c r="D130" s="1">
        <f t="shared" si="191"/>
        <v>-2.1164021164021052</v>
      </c>
      <c r="E130" s="24"/>
    </row>
    <row r="131" spans="1:5" ht="15.75" x14ac:dyDescent="0.25">
      <c r="A131" s="81" t="s">
        <v>129</v>
      </c>
      <c r="B131" s="116">
        <v>1.87</v>
      </c>
      <c r="C131" s="1">
        <f t="shared" si="178"/>
        <v>1.0810810810810922</v>
      </c>
      <c r="D131" s="1">
        <f t="shared" si="191"/>
        <v>-1.058201058201047</v>
      </c>
      <c r="E131" s="24"/>
    </row>
    <row r="132" spans="1:5" ht="15.75" x14ac:dyDescent="0.25">
      <c r="A132" s="81" t="s">
        <v>130</v>
      </c>
      <c r="B132" s="116">
        <v>1.87</v>
      </c>
      <c r="C132" s="1">
        <f t="shared" si="178"/>
        <v>0</v>
      </c>
      <c r="D132" s="1">
        <f t="shared" si="191"/>
        <v>-0.53191489361701372</v>
      </c>
      <c r="E132" s="24"/>
    </row>
    <row r="133" spans="1:5" ht="15.75" x14ac:dyDescent="0.25">
      <c r="A133" s="81" t="s">
        <v>131</v>
      </c>
      <c r="B133" s="116">
        <v>1.86</v>
      </c>
      <c r="C133" s="1">
        <f t="shared" si="178"/>
        <v>-0.53475935828877219</v>
      </c>
      <c r="D133" s="1">
        <f t="shared" si="191"/>
        <v>-0.53475935828877219</v>
      </c>
      <c r="E133" s="24"/>
    </row>
    <row r="134" spans="1:5" ht="15.75" x14ac:dyDescent="0.25">
      <c r="A134" s="81" t="s">
        <v>132</v>
      </c>
      <c r="B134" s="116">
        <v>1.92</v>
      </c>
      <c r="C134" s="1">
        <f t="shared" si="178"/>
        <v>3.2258064516129004</v>
      </c>
      <c r="D134" s="1">
        <f t="shared" si="191"/>
        <v>2.1276595744680771</v>
      </c>
      <c r="E134" s="24"/>
    </row>
    <row r="135" spans="1:5" ht="15.75" x14ac:dyDescent="0.25">
      <c r="A135" s="81" t="s">
        <v>133</v>
      </c>
      <c r="B135" s="116">
        <v>1.97</v>
      </c>
      <c r="C135" s="1">
        <f t="shared" si="178"/>
        <v>2.6041666666666741</v>
      </c>
      <c r="D135" s="1">
        <f t="shared" si="191"/>
        <v>4.7872340425531901</v>
      </c>
      <c r="E135" s="24"/>
    </row>
    <row r="136" spans="1:5" ht="15.75" x14ac:dyDescent="0.25">
      <c r="A136" s="81" t="s">
        <v>134</v>
      </c>
      <c r="B136" s="116">
        <v>1.99</v>
      </c>
      <c r="C136" s="1">
        <f t="shared" si="178"/>
        <v>1.0152284263959421</v>
      </c>
      <c r="D136" s="1">
        <f t="shared" si="191"/>
        <v>6.9892473118279508</v>
      </c>
      <c r="E136" s="24"/>
    </row>
    <row r="137" spans="1:5" ht="15.75" x14ac:dyDescent="0.25">
      <c r="A137" s="81" t="s">
        <v>135</v>
      </c>
      <c r="B137" s="116">
        <v>1.98</v>
      </c>
      <c r="C137" s="1">
        <f t="shared" si="178"/>
        <v>-0.50251256281407253</v>
      </c>
      <c r="D137" s="1">
        <f t="shared" si="191"/>
        <v>7.0270270270270219</v>
      </c>
      <c r="E137" s="24"/>
    </row>
    <row r="138" spans="1:5" ht="15.75" x14ac:dyDescent="0.25">
      <c r="A138" s="81" t="s">
        <v>136</v>
      </c>
      <c r="B138" s="116">
        <v>1.97</v>
      </c>
      <c r="C138" s="1">
        <f t="shared" si="178"/>
        <v>-0.5050505050505083</v>
      </c>
      <c r="D138" s="1">
        <f t="shared" si="191"/>
        <v>4.2328042328042326</v>
      </c>
      <c r="E138" s="24"/>
    </row>
    <row r="139" spans="1:5" ht="15.75" x14ac:dyDescent="0.25">
      <c r="A139" s="81" t="s">
        <v>137</v>
      </c>
      <c r="B139" s="116">
        <v>1.97</v>
      </c>
      <c r="C139" s="1">
        <f t="shared" ref="C139:C202" si="230">((B139/B138)-1)*100</f>
        <v>0</v>
      </c>
      <c r="D139" s="1">
        <f t="shared" si="191"/>
        <v>4.2328042328042326</v>
      </c>
      <c r="E139" s="24"/>
    </row>
    <row r="140" spans="1:5" ht="15.75" x14ac:dyDescent="0.25">
      <c r="A140" s="81" t="s">
        <v>138</v>
      </c>
      <c r="B140" s="116">
        <v>1.97</v>
      </c>
      <c r="C140" s="1">
        <f t="shared" si="230"/>
        <v>0</v>
      </c>
      <c r="D140" s="1">
        <f t="shared" si="191"/>
        <v>5.9139784946236507</v>
      </c>
      <c r="E140" s="24"/>
    </row>
    <row r="141" spans="1:5" ht="15.75" x14ac:dyDescent="0.25">
      <c r="A141" s="81" t="s">
        <v>139</v>
      </c>
      <c r="B141" s="116">
        <v>2.0299999999999998</v>
      </c>
      <c r="C141" s="1">
        <f t="shared" si="230"/>
        <v>3.0456852791878042</v>
      </c>
      <c r="D141" s="1">
        <f t="shared" si="191"/>
        <v>10.928961748633871</v>
      </c>
      <c r="E141" s="24"/>
    </row>
    <row r="142" spans="1:5" ht="15.75" x14ac:dyDescent="0.25">
      <c r="A142" s="81" t="s">
        <v>140</v>
      </c>
      <c r="B142" s="116">
        <v>2.0699999999999998</v>
      </c>
      <c r="C142" s="1">
        <f t="shared" si="230"/>
        <v>1.9704433497536922</v>
      </c>
      <c r="D142" s="1">
        <f t="shared" si="191"/>
        <v>11.891891891891881</v>
      </c>
      <c r="E142" s="24"/>
    </row>
    <row r="143" spans="1:5" ht="15.75" x14ac:dyDescent="0.25">
      <c r="A143" s="81" t="s">
        <v>141</v>
      </c>
      <c r="B143" s="116">
        <v>2.1</v>
      </c>
      <c r="C143" s="1">
        <f t="shared" si="230"/>
        <v>1.449275362318847</v>
      </c>
      <c r="D143" s="1">
        <f t="shared" si="191"/>
        <v>12.299465240641716</v>
      </c>
      <c r="E143" s="24"/>
    </row>
    <row r="144" spans="1:5" ht="15.75" x14ac:dyDescent="0.25">
      <c r="A144" s="81" t="s">
        <v>142</v>
      </c>
      <c r="B144" s="116">
        <v>1.87</v>
      </c>
      <c r="C144" s="1">
        <f t="shared" si="230"/>
        <v>-10.952380952380947</v>
      </c>
      <c r="D144" s="1">
        <f t="shared" si="191"/>
        <v>0</v>
      </c>
      <c r="E144" s="24"/>
    </row>
    <row r="145" spans="1:5" ht="15.75" x14ac:dyDescent="0.25">
      <c r="A145" s="81" t="s">
        <v>143</v>
      </c>
      <c r="B145" s="116">
        <v>2.15</v>
      </c>
      <c r="C145" s="1">
        <f t="shared" si="230"/>
        <v>14.973262032085554</v>
      </c>
      <c r="D145" s="1">
        <f t="shared" si="191"/>
        <v>15.591397849462352</v>
      </c>
      <c r="E145" s="24"/>
    </row>
    <row r="146" spans="1:5" ht="15.75" x14ac:dyDescent="0.25">
      <c r="A146" s="81" t="s">
        <v>144</v>
      </c>
      <c r="B146" s="116">
        <v>2.39</v>
      </c>
      <c r="C146" s="1">
        <f t="shared" si="230"/>
        <v>11.16279069767443</v>
      </c>
      <c r="D146" s="1">
        <f t="shared" si="191"/>
        <v>24.479166666666675</v>
      </c>
      <c r="E146" s="24"/>
    </row>
    <row r="147" spans="1:5" ht="15.75" x14ac:dyDescent="0.25">
      <c r="A147" s="81" t="s">
        <v>145</v>
      </c>
      <c r="B147" s="116">
        <v>2.34</v>
      </c>
      <c r="C147" s="1">
        <f t="shared" si="230"/>
        <v>-2.0920502092050319</v>
      </c>
      <c r="D147" s="1">
        <f t="shared" si="191"/>
        <v>18.781725888324875</v>
      </c>
      <c r="E147" s="24"/>
    </row>
    <row r="148" spans="1:5" ht="15.75" x14ac:dyDescent="0.25">
      <c r="A148" s="81" t="s">
        <v>146</v>
      </c>
      <c r="B148" s="116">
        <v>2.27</v>
      </c>
      <c r="C148" s="1">
        <f t="shared" si="230"/>
        <v>-2.9914529914529808</v>
      </c>
      <c r="D148" s="1">
        <f t="shared" si="191"/>
        <v>14.070351758793965</v>
      </c>
      <c r="E148" s="24"/>
    </row>
    <row r="149" spans="1:5" ht="15.75" x14ac:dyDescent="0.25">
      <c r="A149" s="81" t="s">
        <v>147</v>
      </c>
      <c r="B149" s="116">
        <v>2.21</v>
      </c>
      <c r="C149" s="1">
        <f t="shared" si="230"/>
        <v>-2.6431718061673992</v>
      </c>
      <c r="D149" s="1">
        <f t="shared" si="191"/>
        <v>11.616161616161612</v>
      </c>
      <c r="E149" s="24"/>
    </row>
    <row r="150" spans="1:5" ht="15.75" x14ac:dyDescent="0.25">
      <c r="A150" s="81" t="s">
        <v>148</v>
      </c>
      <c r="B150" s="116">
        <v>2.17</v>
      </c>
      <c r="C150" s="1">
        <f t="shared" si="230"/>
        <v>-1.8099547511312264</v>
      </c>
      <c r="D150" s="1">
        <f t="shared" ref="D150:D213" si="231">((B150/B138)-1)*100</f>
        <v>10.152284263959398</v>
      </c>
      <c r="E150" s="24"/>
    </row>
    <row r="151" spans="1:5" ht="15.75" x14ac:dyDescent="0.25">
      <c r="A151" s="81" t="s">
        <v>149</v>
      </c>
      <c r="B151" s="116">
        <v>2.2000000000000002</v>
      </c>
      <c r="C151" s="1">
        <f t="shared" si="230"/>
        <v>1.3824884792626779</v>
      </c>
      <c r="D151" s="1">
        <f t="shared" si="231"/>
        <v>11.675126903553302</v>
      </c>
      <c r="E151" s="24"/>
    </row>
    <row r="152" spans="1:5" ht="15.75" x14ac:dyDescent="0.25">
      <c r="A152" s="81" t="s">
        <v>150</v>
      </c>
      <c r="B152" s="116">
        <v>2.21</v>
      </c>
      <c r="C152" s="1">
        <f t="shared" si="230"/>
        <v>0.45454545454544082</v>
      </c>
      <c r="D152" s="1">
        <f t="shared" si="231"/>
        <v>12.182741116751261</v>
      </c>
      <c r="E152" s="24"/>
    </row>
    <row r="153" spans="1:5" ht="15.75" x14ac:dyDescent="0.25">
      <c r="A153" s="81" t="s">
        <v>151</v>
      </c>
      <c r="B153" s="116">
        <v>2.23</v>
      </c>
      <c r="C153" s="1">
        <f t="shared" si="230"/>
        <v>0.90497737556560764</v>
      </c>
      <c r="D153" s="1">
        <f t="shared" si="231"/>
        <v>9.852216748768484</v>
      </c>
      <c r="E153" s="24"/>
    </row>
    <row r="154" spans="1:5" ht="15.75" x14ac:dyDescent="0.25">
      <c r="A154" s="81" t="s">
        <v>152</v>
      </c>
      <c r="B154" s="117">
        <v>2.21</v>
      </c>
      <c r="C154" s="1">
        <f t="shared" si="230"/>
        <v>-0.89686098654708779</v>
      </c>
      <c r="D154" s="1">
        <f t="shared" si="231"/>
        <v>6.7632850241545972</v>
      </c>
      <c r="E154" s="24"/>
    </row>
    <row r="155" spans="1:5" ht="15.75" x14ac:dyDescent="0.25">
      <c r="A155" s="81" t="s">
        <v>153</v>
      </c>
      <c r="B155" s="98">
        <v>2.2200000000000002</v>
      </c>
      <c r="C155" s="1">
        <f t="shared" si="230"/>
        <v>0.45248868778282603</v>
      </c>
      <c r="D155" s="1">
        <f t="shared" si="231"/>
        <v>5.7142857142857162</v>
      </c>
      <c r="E155" s="24"/>
    </row>
    <row r="156" spans="1:5" ht="15.75" x14ac:dyDescent="0.25">
      <c r="A156" s="81" t="s">
        <v>154</v>
      </c>
      <c r="B156" s="98">
        <v>2.2000000000000002</v>
      </c>
      <c r="C156" s="1">
        <f t="shared" si="230"/>
        <v>-0.9009009009009028</v>
      </c>
      <c r="D156" s="1">
        <f t="shared" si="231"/>
        <v>17.647058823529417</v>
      </c>
      <c r="E156" s="24"/>
    </row>
    <row r="157" spans="1:5" ht="15.75" x14ac:dyDescent="0.25">
      <c r="A157" s="81" t="s">
        <v>155</v>
      </c>
      <c r="B157" s="98">
        <v>2.19</v>
      </c>
      <c r="C157" s="1">
        <f t="shared" si="230"/>
        <v>-0.45454545454546302</v>
      </c>
      <c r="D157" s="1">
        <f t="shared" si="231"/>
        <v>1.8604651162790642</v>
      </c>
      <c r="E157" s="24"/>
    </row>
    <row r="158" spans="1:5" ht="15.75" x14ac:dyDescent="0.25">
      <c r="A158" s="81" t="s">
        <v>156</v>
      </c>
      <c r="B158" s="98">
        <v>2.1800000000000002</v>
      </c>
      <c r="C158" s="1">
        <f t="shared" si="230"/>
        <v>-0.45662100456620447</v>
      </c>
      <c r="D158" s="1">
        <f t="shared" si="231"/>
        <v>-8.786610878661083</v>
      </c>
      <c r="E158" s="24"/>
    </row>
    <row r="159" spans="1:5" ht="15.75" x14ac:dyDescent="0.25">
      <c r="A159" s="81" t="s">
        <v>157</v>
      </c>
      <c r="B159" s="98">
        <v>2.13</v>
      </c>
      <c r="C159" s="1">
        <f t="shared" si="230"/>
        <v>-2.2935779816513846</v>
      </c>
      <c r="D159" s="1">
        <f t="shared" si="231"/>
        <v>-8.9743589743589762</v>
      </c>
      <c r="E159" s="24"/>
    </row>
    <row r="160" spans="1:5" ht="15.75" x14ac:dyDescent="0.25">
      <c r="A160" s="81" t="s">
        <v>158</v>
      </c>
      <c r="B160" s="98">
        <v>2.14</v>
      </c>
      <c r="C160" s="1">
        <f t="shared" si="230"/>
        <v>0.46948356807512415</v>
      </c>
      <c r="D160" s="1">
        <f t="shared" si="231"/>
        <v>-5.7268722466960353</v>
      </c>
      <c r="E160" s="24"/>
    </row>
    <row r="161" spans="1:14" ht="15.75" x14ac:dyDescent="0.25">
      <c r="A161" s="81" t="s">
        <v>159</v>
      </c>
      <c r="B161" s="98">
        <v>2.12</v>
      </c>
      <c r="C161" s="1">
        <f t="shared" si="230"/>
        <v>-0.93457943925233655</v>
      </c>
      <c r="D161" s="1">
        <f t="shared" si="231"/>
        <v>-4.0723981900452451</v>
      </c>
      <c r="E161" s="24"/>
    </row>
    <row r="162" spans="1:14" ht="15.75" x14ac:dyDescent="0.25">
      <c r="A162" s="81" t="s">
        <v>160</v>
      </c>
      <c r="B162" s="98">
        <v>2.11</v>
      </c>
      <c r="C162" s="1">
        <f t="shared" si="230"/>
        <v>-0.47169811320755262</v>
      </c>
      <c r="D162" s="1">
        <f t="shared" si="231"/>
        <v>-2.7649769585253448</v>
      </c>
      <c r="E162" s="24"/>
    </row>
    <row r="163" spans="1:14" ht="15.75" x14ac:dyDescent="0.25">
      <c r="A163" s="81" t="s">
        <v>161</v>
      </c>
      <c r="B163" s="98">
        <v>2.13</v>
      </c>
      <c r="C163" s="1">
        <f t="shared" si="230"/>
        <v>0.94786729857820884</v>
      </c>
      <c r="D163" s="1">
        <f t="shared" si="231"/>
        <v>-3.1818181818181968</v>
      </c>
      <c r="E163" s="24"/>
    </row>
    <row r="164" spans="1:14" ht="15.75" x14ac:dyDescent="0.25">
      <c r="A164" s="81" t="s">
        <v>162</v>
      </c>
      <c r="B164" s="98">
        <v>2.12</v>
      </c>
      <c r="C164" s="1">
        <f t="shared" si="230"/>
        <v>-0.46948356807510194</v>
      </c>
      <c r="D164" s="1">
        <f t="shared" si="231"/>
        <v>-4.0723981900452451</v>
      </c>
      <c r="E164" s="24"/>
    </row>
    <row r="165" spans="1:14" ht="15.75" x14ac:dyDescent="0.25">
      <c r="A165" s="81" t="s">
        <v>163</v>
      </c>
      <c r="B165" s="98">
        <v>2.11</v>
      </c>
      <c r="C165" s="1">
        <f t="shared" si="230"/>
        <v>-0.47169811320755262</v>
      </c>
      <c r="D165" s="1">
        <f t="shared" si="231"/>
        <v>-5.3811659192825161</v>
      </c>
      <c r="E165" s="24"/>
    </row>
    <row r="166" spans="1:14" ht="15.75" x14ac:dyDescent="0.25">
      <c r="A166" s="81" t="s">
        <v>164</v>
      </c>
      <c r="B166" s="98">
        <v>2.09</v>
      </c>
      <c r="C166" s="1">
        <f t="shared" si="230"/>
        <v>-0.94786729857819774</v>
      </c>
      <c r="D166" s="1">
        <f t="shared" si="231"/>
        <v>-5.4298642533936681</v>
      </c>
      <c r="E166" s="24"/>
    </row>
    <row r="167" spans="1:14" ht="15.75" x14ac:dyDescent="0.25">
      <c r="A167" s="81" t="s">
        <v>165</v>
      </c>
      <c r="B167" s="98">
        <v>2.06</v>
      </c>
      <c r="C167" s="1">
        <f t="shared" si="230"/>
        <v>-1.4354066985645786</v>
      </c>
      <c r="D167" s="1">
        <f t="shared" si="231"/>
        <v>-7.2072072072072118</v>
      </c>
      <c r="E167" s="24"/>
    </row>
    <row r="168" spans="1:14" ht="15.75" x14ac:dyDescent="0.25">
      <c r="A168" s="81" t="s">
        <v>166</v>
      </c>
      <c r="B168" s="98">
        <v>2.06</v>
      </c>
      <c r="C168" s="1">
        <f t="shared" si="230"/>
        <v>0</v>
      </c>
      <c r="D168" s="1">
        <f t="shared" si="231"/>
        <v>-6.3636363636363713</v>
      </c>
      <c r="E168" s="24"/>
    </row>
    <row r="169" spans="1:14" ht="15.75" x14ac:dyDescent="0.25">
      <c r="A169" s="81" t="s">
        <v>167</v>
      </c>
      <c r="B169" s="98">
        <v>2.08</v>
      </c>
      <c r="C169" s="1">
        <f t="shared" si="230"/>
        <v>0.97087378640776656</v>
      </c>
      <c r="D169" s="1">
        <f t="shared" si="231"/>
        <v>-5.0228310502283051</v>
      </c>
      <c r="E169" s="24"/>
    </row>
    <row r="170" spans="1:14" ht="15.75" x14ac:dyDescent="0.25">
      <c r="A170" s="81" t="s">
        <v>168</v>
      </c>
      <c r="B170" s="98">
        <v>2.09</v>
      </c>
      <c r="C170" s="1">
        <f t="shared" si="230"/>
        <v>0.48076923076922906</v>
      </c>
      <c r="D170" s="1">
        <f t="shared" si="231"/>
        <v>-4.1284403669724856</v>
      </c>
      <c r="E170" s="24"/>
    </row>
    <row r="171" spans="1:14" ht="15.75" x14ac:dyDescent="0.25">
      <c r="A171" s="81" t="s">
        <v>169</v>
      </c>
      <c r="B171" s="98">
        <v>2.11</v>
      </c>
      <c r="C171" s="1">
        <f t="shared" si="230"/>
        <v>0.95693779904306719</v>
      </c>
      <c r="D171" s="1">
        <f t="shared" si="231"/>
        <v>-0.93896713615023719</v>
      </c>
      <c r="E171" s="24"/>
    </row>
    <row r="172" spans="1:14" ht="15.75" x14ac:dyDescent="0.25">
      <c r="A172" s="81" t="s">
        <v>170</v>
      </c>
      <c r="B172" s="98">
        <v>2.12</v>
      </c>
      <c r="C172" s="1">
        <f t="shared" si="230"/>
        <v>0.47393364928911552</v>
      </c>
      <c r="D172" s="1">
        <f t="shared" si="231"/>
        <v>-0.93457943925233655</v>
      </c>
      <c r="E172" s="24"/>
    </row>
    <row r="173" spans="1:14" ht="15.75" x14ac:dyDescent="0.25">
      <c r="A173" s="81" t="s">
        <v>171</v>
      </c>
      <c r="B173" s="98">
        <v>2.11</v>
      </c>
      <c r="C173" s="1">
        <f t="shared" si="230"/>
        <v>-0.47169811320755262</v>
      </c>
      <c r="D173" s="1">
        <f t="shared" si="231"/>
        <v>-0.47169811320755262</v>
      </c>
      <c r="E173" s="24"/>
    </row>
    <row r="174" spans="1:14" ht="15.75" x14ac:dyDescent="0.25">
      <c r="A174" s="81" t="s">
        <v>172</v>
      </c>
      <c r="B174" s="98">
        <v>2.11</v>
      </c>
      <c r="C174" s="1">
        <f t="shared" si="230"/>
        <v>0</v>
      </c>
      <c r="D174" s="1">
        <f t="shared" si="231"/>
        <v>0</v>
      </c>
      <c r="E174" s="24"/>
    </row>
    <row r="175" spans="1:14" ht="15.75" x14ac:dyDescent="0.25">
      <c r="A175" s="81" t="s">
        <v>173</v>
      </c>
      <c r="B175" s="98">
        <v>2.11</v>
      </c>
      <c r="C175" s="1">
        <f t="shared" si="230"/>
        <v>0</v>
      </c>
      <c r="D175" s="1">
        <f t="shared" si="231"/>
        <v>-0.93896713615023719</v>
      </c>
      <c r="E175" s="24"/>
    </row>
    <row r="176" spans="1:14" ht="15.75" x14ac:dyDescent="0.25">
      <c r="A176" s="81" t="s">
        <v>174</v>
      </c>
      <c r="B176" s="98">
        <v>2.1</v>
      </c>
      <c r="C176" s="1">
        <f t="shared" si="230"/>
        <v>-0.47393364928909332</v>
      </c>
      <c r="D176" s="1">
        <f t="shared" si="231"/>
        <v>-0.94339622641509413</v>
      </c>
      <c r="E176" s="24"/>
      <c r="F176" s="100"/>
      <c r="G176" s="100"/>
      <c r="H176" s="100"/>
      <c r="I176" s="100"/>
      <c r="J176" s="100"/>
      <c r="K176" s="100"/>
      <c r="L176" s="100"/>
      <c r="M176" s="100"/>
      <c r="N176" s="13"/>
    </row>
    <row r="177" spans="1:14" ht="15.75" x14ac:dyDescent="0.25">
      <c r="A177" s="81" t="s">
        <v>175</v>
      </c>
      <c r="B177" s="98">
        <v>2.09</v>
      </c>
      <c r="C177" s="1">
        <f t="shared" si="230"/>
        <v>-0.4761904761904856</v>
      </c>
      <c r="D177" s="1">
        <f t="shared" si="231"/>
        <v>-0.94786729857819774</v>
      </c>
      <c r="E177" s="24"/>
      <c r="F177" s="100"/>
      <c r="G177" s="100"/>
      <c r="H177" s="100"/>
      <c r="I177" s="100"/>
      <c r="J177" s="100"/>
      <c r="K177" s="120"/>
      <c r="L177" s="13"/>
      <c r="M177" s="121"/>
      <c r="N177" s="13"/>
    </row>
    <row r="178" spans="1:14" ht="15.75" x14ac:dyDescent="0.25">
      <c r="A178" s="81" t="s">
        <v>176</v>
      </c>
      <c r="B178" s="98">
        <v>2.09</v>
      </c>
      <c r="C178" s="1">
        <f t="shared" si="230"/>
        <v>0</v>
      </c>
      <c r="D178" s="1">
        <f t="shared" si="231"/>
        <v>0</v>
      </c>
      <c r="E178" s="24"/>
      <c r="F178" s="121"/>
      <c r="G178" s="100"/>
      <c r="H178" s="100"/>
      <c r="I178" s="100"/>
      <c r="J178" s="100"/>
      <c r="K178" s="120"/>
      <c r="L178" s="13"/>
      <c r="M178" s="121"/>
      <c r="N178" s="100"/>
    </row>
    <row r="179" spans="1:14" ht="15.75" x14ac:dyDescent="0.25">
      <c r="A179" s="81" t="s">
        <v>177</v>
      </c>
      <c r="B179" s="98">
        <v>2.09</v>
      </c>
      <c r="C179" s="1">
        <f t="shared" si="230"/>
        <v>0</v>
      </c>
      <c r="D179" s="1">
        <f t="shared" si="231"/>
        <v>1.4563106796116498</v>
      </c>
      <c r="E179" s="24"/>
      <c r="F179" s="121"/>
      <c r="G179" s="100"/>
      <c r="H179" s="100"/>
      <c r="I179" s="100"/>
      <c r="J179" s="100"/>
      <c r="K179" s="120"/>
      <c r="L179" s="13"/>
      <c r="M179" s="121"/>
      <c r="N179" s="100"/>
    </row>
    <row r="180" spans="1:14" ht="15.75" x14ac:dyDescent="0.25">
      <c r="A180" s="81" t="s">
        <v>178</v>
      </c>
      <c r="B180" s="98">
        <v>2.1</v>
      </c>
      <c r="C180" s="1">
        <f t="shared" si="230"/>
        <v>0.4784688995215447</v>
      </c>
      <c r="D180" s="1">
        <f t="shared" si="231"/>
        <v>1.9417475728155331</v>
      </c>
      <c r="E180" s="24"/>
      <c r="F180" s="121"/>
      <c r="G180" s="100"/>
      <c r="H180" s="100"/>
      <c r="I180" s="100"/>
      <c r="J180" s="100"/>
      <c r="K180" s="120"/>
      <c r="L180" s="13"/>
      <c r="M180" s="121"/>
      <c r="N180" s="100"/>
    </row>
    <row r="181" spans="1:14" ht="15.75" x14ac:dyDescent="0.25">
      <c r="A181" s="81" t="s">
        <v>179</v>
      </c>
      <c r="B181" s="98">
        <v>2.0699999999999998</v>
      </c>
      <c r="C181" s="1">
        <f t="shared" si="230"/>
        <v>-1.4285714285714457</v>
      </c>
      <c r="D181" s="1">
        <f t="shared" si="231"/>
        <v>-0.48076923076924016</v>
      </c>
      <c r="E181" s="24"/>
      <c r="F181" s="121"/>
      <c r="G181" s="100"/>
      <c r="H181" s="100"/>
      <c r="I181" s="100"/>
      <c r="J181" s="100"/>
      <c r="K181" s="120"/>
      <c r="L181" s="13"/>
      <c r="M181" s="121"/>
      <c r="N181" s="100"/>
    </row>
    <row r="182" spans="1:14" ht="15.75" x14ac:dyDescent="0.25">
      <c r="A182" s="81" t="s">
        <v>180</v>
      </c>
      <c r="B182" s="98">
        <v>2.06</v>
      </c>
      <c r="C182" s="1">
        <f t="shared" si="230"/>
        <v>-0.48309178743960457</v>
      </c>
      <c r="D182" s="1">
        <f t="shared" si="231"/>
        <v>-1.4354066985645786</v>
      </c>
      <c r="E182" s="24"/>
      <c r="F182" s="121"/>
      <c r="G182" s="100"/>
      <c r="H182" s="100"/>
      <c r="I182" s="100"/>
      <c r="J182" s="100"/>
      <c r="K182" s="120"/>
      <c r="L182" s="13"/>
      <c r="M182" s="121"/>
      <c r="N182" s="100"/>
    </row>
    <row r="183" spans="1:14" ht="15.75" x14ac:dyDescent="0.25">
      <c r="A183" s="81" t="s">
        <v>181</v>
      </c>
      <c r="B183" s="98">
        <v>2.04</v>
      </c>
      <c r="C183" s="1">
        <f t="shared" si="230"/>
        <v>-0.97087378640776656</v>
      </c>
      <c r="D183" s="1">
        <f t="shared" si="231"/>
        <v>-3.3175355450236865</v>
      </c>
      <c r="E183" s="24"/>
      <c r="F183" s="121"/>
      <c r="G183" s="100"/>
      <c r="H183" s="100"/>
      <c r="I183" s="100"/>
      <c r="J183" s="100"/>
      <c r="K183" s="120"/>
      <c r="L183" s="13"/>
      <c r="M183" s="121"/>
      <c r="N183" s="100"/>
    </row>
    <row r="184" spans="1:14" ht="15.75" x14ac:dyDescent="0.25">
      <c r="A184" s="81" t="s">
        <v>182</v>
      </c>
      <c r="B184" s="98">
        <v>1.99</v>
      </c>
      <c r="C184" s="1">
        <f t="shared" si="230"/>
        <v>-2.4509803921568651</v>
      </c>
      <c r="D184" s="1">
        <f t="shared" si="231"/>
        <v>-6.1320754716981174</v>
      </c>
      <c r="E184" s="24"/>
      <c r="F184" s="121"/>
      <c r="G184" s="100"/>
      <c r="H184" s="100"/>
      <c r="I184" s="100"/>
      <c r="J184" s="100"/>
      <c r="K184" s="120"/>
      <c r="L184" s="13"/>
      <c r="M184" s="121"/>
      <c r="N184" s="100"/>
    </row>
    <row r="185" spans="1:14" ht="15.75" x14ac:dyDescent="0.25">
      <c r="A185" s="81" t="s">
        <v>183</v>
      </c>
      <c r="B185" s="98">
        <v>1.99</v>
      </c>
      <c r="C185" s="1">
        <f t="shared" si="230"/>
        <v>0</v>
      </c>
      <c r="D185" s="1">
        <f t="shared" si="231"/>
        <v>-5.6872037914691864</v>
      </c>
      <c r="E185" s="24"/>
      <c r="F185" s="121"/>
      <c r="G185" s="100"/>
      <c r="H185" s="100"/>
      <c r="I185" s="100"/>
      <c r="J185" s="100"/>
      <c r="K185" s="120"/>
      <c r="L185" s="13"/>
      <c r="M185" s="121"/>
      <c r="N185" s="100"/>
    </row>
    <row r="186" spans="1:14" ht="15.75" x14ac:dyDescent="0.25">
      <c r="A186" s="81" t="s">
        <v>184</v>
      </c>
      <c r="B186" s="98">
        <v>2</v>
      </c>
      <c r="C186" s="1">
        <f t="shared" si="230"/>
        <v>0.50251256281406143</v>
      </c>
      <c r="D186" s="1">
        <f t="shared" si="231"/>
        <v>-5.2132701421800931</v>
      </c>
      <c r="E186" s="24"/>
      <c r="F186" s="121"/>
      <c r="G186" s="100"/>
      <c r="H186" s="100"/>
      <c r="I186" s="100"/>
      <c r="J186" s="100"/>
      <c r="K186" s="120"/>
      <c r="L186" s="13"/>
      <c r="M186" s="121"/>
      <c r="N186" s="100"/>
    </row>
    <row r="187" spans="1:14" ht="15.75" x14ac:dyDescent="0.25">
      <c r="A187" s="81" t="s">
        <v>185</v>
      </c>
      <c r="B187" s="98">
        <v>2.0299999999999998</v>
      </c>
      <c r="C187" s="1">
        <f t="shared" si="230"/>
        <v>1.4999999999999902</v>
      </c>
      <c r="D187" s="1">
        <f t="shared" si="231"/>
        <v>-3.791469194312802</v>
      </c>
      <c r="E187" s="24"/>
      <c r="F187" s="121"/>
      <c r="G187" s="100"/>
      <c r="H187" s="100"/>
      <c r="I187" s="100"/>
      <c r="J187" s="100"/>
      <c r="K187" s="120"/>
      <c r="L187" s="13"/>
      <c r="M187" s="121"/>
      <c r="N187" s="100"/>
    </row>
    <row r="188" spans="1:14" ht="15.75" x14ac:dyDescent="0.25">
      <c r="A188" s="81" t="s">
        <v>186</v>
      </c>
      <c r="B188" s="98">
        <v>2.1</v>
      </c>
      <c r="C188" s="1">
        <f t="shared" si="230"/>
        <v>3.4482758620689724</v>
      </c>
      <c r="D188" s="1">
        <f t="shared" si="231"/>
        <v>0</v>
      </c>
      <c r="E188" s="24"/>
      <c r="F188" s="121"/>
      <c r="G188" s="100"/>
      <c r="H188" s="100"/>
      <c r="I188" s="100"/>
      <c r="J188" s="100"/>
      <c r="K188" s="120"/>
      <c r="L188" s="13"/>
      <c r="M188" s="121"/>
      <c r="N188" s="100"/>
    </row>
    <row r="189" spans="1:14" ht="15.75" x14ac:dyDescent="0.25">
      <c r="A189" s="81" t="s">
        <v>187</v>
      </c>
      <c r="B189" s="98">
        <v>2.04</v>
      </c>
      <c r="C189" s="1">
        <f t="shared" si="230"/>
        <v>-2.8571428571428581</v>
      </c>
      <c r="D189" s="1">
        <f t="shared" si="231"/>
        <v>-2.3923444976076458</v>
      </c>
      <c r="E189" s="24"/>
      <c r="F189" s="121"/>
      <c r="G189" s="100"/>
      <c r="H189" s="100"/>
      <c r="I189" s="100"/>
      <c r="J189" s="100"/>
      <c r="K189" s="100"/>
      <c r="L189" s="100"/>
      <c r="M189" s="100"/>
      <c r="N189" s="100"/>
    </row>
    <row r="190" spans="1:14" ht="15.75" x14ac:dyDescent="0.25">
      <c r="A190" s="81" t="s">
        <v>188</v>
      </c>
      <c r="B190" s="98">
        <v>2.0699999999999998</v>
      </c>
      <c r="C190" s="1">
        <f t="shared" si="230"/>
        <v>1.4705882352941124</v>
      </c>
      <c r="D190" s="1">
        <f t="shared" si="231"/>
        <v>-0.95693779904306719</v>
      </c>
      <c r="E190" s="24"/>
      <c r="F190" s="121"/>
      <c r="G190" s="100"/>
      <c r="H190" s="100"/>
      <c r="I190" s="100"/>
      <c r="J190" s="100"/>
      <c r="K190" s="100"/>
      <c r="L190" s="100"/>
      <c r="M190" s="100"/>
      <c r="N190" s="100"/>
    </row>
    <row r="191" spans="1:14" ht="15.75" x14ac:dyDescent="0.25">
      <c r="A191" s="81" t="s">
        <v>189</v>
      </c>
      <c r="B191" s="98">
        <v>2.06</v>
      </c>
      <c r="C191" s="1">
        <f t="shared" si="230"/>
        <v>-0.48309178743960457</v>
      </c>
      <c r="D191" s="1">
        <f t="shared" si="231"/>
        <v>-1.4354066985645786</v>
      </c>
      <c r="E191" s="24"/>
      <c r="F191" s="121"/>
      <c r="G191" s="100"/>
      <c r="H191" s="100"/>
      <c r="I191" s="100"/>
      <c r="J191" s="100"/>
      <c r="K191" s="100"/>
      <c r="L191" s="100"/>
      <c r="M191" s="100"/>
      <c r="N191" s="100"/>
    </row>
    <row r="192" spans="1:14" ht="15.75" x14ac:dyDescent="0.25">
      <c r="A192" s="81" t="s">
        <v>190</v>
      </c>
      <c r="B192" s="98">
        <v>2.09</v>
      </c>
      <c r="C192" s="1">
        <f t="shared" si="230"/>
        <v>1.4563106796116498</v>
      </c>
      <c r="D192" s="1">
        <f t="shared" si="231"/>
        <v>-0.4761904761904856</v>
      </c>
      <c r="E192" s="24"/>
      <c r="F192" s="121"/>
      <c r="G192" s="100"/>
      <c r="H192" s="100"/>
      <c r="I192" s="100"/>
      <c r="J192" s="100"/>
      <c r="K192" s="100"/>
      <c r="L192" s="100"/>
      <c r="M192" s="100"/>
      <c r="N192" s="100"/>
    </row>
    <row r="193" spans="1:14" ht="15.75" x14ac:dyDescent="0.25">
      <c r="A193" s="81" t="s">
        <v>191</v>
      </c>
      <c r="B193" s="98">
        <v>2.15</v>
      </c>
      <c r="C193" s="1">
        <f t="shared" si="230"/>
        <v>2.8708133971291794</v>
      </c>
      <c r="D193" s="1">
        <f t="shared" si="231"/>
        <v>3.8647342995169032</v>
      </c>
      <c r="E193" s="24"/>
      <c r="F193" s="121"/>
      <c r="G193" s="100"/>
      <c r="H193" s="100"/>
      <c r="I193" s="100"/>
      <c r="J193" s="100"/>
      <c r="K193" s="100"/>
      <c r="L193" s="100"/>
      <c r="M193" s="100"/>
      <c r="N193" s="100"/>
    </row>
    <row r="194" spans="1:14" ht="15.75" x14ac:dyDescent="0.25">
      <c r="A194" s="81" t="s">
        <v>192</v>
      </c>
      <c r="B194" s="98">
        <v>2.19</v>
      </c>
      <c r="C194" s="1">
        <f t="shared" si="230"/>
        <v>1.8604651162790642</v>
      </c>
      <c r="D194" s="1">
        <f t="shared" si="231"/>
        <v>6.3106796116504826</v>
      </c>
      <c r="E194" s="24"/>
      <c r="F194" s="121"/>
      <c r="G194" s="100"/>
      <c r="H194" s="100"/>
      <c r="I194" s="100"/>
      <c r="J194" s="100"/>
      <c r="K194" s="100"/>
      <c r="L194" s="100"/>
      <c r="M194" s="100"/>
      <c r="N194" s="100"/>
    </row>
    <row r="195" spans="1:14" ht="15.75" x14ac:dyDescent="0.25">
      <c r="A195" s="81" t="s">
        <v>193</v>
      </c>
      <c r="B195" s="98">
        <v>2.2000000000000002</v>
      </c>
      <c r="C195" s="1">
        <f t="shared" si="230"/>
        <v>0.45662100456622667</v>
      </c>
      <c r="D195" s="1">
        <f t="shared" si="231"/>
        <v>7.8431372549019773</v>
      </c>
      <c r="E195" s="24"/>
      <c r="F195" s="121"/>
      <c r="G195" s="100"/>
      <c r="H195" s="100"/>
      <c r="I195" s="100"/>
      <c r="J195" s="100"/>
      <c r="K195" s="100"/>
      <c r="L195" s="100"/>
      <c r="M195" s="100"/>
      <c r="N195" s="100"/>
    </row>
    <row r="196" spans="1:14" ht="15.75" x14ac:dyDescent="0.25">
      <c r="A196" s="81" t="s">
        <v>194</v>
      </c>
      <c r="B196" s="98">
        <v>2.2000000000000002</v>
      </c>
      <c r="C196" s="1">
        <f t="shared" si="230"/>
        <v>0</v>
      </c>
      <c r="D196" s="1">
        <f t="shared" si="231"/>
        <v>10.552763819095489</v>
      </c>
      <c r="E196" s="24"/>
      <c r="F196" s="121"/>
      <c r="G196" s="100"/>
      <c r="H196" s="100"/>
      <c r="I196" s="100"/>
      <c r="J196" s="100"/>
      <c r="K196" s="100"/>
      <c r="L196" s="100"/>
      <c r="M196" s="100"/>
      <c r="N196" s="100"/>
    </row>
    <row r="197" spans="1:14" ht="15.75" x14ac:dyDescent="0.25">
      <c r="A197" s="81" t="s">
        <v>195</v>
      </c>
      <c r="B197" s="98">
        <v>2.2200000000000002</v>
      </c>
      <c r="C197" s="1">
        <f t="shared" si="230"/>
        <v>0.90909090909090384</v>
      </c>
      <c r="D197" s="1">
        <f t="shared" si="231"/>
        <v>11.557788944723635</v>
      </c>
      <c r="E197" s="24"/>
      <c r="F197" s="121"/>
      <c r="G197" s="100"/>
      <c r="H197" s="100"/>
      <c r="I197" s="100"/>
      <c r="J197" s="100"/>
      <c r="K197" s="100"/>
      <c r="L197" s="100"/>
      <c r="M197" s="100"/>
      <c r="N197" s="100"/>
    </row>
    <row r="198" spans="1:14" ht="15.75" x14ac:dyDescent="0.25">
      <c r="A198" s="81" t="s">
        <v>196</v>
      </c>
      <c r="B198" s="98">
        <v>2.2999999999999998</v>
      </c>
      <c r="C198" s="1">
        <f t="shared" si="230"/>
        <v>3.603603603603589</v>
      </c>
      <c r="D198" s="1">
        <f t="shared" si="231"/>
        <v>14.999999999999991</v>
      </c>
      <c r="E198" s="24"/>
      <c r="F198" s="121"/>
      <c r="G198" s="100"/>
      <c r="H198" s="100"/>
      <c r="I198" s="100"/>
      <c r="J198" s="100"/>
      <c r="K198" s="100"/>
      <c r="L198" s="100"/>
      <c r="M198" s="100"/>
      <c r="N198" s="100"/>
    </row>
    <row r="199" spans="1:14" ht="15.75" x14ac:dyDescent="0.25">
      <c r="A199" s="41">
        <v>732</v>
      </c>
      <c r="B199" s="98">
        <v>2.2599999999999998</v>
      </c>
      <c r="C199" s="1">
        <f t="shared" si="230"/>
        <v>-1.7391304347826098</v>
      </c>
      <c r="D199" s="1">
        <f t="shared" si="231"/>
        <v>11.33004926108374</v>
      </c>
      <c r="E199" s="24"/>
      <c r="F199" s="121"/>
      <c r="G199" s="100"/>
      <c r="H199" s="100"/>
      <c r="I199" s="100"/>
      <c r="J199" s="100"/>
      <c r="K199" s="100"/>
      <c r="L199" s="100"/>
      <c r="M199" s="100"/>
      <c r="N199" s="100"/>
    </row>
    <row r="200" spans="1:14" ht="15.75" x14ac:dyDescent="0.25">
      <c r="A200" s="41">
        <v>763</v>
      </c>
      <c r="B200" s="98">
        <v>2.2799999999999998</v>
      </c>
      <c r="C200" s="1">
        <f t="shared" si="230"/>
        <v>0.88495575221239076</v>
      </c>
      <c r="D200" s="1">
        <f t="shared" si="231"/>
        <v>8.5714285714285623</v>
      </c>
      <c r="E200" s="24"/>
      <c r="F200" s="121"/>
      <c r="G200" s="100"/>
      <c r="H200" s="100"/>
      <c r="I200" s="100"/>
      <c r="J200" s="100"/>
      <c r="K200" s="100"/>
      <c r="L200" s="100"/>
      <c r="M200" s="100"/>
      <c r="N200" s="100"/>
    </row>
    <row r="201" spans="1:14" ht="15.75" x14ac:dyDescent="0.25">
      <c r="A201" s="41">
        <v>791</v>
      </c>
      <c r="B201" s="98">
        <v>2.29</v>
      </c>
      <c r="C201" s="1">
        <f t="shared" si="230"/>
        <v>0.43859649122808264</v>
      </c>
      <c r="D201" s="1">
        <f t="shared" si="231"/>
        <v>12.254901960784315</v>
      </c>
      <c r="E201" s="24"/>
      <c r="F201" s="100"/>
      <c r="G201" s="100"/>
      <c r="H201" s="100"/>
      <c r="I201" s="100"/>
      <c r="J201" s="100"/>
      <c r="K201" s="100"/>
      <c r="L201" s="100"/>
      <c r="M201" s="100"/>
      <c r="N201" s="100"/>
    </row>
    <row r="202" spans="1:14" ht="15.75" x14ac:dyDescent="0.25">
      <c r="A202" s="41">
        <v>822</v>
      </c>
      <c r="B202" s="98">
        <v>2.36</v>
      </c>
      <c r="C202" s="1">
        <f t="shared" si="230"/>
        <v>3.0567685589519611</v>
      </c>
      <c r="D202" s="1">
        <f t="shared" si="231"/>
        <v>14.009661835748787</v>
      </c>
      <c r="E202" s="24"/>
      <c r="F202" s="100"/>
      <c r="G202" s="100"/>
      <c r="H202" s="100"/>
      <c r="I202" s="100"/>
      <c r="J202" s="100"/>
      <c r="K202" s="100"/>
      <c r="L202" s="100"/>
      <c r="M202" s="100"/>
      <c r="N202" s="100"/>
    </row>
    <row r="203" spans="1:14" ht="15.75" x14ac:dyDescent="0.25">
      <c r="A203" s="41">
        <v>852</v>
      </c>
      <c r="B203" s="98">
        <v>2.42</v>
      </c>
      <c r="C203" s="1">
        <f t="shared" ref="C203:C266" si="232">((B203/B202)-1)*100</f>
        <v>2.5423728813559254</v>
      </c>
      <c r="D203" s="1">
        <f t="shared" si="231"/>
        <v>17.475728155339798</v>
      </c>
      <c r="E203" s="24"/>
      <c r="F203" s="100"/>
      <c r="G203" s="100"/>
      <c r="H203" s="100"/>
      <c r="I203" s="100"/>
      <c r="J203" s="100"/>
      <c r="K203" s="100"/>
      <c r="L203" s="100"/>
      <c r="M203" s="100"/>
      <c r="N203" s="100"/>
    </row>
    <row r="204" spans="1:14" ht="15.75" x14ac:dyDescent="0.25">
      <c r="A204" s="41">
        <v>883</v>
      </c>
      <c r="B204" s="98">
        <v>2.37</v>
      </c>
      <c r="C204" s="1">
        <f t="shared" si="232"/>
        <v>-2.066115702479332</v>
      </c>
      <c r="D204" s="1">
        <f t="shared" si="231"/>
        <v>13.397129186602875</v>
      </c>
      <c r="E204" s="24"/>
      <c r="F204" s="100"/>
      <c r="G204" s="100"/>
      <c r="H204" s="100"/>
      <c r="I204" s="100"/>
      <c r="J204" s="100"/>
      <c r="K204" s="100"/>
      <c r="L204" s="100"/>
      <c r="M204" s="100"/>
      <c r="N204" s="100"/>
    </row>
    <row r="205" spans="1:14" ht="15.75" x14ac:dyDescent="0.25">
      <c r="A205" s="41">
        <v>913</v>
      </c>
      <c r="B205" s="98">
        <v>2.39</v>
      </c>
      <c r="C205" s="1">
        <f t="shared" si="232"/>
        <v>0.84388185654007408</v>
      </c>
      <c r="D205" s="1">
        <f t="shared" si="231"/>
        <v>11.16279069767443</v>
      </c>
      <c r="E205" s="24"/>
      <c r="F205" s="100"/>
      <c r="G205" s="100"/>
      <c r="H205" s="100"/>
      <c r="I205" s="100"/>
      <c r="J205" s="100"/>
      <c r="K205" s="100"/>
      <c r="L205" s="100"/>
      <c r="M205" s="100"/>
      <c r="N205" s="100"/>
    </row>
    <row r="206" spans="1:14" ht="15.75" x14ac:dyDescent="0.25">
      <c r="A206" s="41">
        <v>944</v>
      </c>
      <c r="B206" s="98">
        <v>2.42</v>
      </c>
      <c r="C206" s="1">
        <f t="shared" si="232"/>
        <v>1.2552301255229992</v>
      </c>
      <c r="D206" s="1">
        <f t="shared" si="231"/>
        <v>10.502283105022837</v>
      </c>
      <c r="E206" s="24"/>
      <c r="F206" s="100"/>
      <c r="G206" s="100"/>
      <c r="H206" s="100"/>
      <c r="I206" s="100"/>
      <c r="J206" s="100"/>
      <c r="K206" s="100"/>
      <c r="L206" s="100"/>
      <c r="M206" s="100"/>
      <c r="N206" s="100"/>
    </row>
    <row r="207" spans="1:14" ht="15.75" x14ac:dyDescent="0.25">
      <c r="A207" s="41">
        <v>975</v>
      </c>
      <c r="B207" s="98">
        <v>2.46</v>
      </c>
      <c r="C207" s="1">
        <f t="shared" si="232"/>
        <v>1.6528925619834656</v>
      </c>
      <c r="D207" s="1">
        <f t="shared" si="231"/>
        <v>11.818181818181817</v>
      </c>
      <c r="E207" s="24"/>
      <c r="F207" s="100"/>
      <c r="G207" s="100"/>
      <c r="H207" s="100"/>
      <c r="I207" s="100"/>
      <c r="J207" s="100"/>
      <c r="K207" s="100"/>
      <c r="L207" s="100"/>
      <c r="M207" s="100"/>
      <c r="N207" s="100"/>
    </row>
    <row r="208" spans="1:14" ht="15.75" x14ac:dyDescent="0.25">
      <c r="A208" s="41">
        <v>1005</v>
      </c>
      <c r="B208" s="98">
        <v>2.5</v>
      </c>
      <c r="C208" s="1">
        <f t="shared" si="232"/>
        <v>1.6260162601626105</v>
      </c>
      <c r="D208" s="1">
        <f t="shared" si="231"/>
        <v>13.636363636363624</v>
      </c>
      <c r="E208" s="24"/>
      <c r="F208" s="100"/>
      <c r="G208" s="100"/>
      <c r="H208" s="100"/>
      <c r="I208" s="100"/>
      <c r="J208" s="100"/>
      <c r="K208" s="100"/>
      <c r="L208" s="100"/>
      <c r="M208" s="100"/>
      <c r="N208" s="100"/>
    </row>
    <row r="209" spans="1:14" ht="15.75" x14ac:dyDescent="0.25">
      <c r="A209" s="41">
        <v>1036</v>
      </c>
      <c r="B209" s="98">
        <v>2.58</v>
      </c>
      <c r="C209" s="1">
        <f t="shared" si="232"/>
        <v>3.2000000000000028</v>
      </c>
      <c r="D209" s="1">
        <f t="shared" si="231"/>
        <v>16.216216216216207</v>
      </c>
      <c r="E209" s="24"/>
      <c r="F209" s="100"/>
      <c r="G209" s="100"/>
      <c r="H209" s="100"/>
      <c r="I209" s="100"/>
      <c r="J209" s="100"/>
      <c r="K209" s="100"/>
      <c r="L209" s="100"/>
      <c r="M209" s="100"/>
      <c r="N209" s="100"/>
    </row>
    <row r="210" spans="1:14" ht="15.75" x14ac:dyDescent="0.25">
      <c r="A210" s="41">
        <v>1066</v>
      </c>
      <c r="B210" s="98">
        <v>2.66</v>
      </c>
      <c r="C210" s="1">
        <f t="shared" si="232"/>
        <v>3.1007751937984551</v>
      </c>
      <c r="D210" s="1">
        <f t="shared" si="231"/>
        <v>15.652173913043498</v>
      </c>
      <c r="E210" s="24"/>
      <c r="F210" s="100"/>
      <c r="G210" s="100"/>
      <c r="H210" s="100"/>
      <c r="I210" s="100"/>
      <c r="J210" s="100"/>
      <c r="K210" s="100"/>
      <c r="L210" s="100"/>
      <c r="M210" s="100"/>
      <c r="N210" s="100"/>
    </row>
    <row r="211" spans="1:14" ht="15.75" x14ac:dyDescent="0.25">
      <c r="A211" s="41">
        <v>1097</v>
      </c>
      <c r="B211" s="98">
        <v>2.61</v>
      </c>
      <c r="C211" s="1">
        <f t="shared" si="232"/>
        <v>-1.8796992481203145</v>
      </c>
      <c r="D211" s="1">
        <f t="shared" si="231"/>
        <v>15.486725663716827</v>
      </c>
      <c r="E211" s="24"/>
      <c r="F211" s="100"/>
      <c r="G211" s="100"/>
      <c r="H211" s="100"/>
      <c r="I211" s="100"/>
      <c r="J211" s="100"/>
      <c r="K211" s="100"/>
      <c r="L211" s="100"/>
      <c r="M211" s="100"/>
      <c r="N211" s="100"/>
    </row>
    <row r="212" spans="1:14" ht="15.75" x14ac:dyDescent="0.25">
      <c r="A212" s="41">
        <v>1128</v>
      </c>
      <c r="B212" s="98">
        <v>2.62</v>
      </c>
      <c r="C212" s="1">
        <f t="shared" si="232"/>
        <v>0.38314176245211051</v>
      </c>
      <c r="D212" s="1">
        <f t="shared" si="231"/>
        <v>14.91228070175441</v>
      </c>
      <c r="E212" s="24"/>
      <c r="F212" s="100"/>
      <c r="G212" s="100"/>
      <c r="H212" s="100"/>
      <c r="I212" s="100"/>
      <c r="J212" s="100"/>
      <c r="K212" s="100"/>
      <c r="L212" s="100"/>
      <c r="M212" s="100"/>
      <c r="N212" s="100"/>
    </row>
    <row r="213" spans="1:14" ht="15.75" x14ac:dyDescent="0.25">
      <c r="A213" s="41">
        <v>1156</v>
      </c>
      <c r="B213" s="98">
        <v>2.62</v>
      </c>
      <c r="C213" s="1">
        <f t="shared" si="232"/>
        <v>0</v>
      </c>
      <c r="D213" s="1">
        <f t="shared" si="231"/>
        <v>14.410480349344979</v>
      </c>
      <c r="E213" s="24"/>
      <c r="F213" s="100"/>
      <c r="G213" s="100"/>
      <c r="H213" s="100"/>
      <c r="I213" s="100"/>
      <c r="J213" s="100"/>
      <c r="K213" s="100"/>
      <c r="L213" s="100"/>
      <c r="M213" s="100"/>
      <c r="N213" s="100"/>
    </row>
    <row r="214" spans="1:14" ht="15.75" x14ac:dyDescent="0.25">
      <c r="A214" s="41">
        <v>1187</v>
      </c>
      <c r="B214" s="98">
        <v>2.39</v>
      </c>
      <c r="C214" s="1">
        <f t="shared" si="232"/>
        <v>-8.7786259541984712</v>
      </c>
      <c r="D214" s="1">
        <f t="shared" ref="D214:D277" si="233">((B214/B202)-1)*100</f>
        <v>1.2711864406779849</v>
      </c>
      <c r="E214" s="24"/>
    </row>
    <row r="215" spans="1:14" ht="15.75" x14ac:dyDescent="0.25">
      <c r="A215" s="41">
        <v>1217</v>
      </c>
      <c r="B215" s="98">
        <v>2.31</v>
      </c>
      <c r="C215" s="1">
        <f t="shared" si="232"/>
        <v>-3.3472803347280311</v>
      </c>
      <c r="D215" s="1">
        <f t="shared" si="233"/>
        <v>-4.5454545454545414</v>
      </c>
      <c r="E215" s="24"/>
    </row>
    <row r="216" spans="1:14" ht="15.75" x14ac:dyDescent="0.25">
      <c r="A216" s="41">
        <v>1248</v>
      </c>
      <c r="B216" s="98">
        <v>2.4</v>
      </c>
      <c r="C216" s="1">
        <f t="shared" si="232"/>
        <v>3.8961038961038863</v>
      </c>
      <c r="D216" s="1">
        <f t="shared" si="233"/>
        <v>1.2658227848101111</v>
      </c>
      <c r="E216" s="24"/>
    </row>
    <row r="217" spans="1:14" ht="15.75" x14ac:dyDescent="0.25">
      <c r="A217" s="41">
        <v>1278</v>
      </c>
      <c r="B217" s="98">
        <v>2.39</v>
      </c>
      <c r="C217" s="1">
        <f t="shared" si="232"/>
        <v>-0.41666666666665408</v>
      </c>
      <c r="D217" s="1">
        <f t="shared" si="233"/>
        <v>0</v>
      </c>
      <c r="E217" s="24"/>
    </row>
    <row r="218" spans="1:14" ht="15.75" x14ac:dyDescent="0.25">
      <c r="A218" s="41">
        <v>1309</v>
      </c>
      <c r="B218" s="98">
        <v>2.23</v>
      </c>
      <c r="C218" s="1">
        <f t="shared" si="232"/>
        <v>-6.6945606694560738</v>
      </c>
      <c r="D218" s="1">
        <f t="shared" si="233"/>
        <v>-7.8512396694214832</v>
      </c>
      <c r="E218" s="24"/>
    </row>
    <row r="219" spans="1:14" ht="15.75" x14ac:dyDescent="0.25">
      <c r="A219" s="41">
        <v>1340</v>
      </c>
      <c r="B219" s="98">
        <v>2.2400000000000002</v>
      </c>
      <c r="C219" s="1">
        <f t="shared" si="232"/>
        <v>0.4484304932735439</v>
      </c>
      <c r="D219" s="1">
        <f t="shared" si="233"/>
        <v>-8.9430894308943021</v>
      </c>
      <c r="E219" s="24"/>
    </row>
    <row r="220" spans="1:14" ht="15.75" x14ac:dyDescent="0.25">
      <c r="A220" s="41">
        <v>1370</v>
      </c>
      <c r="B220" s="98">
        <v>2.1800000000000002</v>
      </c>
      <c r="C220" s="1">
        <f t="shared" si="232"/>
        <v>-2.6785714285714302</v>
      </c>
      <c r="D220" s="1">
        <f t="shared" si="233"/>
        <v>-12.79999999999999</v>
      </c>
      <c r="E220" s="24"/>
    </row>
    <row r="221" spans="1:14" ht="15.75" x14ac:dyDescent="0.25">
      <c r="A221" s="41">
        <v>1401</v>
      </c>
      <c r="B221" s="98">
        <v>2.2000000000000002</v>
      </c>
      <c r="C221" s="1">
        <f t="shared" si="232"/>
        <v>0.91743119266054496</v>
      </c>
      <c r="D221" s="1">
        <f t="shared" si="233"/>
        <v>-14.728682170542628</v>
      </c>
      <c r="E221" s="24"/>
    </row>
    <row r="222" spans="1:14" ht="15.75" x14ac:dyDescent="0.25">
      <c r="A222" s="41">
        <v>1431</v>
      </c>
      <c r="B222" s="98">
        <v>2.29</v>
      </c>
      <c r="C222" s="1">
        <f t="shared" si="232"/>
        <v>4.0909090909090784</v>
      </c>
      <c r="D222" s="1">
        <f t="shared" si="233"/>
        <v>-13.909774436090228</v>
      </c>
      <c r="E222" s="24"/>
    </row>
    <row r="223" spans="1:14" ht="15.75" x14ac:dyDescent="0.25">
      <c r="A223" s="41">
        <v>1462</v>
      </c>
      <c r="B223" s="98">
        <v>2.2400000000000002</v>
      </c>
      <c r="C223" s="1">
        <f t="shared" si="232"/>
        <v>-2.1834061135371119</v>
      </c>
      <c r="D223" s="1">
        <f t="shared" si="233"/>
        <v>-14.176245210727956</v>
      </c>
      <c r="E223" s="24"/>
    </row>
    <row r="224" spans="1:14" ht="15.75" x14ac:dyDescent="0.25">
      <c r="A224" s="41">
        <v>1493</v>
      </c>
      <c r="B224" s="98">
        <v>2.17</v>
      </c>
      <c r="C224" s="1">
        <f t="shared" si="232"/>
        <v>-3.1250000000000111</v>
      </c>
      <c r="D224" s="1">
        <f t="shared" si="233"/>
        <v>-17.175572519083971</v>
      </c>
      <c r="E224" s="24"/>
    </row>
    <row r="225" spans="1:6" ht="15.75" x14ac:dyDescent="0.25">
      <c r="A225" s="41">
        <v>1522</v>
      </c>
      <c r="B225" s="98">
        <v>2.1800000000000002</v>
      </c>
      <c r="C225" s="1">
        <f t="shared" si="232"/>
        <v>0.46082949308756671</v>
      </c>
      <c r="D225" s="1">
        <f t="shared" si="233"/>
        <v>-16.793893129770986</v>
      </c>
      <c r="E225" s="24"/>
    </row>
    <row r="226" spans="1:6" ht="15.75" x14ac:dyDescent="0.25">
      <c r="A226" s="41">
        <v>1553</v>
      </c>
      <c r="B226" s="98">
        <v>2.2599999999999998</v>
      </c>
      <c r="C226" s="1">
        <f t="shared" si="232"/>
        <v>3.6697247706421798</v>
      </c>
      <c r="D226" s="1">
        <f t="shared" si="233"/>
        <v>-5.439330543933063</v>
      </c>
      <c r="E226" s="24"/>
      <c r="F226" s="17"/>
    </row>
    <row r="227" spans="1:6" ht="15.75" x14ac:dyDescent="0.25">
      <c r="A227" s="41">
        <v>1583</v>
      </c>
      <c r="B227" s="98">
        <v>2.2000000000000002</v>
      </c>
      <c r="C227" s="1">
        <f t="shared" si="232"/>
        <v>-2.6548672566371501</v>
      </c>
      <c r="D227" s="1">
        <f t="shared" si="233"/>
        <v>-4.7619047619047556</v>
      </c>
      <c r="E227" s="24"/>
      <c r="F227" s="17"/>
    </row>
    <row r="228" spans="1:6" ht="15.75" x14ac:dyDescent="0.25">
      <c r="A228" s="41">
        <v>1614</v>
      </c>
      <c r="B228" s="98">
        <v>2.15</v>
      </c>
      <c r="C228" s="1">
        <f t="shared" si="232"/>
        <v>-2.2727272727272818</v>
      </c>
      <c r="D228" s="1">
        <f t="shared" si="233"/>
        <v>-10.416666666666663</v>
      </c>
      <c r="E228" s="24"/>
      <c r="F228" s="17"/>
    </row>
    <row r="229" spans="1:6" ht="15.75" x14ac:dyDescent="0.25">
      <c r="A229" s="41">
        <v>1644</v>
      </c>
      <c r="B229" s="98">
        <v>2.15</v>
      </c>
      <c r="C229" s="1">
        <f t="shared" si="232"/>
        <v>0</v>
      </c>
      <c r="D229" s="1">
        <f t="shared" si="233"/>
        <v>-10.041841004184104</v>
      </c>
      <c r="E229" s="24"/>
      <c r="F229" s="19"/>
    </row>
    <row r="230" spans="1:6" ht="15.75" x14ac:dyDescent="0.25">
      <c r="A230" s="41">
        <v>1675</v>
      </c>
      <c r="B230" s="98">
        <v>2.15</v>
      </c>
      <c r="C230" s="1">
        <f t="shared" si="232"/>
        <v>0</v>
      </c>
      <c r="D230" s="1">
        <f t="shared" si="233"/>
        <v>-3.5874439461883401</v>
      </c>
      <c r="E230" s="24"/>
      <c r="F230" s="18"/>
    </row>
    <row r="231" spans="1:6" ht="15.75" x14ac:dyDescent="0.25">
      <c r="A231" s="41">
        <v>1706</v>
      </c>
      <c r="B231" s="98">
        <v>2.15</v>
      </c>
      <c r="C231" s="1">
        <f t="shared" si="232"/>
        <v>0</v>
      </c>
      <c r="D231" s="1">
        <f t="shared" si="233"/>
        <v>-4.0178571428571512</v>
      </c>
      <c r="E231" s="24"/>
      <c r="F231" s="18"/>
    </row>
    <row r="232" spans="1:6" ht="15.75" x14ac:dyDescent="0.25">
      <c r="A232" s="41">
        <v>1736</v>
      </c>
      <c r="B232" s="98">
        <v>2.15</v>
      </c>
      <c r="C232" s="1">
        <f t="shared" si="232"/>
        <v>0</v>
      </c>
      <c r="D232" s="1">
        <f t="shared" si="233"/>
        <v>-1.3761467889908396</v>
      </c>
      <c r="E232" s="24"/>
      <c r="F232" s="19"/>
    </row>
    <row r="233" spans="1:6" ht="15.75" x14ac:dyDescent="0.25">
      <c r="A233" s="41">
        <v>1767</v>
      </c>
      <c r="B233" s="98">
        <v>2.1</v>
      </c>
      <c r="C233" s="1">
        <f t="shared" si="232"/>
        <v>-2.3255813953488302</v>
      </c>
      <c r="D233" s="1">
        <f t="shared" si="233"/>
        <v>-4.5454545454545521</v>
      </c>
      <c r="E233" s="24"/>
      <c r="F233" s="18"/>
    </row>
    <row r="234" spans="1:6" ht="15.75" x14ac:dyDescent="0.25">
      <c r="A234" s="41">
        <v>1797</v>
      </c>
      <c r="B234" s="98">
        <v>2.0299999999999998</v>
      </c>
      <c r="C234" s="1">
        <f t="shared" si="232"/>
        <v>-3.3333333333333437</v>
      </c>
      <c r="D234" s="1">
        <f t="shared" si="233"/>
        <v>-11.353711790393028</v>
      </c>
      <c r="E234" s="24"/>
      <c r="F234" s="18"/>
    </row>
    <row r="235" spans="1:6" ht="15.75" x14ac:dyDescent="0.25">
      <c r="A235" s="41">
        <v>1828</v>
      </c>
      <c r="B235" s="98">
        <v>2.0299999999999998</v>
      </c>
      <c r="C235" s="1">
        <f t="shared" si="232"/>
        <v>0</v>
      </c>
      <c r="D235" s="1">
        <f t="shared" si="233"/>
        <v>-9.3750000000000213</v>
      </c>
      <c r="E235" s="24"/>
      <c r="F235" s="18"/>
    </row>
    <row r="236" spans="1:6" ht="15.75" x14ac:dyDescent="0.25">
      <c r="A236" s="41">
        <v>1859</v>
      </c>
      <c r="B236" s="98">
        <v>2.02</v>
      </c>
      <c r="C236" s="1">
        <f t="shared" si="232"/>
        <v>-0.49261083743841194</v>
      </c>
      <c r="D236" s="1">
        <f t="shared" si="233"/>
        <v>-6.9124423963133559</v>
      </c>
      <c r="E236" s="24"/>
      <c r="F236" s="18"/>
    </row>
    <row r="237" spans="1:6" ht="15.75" x14ac:dyDescent="0.25">
      <c r="A237" s="41">
        <v>1887</v>
      </c>
      <c r="B237" s="98">
        <v>2.02</v>
      </c>
      <c r="C237" s="1">
        <f t="shared" si="232"/>
        <v>0</v>
      </c>
      <c r="D237" s="1">
        <f t="shared" si="233"/>
        <v>-7.3394495412844147</v>
      </c>
      <c r="E237" s="24"/>
      <c r="F237" s="18"/>
    </row>
    <row r="238" spans="1:6" ht="15.75" x14ac:dyDescent="0.25">
      <c r="A238" s="41">
        <v>1918</v>
      </c>
      <c r="B238" s="98">
        <v>2.02</v>
      </c>
      <c r="C238" s="1">
        <f t="shared" si="232"/>
        <v>0</v>
      </c>
      <c r="D238" s="1">
        <f t="shared" si="233"/>
        <v>-10.619469026548668</v>
      </c>
      <c r="E238" s="24"/>
      <c r="F238" s="18"/>
    </row>
    <row r="239" spans="1:6" ht="15.75" x14ac:dyDescent="0.25">
      <c r="A239" s="41">
        <v>1948</v>
      </c>
      <c r="B239" s="98">
        <v>2.02</v>
      </c>
      <c r="C239" s="1">
        <f t="shared" si="232"/>
        <v>0</v>
      </c>
      <c r="D239" s="1">
        <f t="shared" si="233"/>
        <v>-8.1818181818181905</v>
      </c>
      <c r="E239" s="24"/>
      <c r="F239" s="18"/>
    </row>
    <row r="240" spans="1:6" ht="15.75" x14ac:dyDescent="0.25">
      <c r="A240" s="41">
        <v>1979</v>
      </c>
      <c r="B240" s="98">
        <v>2.0299999999999998</v>
      </c>
      <c r="C240" s="1">
        <f t="shared" si="232"/>
        <v>0.49504950495049549</v>
      </c>
      <c r="D240" s="1">
        <f t="shared" si="233"/>
        <v>-5.5813953488372148</v>
      </c>
      <c r="E240" s="24"/>
      <c r="F240" s="18"/>
    </row>
    <row r="241" spans="1:6" ht="15.75" x14ac:dyDescent="0.25">
      <c r="A241" s="41">
        <v>2009</v>
      </c>
      <c r="B241" s="98">
        <v>2.0299999999999998</v>
      </c>
      <c r="C241" s="1">
        <f t="shared" si="232"/>
        <v>0</v>
      </c>
      <c r="D241" s="1">
        <f t="shared" si="233"/>
        <v>-5.5813953488372148</v>
      </c>
      <c r="E241" s="24"/>
      <c r="F241" s="18"/>
    </row>
    <row r="242" spans="1:6" ht="15.75" x14ac:dyDescent="0.25">
      <c r="A242" s="41">
        <v>2040</v>
      </c>
      <c r="B242" s="98">
        <v>2.02</v>
      </c>
      <c r="C242" s="1">
        <f t="shared" si="232"/>
        <v>-0.49261083743841194</v>
      </c>
      <c r="D242" s="1">
        <f t="shared" si="233"/>
        <v>-6.0465116279069697</v>
      </c>
      <c r="E242" s="24"/>
      <c r="F242" s="18"/>
    </row>
    <row r="243" spans="1:6" ht="15.75" x14ac:dyDescent="0.25">
      <c r="A243" s="41">
        <v>2071</v>
      </c>
      <c r="B243" s="98">
        <v>2.02</v>
      </c>
      <c r="C243" s="1">
        <f t="shared" si="232"/>
        <v>0</v>
      </c>
      <c r="D243" s="1">
        <f t="shared" si="233"/>
        <v>-6.0465116279069697</v>
      </c>
      <c r="E243" s="24"/>
      <c r="F243" s="18"/>
    </row>
    <row r="244" spans="1:6" ht="15.75" x14ac:dyDescent="0.25">
      <c r="A244" s="41">
        <v>2101</v>
      </c>
      <c r="B244" s="98">
        <v>2.02</v>
      </c>
      <c r="C244" s="1">
        <f t="shared" si="232"/>
        <v>0</v>
      </c>
      <c r="D244" s="1">
        <f t="shared" si="233"/>
        <v>-6.0465116279069697</v>
      </c>
      <c r="E244" s="24"/>
      <c r="F244" s="18"/>
    </row>
    <row r="245" spans="1:6" ht="15.75" x14ac:dyDescent="0.25">
      <c r="A245" s="41">
        <v>2132</v>
      </c>
      <c r="B245" s="98">
        <v>2.0099999999999998</v>
      </c>
      <c r="C245" s="1">
        <f t="shared" si="232"/>
        <v>-0.49504950495050659</v>
      </c>
      <c r="D245" s="1">
        <f t="shared" si="233"/>
        <v>-4.2857142857143042</v>
      </c>
      <c r="E245" s="24"/>
      <c r="F245" s="18"/>
    </row>
    <row r="246" spans="1:6" ht="15.75" x14ac:dyDescent="0.25">
      <c r="A246" s="41">
        <v>2162</v>
      </c>
      <c r="B246" s="98">
        <v>1.99</v>
      </c>
      <c r="C246" s="1">
        <f t="shared" si="232"/>
        <v>-0.99502487562188602</v>
      </c>
      <c r="D246" s="1">
        <f t="shared" si="233"/>
        <v>-1.9704433497536811</v>
      </c>
      <c r="E246" s="24"/>
      <c r="F246" s="18"/>
    </row>
    <row r="247" spans="1:6" ht="15.75" x14ac:dyDescent="0.25">
      <c r="A247" s="41">
        <v>2193</v>
      </c>
      <c r="B247" s="98">
        <v>1.99</v>
      </c>
      <c r="C247" s="1">
        <f t="shared" si="232"/>
        <v>0</v>
      </c>
      <c r="D247" s="1">
        <f t="shared" si="233"/>
        <v>-1.9704433497536811</v>
      </c>
      <c r="E247" s="24"/>
      <c r="F247" s="18"/>
    </row>
    <row r="248" spans="1:6" ht="15.75" x14ac:dyDescent="0.25">
      <c r="A248" s="41">
        <v>2224</v>
      </c>
      <c r="B248" s="98">
        <v>1.99</v>
      </c>
      <c r="C248" s="1">
        <f t="shared" si="232"/>
        <v>0</v>
      </c>
      <c r="D248" s="1">
        <f t="shared" si="233"/>
        <v>-1.4851485148514865</v>
      </c>
      <c r="E248" s="24"/>
      <c r="F248" s="18"/>
    </row>
    <row r="249" spans="1:6" ht="15.75" x14ac:dyDescent="0.25">
      <c r="A249" s="41">
        <v>2252</v>
      </c>
      <c r="B249" s="98">
        <v>1.99</v>
      </c>
      <c r="C249" s="1">
        <f t="shared" si="232"/>
        <v>0</v>
      </c>
      <c r="D249" s="1">
        <f t="shared" si="233"/>
        <v>-1.4851485148514865</v>
      </c>
      <c r="E249" s="24"/>
      <c r="F249" s="18"/>
    </row>
    <row r="250" spans="1:6" ht="15.75" x14ac:dyDescent="0.25">
      <c r="A250" s="41">
        <v>2283</v>
      </c>
      <c r="B250" s="98">
        <v>1.99</v>
      </c>
      <c r="C250" s="1">
        <f t="shared" si="232"/>
        <v>0</v>
      </c>
      <c r="D250" s="1">
        <f t="shared" si="233"/>
        <v>-1.4851485148514865</v>
      </c>
      <c r="E250" s="24"/>
      <c r="F250" s="18"/>
    </row>
    <row r="251" spans="1:6" ht="15.75" x14ac:dyDescent="0.25">
      <c r="A251" s="41">
        <v>2313</v>
      </c>
      <c r="B251" s="98">
        <v>1.99</v>
      </c>
      <c r="C251" s="1">
        <f t="shared" si="232"/>
        <v>0</v>
      </c>
      <c r="D251" s="1">
        <f t="shared" si="233"/>
        <v>-1.4851485148514865</v>
      </c>
      <c r="E251" s="24"/>
      <c r="F251" s="18"/>
    </row>
    <row r="252" spans="1:6" ht="15.75" x14ac:dyDescent="0.25">
      <c r="A252" s="41">
        <v>2344</v>
      </c>
      <c r="B252" s="98">
        <v>1.99</v>
      </c>
      <c r="C252" s="1">
        <f t="shared" si="232"/>
        <v>0</v>
      </c>
      <c r="D252" s="1">
        <f t="shared" si="233"/>
        <v>-1.9704433497536811</v>
      </c>
      <c r="E252" s="24"/>
      <c r="F252" s="18"/>
    </row>
    <row r="253" spans="1:6" ht="15.75" x14ac:dyDescent="0.25">
      <c r="A253" s="41">
        <v>2374</v>
      </c>
      <c r="B253" s="98">
        <v>1.99</v>
      </c>
      <c r="C253" s="1">
        <f t="shared" si="232"/>
        <v>0</v>
      </c>
      <c r="D253" s="1">
        <f t="shared" si="233"/>
        <v>-1.9704433497536811</v>
      </c>
      <c r="E253" s="24"/>
      <c r="F253" s="18"/>
    </row>
    <row r="254" spans="1:6" ht="15.75" x14ac:dyDescent="0.25">
      <c r="A254" s="41">
        <v>2405</v>
      </c>
      <c r="B254" s="98">
        <v>1.99</v>
      </c>
      <c r="C254" s="1">
        <f t="shared" si="232"/>
        <v>0</v>
      </c>
      <c r="D254" s="1">
        <f t="shared" si="233"/>
        <v>-1.4851485148514865</v>
      </c>
      <c r="E254" s="24"/>
      <c r="F254" s="18"/>
    </row>
    <row r="255" spans="1:6" ht="15.75" x14ac:dyDescent="0.25">
      <c r="A255" s="41">
        <v>2436</v>
      </c>
      <c r="B255" s="98">
        <v>1.99</v>
      </c>
      <c r="C255" s="1">
        <f t="shared" si="232"/>
        <v>0</v>
      </c>
      <c r="D255" s="1">
        <f t="shared" si="233"/>
        <v>-1.4851485148514865</v>
      </c>
      <c r="E255" s="24"/>
      <c r="F255" s="18"/>
    </row>
    <row r="256" spans="1:6" ht="15.75" x14ac:dyDescent="0.25">
      <c r="A256" s="41">
        <v>2466</v>
      </c>
      <c r="B256" s="98">
        <v>1.98</v>
      </c>
      <c r="C256" s="1">
        <f t="shared" si="232"/>
        <v>-0.50251256281407253</v>
      </c>
      <c r="D256" s="1">
        <f t="shared" si="233"/>
        <v>-1.980198019801982</v>
      </c>
      <c r="E256" s="24"/>
      <c r="F256" s="18"/>
    </row>
    <row r="257" spans="1:6" ht="15.75" x14ac:dyDescent="0.25">
      <c r="A257" s="41">
        <v>2497</v>
      </c>
      <c r="B257" s="98">
        <v>1.98</v>
      </c>
      <c r="C257" s="1">
        <f t="shared" si="232"/>
        <v>0</v>
      </c>
      <c r="D257" s="1">
        <f t="shared" si="233"/>
        <v>-1.492537313432829</v>
      </c>
      <c r="E257" s="24"/>
      <c r="F257" s="18"/>
    </row>
    <row r="258" spans="1:6" ht="15.75" x14ac:dyDescent="0.25">
      <c r="A258" s="41">
        <v>2527</v>
      </c>
      <c r="B258" s="98">
        <v>1.99</v>
      </c>
      <c r="C258" s="1">
        <f t="shared" si="232"/>
        <v>0.5050505050504972</v>
      </c>
      <c r="D258" s="1">
        <f t="shared" si="233"/>
        <v>0</v>
      </c>
      <c r="E258" s="24"/>
      <c r="F258" s="18"/>
    </row>
    <row r="259" spans="1:6" ht="15.75" x14ac:dyDescent="0.25">
      <c r="A259" s="41">
        <v>2558</v>
      </c>
      <c r="B259" s="98">
        <v>2.0099999999999998</v>
      </c>
      <c r="C259" s="1">
        <f t="shared" si="232"/>
        <v>1.0050251256281229</v>
      </c>
      <c r="D259" s="1">
        <f t="shared" si="233"/>
        <v>1.0050251256281229</v>
      </c>
      <c r="E259" s="24"/>
      <c r="F259" s="18"/>
    </row>
    <row r="260" spans="1:6" ht="15.75" x14ac:dyDescent="0.25">
      <c r="A260" s="41">
        <v>2589</v>
      </c>
      <c r="B260" s="98">
        <v>2.0099999999999998</v>
      </c>
      <c r="C260" s="1">
        <f t="shared" si="232"/>
        <v>0</v>
      </c>
      <c r="D260" s="1">
        <f t="shared" si="233"/>
        <v>1.0050251256281229</v>
      </c>
      <c r="E260" s="24"/>
      <c r="F260" s="18"/>
    </row>
    <row r="261" spans="1:6" ht="15.75" x14ac:dyDescent="0.25">
      <c r="A261" s="41">
        <v>2617</v>
      </c>
      <c r="B261" s="98">
        <v>2.0099999999999998</v>
      </c>
      <c r="C261" s="1">
        <f t="shared" si="232"/>
        <v>0</v>
      </c>
      <c r="D261" s="1">
        <f t="shared" si="233"/>
        <v>1.0050251256281229</v>
      </c>
      <c r="E261" s="24"/>
      <c r="F261" s="18"/>
    </row>
    <row r="262" spans="1:6" ht="15.75" x14ac:dyDescent="0.25">
      <c r="A262" s="41">
        <v>2648</v>
      </c>
      <c r="B262" s="98">
        <v>2.0099999999999998</v>
      </c>
      <c r="C262" s="1">
        <f t="shared" si="232"/>
        <v>0</v>
      </c>
      <c r="D262" s="1">
        <f t="shared" si="233"/>
        <v>1.0050251256281229</v>
      </c>
      <c r="E262" s="24"/>
      <c r="F262" s="18"/>
    </row>
    <row r="263" spans="1:6" ht="15.75" x14ac:dyDescent="0.25">
      <c r="A263" s="41">
        <v>2678</v>
      </c>
      <c r="B263" s="98">
        <v>2.0099999999999998</v>
      </c>
      <c r="C263" s="1">
        <f t="shared" si="232"/>
        <v>0</v>
      </c>
      <c r="D263" s="1">
        <f t="shared" si="233"/>
        <v>1.0050251256281229</v>
      </c>
      <c r="E263" s="24"/>
      <c r="F263" s="18"/>
    </row>
    <row r="264" spans="1:6" ht="15.75" x14ac:dyDescent="0.25">
      <c r="A264" s="41">
        <v>2709</v>
      </c>
      <c r="B264" s="98">
        <v>2.0099999999999998</v>
      </c>
      <c r="C264" s="1">
        <f t="shared" si="232"/>
        <v>0</v>
      </c>
      <c r="D264" s="1">
        <f t="shared" si="233"/>
        <v>1.0050251256281229</v>
      </c>
      <c r="E264" s="24"/>
      <c r="F264" s="18"/>
    </row>
    <row r="265" spans="1:6" ht="15.75" x14ac:dyDescent="0.25">
      <c r="A265" s="41">
        <v>2739</v>
      </c>
      <c r="B265" s="98">
        <v>2.0099999999999998</v>
      </c>
      <c r="C265" s="1">
        <f t="shared" si="232"/>
        <v>0</v>
      </c>
      <c r="D265" s="1">
        <f t="shared" si="233"/>
        <v>1.0050251256281229</v>
      </c>
      <c r="E265" s="24"/>
      <c r="F265" s="18"/>
    </row>
    <row r="266" spans="1:6" ht="15.75" x14ac:dyDescent="0.25">
      <c r="A266" s="41">
        <v>2770</v>
      </c>
      <c r="B266" s="98">
        <v>2.0099999999999998</v>
      </c>
      <c r="C266" s="1">
        <f t="shared" si="232"/>
        <v>0</v>
      </c>
      <c r="D266" s="1">
        <f t="shared" si="233"/>
        <v>1.0050251256281229</v>
      </c>
      <c r="E266" s="24"/>
      <c r="F266" s="18"/>
    </row>
    <row r="267" spans="1:6" ht="15.75" x14ac:dyDescent="0.25">
      <c r="A267" s="41">
        <v>2801</v>
      </c>
      <c r="B267" s="98">
        <v>2.0099999999999998</v>
      </c>
      <c r="C267" s="1">
        <f t="shared" ref="C267:C330" si="234">((B267/B266)-1)*100</f>
        <v>0</v>
      </c>
      <c r="D267" s="1">
        <f t="shared" si="233"/>
        <v>1.0050251256281229</v>
      </c>
      <c r="E267" s="24"/>
      <c r="F267" s="18"/>
    </row>
    <row r="268" spans="1:6" ht="15.75" x14ac:dyDescent="0.25">
      <c r="A268" s="41">
        <v>2831</v>
      </c>
      <c r="B268" s="98">
        <v>2.0099999999999998</v>
      </c>
      <c r="C268" s="1">
        <f t="shared" si="234"/>
        <v>0</v>
      </c>
      <c r="D268" s="1">
        <f t="shared" si="233"/>
        <v>1.5151515151515138</v>
      </c>
      <c r="E268" s="24"/>
    </row>
    <row r="269" spans="1:6" ht="15.75" x14ac:dyDescent="0.25">
      <c r="A269" s="41">
        <v>2862</v>
      </c>
      <c r="B269" s="98">
        <v>2.02</v>
      </c>
      <c r="C269" s="1">
        <f t="shared" si="234"/>
        <v>0.49751243781095411</v>
      </c>
      <c r="D269" s="1">
        <f t="shared" si="233"/>
        <v>2.020202020202011</v>
      </c>
      <c r="E269" s="24"/>
    </row>
    <row r="270" spans="1:6" ht="15.75" x14ac:dyDescent="0.25">
      <c r="A270" s="41">
        <v>2892</v>
      </c>
      <c r="B270" s="98">
        <v>2.02</v>
      </c>
      <c r="C270" s="1">
        <f t="shared" si="234"/>
        <v>0</v>
      </c>
      <c r="D270" s="1">
        <f t="shared" si="233"/>
        <v>1.5075376884422065</v>
      </c>
      <c r="E270" s="24"/>
    </row>
    <row r="271" spans="1:6" ht="15.75" x14ac:dyDescent="0.25">
      <c r="A271" s="41">
        <v>2923</v>
      </c>
      <c r="B271" s="98">
        <v>2.33</v>
      </c>
      <c r="C271" s="1">
        <f t="shared" si="234"/>
        <v>15.346534653465337</v>
      </c>
      <c r="D271" s="1">
        <f t="shared" si="233"/>
        <v>15.920398009950265</v>
      </c>
      <c r="E271" s="24"/>
    </row>
    <row r="272" spans="1:6" ht="15.75" x14ac:dyDescent="0.25">
      <c r="A272" s="41">
        <v>2954</v>
      </c>
      <c r="B272" s="98">
        <v>2.14</v>
      </c>
      <c r="C272" s="1">
        <f t="shared" si="234"/>
        <v>-8.154506437768239</v>
      </c>
      <c r="D272" s="1">
        <f t="shared" si="233"/>
        <v>6.4676616915423146</v>
      </c>
      <c r="E272" s="24"/>
    </row>
    <row r="273" spans="1:5" ht="15.75" x14ac:dyDescent="0.25">
      <c r="A273" s="41">
        <v>2983</v>
      </c>
      <c r="B273" s="98">
        <v>2.13</v>
      </c>
      <c r="C273" s="1">
        <f t="shared" si="234"/>
        <v>-0.46728971962617383</v>
      </c>
      <c r="D273" s="1">
        <f t="shared" si="233"/>
        <v>5.9701492537313383</v>
      </c>
      <c r="E273" s="24"/>
    </row>
    <row r="274" spans="1:5" ht="15.75" x14ac:dyDescent="0.25">
      <c r="A274" s="41">
        <v>3014</v>
      </c>
      <c r="B274" s="98">
        <v>2.13</v>
      </c>
      <c r="C274" s="1">
        <f t="shared" si="234"/>
        <v>0</v>
      </c>
      <c r="D274" s="1">
        <f t="shared" si="233"/>
        <v>5.9701492537313383</v>
      </c>
      <c r="E274" s="24"/>
    </row>
    <row r="275" spans="1:5" ht="15.75" x14ac:dyDescent="0.25">
      <c r="A275" s="41">
        <v>3044</v>
      </c>
      <c r="B275" s="98">
        <v>2.13</v>
      </c>
      <c r="C275" s="1">
        <f t="shared" si="234"/>
        <v>0</v>
      </c>
      <c r="D275" s="1">
        <f t="shared" si="233"/>
        <v>5.9701492537313383</v>
      </c>
      <c r="E275" s="24"/>
    </row>
    <row r="276" spans="1:5" ht="15.75" x14ac:dyDescent="0.25">
      <c r="A276" s="41">
        <v>3075</v>
      </c>
      <c r="B276" s="98">
        <v>2.14</v>
      </c>
      <c r="C276" s="1">
        <f t="shared" si="234"/>
        <v>0.46948356807512415</v>
      </c>
      <c r="D276" s="1">
        <f t="shared" si="233"/>
        <v>6.4676616915423146</v>
      </c>
      <c r="E276" s="24"/>
    </row>
    <row r="277" spans="1:5" ht="15.75" x14ac:dyDescent="0.25">
      <c r="A277" s="41">
        <v>3105</v>
      </c>
      <c r="B277" s="98">
        <v>2.2000000000000002</v>
      </c>
      <c r="C277" s="1">
        <f t="shared" si="234"/>
        <v>2.8037383177570208</v>
      </c>
      <c r="D277" s="1">
        <f t="shared" si="233"/>
        <v>9.4527363184079718</v>
      </c>
      <c r="E277" s="24"/>
    </row>
    <row r="278" spans="1:5" ht="15.75" x14ac:dyDescent="0.25">
      <c r="A278" s="41">
        <v>3136</v>
      </c>
      <c r="B278" s="98">
        <v>2.2200000000000002</v>
      </c>
      <c r="C278" s="1">
        <f t="shared" si="234"/>
        <v>0.90909090909090384</v>
      </c>
      <c r="D278" s="1">
        <f t="shared" ref="D278:D341" si="235">((B278/B266)-1)*100</f>
        <v>10.44776119402988</v>
      </c>
      <c r="E278" s="24"/>
    </row>
    <row r="279" spans="1:5" ht="15.75" x14ac:dyDescent="0.25">
      <c r="A279" s="41">
        <v>3167</v>
      </c>
      <c r="B279" s="98">
        <v>2.2200000000000002</v>
      </c>
      <c r="C279" s="1">
        <f t="shared" si="234"/>
        <v>0</v>
      </c>
      <c r="D279" s="1">
        <f t="shared" si="235"/>
        <v>10.44776119402988</v>
      </c>
      <c r="E279" s="24"/>
    </row>
    <row r="280" spans="1:5" ht="15.75" x14ac:dyDescent="0.25">
      <c r="A280" s="41">
        <v>3197</v>
      </c>
      <c r="B280" s="98">
        <v>2.2200000000000002</v>
      </c>
      <c r="C280" s="1">
        <f t="shared" si="234"/>
        <v>0</v>
      </c>
      <c r="D280" s="1">
        <f t="shared" si="235"/>
        <v>10.44776119402988</v>
      </c>
      <c r="E280" s="24"/>
    </row>
    <row r="281" spans="1:5" ht="15.75" x14ac:dyDescent="0.25">
      <c r="A281" s="41">
        <v>3228</v>
      </c>
      <c r="B281" s="98">
        <v>2.2200000000000002</v>
      </c>
      <c r="C281" s="1">
        <f t="shared" si="234"/>
        <v>0</v>
      </c>
      <c r="D281" s="1">
        <f t="shared" si="235"/>
        <v>9.9009900990099098</v>
      </c>
      <c r="E281" s="24"/>
    </row>
    <row r="282" spans="1:5" ht="15.75" x14ac:dyDescent="0.25">
      <c r="A282" s="41">
        <v>3258</v>
      </c>
      <c r="B282" s="98">
        <v>2.2200000000000002</v>
      </c>
      <c r="C282" s="1">
        <f t="shared" si="234"/>
        <v>0</v>
      </c>
      <c r="D282" s="1">
        <f t="shared" si="235"/>
        <v>9.9009900990099098</v>
      </c>
      <c r="E282" s="24"/>
    </row>
    <row r="283" spans="1:5" ht="15.75" x14ac:dyDescent="0.25">
      <c r="A283" s="41">
        <v>3289</v>
      </c>
      <c r="B283" s="98">
        <v>2.2599999999999998</v>
      </c>
      <c r="C283" s="1">
        <f t="shared" si="234"/>
        <v>1.8018018018017834</v>
      </c>
      <c r="D283" s="1">
        <f t="shared" si="235"/>
        <v>-3.0042918454935785</v>
      </c>
      <c r="E283" s="24"/>
    </row>
    <row r="284" spans="1:5" ht="15.75" x14ac:dyDescent="0.25">
      <c r="A284" s="41">
        <v>3320</v>
      </c>
      <c r="B284" s="98">
        <v>2.27</v>
      </c>
      <c r="C284" s="1">
        <f t="shared" si="234"/>
        <v>0.44247787610620648</v>
      </c>
      <c r="D284" s="1">
        <f t="shared" si="235"/>
        <v>6.0747663551401709</v>
      </c>
      <c r="E284" s="24"/>
    </row>
    <row r="285" spans="1:5" ht="15.75" x14ac:dyDescent="0.25">
      <c r="A285" s="41">
        <v>3348</v>
      </c>
      <c r="B285" s="98">
        <v>2.27</v>
      </c>
      <c r="C285" s="1">
        <f t="shared" si="234"/>
        <v>0</v>
      </c>
      <c r="D285" s="1">
        <f t="shared" si="235"/>
        <v>6.5727699530516492</v>
      </c>
      <c r="E285" s="24"/>
    </row>
    <row r="286" spans="1:5" ht="15.75" x14ac:dyDescent="0.25">
      <c r="A286" s="41">
        <v>3379</v>
      </c>
      <c r="B286" s="98">
        <v>2.27</v>
      </c>
      <c r="C286" s="1">
        <f t="shared" si="234"/>
        <v>0</v>
      </c>
      <c r="D286" s="1">
        <f t="shared" si="235"/>
        <v>6.5727699530516492</v>
      </c>
      <c r="E286" s="24"/>
    </row>
    <row r="287" spans="1:5" ht="15.75" x14ac:dyDescent="0.25">
      <c r="A287" s="41">
        <v>3409</v>
      </c>
      <c r="B287" s="98">
        <v>2.27</v>
      </c>
      <c r="C287" s="1">
        <f t="shared" si="234"/>
        <v>0</v>
      </c>
      <c r="D287" s="1">
        <f t="shared" si="235"/>
        <v>6.5727699530516492</v>
      </c>
      <c r="E287" s="24"/>
    </row>
    <row r="288" spans="1:5" ht="15.75" x14ac:dyDescent="0.25">
      <c r="A288" s="41">
        <v>3440</v>
      </c>
      <c r="B288" s="98">
        <v>2.27</v>
      </c>
      <c r="C288" s="1">
        <f t="shared" si="234"/>
        <v>0</v>
      </c>
      <c r="D288" s="1">
        <f t="shared" si="235"/>
        <v>6.0747663551401709</v>
      </c>
      <c r="E288" s="24"/>
    </row>
    <row r="289" spans="1:5" ht="15.75" x14ac:dyDescent="0.25">
      <c r="A289" s="41">
        <v>3470</v>
      </c>
      <c r="B289" s="98">
        <v>2.27</v>
      </c>
      <c r="C289" s="1">
        <f t="shared" si="234"/>
        <v>0</v>
      </c>
      <c r="D289" s="1">
        <f t="shared" si="235"/>
        <v>3.1818181818181746</v>
      </c>
      <c r="E289" s="24"/>
    </row>
    <row r="290" spans="1:5" ht="15.75" x14ac:dyDescent="0.25">
      <c r="A290" s="41">
        <v>3501</v>
      </c>
      <c r="B290" s="98">
        <v>2.27</v>
      </c>
      <c r="C290" s="1">
        <f t="shared" si="234"/>
        <v>0</v>
      </c>
      <c r="D290" s="1">
        <f t="shared" si="235"/>
        <v>2.2522522522522515</v>
      </c>
      <c r="E290" s="24"/>
    </row>
    <row r="291" spans="1:5" ht="15.75" x14ac:dyDescent="0.25">
      <c r="A291" s="41">
        <v>3532</v>
      </c>
      <c r="B291" s="98">
        <v>2.27</v>
      </c>
      <c r="C291" s="1">
        <f t="shared" si="234"/>
        <v>0</v>
      </c>
      <c r="D291" s="1">
        <f t="shared" si="235"/>
        <v>2.2522522522522515</v>
      </c>
      <c r="E291" s="24"/>
    </row>
    <row r="292" spans="1:5" ht="15.75" x14ac:dyDescent="0.25">
      <c r="A292" s="41">
        <v>3562</v>
      </c>
      <c r="B292" s="98">
        <v>2.29</v>
      </c>
      <c r="C292" s="1">
        <f t="shared" si="234"/>
        <v>0.88105726872247381</v>
      </c>
      <c r="D292" s="1">
        <f t="shared" si="235"/>
        <v>3.1531531531531432</v>
      </c>
      <c r="E292" s="24"/>
    </row>
    <row r="293" spans="1:5" ht="15.75" x14ac:dyDescent="0.25">
      <c r="A293" s="41">
        <v>3593</v>
      </c>
      <c r="B293" s="98">
        <v>2.33</v>
      </c>
      <c r="C293" s="1">
        <f t="shared" si="234"/>
        <v>1.7467248908296984</v>
      </c>
      <c r="D293" s="1">
        <f t="shared" si="235"/>
        <v>4.9549549549549488</v>
      </c>
      <c r="E293" s="24"/>
    </row>
    <row r="294" spans="1:5" ht="15.75" x14ac:dyDescent="0.25">
      <c r="A294" s="41">
        <v>3623</v>
      </c>
      <c r="B294" s="98">
        <v>2.2999999999999998</v>
      </c>
      <c r="C294" s="1">
        <f t="shared" si="234"/>
        <v>-1.2875536480686844</v>
      </c>
      <c r="D294" s="1">
        <f t="shared" si="235"/>
        <v>3.603603603603589</v>
      </c>
      <c r="E294" s="24"/>
    </row>
    <row r="295" spans="1:5" ht="15.75" x14ac:dyDescent="0.25">
      <c r="A295" s="41">
        <v>3654</v>
      </c>
      <c r="B295" s="98">
        <v>2.27</v>
      </c>
      <c r="C295" s="1">
        <f t="shared" si="234"/>
        <v>-1.304347826086949</v>
      </c>
      <c r="D295" s="1">
        <f t="shared" si="235"/>
        <v>0.44247787610620648</v>
      </c>
      <c r="E295" s="24"/>
    </row>
    <row r="296" spans="1:5" ht="15.75" x14ac:dyDescent="0.25">
      <c r="A296" s="41">
        <v>3685</v>
      </c>
      <c r="B296" s="98">
        <v>2.27</v>
      </c>
      <c r="C296" s="1">
        <f t="shared" si="234"/>
        <v>0</v>
      </c>
      <c r="D296" s="1">
        <f t="shared" si="235"/>
        <v>0</v>
      </c>
      <c r="E296" s="24"/>
    </row>
    <row r="297" spans="1:5" ht="15.75" x14ac:dyDescent="0.25">
      <c r="A297" s="41">
        <v>3713</v>
      </c>
      <c r="B297" s="98">
        <v>2.27</v>
      </c>
      <c r="C297" s="1">
        <f t="shared" si="234"/>
        <v>0</v>
      </c>
      <c r="D297" s="1">
        <f t="shared" si="235"/>
        <v>0</v>
      </c>
      <c r="E297" s="24"/>
    </row>
    <row r="298" spans="1:5" ht="15.75" x14ac:dyDescent="0.25">
      <c r="A298" s="41">
        <v>3744</v>
      </c>
      <c r="B298" s="98">
        <v>2.27</v>
      </c>
      <c r="C298" s="1">
        <f t="shared" si="234"/>
        <v>0</v>
      </c>
      <c r="D298" s="1">
        <f t="shared" si="235"/>
        <v>0</v>
      </c>
      <c r="E298" s="24"/>
    </row>
    <row r="299" spans="1:5" ht="15.75" x14ac:dyDescent="0.25">
      <c r="A299" s="41">
        <v>3774</v>
      </c>
      <c r="B299" s="98">
        <v>2.27</v>
      </c>
      <c r="C299" s="1">
        <f t="shared" si="234"/>
        <v>0</v>
      </c>
      <c r="D299" s="1">
        <f t="shared" si="235"/>
        <v>0</v>
      </c>
      <c r="E299" s="24"/>
    </row>
    <row r="300" spans="1:5" ht="15.75" x14ac:dyDescent="0.25">
      <c r="A300" s="41">
        <v>3805</v>
      </c>
      <c r="B300" s="98">
        <v>2.27</v>
      </c>
      <c r="C300" s="1">
        <f t="shared" si="234"/>
        <v>0</v>
      </c>
      <c r="D300" s="1">
        <f t="shared" si="235"/>
        <v>0</v>
      </c>
      <c r="E300" s="24"/>
    </row>
    <row r="301" spans="1:5" ht="15.75" x14ac:dyDescent="0.25">
      <c r="A301" s="41">
        <v>3835</v>
      </c>
      <c r="B301" s="98">
        <v>2.2599999999999998</v>
      </c>
      <c r="C301" s="1">
        <f t="shared" si="234"/>
        <v>-0.44052863436124801</v>
      </c>
      <c r="D301" s="1">
        <f t="shared" si="235"/>
        <v>-0.44052863436124801</v>
      </c>
      <c r="E301" s="24"/>
    </row>
    <row r="302" spans="1:5" ht="15.75" x14ac:dyDescent="0.25">
      <c r="A302" s="41">
        <v>3866</v>
      </c>
      <c r="B302" s="98">
        <v>2.27</v>
      </c>
      <c r="C302" s="1">
        <f t="shared" si="234"/>
        <v>0.44247787610620648</v>
      </c>
      <c r="D302" s="1">
        <f t="shared" si="235"/>
        <v>0</v>
      </c>
      <c r="E302" s="24"/>
    </row>
    <row r="303" spans="1:5" ht="15.75" x14ac:dyDescent="0.25">
      <c r="A303" s="41">
        <v>3897</v>
      </c>
      <c r="B303" s="98">
        <v>2.2599999999999998</v>
      </c>
      <c r="C303" s="1">
        <f t="shared" si="234"/>
        <v>-0.44052863436124801</v>
      </c>
      <c r="D303" s="1">
        <f t="shared" si="235"/>
        <v>-0.44052863436124801</v>
      </c>
      <c r="E303" s="24"/>
    </row>
    <row r="304" spans="1:5" ht="15.75" x14ac:dyDescent="0.25">
      <c r="A304" s="41">
        <v>3927</v>
      </c>
      <c r="B304" s="98">
        <v>2.2200000000000002</v>
      </c>
      <c r="C304" s="1">
        <f t="shared" si="234"/>
        <v>-1.7699115044247593</v>
      </c>
      <c r="D304" s="1">
        <f t="shared" si="235"/>
        <v>-3.0567685589519611</v>
      </c>
      <c r="E304" s="24"/>
    </row>
    <row r="305" spans="1:6" ht="15.75" x14ac:dyDescent="0.25">
      <c r="A305" s="41">
        <v>3958</v>
      </c>
      <c r="B305" s="98">
        <v>2.2000000000000002</v>
      </c>
      <c r="C305" s="1">
        <f t="shared" si="234"/>
        <v>-0.9009009009009028</v>
      </c>
      <c r="D305" s="1">
        <f t="shared" si="235"/>
        <v>-5.5793991416308923</v>
      </c>
      <c r="E305" s="24"/>
    </row>
    <row r="306" spans="1:6" ht="15.75" x14ac:dyDescent="0.25">
      <c r="A306" s="41">
        <v>3988</v>
      </c>
      <c r="B306" s="98">
        <v>2.2000000000000002</v>
      </c>
      <c r="C306" s="1">
        <f t="shared" si="234"/>
        <v>0</v>
      </c>
      <c r="D306" s="1">
        <f t="shared" si="235"/>
        <v>-4.3478260869565073</v>
      </c>
      <c r="E306" s="24"/>
    </row>
    <row r="307" spans="1:6" ht="15.75" x14ac:dyDescent="0.25">
      <c r="A307" s="41">
        <v>4019</v>
      </c>
      <c r="B307" s="98">
        <v>2.2200000000000002</v>
      </c>
      <c r="C307" s="1">
        <f t="shared" si="234"/>
        <v>0.90909090909090384</v>
      </c>
      <c r="D307" s="1">
        <f t="shared" si="235"/>
        <v>-2.2026431718061623</v>
      </c>
      <c r="E307" s="24"/>
    </row>
    <row r="308" spans="1:6" ht="15.75" x14ac:dyDescent="0.25">
      <c r="A308" s="41">
        <v>4050</v>
      </c>
      <c r="B308" s="98">
        <v>2.2200000000000002</v>
      </c>
      <c r="C308" s="1">
        <f t="shared" si="234"/>
        <v>0</v>
      </c>
      <c r="D308" s="1">
        <f t="shared" si="235"/>
        <v>-2.2026431718061623</v>
      </c>
      <c r="E308" s="24"/>
    </row>
    <row r="309" spans="1:6" ht="15.75" x14ac:dyDescent="0.25">
      <c r="A309" s="41">
        <v>4078</v>
      </c>
      <c r="B309" s="118">
        <v>2.2200000000000002</v>
      </c>
      <c r="C309" s="1">
        <f t="shared" si="234"/>
        <v>0</v>
      </c>
      <c r="D309" s="1">
        <f t="shared" si="235"/>
        <v>-2.2026431718061623</v>
      </c>
      <c r="E309" s="115"/>
      <c r="F309" s="17"/>
    </row>
    <row r="310" spans="1:6" ht="15.75" x14ac:dyDescent="0.25">
      <c r="A310" s="41">
        <v>4109</v>
      </c>
      <c r="B310" s="118">
        <v>2.2200000000000002</v>
      </c>
      <c r="C310" s="1">
        <f t="shared" si="234"/>
        <v>0</v>
      </c>
      <c r="D310" s="1">
        <f t="shared" si="235"/>
        <v>-2.2026431718061623</v>
      </c>
      <c r="E310" s="115"/>
      <c r="F310" s="17"/>
    </row>
    <row r="311" spans="1:6" ht="15.75" x14ac:dyDescent="0.25">
      <c r="A311" s="41">
        <v>4139</v>
      </c>
      <c r="B311" s="118">
        <v>2.2200000000000002</v>
      </c>
      <c r="C311" s="1">
        <f t="shared" si="234"/>
        <v>0</v>
      </c>
      <c r="D311" s="1">
        <f t="shared" si="235"/>
        <v>-2.2026431718061623</v>
      </c>
      <c r="E311" s="115"/>
      <c r="F311" s="17"/>
    </row>
    <row r="312" spans="1:6" ht="15.75" x14ac:dyDescent="0.25">
      <c r="A312" s="41">
        <v>4170</v>
      </c>
      <c r="B312" s="118">
        <v>2.2200000000000002</v>
      </c>
      <c r="C312" s="1">
        <f t="shared" si="234"/>
        <v>0</v>
      </c>
      <c r="D312" s="1">
        <f t="shared" si="235"/>
        <v>-2.2026431718061623</v>
      </c>
      <c r="E312" s="115"/>
      <c r="F312" s="17"/>
    </row>
    <row r="313" spans="1:6" ht="15.75" x14ac:dyDescent="0.25">
      <c r="A313" s="41">
        <v>4200</v>
      </c>
      <c r="B313" s="98">
        <v>2.2200000000000002</v>
      </c>
      <c r="C313" s="1">
        <f t="shared" si="234"/>
        <v>0</v>
      </c>
      <c r="D313" s="1">
        <f t="shared" si="235"/>
        <v>-1.7699115044247593</v>
      </c>
      <c r="E313" s="24"/>
    </row>
    <row r="314" spans="1:6" ht="15.75" x14ac:dyDescent="0.25">
      <c r="A314" s="41">
        <v>4231</v>
      </c>
      <c r="B314" s="98">
        <v>2.2200000000000002</v>
      </c>
      <c r="C314" s="1">
        <f t="shared" si="234"/>
        <v>0</v>
      </c>
      <c r="D314" s="1">
        <f t="shared" si="235"/>
        <v>-2.2026431718061623</v>
      </c>
      <c r="E314" s="24"/>
    </row>
    <row r="315" spans="1:6" ht="15.75" x14ac:dyDescent="0.25">
      <c r="A315" s="41">
        <v>4262</v>
      </c>
      <c r="B315" s="98">
        <v>2.2200000000000002</v>
      </c>
      <c r="C315" s="1">
        <f t="shared" si="234"/>
        <v>0</v>
      </c>
      <c r="D315" s="1">
        <f t="shared" si="235"/>
        <v>-1.7699115044247593</v>
      </c>
      <c r="E315" s="24"/>
    </row>
    <row r="316" spans="1:6" ht="15.75" x14ac:dyDescent="0.25">
      <c r="A316" s="41">
        <v>4292</v>
      </c>
      <c r="B316" s="98">
        <v>2.21</v>
      </c>
      <c r="C316" s="1">
        <f t="shared" si="234"/>
        <v>-0.45045045045045695</v>
      </c>
      <c r="D316" s="1">
        <f t="shared" si="235"/>
        <v>-0.45045045045045695</v>
      </c>
      <c r="E316" s="24"/>
    </row>
    <row r="317" spans="1:6" ht="15.75" x14ac:dyDescent="0.25">
      <c r="A317" s="41">
        <v>4323</v>
      </c>
      <c r="B317" s="98">
        <v>2.15</v>
      </c>
      <c r="C317" s="1">
        <f t="shared" si="234"/>
        <v>-2.714932126696834</v>
      </c>
      <c r="D317" s="1">
        <f t="shared" si="235"/>
        <v>-2.2727272727272818</v>
      </c>
      <c r="E317" s="24"/>
    </row>
    <row r="318" spans="1:6" ht="15.75" x14ac:dyDescent="0.25">
      <c r="A318" s="41">
        <v>4353</v>
      </c>
      <c r="B318" s="98">
        <v>2.17</v>
      </c>
      <c r="C318" s="1">
        <f t="shared" si="234"/>
        <v>0.9302325581395321</v>
      </c>
      <c r="D318" s="1">
        <f t="shared" si="235"/>
        <v>-1.363636363636378</v>
      </c>
      <c r="E318" s="24"/>
    </row>
    <row r="319" spans="1:6" ht="15.75" x14ac:dyDescent="0.25">
      <c r="A319" s="41">
        <v>4384</v>
      </c>
      <c r="B319" s="98">
        <v>2.14</v>
      </c>
      <c r="C319" s="1">
        <f t="shared" si="234"/>
        <v>-1.3824884792626668</v>
      </c>
      <c r="D319" s="1">
        <f t="shared" si="235"/>
        <v>-3.6036036036036112</v>
      </c>
      <c r="E319" s="24"/>
    </row>
    <row r="320" spans="1:6" ht="15.75" x14ac:dyDescent="0.25">
      <c r="A320" s="41">
        <v>4415</v>
      </c>
      <c r="B320" s="98">
        <v>2.13</v>
      </c>
      <c r="C320" s="1">
        <f t="shared" si="234"/>
        <v>-0.46728971962617383</v>
      </c>
      <c r="D320" s="1">
        <f t="shared" si="235"/>
        <v>-4.0540540540540686</v>
      </c>
      <c r="E320" s="24"/>
    </row>
    <row r="321" spans="1:5" ht="15.75" x14ac:dyDescent="0.25">
      <c r="A321" s="41">
        <v>4444</v>
      </c>
      <c r="B321" s="98">
        <v>2.13</v>
      </c>
      <c r="C321" s="1">
        <f t="shared" si="234"/>
        <v>0</v>
      </c>
      <c r="D321" s="1">
        <f t="shared" si="235"/>
        <v>-4.0540540540540686</v>
      </c>
      <c r="E321" s="24"/>
    </row>
    <row r="322" spans="1:5" ht="15.75" x14ac:dyDescent="0.25">
      <c r="A322" s="41">
        <v>4475</v>
      </c>
      <c r="B322" s="98">
        <v>2.11</v>
      </c>
      <c r="C322" s="1">
        <f t="shared" si="234"/>
        <v>-0.93896713615023719</v>
      </c>
      <c r="D322" s="1">
        <f t="shared" si="235"/>
        <v>-4.954954954954971</v>
      </c>
      <c r="E322" s="24"/>
    </row>
    <row r="323" spans="1:5" ht="15.75" x14ac:dyDescent="0.25">
      <c r="A323" s="41">
        <v>4505</v>
      </c>
      <c r="B323" s="98">
        <v>2.08</v>
      </c>
      <c r="C323" s="1">
        <f t="shared" si="234"/>
        <v>-1.4218009478672911</v>
      </c>
      <c r="D323" s="1">
        <f t="shared" si="235"/>
        <v>-6.3063063063063085</v>
      </c>
      <c r="E323" s="24"/>
    </row>
    <row r="324" spans="1:5" ht="15.75" x14ac:dyDescent="0.25">
      <c r="A324" s="41">
        <v>4536</v>
      </c>
      <c r="B324" s="98">
        <v>2.08</v>
      </c>
      <c r="C324" s="1">
        <f t="shared" si="234"/>
        <v>0</v>
      </c>
      <c r="D324" s="1">
        <f t="shared" si="235"/>
        <v>-6.3063063063063085</v>
      </c>
      <c r="E324" s="24"/>
    </row>
    <row r="325" spans="1:5" ht="15.75" x14ac:dyDescent="0.25">
      <c r="A325" s="41">
        <v>4566</v>
      </c>
      <c r="B325" s="98">
        <v>2.06</v>
      </c>
      <c r="C325" s="1">
        <f t="shared" si="234"/>
        <v>-0.96153846153845812</v>
      </c>
      <c r="D325" s="1">
        <f t="shared" si="235"/>
        <v>-7.2072072072072118</v>
      </c>
      <c r="E325" s="24"/>
    </row>
    <row r="326" spans="1:5" ht="15.75" x14ac:dyDescent="0.25">
      <c r="A326" s="41">
        <v>4597</v>
      </c>
      <c r="B326" s="98">
        <v>2.06</v>
      </c>
      <c r="C326" s="1">
        <f t="shared" si="234"/>
        <v>0</v>
      </c>
      <c r="D326" s="1">
        <f t="shared" si="235"/>
        <v>-7.2072072072072118</v>
      </c>
      <c r="E326" s="24"/>
    </row>
    <row r="327" spans="1:5" ht="15.75" x14ac:dyDescent="0.25">
      <c r="A327" s="41">
        <v>4628</v>
      </c>
      <c r="B327" s="98">
        <v>2.06</v>
      </c>
      <c r="C327" s="1">
        <f t="shared" si="234"/>
        <v>0</v>
      </c>
      <c r="D327" s="1">
        <f t="shared" si="235"/>
        <v>-7.2072072072072118</v>
      </c>
      <c r="E327" s="24"/>
    </row>
    <row r="328" spans="1:5" ht="15.75" x14ac:dyDescent="0.25">
      <c r="A328" s="41">
        <v>4658</v>
      </c>
      <c r="B328" s="98">
        <v>2.06</v>
      </c>
      <c r="C328" s="1">
        <f t="shared" si="234"/>
        <v>0</v>
      </c>
      <c r="D328" s="1">
        <f t="shared" si="235"/>
        <v>-6.7873303167420795</v>
      </c>
      <c r="E328" s="24"/>
    </row>
    <row r="329" spans="1:5" ht="15.75" x14ac:dyDescent="0.25">
      <c r="A329" s="41">
        <v>4689</v>
      </c>
      <c r="B329" s="98">
        <v>2.06</v>
      </c>
      <c r="C329" s="1">
        <f t="shared" si="234"/>
        <v>0</v>
      </c>
      <c r="D329" s="1">
        <f t="shared" si="235"/>
        <v>-4.1860465116279055</v>
      </c>
      <c r="E329" s="24"/>
    </row>
    <row r="330" spans="1:5" ht="15.75" x14ac:dyDescent="0.25">
      <c r="A330" s="41">
        <v>4719</v>
      </c>
      <c r="B330" s="98">
        <v>2.04</v>
      </c>
      <c r="C330" s="1">
        <f t="shared" si="234"/>
        <v>-0.97087378640776656</v>
      </c>
      <c r="D330" s="1">
        <f t="shared" si="235"/>
        <v>-5.9907834101382456</v>
      </c>
      <c r="E330" s="24"/>
    </row>
    <row r="331" spans="1:5" ht="15.75" x14ac:dyDescent="0.25">
      <c r="A331" s="41">
        <v>4750</v>
      </c>
      <c r="B331" s="98">
        <v>2.04</v>
      </c>
      <c r="C331" s="1">
        <f t="shared" ref="C331:C394" si="236">((B331/B330)-1)*100</f>
        <v>0</v>
      </c>
      <c r="D331" s="1">
        <f t="shared" si="235"/>
        <v>-4.6728971962616832</v>
      </c>
      <c r="E331" s="24"/>
    </row>
    <row r="332" spans="1:5" ht="15.75" x14ac:dyDescent="0.25">
      <c r="A332" s="41">
        <v>4781</v>
      </c>
      <c r="B332" s="98">
        <v>2.0499999999999998</v>
      </c>
      <c r="C332" s="1">
        <f t="shared" si="236"/>
        <v>0.49019607843137081</v>
      </c>
      <c r="D332" s="1">
        <f t="shared" si="235"/>
        <v>-3.7558685446009377</v>
      </c>
      <c r="E332" s="24"/>
    </row>
    <row r="333" spans="1:5" ht="15.75" x14ac:dyDescent="0.25">
      <c r="A333" s="41">
        <v>4809</v>
      </c>
      <c r="B333" s="98">
        <v>2.12</v>
      </c>
      <c r="C333" s="1">
        <f t="shared" si="236"/>
        <v>3.4146341463414887</v>
      </c>
      <c r="D333" s="1">
        <f t="shared" si="235"/>
        <v>-0.46948356807510194</v>
      </c>
      <c r="E333" s="24"/>
    </row>
    <row r="334" spans="1:5" ht="15.75" x14ac:dyDescent="0.25">
      <c r="A334" s="41">
        <v>4840</v>
      </c>
      <c r="B334" s="98">
        <v>2.15</v>
      </c>
      <c r="C334" s="1">
        <f t="shared" si="236"/>
        <v>1.4150943396226356</v>
      </c>
      <c r="D334" s="1">
        <f t="shared" si="235"/>
        <v>1.8957345971563955</v>
      </c>
      <c r="E334" s="24"/>
    </row>
    <row r="335" spans="1:5" ht="15.75" x14ac:dyDescent="0.25">
      <c r="A335" s="41">
        <v>4870</v>
      </c>
      <c r="B335" s="98">
        <v>2.13</v>
      </c>
      <c r="C335" s="1">
        <f t="shared" si="236"/>
        <v>-0.9302325581395321</v>
      </c>
      <c r="D335" s="1">
        <f t="shared" si="235"/>
        <v>2.4038461538461453</v>
      </c>
      <c r="E335" s="24"/>
    </row>
    <row r="336" spans="1:5" ht="15.75" x14ac:dyDescent="0.25">
      <c r="A336" s="41">
        <v>4901</v>
      </c>
      <c r="B336" s="98">
        <v>2.13</v>
      </c>
      <c r="C336" s="1">
        <f t="shared" si="236"/>
        <v>0</v>
      </c>
      <c r="D336" s="1">
        <f t="shared" si="235"/>
        <v>2.4038461538461453</v>
      </c>
      <c r="E336" s="24"/>
    </row>
    <row r="337" spans="1:5" ht="15.75" x14ac:dyDescent="0.25">
      <c r="A337" s="41">
        <v>4931</v>
      </c>
      <c r="B337" s="98">
        <v>2.13</v>
      </c>
      <c r="C337" s="1">
        <f t="shared" si="236"/>
        <v>0</v>
      </c>
      <c r="D337" s="1">
        <f t="shared" si="235"/>
        <v>3.398058252427183</v>
      </c>
      <c r="E337" s="24"/>
    </row>
    <row r="338" spans="1:5" ht="15.75" x14ac:dyDescent="0.25">
      <c r="A338" s="41">
        <v>4962</v>
      </c>
      <c r="B338" s="98">
        <v>2.15</v>
      </c>
      <c r="C338" s="1">
        <f t="shared" si="236"/>
        <v>0.93896713615022609</v>
      </c>
      <c r="D338" s="1">
        <f t="shared" si="235"/>
        <v>4.3689320388349495</v>
      </c>
      <c r="E338" s="24"/>
    </row>
    <row r="339" spans="1:5" ht="15.75" x14ac:dyDescent="0.25">
      <c r="A339" s="41">
        <v>4993</v>
      </c>
      <c r="B339" s="98">
        <v>2.15</v>
      </c>
      <c r="C339" s="1">
        <f t="shared" si="236"/>
        <v>0</v>
      </c>
      <c r="D339" s="1">
        <f t="shared" si="235"/>
        <v>4.3689320388349495</v>
      </c>
      <c r="E339" s="24"/>
    </row>
    <row r="340" spans="1:5" ht="15.75" x14ac:dyDescent="0.25">
      <c r="A340" s="41">
        <v>5023</v>
      </c>
      <c r="B340" s="98">
        <v>2.14</v>
      </c>
      <c r="C340" s="1">
        <f t="shared" si="236"/>
        <v>-0.46511627906975495</v>
      </c>
      <c r="D340" s="1">
        <f t="shared" si="235"/>
        <v>3.8834951456310662</v>
      </c>
      <c r="E340" s="24"/>
    </row>
    <row r="341" spans="1:5" ht="15.75" x14ac:dyDescent="0.25">
      <c r="A341" s="41">
        <v>5054</v>
      </c>
      <c r="B341" s="98">
        <v>2.21</v>
      </c>
      <c r="C341" s="1">
        <f t="shared" si="236"/>
        <v>3.2710280373831724</v>
      </c>
      <c r="D341" s="1">
        <f t="shared" si="235"/>
        <v>7.2815533980582492</v>
      </c>
      <c r="E341" s="24"/>
    </row>
    <row r="342" spans="1:5" ht="15.75" x14ac:dyDescent="0.25">
      <c r="A342" s="41">
        <v>5084</v>
      </c>
      <c r="B342" s="98">
        <v>2.2200000000000002</v>
      </c>
      <c r="C342" s="1">
        <f t="shared" si="236"/>
        <v>0.45248868778282603</v>
      </c>
      <c r="D342" s="1">
        <f t="shared" ref="D342:D405" si="237">((B342/B330)-1)*100</f>
        <v>8.8235294117647189</v>
      </c>
      <c r="E342" s="24"/>
    </row>
    <row r="343" spans="1:5" ht="15.75" x14ac:dyDescent="0.25">
      <c r="A343" s="41">
        <v>5115</v>
      </c>
      <c r="B343" s="98">
        <v>2.7</v>
      </c>
      <c r="C343" s="1">
        <f t="shared" si="236"/>
        <v>21.621621621621621</v>
      </c>
      <c r="D343" s="1">
        <f t="shared" si="237"/>
        <v>32.352941176470587</v>
      </c>
      <c r="E343" s="24"/>
    </row>
    <row r="344" spans="1:5" ht="15.75" x14ac:dyDescent="0.25">
      <c r="A344" s="41">
        <v>5146</v>
      </c>
      <c r="B344" s="98">
        <v>2.88</v>
      </c>
      <c r="C344" s="1">
        <f t="shared" si="236"/>
        <v>6.6666666666666652</v>
      </c>
      <c r="D344" s="1">
        <f t="shared" si="237"/>
        <v>40.487804878048792</v>
      </c>
      <c r="E344" s="24"/>
    </row>
    <row r="345" spans="1:5" ht="15.75" x14ac:dyDescent="0.25">
      <c r="A345" s="41">
        <v>5174</v>
      </c>
      <c r="B345" s="98">
        <v>3.19</v>
      </c>
      <c r="C345" s="1">
        <f t="shared" si="236"/>
        <v>10.763888888888884</v>
      </c>
      <c r="D345" s="1">
        <f t="shared" si="237"/>
        <v>50.47169811320753</v>
      </c>
      <c r="E345" s="24"/>
    </row>
    <row r="346" spans="1:5" ht="15.75" x14ac:dyDescent="0.25">
      <c r="A346" s="41">
        <v>5205</v>
      </c>
      <c r="B346" s="98">
        <v>3.33</v>
      </c>
      <c r="C346" s="1">
        <f t="shared" si="236"/>
        <v>4.3887147335423204</v>
      </c>
      <c r="D346" s="1">
        <f t="shared" si="237"/>
        <v>54.88372093023257</v>
      </c>
      <c r="E346" s="24"/>
    </row>
    <row r="347" spans="1:5" ht="15.75" x14ac:dyDescent="0.25">
      <c r="A347" s="41">
        <v>5235</v>
      </c>
      <c r="B347" s="98">
        <v>2.98</v>
      </c>
      <c r="C347" s="1">
        <f t="shared" si="236"/>
        <v>-10.510510510510517</v>
      </c>
      <c r="D347" s="1">
        <f t="shared" si="237"/>
        <v>39.906103286384976</v>
      </c>
      <c r="E347" s="24"/>
    </row>
    <row r="348" spans="1:5" ht="15.75" x14ac:dyDescent="0.25">
      <c r="A348" s="41">
        <v>5266</v>
      </c>
      <c r="B348" s="98">
        <v>3.02</v>
      </c>
      <c r="C348" s="1">
        <f t="shared" si="236"/>
        <v>1.3422818791946289</v>
      </c>
      <c r="D348" s="1">
        <f t="shared" si="237"/>
        <v>41.784037558685448</v>
      </c>
      <c r="E348" s="24"/>
    </row>
    <row r="349" spans="1:5" ht="15.75" x14ac:dyDescent="0.25">
      <c r="A349" s="41">
        <v>5296</v>
      </c>
      <c r="B349" s="98">
        <v>3.18</v>
      </c>
      <c r="C349" s="1">
        <f t="shared" si="236"/>
        <v>5.2980132450331174</v>
      </c>
      <c r="D349" s="1">
        <f t="shared" si="237"/>
        <v>49.295774647887349</v>
      </c>
      <c r="E349" s="24"/>
    </row>
    <row r="350" spans="1:5" ht="15.75" x14ac:dyDescent="0.25">
      <c r="A350" s="41">
        <v>5327</v>
      </c>
      <c r="B350" s="98">
        <v>3.8</v>
      </c>
      <c r="C350" s="1">
        <f t="shared" si="236"/>
        <v>19.496855345911946</v>
      </c>
      <c r="D350" s="1">
        <f t="shared" si="237"/>
        <v>76.744186046511629</v>
      </c>
      <c r="E350" s="24"/>
    </row>
    <row r="351" spans="1:5" ht="15.75" x14ac:dyDescent="0.25">
      <c r="A351" s="41">
        <v>5358</v>
      </c>
      <c r="B351" s="98">
        <v>4.74</v>
      </c>
      <c r="C351" s="1">
        <f t="shared" si="236"/>
        <v>24.736842105263168</v>
      </c>
      <c r="D351" s="1">
        <f t="shared" si="237"/>
        <v>120.46511627906979</v>
      </c>
      <c r="E351" s="24"/>
    </row>
    <row r="352" spans="1:5" ht="15.75" x14ac:dyDescent="0.25">
      <c r="A352" s="41">
        <v>5388</v>
      </c>
      <c r="B352" s="98">
        <v>4.87</v>
      </c>
      <c r="C352" s="1">
        <f t="shared" si="236"/>
        <v>2.7426160337552741</v>
      </c>
      <c r="D352" s="1">
        <f t="shared" si="237"/>
        <v>127.57009345794393</v>
      </c>
      <c r="E352" s="24"/>
    </row>
    <row r="353" spans="1:5" ht="15.75" x14ac:dyDescent="0.25">
      <c r="A353" s="41">
        <v>5419</v>
      </c>
      <c r="B353" s="98">
        <v>5.04</v>
      </c>
      <c r="C353" s="1">
        <f t="shared" si="236"/>
        <v>3.4907597535934309</v>
      </c>
      <c r="D353" s="1">
        <f t="shared" si="237"/>
        <v>128.05429864253392</v>
      </c>
      <c r="E353" s="24"/>
    </row>
    <row r="354" spans="1:5" ht="15.75" x14ac:dyDescent="0.25">
      <c r="A354" s="41">
        <v>5449</v>
      </c>
      <c r="B354" s="98">
        <v>5.35</v>
      </c>
      <c r="C354" s="1">
        <f t="shared" si="236"/>
        <v>6.1507936507936511</v>
      </c>
      <c r="D354" s="1">
        <f t="shared" si="237"/>
        <v>140.99099099099095</v>
      </c>
      <c r="E354" s="24"/>
    </row>
    <row r="355" spans="1:5" ht="15.75" x14ac:dyDescent="0.25">
      <c r="A355" s="41">
        <v>5480</v>
      </c>
      <c r="B355" s="98">
        <v>6.99</v>
      </c>
      <c r="C355" s="1">
        <f t="shared" si="236"/>
        <v>30.654205607476648</v>
      </c>
      <c r="D355" s="1">
        <f t="shared" si="237"/>
        <v>158.88888888888891</v>
      </c>
      <c r="E355" s="24"/>
    </row>
    <row r="356" spans="1:5" ht="15.75" x14ac:dyDescent="0.25">
      <c r="A356" s="41">
        <v>5511</v>
      </c>
      <c r="B356" s="98">
        <v>7.61</v>
      </c>
      <c r="C356" s="1">
        <f t="shared" si="236"/>
        <v>8.8698140200286204</v>
      </c>
      <c r="D356" s="1">
        <f t="shared" si="237"/>
        <v>164.23611111111111</v>
      </c>
      <c r="E356" s="24"/>
    </row>
    <row r="357" spans="1:5" ht="15.75" x14ac:dyDescent="0.25">
      <c r="A357" s="41">
        <v>5539</v>
      </c>
      <c r="B357" s="98">
        <v>8.4</v>
      </c>
      <c r="C357" s="1">
        <f t="shared" si="236"/>
        <v>10.381077529566362</v>
      </c>
      <c r="D357" s="1">
        <f t="shared" si="237"/>
        <v>163.32288401253919</v>
      </c>
      <c r="E357" s="24"/>
    </row>
    <row r="358" spans="1:5" ht="15.75" x14ac:dyDescent="0.25">
      <c r="A358" s="41">
        <v>5570</v>
      </c>
      <c r="B358" s="98">
        <v>10.83</v>
      </c>
      <c r="C358" s="1">
        <f t="shared" si="236"/>
        <v>28.928571428571416</v>
      </c>
      <c r="D358" s="1">
        <f t="shared" si="237"/>
        <v>225.22522522522524</v>
      </c>
      <c r="E358" s="24"/>
    </row>
    <row r="359" spans="1:5" ht="15.75" x14ac:dyDescent="0.25">
      <c r="A359" s="41">
        <v>5600</v>
      </c>
      <c r="B359" s="98">
        <v>11.59</v>
      </c>
      <c r="C359" s="1">
        <f t="shared" si="236"/>
        <v>7.0175438596491224</v>
      </c>
      <c r="D359" s="1">
        <f t="shared" si="237"/>
        <v>288.92617449664431</v>
      </c>
      <c r="E359" s="24"/>
    </row>
    <row r="360" spans="1:5" ht="15.75" x14ac:dyDescent="0.25">
      <c r="A360" s="41">
        <v>5631</v>
      </c>
      <c r="B360" s="98">
        <v>10.8</v>
      </c>
      <c r="C360" s="1">
        <f t="shared" si="236"/>
        <v>-6.8162208800690127</v>
      </c>
      <c r="D360" s="1">
        <f t="shared" si="237"/>
        <v>257.61589403973511</v>
      </c>
      <c r="E360" s="24"/>
    </row>
    <row r="361" spans="1:5" ht="15.75" x14ac:dyDescent="0.25">
      <c r="A361" s="41">
        <v>5661</v>
      </c>
      <c r="B361" s="98">
        <v>13.53</v>
      </c>
      <c r="C361" s="1">
        <f t="shared" si="236"/>
        <v>25.277777777777754</v>
      </c>
      <c r="D361" s="1">
        <f t="shared" si="237"/>
        <v>325.47169811320754</v>
      </c>
      <c r="E361" s="24"/>
    </row>
    <row r="362" spans="1:5" ht="15.75" x14ac:dyDescent="0.25">
      <c r="A362" s="41">
        <v>5692</v>
      </c>
      <c r="B362" s="98">
        <v>14.79</v>
      </c>
      <c r="C362" s="1">
        <f t="shared" si="236"/>
        <v>9.3126385809312531</v>
      </c>
      <c r="D362" s="1">
        <f t="shared" si="237"/>
        <v>289.21052631578948</v>
      </c>
      <c r="E362" s="24"/>
    </row>
    <row r="363" spans="1:5" ht="15.75" x14ac:dyDescent="0.25">
      <c r="A363" s="41">
        <v>5723</v>
      </c>
      <c r="B363" s="98">
        <v>15.17</v>
      </c>
      <c r="C363" s="1">
        <f t="shared" si="236"/>
        <v>2.5693035835023803</v>
      </c>
      <c r="D363" s="1">
        <f t="shared" si="237"/>
        <v>220.042194092827</v>
      </c>
      <c r="E363" s="24"/>
    </row>
    <row r="364" spans="1:5" ht="15.75" x14ac:dyDescent="0.25">
      <c r="A364" s="41">
        <v>5753</v>
      </c>
      <c r="B364" s="98">
        <v>14.01</v>
      </c>
      <c r="C364" s="1">
        <f t="shared" si="236"/>
        <v>-7.6466710613052102</v>
      </c>
      <c r="D364" s="1">
        <f t="shared" si="237"/>
        <v>187.67967145790553</v>
      </c>
      <c r="E364" s="24"/>
    </row>
    <row r="365" spans="1:5" ht="15.75" x14ac:dyDescent="0.25">
      <c r="A365" s="41">
        <v>5784</v>
      </c>
      <c r="B365" s="98">
        <v>13.97</v>
      </c>
      <c r="C365" s="1">
        <f t="shared" si="236"/>
        <v>-0.2855103497501732</v>
      </c>
      <c r="D365" s="1">
        <f t="shared" si="237"/>
        <v>177.18253968253967</v>
      </c>
      <c r="E365" s="24"/>
    </row>
    <row r="366" spans="1:5" ht="15.75" x14ac:dyDescent="0.25">
      <c r="A366" s="41">
        <v>5814</v>
      </c>
      <c r="B366" s="98">
        <v>16.95</v>
      </c>
      <c r="C366" s="1">
        <f t="shared" si="236"/>
        <v>21.331424481030758</v>
      </c>
      <c r="D366" s="1">
        <f t="shared" si="237"/>
        <v>216.82242990654208</v>
      </c>
      <c r="E366" s="24"/>
    </row>
    <row r="367" spans="1:5" ht="15.75" x14ac:dyDescent="0.25">
      <c r="A367" s="41">
        <v>5845</v>
      </c>
      <c r="B367" s="98">
        <v>22.73</v>
      </c>
      <c r="C367" s="1">
        <f t="shared" si="236"/>
        <v>34.100294985250756</v>
      </c>
      <c r="D367" s="1">
        <f t="shared" si="237"/>
        <v>225.17882689556509</v>
      </c>
      <c r="E367" s="24"/>
    </row>
    <row r="368" spans="1:5" ht="15.75" x14ac:dyDescent="0.25">
      <c r="A368" s="41">
        <v>5876</v>
      </c>
      <c r="B368" s="98">
        <v>24.57</v>
      </c>
      <c r="C368" s="1">
        <f t="shared" si="236"/>
        <v>8.0950285965684099</v>
      </c>
      <c r="D368" s="1">
        <f t="shared" si="237"/>
        <v>222.86465177398159</v>
      </c>
      <c r="E368" s="24"/>
    </row>
    <row r="369" spans="1:5" ht="15.75" x14ac:dyDescent="0.25">
      <c r="A369" s="41">
        <v>5905</v>
      </c>
      <c r="B369" s="98">
        <v>35.090000000000003</v>
      </c>
      <c r="C369" s="1">
        <f t="shared" si="236"/>
        <v>42.816442816442837</v>
      </c>
      <c r="D369" s="1">
        <f t="shared" si="237"/>
        <v>317.73809523809524</v>
      </c>
      <c r="E369" s="24"/>
    </row>
    <row r="370" spans="1:5" ht="15.75" x14ac:dyDescent="0.25">
      <c r="A370" s="41">
        <v>5936</v>
      </c>
      <c r="B370" s="98">
        <v>29.15</v>
      </c>
      <c r="C370" s="1">
        <f t="shared" si="236"/>
        <v>-16.927899686520387</v>
      </c>
      <c r="D370" s="1">
        <f t="shared" si="237"/>
        <v>169.15974145891042</v>
      </c>
      <c r="E370" s="24"/>
    </row>
    <row r="371" spans="1:5" ht="15.75" x14ac:dyDescent="0.25">
      <c r="A371" s="41">
        <v>5966</v>
      </c>
      <c r="B371" s="98">
        <v>43.67</v>
      </c>
      <c r="C371" s="1">
        <f t="shared" si="236"/>
        <v>49.811320754716995</v>
      </c>
      <c r="D371" s="1">
        <f t="shared" si="237"/>
        <v>276.79033649698022</v>
      </c>
      <c r="E371" s="24"/>
    </row>
    <row r="372" spans="1:5" ht="15.75" x14ac:dyDescent="0.25">
      <c r="A372" s="41">
        <v>5997</v>
      </c>
      <c r="B372" s="98">
        <v>77.319999999999993</v>
      </c>
      <c r="C372" s="1">
        <f t="shared" si="236"/>
        <v>77.055186626975015</v>
      </c>
      <c r="D372" s="1">
        <f t="shared" si="237"/>
        <v>615.92592592592587</v>
      </c>
      <c r="E372" s="24"/>
    </row>
    <row r="373" spans="1:5" ht="15.75" x14ac:dyDescent="0.25">
      <c r="A373" s="41">
        <v>6027</v>
      </c>
      <c r="B373" s="98">
        <v>77.319999999999993</v>
      </c>
      <c r="C373" s="1">
        <f t="shared" si="236"/>
        <v>0</v>
      </c>
      <c r="D373" s="1">
        <f t="shared" si="237"/>
        <v>471.47080561714711</v>
      </c>
      <c r="E373" s="24"/>
    </row>
    <row r="374" spans="1:5" ht="15.75" x14ac:dyDescent="0.25">
      <c r="A374" s="41">
        <v>6058</v>
      </c>
      <c r="B374" s="98">
        <v>197.37</v>
      </c>
      <c r="C374" s="1">
        <f t="shared" si="236"/>
        <v>155.26383859286085</v>
      </c>
      <c r="D374" s="1">
        <f t="shared" si="237"/>
        <v>1234.4827586206898</v>
      </c>
      <c r="E374" s="24"/>
    </row>
    <row r="375" spans="1:5" ht="15.75" x14ac:dyDescent="0.25">
      <c r="A375" s="41">
        <v>6089</v>
      </c>
      <c r="B375" s="98">
        <v>241.16</v>
      </c>
      <c r="C375" s="1">
        <f t="shared" si="236"/>
        <v>22.186755839286619</v>
      </c>
      <c r="D375" s="1">
        <f t="shared" si="237"/>
        <v>1489.7165458141067</v>
      </c>
      <c r="E375" s="24"/>
    </row>
    <row r="376" spans="1:5" ht="15.75" x14ac:dyDescent="0.25">
      <c r="A376" s="41">
        <v>6119</v>
      </c>
      <c r="B376" s="98">
        <v>323.27999999999997</v>
      </c>
      <c r="C376" s="1">
        <f t="shared" si="236"/>
        <v>34.052081605573051</v>
      </c>
      <c r="D376" s="1">
        <f t="shared" si="237"/>
        <v>2207.4946466809424</v>
      </c>
      <c r="E376" s="24"/>
    </row>
    <row r="377" spans="1:5" ht="15.75" x14ac:dyDescent="0.25">
      <c r="A377" s="41">
        <v>6150</v>
      </c>
      <c r="B377" s="98">
        <v>757.58</v>
      </c>
      <c r="C377" s="1">
        <f t="shared" si="236"/>
        <v>134.34174709230393</v>
      </c>
      <c r="D377" s="1">
        <f t="shared" si="237"/>
        <v>5322.9062276306377</v>
      </c>
      <c r="E377" s="24"/>
    </row>
    <row r="378" spans="1:5" ht="15.75" x14ac:dyDescent="0.25">
      <c r="A378" s="41">
        <v>6180</v>
      </c>
      <c r="B378" s="98">
        <v>1630.43</v>
      </c>
      <c r="C378" s="1">
        <f t="shared" si="236"/>
        <v>115.21555479289316</v>
      </c>
      <c r="D378" s="1">
        <f t="shared" si="237"/>
        <v>9519.0560471976405</v>
      </c>
      <c r="E378" s="24"/>
    </row>
    <row r="379" spans="1:5" ht="15.75" x14ac:dyDescent="0.25">
      <c r="A379" s="41">
        <v>6211</v>
      </c>
      <c r="B379" s="98">
        <v>1.84</v>
      </c>
      <c r="C379" s="1">
        <f t="shared" si="236"/>
        <v>-99.887146335629254</v>
      </c>
      <c r="D379" s="1">
        <f t="shared" si="237"/>
        <v>-91.904971403431588</v>
      </c>
      <c r="E379" s="24"/>
    </row>
    <row r="380" spans="1:5" ht="15.75" x14ac:dyDescent="0.25">
      <c r="A380" s="41">
        <v>6242</v>
      </c>
      <c r="B380" s="98">
        <v>1.88</v>
      </c>
      <c r="C380" s="1">
        <f t="shared" si="236"/>
        <v>2.1739130434782483</v>
      </c>
      <c r="D380" s="1">
        <f t="shared" si="237"/>
        <v>-92.348392348392352</v>
      </c>
      <c r="E380" s="24"/>
    </row>
    <row r="381" spans="1:5" ht="15.75" x14ac:dyDescent="0.25">
      <c r="A381" s="41">
        <v>6270</v>
      </c>
      <c r="B381" s="98">
        <v>1.97</v>
      </c>
      <c r="C381" s="1">
        <f t="shared" si="236"/>
        <v>4.7872340425531901</v>
      </c>
      <c r="D381" s="1">
        <f t="shared" si="237"/>
        <v>-94.385864918780285</v>
      </c>
      <c r="E381" s="24"/>
    </row>
    <row r="382" spans="1:5" ht="15.75" x14ac:dyDescent="0.25">
      <c r="A382" s="41">
        <v>6301</v>
      </c>
      <c r="B382" s="98">
        <v>1.88</v>
      </c>
      <c r="C382" s="1">
        <f t="shared" si="236"/>
        <v>-4.5685279187817285</v>
      </c>
      <c r="D382" s="1">
        <f t="shared" si="237"/>
        <v>-93.550600343053176</v>
      </c>
      <c r="E382" s="24"/>
    </row>
    <row r="383" spans="1:5" ht="15.75" x14ac:dyDescent="0.25">
      <c r="A383" s="41">
        <v>6331</v>
      </c>
      <c r="B383" s="98">
        <v>1.88</v>
      </c>
      <c r="C383" s="1">
        <f t="shared" si="236"/>
        <v>0</v>
      </c>
      <c r="D383" s="1">
        <f t="shared" si="237"/>
        <v>-95.694985115640037</v>
      </c>
      <c r="E383" s="24"/>
    </row>
    <row r="384" spans="1:5" ht="15.75" x14ac:dyDescent="0.25">
      <c r="A384" s="41">
        <v>6362</v>
      </c>
      <c r="B384" s="98">
        <v>1.96</v>
      </c>
      <c r="C384" s="1">
        <f t="shared" si="236"/>
        <v>4.2553191489361764</v>
      </c>
      <c r="D384" s="1">
        <f t="shared" si="237"/>
        <v>-97.465080186239007</v>
      </c>
      <c r="E384" s="24"/>
    </row>
    <row r="385" spans="1:5" ht="15.75" x14ac:dyDescent="0.25">
      <c r="A385" s="41">
        <v>6392</v>
      </c>
      <c r="B385" s="98">
        <v>1.97</v>
      </c>
      <c r="C385" s="1">
        <f t="shared" si="236"/>
        <v>0.51020408163264808</v>
      </c>
      <c r="D385" s="1">
        <f t="shared" si="237"/>
        <v>-97.452146921883084</v>
      </c>
      <c r="E385" s="24"/>
    </row>
    <row r="386" spans="1:5" ht="15.75" x14ac:dyDescent="0.25">
      <c r="A386" s="41">
        <v>6423</v>
      </c>
      <c r="B386" s="98">
        <v>1.98</v>
      </c>
      <c r="C386" s="1">
        <f t="shared" si="236"/>
        <v>0.50761421319795996</v>
      </c>
      <c r="D386" s="1">
        <f t="shared" si="237"/>
        <v>-98.996808025535799</v>
      </c>
      <c r="E386" s="24"/>
    </row>
    <row r="387" spans="1:5" ht="15.75" x14ac:dyDescent="0.25">
      <c r="A387" s="41">
        <v>6454</v>
      </c>
      <c r="B387" s="98">
        <v>1.88</v>
      </c>
      <c r="C387" s="1">
        <f t="shared" si="236"/>
        <v>-5.0505050505050502</v>
      </c>
      <c r="D387" s="1">
        <f t="shared" si="237"/>
        <v>-99.220434566263066</v>
      </c>
      <c r="E387" s="24"/>
    </row>
    <row r="388" spans="1:5" ht="15.75" x14ac:dyDescent="0.25">
      <c r="A388" s="41">
        <v>6484</v>
      </c>
      <c r="B388" s="98">
        <v>1.82</v>
      </c>
      <c r="C388" s="1">
        <f t="shared" si="236"/>
        <v>-3.1914893617021156</v>
      </c>
      <c r="D388" s="1">
        <f t="shared" si="237"/>
        <v>-99.437020539470439</v>
      </c>
      <c r="E388" s="24"/>
    </row>
    <row r="389" spans="1:5" ht="15.75" x14ac:dyDescent="0.25">
      <c r="A389" s="41">
        <v>6515</v>
      </c>
      <c r="B389" s="98">
        <v>1.9</v>
      </c>
      <c r="C389" s="1">
        <f t="shared" si="236"/>
        <v>4.39560439560438</v>
      </c>
      <c r="D389" s="1">
        <f t="shared" si="237"/>
        <v>-99.749201404472132</v>
      </c>
      <c r="E389" s="24"/>
    </row>
    <row r="390" spans="1:5" ht="15.75" x14ac:dyDescent="0.25">
      <c r="A390" s="41">
        <v>6545</v>
      </c>
      <c r="B390" s="98">
        <v>1.92</v>
      </c>
      <c r="C390" s="1">
        <f t="shared" si="236"/>
        <v>1.0526315789473717</v>
      </c>
      <c r="D390" s="1">
        <f t="shared" si="237"/>
        <v>-99.882239654569645</v>
      </c>
      <c r="E390" s="24"/>
    </row>
    <row r="391" spans="1:5" ht="15.75" x14ac:dyDescent="0.25">
      <c r="A391" s="41">
        <v>6576</v>
      </c>
      <c r="B391" s="98">
        <v>1.88</v>
      </c>
      <c r="C391" s="1">
        <f t="shared" si="236"/>
        <v>-2.083333333333337</v>
      </c>
      <c r="D391" s="1">
        <f t="shared" si="237"/>
        <v>2.1739130434782483</v>
      </c>
      <c r="E391" s="24"/>
    </row>
    <row r="392" spans="1:5" ht="15.75" x14ac:dyDescent="0.25">
      <c r="A392" s="41">
        <v>6607</v>
      </c>
      <c r="B392" s="98">
        <v>1.86</v>
      </c>
      <c r="C392" s="1">
        <f t="shared" si="236"/>
        <v>-1.0638297872340274</v>
      </c>
      <c r="D392" s="1">
        <f t="shared" si="237"/>
        <v>-1.0638297872340274</v>
      </c>
      <c r="E392" s="24"/>
    </row>
    <row r="393" spans="1:5" ht="15.75" x14ac:dyDescent="0.25">
      <c r="A393" s="41">
        <v>6635</v>
      </c>
      <c r="B393" s="98">
        <v>1.78</v>
      </c>
      <c r="C393" s="1">
        <f t="shared" si="236"/>
        <v>-4.3010752688172111</v>
      </c>
      <c r="D393" s="1">
        <f t="shared" si="237"/>
        <v>-9.644670050761416</v>
      </c>
      <c r="E393" s="24"/>
    </row>
    <row r="394" spans="1:5" ht="15.75" x14ac:dyDescent="0.25">
      <c r="A394" s="41">
        <v>6666</v>
      </c>
      <c r="B394" s="98">
        <v>1.71</v>
      </c>
      <c r="C394" s="1">
        <f t="shared" si="236"/>
        <v>-3.9325842696629199</v>
      </c>
      <c r="D394" s="1">
        <f t="shared" si="237"/>
        <v>-9.0425531914893558</v>
      </c>
      <c r="E394" s="24"/>
    </row>
    <row r="395" spans="1:5" ht="15.75" x14ac:dyDescent="0.25">
      <c r="A395" s="41">
        <v>6696</v>
      </c>
      <c r="B395" s="98">
        <v>1.7</v>
      </c>
      <c r="C395" s="1">
        <f t="shared" ref="C395:C458" si="238">((B395/B394)-1)*100</f>
        <v>-0.58479532163743242</v>
      </c>
      <c r="D395" s="1">
        <f t="shared" si="237"/>
        <v>-9.5744680851063801</v>
      </c>
      <c r="E395" s="24"/>
    </row>
    <row r="396" spans="1:5" ht="15.75" x14ac:dyDescent="0.25">
      <c r="A396" s="41">
        <v>6727</v>
      </c>
      <c r="B396" s="98">
        <v>1.75</v>
      </c>
      <c r="C396" s="1">
        <f t="shared" si="238"/>
        <v>2.941176470588247</v>
      </c>
      <c r="D396" s="1">
        <f t="shared" si="237"/>
        <v>-10.71428571428571</v>
      </c>
      <c r="E396" s="24"/>
    </row>
    <row r="397" spans="1:5" ht="15.75" x14ac:dyDescent="0.25">
      <c r="A397" s="41">
        <v>6757</v>
      </c>
      <c r="B397" s="98">
        <v>1.74</v>
      </c>
      <c r="C397" s="1">
        <f t="shared" si="238"/>
        <v>-0.57142857142856718</v>
      </c>
      <c r="D397" s="1">
        <f t="shared" si="237"/>
        <v>-11.675126903553302</v>
      </c>
      <c r="E397" s="24"/>
    </row>
    <row r="398" spans="1:5" ht="15.75" x14ac:dyDescent="0.25">
      <c r="A398" s="41">
        <v>6788</v>
      </c>
      <c r="B398" s="98">
        <v>1.78</v>
      </c>
      <c r="C398" s="1">
        <f t="shared" si="238"/>
        <v>2.2988505747126409</v>
      </c>
      <c r="D398" s="1">
        <f t="shared" si="237"/>
        <v>-10.1010101010101</v>
      </c>
      <c r="E398" s="24"/>
    </row>
    <row r="399" spans="1:5" ht="15.75" x14ac:dyDescent="0.25">
      <c r="A399" s="41">
        <v>6819</v>
      </c>
      <c r="B399" s="98">
        <v>1.82</v>
      </c>
      <c r="C399" s="1">
        <f t="shared" si="238"/>
        <v>2.2471910112359605</v>
      </c>
      <c r="D399" s="1">
        <f t="shared" si="237"/>
        <v>-3.1914893617021156</v>
      </c>
      <c r="E399" s="24"/>
    </row>
    <row r="400" spans="1:5" ht="15.75" x14ac:dyDescent="0.25">
      <c r="A400" s="41">
        <v>6849</v>
      </c>
      <c r="B400" s="98">
        <v>1.92</v>
      </c>
      <c r="C400" s="1">
        <f t="shared" si="238"/>
        <v>5.4945054945054972</v>
      </c>
      <c r="D400" s="1">
        <f t="shared" si="237"/>
        <v>5.4945054945054972</v>
      </c>
      <c r="E400" s="24"/>
    </row>
    <row r="401" spans="1:5" ht="15.75" x14ac:dyDescent="0.25">
      <c r="A401" s="41">
        <v>6880</v>
      </c>
      <c r="B401" s="98">
        <v>1.89</v>
      </c>
      <c r="C401" s="1">
        <f t="shared" si="238"/>
        <v>-1.5625</v>
      </c>
      <c r="D401" s="1">
        <f t="shared" si="237"/>
        <v>-0.52631578947368585</v>
      </c>
      <c r="E401" s="24"/>
    </row>
    <row r="402" spans="1:5" ht="15.75" x14ac:dyDescent="0.25">
      <c r="A402" s="41">
        <v>6910</v>
      </c>
      <c r="B402" s="98">
        <v>1.9</v>
      </c>
      <c r="C402" s="1">
        <f t="shared" si="238"/>
        <v>0.52910052910053462</v>
      </c>
      <c r="D402" s="1">
        <f t="shared" si="237"/>
        <v>-1.041666666666663</v>
      </c>
      <c r="E402" s="24"/>
    </row>
    <row r="403" spans="1:5" ht="15.75" x14ac:dyDescent="0.25">
      <c r="A403" s="41">
        <v>6941</v>
      </c>
      <c r="B403" s="98">
        <v>1.89</v>
      </c>
      <c r="C403" s="1">
        <f t="shared" si="238"/>
        <v>-0.52631578947368585</v>
      </c>
      <c r="D403" s="1">
        <f t="shared" si="237"/>
        <v>0.53191489361701372</v>
      </c>
      <c r="E403" s="24"/>
    </row>
    <row r="404" spans="1:5" ht="15.75" x14ac:dyDescent="0.25">
      <c r="A404" s="41">
        <v>6972</v>
      </c>
      <c r="B404" s="98">
        <v>1.92</v>
      </c>
      <c r="C404" s="1">
        <f t="shared" si="238"/>
        <v>1.5873015873015817</v>
      </c>
      <c r="D404" s="1">
        <f t="shared" si="237"/>
        <v>3.2258064516129004</v>
      </c>
      <c r="E404" s="24"/>
    </row>
    <row r="405" spans="1:5" ht="15.75" x14ac:dyDescent="0.25">
      <c r="A405" s="41">
        <v>7000</v>
      </c>
      <c r="B405" s="98">
        <v>1.93</v>
      </c>
      <c r="C405" s="1">
        <f t="shared" si="238"/>
        <v>0.52083333333332593</v>
      </c>
      <c r="D405" s="1">
        <f t="shared" si="237"/>
        <v>8.4269662921348178</v>
      </c>
      <c r="E405" s="24"/>
    </row>
    <row r="406" spans="1:5" ht="15.75" x14ac:dyDescent="0.25">
      <c r="A406" s="41">
        <v>7031</v>
      </c>
      <c r="B406" s="98">
        <v>1.97</v>
      </c>
      <c r="C406" s="1">
        <f t="shared" si="238"/>
        <v>2.0725388601036343</v>
      </c>
      <c r="D406" s="1">
        <f t="shared" ref="D406:D469" si="239">((B406/B394)-1)*100</f>
        <v>15.204678362573109</v>
      </c>
      <c r="E406" s="24"/>
    </row>
    <row r="407" spans="1:5" ht="15.75" x14ac:dyDescent="0.25">
      <c r="A407" s="41">
        <v>7061</v>
      </c>
      <c r="B407" s="98">
        <v>1.97</v>
      </c>
      <c r="C407" s="1">
        <f t="shared" si="238"/>
        <v>0</v>
      </c>
      <c r="D407" s="1">
        <f t="shared" si="239"/>
        <v>15.882352941176482</v>
      </c>
      <c r="E407" s="24"/>
    </row>
    <row r="408" spans="1:5" ht="15.75" x14ac:dyDescent="0.25">
      <c r="A408" s="41">
        <v>7092</v>
      </c>
      <c r="B408" s="98">
        <v>1.99</v>
      </c>
      <c r="C408" s="1">
        <f t="shared" si="238"/>
        <v>1.0152284263959421</v>
      </c>
      <c r="D408" s="1">
        <f t="shared" si="239"/>
        <v>13.714285714285722</v>
      </c>
      <c r="E408" s="24"/>
    </row>
    <row r="409" spans="1:5" ht="15.75" x14ac:dyDescent="0.25">
      <c r="A409" s="41">
        <v>7122</v>
      </c>
      <c r="B409" s="98">
        <v>2.0299999999999998</v>
      </c>
      <c r="C409" s="1">
        <f t="shared" si="238"/>
        <v>2.0100502512562679</v>
      </c>
      <c r="D409" s="1">
        <f t="shared" si="239"/>
        <v>16.66666666666665</v>
      </c>
      <c r="E409" s="24"/>
    </row>
    <row r="410" spans="1:5" ht="15.75" x14ac:dyDescent="0.25">
      <c r="A410" s="41">
        <v>7153</v>
      </c>
      <c r="B410" s="98">
        <v>2.0499999999999998</v>
      </c>
      <c r="C410" s="1">
        <f t="shared" si="238"/>
        <v>0.98522167487684609</v>
      </c>
      <c r="D410" s="1">
        <f t="shared" si="239"/>
        <v>15.168539325842678</v>
      </c>
      <c r="E410" s="24"/>
    </row>
    <row r="411" spans="1:5" ht="15.75" x14ac:dyDescent="0.25">
      <c r="A411" s="41">
        <v>7184</v>
      </c>
      <c r="B411" s="98">
        <v>2.06</v>
      </c>
      <c r="C411" s="1">
        <f t="shared" si="238"/>
        <v>0.48780487804878092</v>
      </c>
      <c r="D411" s="1">
        <f t="shared" si="239"/>
        <v>13.186813186813184</v>
      </c>
      <c r="E411" s="24"/>
    </row>
    <row r="412" spans="1:5" ht="15.75" x14ac:dyDescent="0.25">
      <c r="A412" s="41">
        <v>7214</v>
      </c>
      <c r="B412" s="98">
        <v>2.04</v>
      </c>
      <c r="C412" s="1">
        <f t="shared" si="238"/>
        <v>-0.97087378640776656</v>
      </c>
      <c r="D412" s="1">
        <f t="shared" si="239"/>
        <v>6.25</v>
      </c>
      <c r="E412" s="24"/>
    </row>
    <row r="413" spans="1:5" ht="15.75" x14ac:dyDescent="0.25">
      <c r="A413" s="41">
        <v>7245</v>
      </c>
      <c r="B413" s="98">
        <v>1.99</v>
      </c>
      <c r="C413" s="1">
        <f t="shared" si="238"/>
        <v>-2.4509803921568651</v>
      </c>
      <c r="D413" s="1">
        <f t="shared" si="239"/>
        <v>5.2910052910053018</v>
      </c>
      <c r="E413" s="24"/>
    </row>
    <row r="414" spans="1:5" ht="15.75" x14ac:dyDescent="0.25">
      <c r="A414" s="41">
        <v>7275</v>
      </c>
      <c r="B414" s="98">
        <v>1.98</v>
      </c>
      <c r="C414" s="1">
        <f t="shared" si="238"/>
        <v>-0.50251256281407253</v>
      </c>
      <c r="D414" s="1">
        <f t="shared" si="239"/>
        <v>4.2105263157894868</v>
      </c>
      <c r="E414" s="24"/>
    </row>
    <row r="415" spans="1:5" ht="15.75" x14ac:dyDescent="0.25">
      <c r="A415" s="41">
        <v>7306</v>
      </c>
      <c r="B415" s="98">
        <v>1.94</v>
      </c>
      <c r="C415" s="1">
        <f t="shared" si="238"/>
        <v>-2.0202020202020221</v>
      </c>
      <c r="D415" s="1">
        <f t="shared" si="239"/>
        <v>2.6455026455026509</v>
      </c>
      <c r="E415" s="24"/>
    </row>
    <row r="416" spans="1:5" ht="15.75" x14ac:dyDescent="0.25">
      <c r="A416" s="41">
        <v>7337</v>
      </c>
      <c r="B416" s="98">
        <v>1.97</v>
      </c>
      <c r="C416" s="1">
        <f t="shared" si="238"/>
        <v>1.5463917525773141</v>
      </c>
      <c r="D416" s="1">
        <f t="shared" si="239"/>
        <v>2.6041666666666741</v>
      </c>
      <c r="E416" s="24"/>
    </row>
    <row r="417" spans="1:5" ht="15.75" x14ac:dyDescent="0.25">
      <c r="A417" s="41">
        <v>7366</v>
      </c>
      <c r="B417" s="98">
        <v>1.97</v>
      </c>
      <c r="C417" s="1">
        <f t="shared" si="238"/>
        <v>0</v>
      </c>
      <c r="D417" s="1">
        <f t="shared" si="239"/>
        <v>2.0725388601036343</v>
      </c>
      <c r="E417" s="24"/>
    </row>
    <row r="418" spans="1:5" ht="15.75" x14ac:dyDescent="0.25">
      <c r="A418" s="41">
        <v>7397</v>
      </c>
      <c r="B418" s="98">
        <v>2.02</v>
      </c>
      <c r="C418" s="1">
        <f t="shared" si="238"/>
        <v>2.5380710659898442</v>
      </c>
      <c r="D418" s="1">
        <f t="shared" si="239"/>
        <v>2.5380710659898442</v>
      </c>
      <c r="E418" s="24"/>
    </row>
    <row r="419" spans="1:5" ht="15.75" x14ac:dyDescent="0.25">
      <c r="A419" s="41">
        <v>7427</v>
      </c>
      <c r="B419" s="98">
        <v>2.0299999999999998</v>
      </c>
      <c r="C419" s="1">
        <f t="shared" si="238"/>
        <v>0.49504950495049549</v>
      </c>
      <c r="D419" s="1">
        <f t="shared" si="239"/>
        <v>3.0456852791878042</v>
      </c>
      <c r="E419" s="24"/>
    </row>
    <row r="420" spans="1:5" ht="15.75" x14ac:dyDescent="0.25">
      <c r="A420" s="41">
        <v>7458</v>
      </c>
      <c r="B420" s="98">
        <v>2.0299999999999998</v>
      </c>
      <c r="C420" s="1">
        <f t="shared" si="238"/>
        <v>0</v>
      </c>
      <c r="D420" s="1">
        <f t="shared" si="239"/>
        <v>2.0100502512562679</v>
      </c>
      <c r="E420" s="24"/>
    </row>
    <row r="421" spans="1:5" ht="15.75" x14ac:dyDescent="0.25">
      <c r="A421" s="41">
        <v>7488</v>
      </c>
      <c r="B421" s="98">
        <v>2.0299999999999998</v>
      </c>
      <c r="C421" s="1">
        <f t="shared" si="238"/>
        <v>0</v>
      </c>
      <c r="D421" s="1">
        <f t="shared" si="239"/>
        <v>0</v>
      </c>
      <c r="E421" s="24"/>
    </row>
    <row r="422" spans="1:5" ht="15.75" x14ac:dyDescent="0.25">
      <c r="A422" s="41">
        <v>7519</v>
      </c>
      <c r="B422" s="98">
        <v>2.04</v>
      </c>
      <c r="C422" s="1">
        <f t="shared" si="238"/>
        <v>0.49261083743843415</v>
      </c>
      <c r="D422" s="1">
        <f t="shared" si="239"/>
        <v>-0.48780487804876982</v>
      </c>
      <c r="E422" s="24"/>
    </row>
    <row r="423" spans="1:5" ht="15.75" x14ac:dyDescent="0.25">
      <c r="A423" s="41">
        <v>7550</v>
      </c>
      <c r="B423" s="98">
        <v>2.02</v>
      </c>
      <c r="C423" s="1">
        <f t="shared" si="238"/>
        <v>-0.98039215686274161</v>
      </c>
      <c r="D423" s="1">
        <f t="shared" si="239"/>
        <v>-1.9417475728155331</v>
      </c>
      <c r="E423" s="24"/>
    </row>
    <row r="424" spans="1:5" ht="15.75" x14ac:dyDescent="0.25">
      <c r="A424" s="41">
        <v>7580</v>
      </c>
      <c r="B424" s="98">
        <v>2.02</v>
      </c>
      <c r="C424" s="1">
        <f t="shared" si="238"/>
        <v>0</v>
      </c>
      <c r="D424" s="1">
        <f t="shared" si="239"/>
        <v>-0.98039215686274161</v>
      </c>
      <c r="E424" s="24"/>
    </row>
    <row r="425" spans="1:5" ht="15.75" x14ac:dyDescent="0.25">
      <c r="A425" s="41">
        <v>7611</v>
      </c>
      <c r="B425" s="98">
        <v>2.02</v>
      </c>
      <c r="C425" s="1">
        <f t="shared" si="238"/>
        <v>0</v>
      </c>
      <c r="D425" s="1">
        <f t="shared" si="239"/>
        <v>1.5075376884422065</v>
      </c>
      <c r="E425" s="24"/>
    </row>
    <row r="426" spans="1:5" ht="15.75" x14ac:dyDescent="0.25">
      <c r="A426" s="41">
        <v>7641</v>
      </c>
      <c r="B426" s="98">
        <v>2.0299999999999998</v>
      </c>
      <c r="C426" s="1">
        <f t="shared" si="238"/>
        <v>0.49504950495049549</v>
      </c>
      <c r="D426" s="1">
        <f t="shared" si="239"/>
        <v>2.5252525252525082</v>
      </c>
      <c r="E426" s="24"/>
    </row>
    <row r="427" spans="1:5" ht="15.75" x14ac:dyDescent="0.25">
      <c r="A427" s="41">
        <v>7672</v>
      </c>
      <c r="B427" s="98">
        <v>2</v>
      </c>
      <c r="C427" s="1">
        <f t="shared" si="238"/>
        <v>-1.477832512315258</v>
      </c>
      <c r="D427" s="1">
        <f t="shared" si="239"/>
        <v>3.0927835051546504</v>
      </c>
    </row>
    <row r="428" spans="1:5" ht="15" customHeight="1" x14ac:dyDescent="0.25">
      <c r="A428" s="41">
        <v>7703</v>
      </c>
      <c r="B428" s="98">
        <v>2</v>
      </c>
      <c r="C428" s="1">
        <f t="shared" si="238"/>
        <v>0</v>
      </c>
      <c r="D428" s="1">
        <f t="shared" si="239"/>
        <v>1.5228426395939021</v>
      </c>
    </row>
    <row r="429" spans="1:5" ht="15.75" x14ac:dyDescent="0.25">
      <c r="A429" s="41">
        <v>7731</v>
      </c>
      <c r="B429" s="98">
        <v>2.0099999999999998</v>
      </c>
      <c r="C429" s="1">
        <f t="shared" si="238"/>
        <v>0.49999999999998934</v>
      </c>
      <c r="D429" s="1">
        <f t="shared" si="239"/>
        <v>2.0304568527918621</v>
      </c>
    </row>
    <row r="430" spans="1:5" ht="15.75" x14ac:dyDescent="0.25">
      <c r="A430" s="41">
        <v>7762</v>
      </c>
      <c r="B430" s="98">
        <v>2.0299999999999998</v>
      </c>
      <c r="C430" s="1">
        <f t="shared" si="238"/>
        <v>0.99502487562188602</v>
      </c>
      <c r="D430" s="1">
        <f t="shared" si="239"/>
        <v>0.49504950495049549</v>
      </c>
    </row>
    <row r="431" spans="1:5" ht="15.75" x14ac:dyDescent="0.25">
      <c r="A431" s="41">
        <v>7792</v>
      </c>
      <c r="B431" s="98">
        <v>2.0499999999999998</v>
      </c>
      <c r="C431" s="1">
        <f t="shared" si="238"/>
        <v>0.98522167487684609</v>
      </c>
      <c r="D431" s="1">
        <f t="shared" si="239"/>
        <v>0.98522167487684609</v>
      </c>
    </row>
    <row r="432" spans="1:5" ht="15.75" x14ac:dyDescent="0.25">
      <c r="A432" s="41">
        <v>7823</v>
      </c>
      <c r="B432" s="98">
        <v>2.0299999999999998</v>
      </c>
      <c r="C432" s="1">
        <f t="shared" si="238"/>
        <v>-0.97560975609756184</v>
      </c>
      <c r="D432" s="1">
        <f t="shared" si="239"/>
        <v>0</v>
      </c>
    </row>
    <row r="433" spans="1:4" ht="15.75" x14ac:dyDescent="0.25">
      <c r="A433" s="41">
        <v>7853</v>
      </c>
      <c r="B433" s="98">
        <v>2.04</v>
      </c>
      <c r="C433" s="1">
        <f t="shared" si="238"/>
        <v>0.49261083743843415</v>
      </c>
      <c r="D433" s="1">
        <f t="shared" si="239"/>
        <v>0.49261083743843415</v>
      </c>
    </row>
    <row r="434" spans="1:4" ht="15.75" x14ac:dyDescent="0.25">
      <c r="A434" s="41">
        <v>7884</v>
      </c>
      <c r="B434" s="98">
        <v>2.06</v>
      </c>
      <c r="C434" s="1">
        <f t="shared" si="238"/>
        <v>0.98039215686274161</v>
      </c>
      <c r="D434" s="1">
        <f t="shared" si="239"/>
        <v>0.98039215686274161</v>
      </c>
    </row>
    <row r="435" spans="1:4" ht="15.75" x14ac:dyDescent="0.25">
      <c r="A435" s="41">
        <v>7915</v>
      </c>
      <c r="B435" s="98">
        <v>2.0499999999999998</v>
      </c>
      <c r="C435" s="1">
        <f t="shared" si="238"/>
        <v>-0.48543689320389438</v>
      </c>
      <c r="D435" s="1">
        <f t="shared" si="239"/>
        <v>1.4851485148514865</v>
      </c>
    </row>
    <row r="436" spans="1:4" ht="15.75" x14ac:dyDescent="0.25">
      <c r="A436" s="41">
        <v>7945</v>
      </c>
      <c r="B436" s="98">
        <v>2.0699999999999998</v>
      </c>
      <c r="C436" s="1">
        <f t="shared" si="238"/>
        <v>0.97560975609756184</v>
      </c>
      <c r="D436" s="1">
        <f t="shared" si="239"/>
        <v>2.4752475247524774</v>
      </c>
    </row>
    <row r="437" spans="1:4" ht="15.75" x14ac:dyDescent="0.25">
      <c r="A437" s="41">
        <v>7976</v>
      </c>
      <c r="B437" s="98">
        <v>2.0699999999999998</v>
      </c>
      <c r="C437" s="1">
        <f t="shared" si="238"/>
        <v>0</v>
      </c>
      <c r="D437" s="1">
        <f t="shared" si="239"/>
        <v>2.4752475247524774</v>
      </c>
    </row>
    <row r="438" spans="1:4" ht="15.75" x14ac:dyDescent="0.25">
      <c r="A438" s="41">
        <v>8006</v>
      </c>
      <c r="B438" s="98">
        <v>2.06</v>
      </c>
      <c r="C438" s="1">
        <f t="shared" si="238"/>
        <v>-0.48309178743960457</v>
      </c>
      <c r="D438" s="1">
        <f t="shared" si="239"/>
        <v>1.4778325123152802</v>
      </c>
    </row>
    <row r="439" spans="1:4" ht="15.75" x14ac:dyDescent="0.25">
      <c r="A439" s="41">
        <v>8037</v>
      </c>
      <c r="B439" s="98">
        <v>2.06</v>
      </c>
      <c r="C439" s="1">
        <f t="shared" si="238"/>
        <v>0</v>
      </c>
      <c r="D439" s="1">
        <f t="shared" si="239"/>
        <v>3.0000000000000027</v>
      </c>
    </row>
    <row r="440" spans="1:4" ht="15.75" x14ac:dyDescent="0.25">
      <c r="A440" s="41">
        <v>8068</v>
      </c>
      <c r="B440" s="98">
        <v>2.0499999999999998</v>
      </c>
      <c r="C440" s="1">
        <f t="shared" si="238"/>
        <v>-0.48543689320389438</v>
      </c>
      <c r="D440" s="1">
        <f t="shared" si="239"/>
        <v>2.4999999999999911</v>
      </c>
    </row>
    <row r="441" spans="1:4" ht="15.75" x14ac:dyDescent="0.25">
      <c r="A441" s="41">
        <v>8096</v>
      </c>
      <c r="B441" s="98">
        <v>2.0299999999999998</v>
      </c>
      <c r="C441" s="1">
        <f t="shared" si="238"/>
        <v>-0.97560975609756184</v>
      </c>
      <c r="D441" s="1">
        <f t="shared" si="239"/>
        <v>0.99502487562188602</v>
      </c>
    </row>
    <row r="442" spans="1:4" ht="15.75" x14ac:dyDescent="0.25">
      <c r="A442" s="41">
        <v>8127</v>
      </c>
      <c r="B442" s="98">
        <v>2.02</v>
      </c>
      <c r="C442" s="1">
        <f t="shared" si="238"/>
        <v>-0.49261083743841194</v>
      </c>
      <c r="D442" s="1">
        <f t="shared" si="239"/>
        <v>-0.49261083743841194</v>
      </c>
    </row>
    <row r="443" spans="1:4" ht="15.75" x14ac:dyDescent="0.25">
      <c r="A443" s="41">
        <v>8157</v>
      </c>
      <c r="B443" s="98">
        <v>2.04</v>
      </c>
      <c r="C443" s="1">
        <f t="shared" si="238"/>
        <v>0.99009900990099098</v>
      </c>
      <c r="D443" s="1">
        <f t="shared" si="239"/>
        <v>-0.48780487804876982</v>
      </c>
    </row>
    <row r="444" spans="1:4" ht="15.75" x14ac:dyDescent="0.25">
      <c r="A444" s="41">
        <v>8188</v>
      </c>
      <c r="B444" s="98">
        <v>2.06</v>
      </c>
      <c r="C444" s="1">
        <f t="shared" si="238"/>
        <v>0.98039215686274161</v>
      </c>
      <c r="D444" s="1">
        <f t="shared" si="239"/>
        <v>1.4778325123152802</v>
      </c>
    </row>
    <row r="445" spans="1:4" ht="15.75" x14ac:dyDescent="0.25">
      <c r="A445" s="41">
        <v>8218</v>
      </c>
      <c r="B445" s="98">
        <v>2.06</v>
      </c>
      <c r="C445" s="1">
        <f t="shared" si="238"/>
        <v>0</v>
      </c>
      <c r="D445" s="1">
        <f t="shared" si="239"/>
        <v>0.98039215686274161</v>
      </c>
    </row>
    <row r="446" spans="1:4" ht="15.75" x14ac:dyDescent="0.25">
      <c r="A446" s="41">
        <v>8249</v>
      </c>
      <c r="B446" s="98">
        <v>2.06</v>
      </c>
      <c r="C446" s="1">
        <f t="shared" si="238"/>
        <v>0</v>
      </c>
      <c r="D446" s="1">
        <f t="shared" si="239"/>
        <v>0</v>
      </c>
    </row>
    <row r="447" spans="1:4" ht="15.75" x14ac:dyDescent="0.25">
      <c r="A447" s="41">
        <v>8280</v>
      </c>
      <c r="B447" s="98">
        <v>2.0699999999999998</v>
      </c>
      <c r="C447" s="1">
        <f t="shared" si="238"/>
        <v>0.48543689320388328</v>
      </c>
      <c r="D447" s="1">
        <f t="shared" si="239"/>
        <v>0.97560975609756184</v>
      </c>
    </row>
    <row r="448" spans="1:4" ht="15.75" x14ac:dyDescent="0.25">
      <c r="A448" s="41">
        <v>8310</v>
      </c>
      <c r="B448" s="98">
        <v>2.0699999999999998</v>
      </c>
      <c r="C448" s="1">
        <f t="shared" si="238"/>
        <v>0</v>
      </c>
      <c r="D448" s="1">
        <f t="shared" si="239"/>
        <v>0</v>
      </c>
    </row>
    <row r="449" spans="1:4" ht="15.75" x14ac:dyDescent="0.25">
      <c r="A449" s="41">
        <v>8341</v>
      </c>
      <c r="B449" s="98">
        <v>2.0499999999999998</v>
      </c>
      <c r="C449" s="1">
        <f t="shared" si="238"/>
        <v>-0.96618357487923134</v>
      </c>
      <c r="D449" s="1">
        <f t="shared" si="239"/>
        <v>-0.96618357487923134</v>
      </c>
    </row>
    <row r="450" spans="1:4" ht="15.75" x14ac:dyDescent="0.25">
      <c r="A450" s="41">
        <v>8371</v>
      </c>
      <c r="B450" s="98">
        <v>2.06</v>
      </c>
      <c r="C450" s="1">
        <f t="shared" si="238"/>
        <v>0.48780487804878092</v>
      </c>
      <c r="D450" s="1">
        <f t="shared" si="239"/>
        <v>0</v>
      </c>
    </row>
    <row r="451" spans="1:4" ht="15.75" x14ac:dyDescent="0.25">
      <c r="A451" s="41">
        <v>8402</v>
      </c>
      <c r="B451" s="98">
        <v>2.04</v>
      </c>
      <c r="C451" s="1">
        <f t="shared" si="238"/>
        <v>-0.97087378640776656</v>
      </c>
      <c r="D451" s="1">
        <f t="shared" si="239"/>
        <v>-0.97087378640776656</v>
      </c>
    </row>
    <row r="452" spans="1:4" ht="15.75" x14ac:dyDescent="0.25">
      <c r="A452" s="41">
        <v>8433</v>
      </c>
      <c r="B452" s="98">
        <v>2.0299999999999998</v>
      </c>
      <c r="C452" s="1">
        <f t="shared" si="238"/>
        <v>-0.49019607843138191</v>
      </c>
      <c r="D452" s="1">
        <f t="shared" si="239"/>
        <v>-0.97560975609756184</v>
      </c>
    </row>
    <row r="453" spans="1:4" ht="15.75" x14ac:dyDescent="0.25">
      <c r="A453" s="41">
        <v>8461</v>
      </c>
      <c r="B453" s="98">
        <v>2.0499999999999998</v>
      </c>
      <c r="C453" s="1">
        <f t="shared" si="238"/>
        <v>0.98522167487684609</v>
      </c>
      <c r="D453" s="1">
        <f t="shared" si="239"/>
        <v>0.98522167487684609</v>
      </c>
    </row>
    <row r="454" spans="1:4" ht="15.75" x14ac:dyDescent="0.25">
      <c r="A454" s="41">
        <v>8492</v>
      </c>
      <c r="B454" s="98">
        <v>2.06</v>
      </c>
      <c r="C454" s="1">
        <f t="shared" si="238"/>
        <v>0.48780487804878092</v>
      </c>
      <c r="D454" s="1">
        <f t="shared" si="239"/>
        <v>1.980198019801982</v>
      </c>
    </row>
    <row r="455" spans="1:4" ht="15.75" x14ac:dyDescent="0.25">
      <c r="A455" s="41">
        <v>8522</v>
      </c>
      <c r="B455" s="98">
        <v>2.06</v>
      </c>
      <c r="C455" s="1">
        <f t="shared" si="238"/>
        <v>0</v>
      </c>
      <c r="D455" s="1">
        <f t="shared" si="239"/>
        <v>0.98039215686274161</v>
      </c>
    </row>
    <row r="456" spans="1:4" ht="15.75" x14ac:dyDescent="0.25">
      <c r="A456" s="41">
        <v>8553</v>
      </c>
      <c r="B456" s="98">
        <v>2.06</v>
      </c>
      <c r="C456" s="1">
        <f t="shared" si="238"/>
        <v>0</v>
      </c>
      <c r="D456" s="1">
        <f t="shared" si="239"/>
        <v>0</v>
      </c>
    </row>
    <row r="457" spans="1:4" ht="15.75" x14ac:dyDescent="0.25">
      <c r="A457" s="41">
        <v>8583</v>
      </c>
      <c r="B457" s="98">
        <v>2.06</v>
      </c>
      <c r="C457" s="1">
        <f t="shared" si="238"/>
        <v>0</v>
      </c>
      <c r="D457" s="1">
        <f t="shared" si="239"/>
        <v>0</v>
      </c>
    </row>
    <row r="458" spans="1:4" ht="15.75" x14ac:dyDescent="0.25">
      <c r="A458" s="41">
        <v>8614</v>
      </c>
      <c r="B458" s="98">
        <v>2.06</v>
      </c>
      <c r="C458" s="1">
        <f t="shared" si="238"/>
        <v>0</v>
      </c>
      <c r="D458" s="1">
        <f t="shared" si="239"/>
        <v>0</v>
      </c>
    </row>
    <row r="459" spans="1:4" ht="15.75" x14ac:dyDescent="0.25">
      <c r="A459" s="41">
        <v>8645</v>
      </c>
      <c r="B459" s="98">
        <v>2.06</v>
      </c>
      <c r="C459" s="1">
        <f t="shared" ref="C459:C522" si="240">((B459/B458)-1)*100</f>
        <v>0</v>
      </c>
      <c r="D459" s="1">
        <f t="shared" si="239"/>
        <v>-0.48309178743960457</v>
      </c>
    </row>
    <row r="460" spans="1:4" ht="15.75" x14ac:dyDescent="0.25">
      <c r="A460" s="41">
        <v>8675</v>
      </c>
      <c r="B460" s="98">
        <v>2.06</v>
      </c>
      <c r="C460" s="1">
        <f t="shared" si="240"/>
        <v>0</v>
      </c>
      <c r="D460" s="1">
        <f t="shared" si="239"/>
        <v>-0.48309178743960457</v>
      </c>
    </row>
    <row r="461" spans="1:4" ht="15.75" x14ac:dyDescent="0.25">
      <c r="A461" s="41">
        <v>8706</v>
      </c>
      <c r="B461" s="98">
        <v>2.0699999999999998</v>
      </c>
      <c r="C461" s="1">
        <f t="shared" si="240"/>
        <v>0.48543689320388328</v>
      </c>
      <c r="D461" s="1">
        <f t="shared" si="239"/>
        <v>0.97560975609756184</v>
      </c>
    </row>
    <row r="462" spans="1:4" ht="15.75" x14ac:dyDescent="0.25">
      <c r="A462" s="41">
        <v>8736</v>
      </c>
      <c r="B462" s="98">
        <v>2.0499999999999998</v>
      </c>
      <c r="C462" s="1">
        <f t="shared" si="240"/>
        <v>-0.96618357487923134</v>
      </c>
      <c r="D462" s="1">
        <f t="shared" si="239"/>
        <v>-0.48543689320389438</v>
      </c>
    </row>
    <row r="463" spans="1:4" ht="15.75" x14ac:dyDescent="0.25">
      <c r="A463" s="41">
        <v>8767</v>
      </c>
      <c r="B463" s="98">
        <v>2.1</v>
      </c>
      <c r="C463" s="1">
        <f t="shared" si="240"/>
        <v>2.4390243902439046</v>
      </c>
      <c r="D463" s="1">
        <f t="shared" si="239"/>
        <v>2.941176470588247</v>
      </c>
    </row>
    <row r="464" spans="1:4" ht="15.75" x14ac:dyDescent="0.25">
      <c r="A464" s="41">
        <v>8798</v>
      </c>
      <c r="B464" s="98">
        <v>2.08</v>
      </c>
      <c r="C464" s="1">
        <f t="shared" si="240"/>
        <v>-0.952380952380949</v>
      </c>
      <c r="D464" s="1">
        <f t="shared" si="239"/>
        <v>2.4630541871921263</v>
      </c>
    </row>
    <row r="465" spans="1:4" ht="15.75" x14ac:dyDescent="0.25">
      <c r="A465" s="41">
        <v>8827</v>
      </c>
      <c r="B465" s="98">
        <v>2.08</v>
      </c>
      <c r="C465" s="1">
        <f t="shared" si="240"/>
        <v>0</v>
      </c>
      <c r="D465" s="1">
        <f t="shared" si="239"/>
        <v>1.4634146341463428</v>
      </c>
    </row>
    <row r="466" spans="1:4" ht="15.75" x14ac:dyDescent="0.25">
      <c r="A466" s="41">
        <v>8858</v>
      </c>
      <c r="B466" s="98">
        <v>2.08</v>
      </c>
      <c r="C466" s="1">
        <f t="shared" si="240"/>
        <v>0</v>
      </c>
      <c r="D466" s="1">
        <f t="shared" si="239"/>
        <v>0.97087378640776656</v>
      </c>
    </row>
    <row r="467" spans="1:4" ht="15.75" x14ac:dyDescent="0.25">
      <c r="A467" s="41">
        <v>8888</v>
      </c>
      <c r="B467" s="98">
        <v>2.08</v>
      </c>
      <c r="C467" s="1">
        <f t="shared" si="240"/>
        <v>0</v>
      </c>
      <c r="D467" s="1">
        <f t="shared" si="239"/>
        <v>0.97087378640776656</v>
      </c>
    </row>
    <row r="468" spans="1:4" ht="15.75" x14ac:dyDescent="0.25">
      <c r="A468" s="41">
        <v>8919</v>
      </c>
      <c r="B468" s="98">
        <v>2.0699999999999998</v>
      </c>
      <c r="C468" s="1">
        <f t="shared" si="240"/>
        <v>-0.48076923076924016</v>
      </c>
      <c r="D468" s="1">
        <f t="shared" si="239"/>
        <v>0.48543689320388328</v>
      </c>
    </row>
    <row r="469" spans="1:4" ht="15.75" x14ac:dyDescent="0.25">
      <c r="A469" s="41">
        <v>8949</v>
      </c>
      <c r="B469" s="98">
        <v>2.06</v>
      </c>
      <c r="C469" s="1">
        <f t="shared" si="240"/>
        <v>-0.48309178743960457</v>
      </c>
      <c r="D469" s="1">
        <f t="shared" si="239"/>
        <v>0</v>
      </c>
    </row>
    <row r="470" spans="1:4" ht="15.75" x14ac:dyDescent="0.25">
      <c r="A470" s="41">
        <v>8980</v>
      </c>
      <c r="B470" s="98">
        <v>2.0499999999999998</v>
      </c>
      <c r="C470" s="1">
        <f t="shared" si="240"/>
        <v>-0.48543689320389438</v>
      </c>
      <c r="D470" s="1">
        <f t="shared" ref="D470:D533" si="241">((B470/B458)-1)*100</f>
        <v>-0.48543689320389438</v>
      </c>
    </row>
    <row r="471" spans="1:4" ht="15.75" x14ac:dyDescent="0.25">
      <c r="A471" s="41">
        <v>9011</v>
      </c>
      <c r="B471" s="98">
        <v>2.0499999999999998</v>
      </c>
      <c r="C471" s="1">
        <f t="shared" si="240"/>
        <v>0</v>
      </c>
      <c r="D471" s="1">
        <f t="shared" si="241"/>
        <v>-0.48543689320389438</v>
      </c>
    </row>
    <row r="472" spans="1:4" ht="15.75" x14ac:dyDescent="0.25">
      <c r="A472" s="41">
        <v>9041</v>
      </c>
      <c r="B472" s="98">
        <v>2.0499999999999998</v>
      </c>
      <c r="C472" s="1">
        <f t="shared" si="240"/>
        <v>0</v>
      </c>
      <c r="D472" s="1">
        <f t="shared" si="241"/>
        <v>-0.48543689320389438</v>
      </c>
    </row>
    <row r="473" spans="1:4" ht="15.75" x14ac:dyDescent="0.25">
      <c r="A473" s="41">
        <v>9072</v>
      </c>
      <c r="B473" s="98">
        <v>2.0499999999999998</v>
      </c>
      <c r="C473" s="1">
        <f t="shared" si="240"/>
        <v>0</v>
      </c>
      <c r="D473" s="1">
        <f t="shared" si="241"/>
        <v>-0.96618357487923134</v>
      </c>
    </row>
    <row r="474" spans="1:4" ht="15.75" x14ac:dyDescent="0.25">
      <c r="A474" s="41">
        <v>9102</v>
      </c>
      <c r="B474" s="98">
        <v>2.0499999999999998</v>
      </c>
      <c r="C474" s="1">
        <f t="shared" si="240"/>
        <v>0</v>
      </c>
      <c r="D474" s="1">
        <f t="shared" si="241"/>
        <v>0</v>
      </c>
    </row>
    <row r="475" spans="1:4" ht="15.75" x14ac:dyDescent="0.25">
      <c r="A475" s="41">
        <v>9133</v>
      </c>
      <c r="B475" s="98">
        <v>2.04</v>
      </c>
      <c r="C475" s="1">
        <f t="shared" si="240"/>
        <v>-0.48780487804876982</v>
      </c>
      <c r="D475" s="1">
        <f t="shared" si="241"/>
        <v>-2.8571428571428581</v>
      </c>
    </row>
    <row r="476" spans="1:4" ht="15.75" x14ac:dyDescent="0.25">
      <c r="A476" s="41">
        <v>9164</v>
      </c>
      <c r="B476" s="98">
        <v>2.02</v>
      </c>
      <c r="C476" s="1">
        <f t="shared" si="240"/>
        <v>-0.98039215686274161</v>
      </c>
      <c r="D476" s="1">
        <f t="shared" si="241"/>
        <v>-2.8846153846153855</v>
      </c>
    </row>
    <row r="477" spans="1:4" ht="15.75" x14ac:dyDescent="0.25">
      <c r="A477" s="41">
        <v>9192</v>
      </c>
      <c r="B477" s="98">
        <v>2.0099999999999998</v>
      </c>
      <c r="C477" s="1">
        <f t="shared" si="240"/>
        <v>-0.49504950495050659</v>
      </c>
      <c r="D477" s="1">
        <f t="shared" si="241"/>
        <v>-3.3653846153846256</v>
      </c>
    </row>
    <row r="478" spans="1:4" ht="15.75" x14ac:dyDescent="0.25">
      <c r="A478" s="41">
        <v>9223</v>
      </c>
      <c r="B478" s="98">
        <v>2.0099999999999998</v>
      </c>
      <c r="C478" s="1">
        <f t="shared" si="240"/>
        <v>0</v>
      </c>
      <c r="D478" s="1">
        <f t="shared" si="241"/>
        <v>-3.3653846153846256</v>
      </c>
    </row>
    <row r="479" spans="1:4" ht="15.75" x14ac:dyDescent="0.25">
      <c r="A479" s="41">
        <v>9253</v>
      </c>
      <c r="B479" s="98">
        <v>2</v>
      </c>
      <c r="C479" s="1">
        <f t="shared" si="240"/>
        <v>-0.49751243781093191</v>
      </c>
      <c r="D479" s="1">
        <f t="shared" si="241"/>
        <v>-3.8461538461538547</v>
      </c>
    </row>
    <row r="480" spans="1:4" ht="15.75" x14ac:dyDescent="0.25">
      <c r="A480" s="41">
        <v>9284</v>
      </c>
      <c r="B480" s="98">
        <v>2.0099999999999998</v>
      </c>
      <c r="C480" s="1">
        <f t="shared" si="240"/>
        <v>0.49999999999998934</v>
      </c>
      <c r="D480" s="1">
        <f t="shared" si="241"/>
        <v>-2.8985507246376829</v>
      </c>
    </row>
    <row r="481" spans="1:4" ht="15.75" x14ac:dyDescent="0.25">
      <c r="A481" s="41">
        <v>9314</v>
      </c>
      <c r="B481" s="98">
        <v>2.0099999999999998</v>
      </c>
      <c r="C481" s="1">
        <f t="shared" si="240"/>
        <v>0</v>
      </c>
      <c r="D481" s="1">
        <f t="shared" si="241"/>
        <v>-2.4271844660194275</v>
      </c>
    </row>
    <row r="482" spans="1:4" ht="15.75" x14ac:dyDescent="0.25">
      <c r="A482" s="41">
        <v>9345</v>
      </c>
      <c r="B482" s="98">
        <v>2.02</v>
      </c>
      <c r="C482" s="1">
        <f t="shared" si="240"/>
        <v>0.49751243781095411</v>
      </c>
      <c r="D482" s="1">
        <f t="shared" si="241"/>
        <v>-1.4634146341463317</v>
      </c>
    </row>
    <row r="483" spans="1:4" ht="15.75" x14ac:dyDescent="0.25">
      <c r="A483" s="41">
        <v>9376</v>
      </c>
      <c r="B483" s="98">
        <v>2.02</v>
      </c>
      <c r="C483" s="1">
        <f t="shared" si="240"/>
        <v>0</v>
      </c>
      <c r="D483" s="1">
        <f t="shared" si="241"/>
        <v>-1.4634146341463317</v>
      </c>
    </row>
    <row r="484" spans="1:4" ht="15.75" x14ac:dyDescent="0.25">
      <c r="A484" s="41">
        <v>9406</v>
      </c>
      <c r="B484" s="98">
        <v>2.0299999999999998</v>
      </c>
      <c r="C484" s="1">
        <f t="shared" si="240"/>
        <v>0.49504950495049549</v>
      </c>
      <c r="D484" s="1">
        <f t="shared" si="241"/>
        <v>-0.97560975609756184</v>
      </c>
    </row>
    <row r="485" spans="1:4" ht="15.75" x14ac:dyDescent="0.25">
      <c r="A485" s="41">
        <v>9437</v>
      </c>
      <c r="B485" s="98">
        <v>2.04</v>
      </c>
      <c r="C485" s="1">
        <f t="shared" si="240"/>
        <v>0.49261083743843415</v>
      </c>
      <c r="D485" s="1">
        <f t="shared" si="241"/>
        <v>-0.48780487804876982</v>
      </c>
    </row>
    <row r="486" spans="1:4" ht="15.75" x14ac:dyDescent="0.25">
      <c r="A486" s="41">
        <v>9467</v>
      </c>
      <c r="B486" s="98">
        <v>2.04</v>
      </c>
      <c r="C486" s="1">
        <f t="shared" si="240"/>
        <v>0</v>
      </c>
      <c r="D486" s="1">
        <f t="shared" si="241"/>
        <v>-0.48780487804876982</v>
      </c>
    </row>
    <row r="487" spans="1:4" ht="15.75" x14ac:dyDescent="0.25">
      <c r="A487" s="41">
        <v>9498</v>
      </c>
      <c r="B487" s="98">
        <v>2.06</v>
      </c>
      <c r="C487" s="1">
        <f t="shared" si="240"/>
        <v>0.98039215686274161</v>
      </c>
      <c r="D487" s="1">
        <f t="shared" si="241"/>
        <v>0.98039215686274161</v>
      </c>
    </row>
    <row r="488" spans="1:4" ht="15.75" x14ac:dyDescent="0.25">
      <c r="A488" s="41">
        <v>9529</v>
      </c>
      <c r="B488" s="98">
        <v>2.06</v>
      </c>
      <c r="C488" s="1">
        <f t="shared" si="240"/>
        <v>0</v>
      </c>
      <c r="D488" s="1">
        <f t="shared" si="241"/>
        <v>1.980198019801982</v>
      </c>
    </row>
    <row r="489" spans="1:4" ht="15.75" x14ac:dyDescent="0.25">
      <c r="A489" s="41">
        <v>9557</v>
      </c>
      <c r="B489" s="98">
        <v>2.0499999999999998</v>
      </c>
      <c r="C489" s="1">
        <f t="shared" si="240"/>
        <v>-0.48543689320389438</v>
      </c>
      <c r="D489" s="1">
        <f t="shared" si="241"/>
        <v>1.990049751243772</v>
      </c>
    </row>
    <row r="490" spans="1:4" ht="15.75" x14ac:dyDescent="0.25">
      <c r="A490" s="41">
        <v>9588</v>
      </c>
      <c r="B490" s="98">
        <v>2.0499999999999998</v>
      </c>
      <c r="C490" s="1">
        <f t="shared" si="240"/>
        <v>0</v>
      </c>
      <c r="D490" s="1">
        <f t="shared" si="241"/>
        <v>1.990049751243772</v>
      </c>
    </row>
    <row r="491" spans="1:4" ht="15.75" x14ac:dyDescent="0.25">
      <c r="A491" s="41">
        <v>9618</v>
      </c>
      <c r="B491" s="98">
        <v>2.0699999999999998</v>
      </c>
      <c r="C491" s="1">
        <f t="shared" si="240"/>
        <v>0.97560975609756184</v>
      </c>
      <c r="D491" s="1">
        <f t="shared" si="241"/>
        <v>3.499999999999992</v>
      </c>
    </row>
    <row r="492" spans="1:4" ht="15.75" x14ac:dyDescent="0.25">
      <c r="A492" s="41">
        <v>9649</v>
      </c>
      <c r="B492" s="98">
        <v>2.04</v>
      </c>
      <c r="C492" s="1">
        <f t="shared" si="240"/>
        <v>-1.4492753623188359</v>
      </c>
      <c r="D492" s="1">
        <f t="shared" si="241"/>
        <v>1.4925373134328401</v>
      </c>
    </row>
    <row r="493" spans="1:4" ht="15.75" x14ac:dyDescent="0.25">
      <c r="A493" s="41">
        <v>9679</v>
      </c>
      <c r="B493" s="98">
        <v>2.04</v>
      </c>
      <c r="C493" s="1">
        <f t="shared" si="240"/>
        <v>0</v>
      </c>
      <c r="D493" s="1">
        <f t="shared" si="241"/>
        <v>1.4925373134328401</v>
      </c>
    </row>
    <row r="494" spans="1:4" ht="15.75" x14ac:dyDescent="0.25">
      <c r="A494" s="41">
        <v>9710</v>
      </c>
      <c r="B494" s="98">
        <v>2.04</v>
      </c>
      <c r="C494" s="1">
        <f t="shared" si="240"/>
        <v>0</v>
      </c>
      <c r="D494" s="1">
        <f t="shared" si="241"/>
        <v>0.99009900990099098</v>
      </c>
    </row>
    <row r="495" spans="1:4" ht="15.75" x14ac:dyDescent="0.25">
      <c r="A495" s="41">
        <v>9741</v>
      </c>
      <c r="B495" s="98">
        <v>2.04</v>
      </c>
      <c r="C495" s="1">
        <f t="shared" si="240"/>
        <v>0</v>
      </c>
      <c r="D495" s="1">
        <f t="shared" si="241"/>
        <v>0.99009900990099098</v>
      </c>
    </row>
    <row r="496" spans="1:4" ht="15.75" x14ac:dyDescent="0.25">
      <c r="A496" s="41">
        <v>9771</v>
      </c>
      <c r="B496" s="98">
        <v>2.08</v>
      </c>
      <c r="C496" s="1">
        <f t="shared" si="240"/>
        <v>1.9607843137254832</v>
      </c>
      <c r="D496" s="1">
        <f t="shared" si="241"/>
        <v>2.4630541871921263</v>
      </c>
    </row>
    <row r="497" spans="1:4" ht="15.75" x14ac:dyDescent="0.25">
      <c r="A497" s="41">
        <v>9802</v>
      </c>
      <c r="B497" s="98">
        <v>2.11</v>
      </c>
      <c r="C497" s="1">
        <f t="shared" si="240"/>
        <v>1.4423076923076872</v>
      </c>
      <c r="D497" s="1">
        <f t="shared" si="241"/>
        <v>3.4313725490195957</v>
      </c>
    </row>
    <row r="498" spans="1:4" ht="15.75" x14ac:dyDescent="0.25">
      <c r="A498" s="41">
        <v>9832</v>
      </c>
      <c r="B498" s="98">
        <v>2.13</v>
      </c>
      <c r="C498" s="1">
        <f t="shared" si="240"/>
        <v>0.94786729857820884</v>
      </c>
      <c r="D498" s="1">
        <f t="shared" si="241"/>
        <v>4.4117647058823373</v>
      </c>
    </row>
    <row r="499" spans="1:4" ht="15.75" x14ac:dyDescent="0.25">
      <c r="A499" s="41">
        <v>9863</v>
      </c>
      <c r="B499" s="98">
        <v>2.12</v>
      </c>
      <c r="C499" s="1">
        <f t="shared" si="240"/>
        <v>-0.46948356807510194</v>
      </c>
      <c r="D499" s="1">
        <f t="shared" si="241"/>
        <v>2.9126213592232997</v>
      </c>
    </row>
    <row r="500" spans="1:4" ht="15.75" x14ac:dyDescent="0.25">
      <c r="A500" s="41">
        <v>9894</v>
      </c>
      <c r="B500" s="98">
        <v>2.12</v>
      </c>
      <c r="C500" s="1">
        <f t="shared" si="240"/>
        <v>0</v>
      </c>
      <c r="D500" s="1">
        <f t="shared" si="241"/>
        <v>2.9126213592232997</v>
      </c>
    </row>
    <row r="501" spans="1:4" ht="15.75" x14ac:dyDescent="0.25">
      <c r="A501" s="41">
        <v>9922</v>
      </c>
      <c r="B501" s="98">
        <v>2.12</v>
      </c>
      <c r="C501" s="1">
        <f t="shared" si="240"/>
        <v>0</v>
      </c>
      <c r="D501" s="1">
        <f t="shared" si="241"/>
        <v>3.4146341463414887</v>
      </c>
    </row>
    <row r="502" spans="1:4" ht="15.75" x14ac:dyDescent="0.25">
      <c r="A502" s="41">
        <v>9953</v>
      </c>
      <c r="B502" s="98">
        <v>2.13</v>
      </c>
      <c r="C502" s="1">
        <f t="shared" si="240"/>
        <v>0.47169811320753041</v>
      </c>
      <c r="D502" s="1">
        <f t="shared" si="241"/>
        <v>3.9024390243902474</v>
      </c>
    </row>
    <row r="503" spans="1:4" ht="15.75" x14ac:dyDescent="0.25">
      <c r="A503" s="41">
        <v>9983</v>
      </c>
      <c r="B503" s="98">
        <v>2.14</v>
      </c>
      <c r="C503" s="1">
        <f t="shared" si="240"/>
        <v>0.46948356807512415</v>
      </c>
      <c r="D503" s="1">
        <f t="shared" si="241"/>
        <v>3.3816425120773097</v>
      </c>
    </row>
    <row r="504" spans="1:4" ht="15.75" x14ac:dyDescent="0.25">
      <c r="A504" s="41">
        <v>10014</v>
      </c>
      <c r="B504" s="98">
        <v>2.15</v>
      </c>
      <c r="C504" s="1">
        <f t="shared" si="240"/>
        <v>0.46728971962615162</v>
      </c>
      <c r="D504" s="1">
        <f t="shared" si="241"/>
        <v>5.3921568627451011</v>
      </c>
    </row>
    <row r="505" spans="1:4" ht="15.75" x14ac:dyDescent="0.25">
      <c r="A505" s="41">
        <v>10044</v>
      </c>
      <c r="B505" s="98">
        <v>2.15</v>
      </c>
      <c r="C505" s="1">
        <f t="shared" si="240"/>
        <v>0</v>
      </c>
      <c r="D505" s="1">
        <f t="shared" si="241"/>
        <v>5.3921568627451011</v>
      </c>
    </row>
    <row r="506" spans="1:4" ht="15.75" x14ac:dyDescent="0.25">
      <c r="A506" s="41">
        <v>10075</v>
      </c>
      <c r="B506" s="98">
        <v>2.11</v>
      </c>
      <c r="C506" s="1">
        <f t="shared" si="240"/>
        <v>-1.8604651162790753</v>
      </c>
      <c r="D506" s="1">
        <f t="shared" si="241"/>
        <v>3.4313725490195957</v>
      </c>
    </row>
    <row r="507" spans="1:4" ht="15.75" x14ac:dyDescent="0.25">
      <c r="A507" s="41">
        <v>10106</v>
      </c>
      <c r="B507" s="98">
        <v>2.09</v>
      </c>
      <c r="C507" s="1">
        <f t="shared" si="240"/>
        <v>-0.94786729857819774</v>
      </c>
      <c r="D507" s="1">
        <f t="shared" si="241"/>
        <v>2.450980392156854</v>
      </c>
    </row>
    <row r="508" spans="1:4" ht="15.75" x14ac:dyDescent="0.25">
      <c r="A508" s="41">
        <v>10136</v>
      </c>
      <c r="B508" s="98">
        <v>2.09</v>
      </c>
      <c r="C508" s="1">
        <f t="shared" si="240"/>
        <v>0</v>
      </c>
      <c r="D508" s="1">
        <f t="shared" si="241"/>
        <v>0.48076923076922906</v>
      </c>
    </row>
    <row r="509" spans="1:4" ht="15.75" x14ac:dyDescent="0.25">
      <c r="A509" s="41">
        <v>10167</v>
      </c>
      <c r="B509" s="98">
        <v>2.08</v>
      </c>
      <c r="C509" s="1">
        <f t="shared" si="240"/>
        <v>-0.47846889952152249</v>
      </c>
      <c r="D509" s="1">
        <f t="shared" si="241"/>
        <v>-1.4218009478672911</v>
      </c>
    </row>
    <row r="510" spans="1:4" ht="15.75" x14ac:dyDescent="0.25">
      <c r="A510" s="41">
        <v>10197</v>
      </c>
      <c r="B510" s="98">
        <v>2.06</v>
      </c>
      <c r="C510" s="1">
        <f t="shared" si="240"/>
        <v>-0.96153846153845812</v>
      </c>
      <c r="D510" s="1">
        <f t="shared" si="241"/>
        <v>-3.2863849765258135</v>
      </c>
    </row>
    <row r="511" spans="1:4" ht="15.75" x14ac:dyDescent="0.25">
      <c r="A511" s="41">
        <v>10228</v>
      </c>
      <c r="B511" s="98">
        <v>2.0499999999999998</v>
      </c>
      <c r="C511" s="1">
        <f t="shared" si="240"/>
        <v>-0.48543689320389438</v>
      </c>
      <c r="D511" s="1">
        <f t="shared" si="241"/>
        <v>-3.3018867924528461</v>
      </c>
    </row>
    <row r="512" spans="1:4" ht="15.75" x14ac:dyDescent="0.25">
      <c r="A512" s="41">
        <v>10259</v>
      </c>
      <c r="B512" s="98">
        <v>2.06</v>
      </c>
      <c r="C512" s="1">
        <f t="shared" si="240"/>
        <v>0.48780487804878092</v>
      </c>
      <c r="D512" s="1">
        <f t="shared" si="241"/>
        <v>-2.8301886792452824</v>
      </c>
    </row>
    <row r="513" spans="1:4" ht="15.75" x14ac:dyDescent="0.25">
      <c r="A513" s="41">
        <v>10288</v>
      </c>
      <c r="B513" s="98">
        <v>2.0499999999999998</v>
      </c>
      <c r="C513" s="1">
        <f t="shared" si="240"/>
        <v>-0.48543689320389438</v>
      </c>
      <c r="D513" s="1">
        <f t="shared" si="241"/>
        <v>-3.3018867924528461</v>
      </c>
    </row>
    <row r="514" spans="1:4" ht="15.75" x14ac:dyDescent="0.25">
      <c r="A514" s="41">
        <v>10319</v>
      </c>
      <c r="B514" s="98">
        <v>2.0499999999999998</v>
      </c>
      <c r="C514" s="1">
        <f t="shared" si="240"/>
        <v>0</v>
      </c>
      <c r="D514" s="1">
        <f t="shared" si="241"/>
        <v>-3.7558685446009377</v>
      </c>
    </row>
    <row r="515" spans="1:4" ht="15.75" x14ac:dyDescent="0.25">
      <c r="A515" s="41">
        <v>10349</v>
      </c>
      <c r="B515" s="98">
        <v>2.06</v>
      </c>
      <c r="C515" s="1">
        <f t="shared" si="240"/>
        <v>0.48780487804878092</v>
      </c>
      <c r="D515" s="1">
        <f t="shared" si="241"/>
        <v>-3.7383177570093462</v>
      </c>
    </row>
    <row r="516" spans="1:4" ht="15.75" x14ac:dyDescent="0.25">
      <c r="A516" s="41">
        <v>10380</v>
      </c>
      <c r="B516" s="98">
        <v>2.09</v>
      </c>
      <c r="C516" s="1">
        <f t="shared" si="240"/>
        <v>1.4563106796116498</v>
      </c>
      <c r="D516" s="1">
        <f t="shared" si="241"/>
        <v>-2.7906976744186074</v>
      </c>
    </row>
    <row r="517" spans="1:4" ht="15.75" x14ac:dyDescent="0.25">
      <c r="A517" s="41">
        <v>10410</v>
      </c>
      <c r="B517" s="98">
        <v>2.11</v>
      </c>
      <c r="C517" s="1">
        <f t="shared" si="240"/>
        <v>0.95693779904306719</v>
      </c>
      <c r="D517" s="1">
        <f t="shared" si="241"/>
        <v>-1.8604651162790753</v>
      </c>
    </row>
    <row r="518" spans="1:4" ht="15.75" x14ac:dyDescent="0.25">
      <c r="A518" s="41">
        <v>10441</v>
      </c>
      <c r="B518" s="98">
        <v>2.1</v>
      </c>
      <c r="C518" s="1">
        <f t="shared" si="240"/>
        <v>-0.47393364928909332</v>
      </c>
      <c r="D518" s="1">
        <f t="shared" si="241"/>
        <v>-0.47393364928909332</v>
      </c>
    </row>
    <row r="519" spans="1:4" ht="15.75" x14ac:dyDescent="0.25">
      <c r="A519" s="41">
        <v>10472</v>
      </c>
      <c r="B519" s="98">
        <v>2.1</v>
      </c>
      <c r="C519" s="1">
        <f t="shared" si="240"/>
        <v>0</v>
      </c>
      <c r="D519" s="1">
        <f t="shared" si="241"/>
        <v>0.4784688995215447</v>
      </c>
    </row>
    <row r="520" spans="1:4" ht="15.75" x14ac:dyDescent="0.25">
      <c r="A520" s="41">
        <v>10502</v>
      </c>
      <c r="B520" s="98">
        <v>2.09</v>
      </c>
      <c r="C520" s="1">
        <f t="shared" si="240"/>
        <v>-0.4761904761904856</v>
      </c>
      <c r="D520" s="1">
        <f t="shared" si="241"/>
        <v>0</v>
      </c>
    </row>
    <row r="521" spans="1:4" ht="15.75" x14ac:dyDescent="0.25">
      <c r="A521" s="41">
        <v>10533</v>
      </c>
      <c r="B521" s="98">
        <v>2.08</v>
      </c>
      <c r="C521" s="1">
        <f t="shared" si="240"/>
        <v>-0.47846889952152249</v>
      </c>
      <c r="D521" s="1">
        <f t="shared" si="241"/>
        <v>0</v>
      </c>
    </row>
    <row r="522" spans="1:4" ht="15.75" x14ac:dyDescent="0.25">
      <c r="A522" s="41">
        <v>10563</v>
      </c>
      <c r="B522" s="98">
        <v>2.08</v>
      </c>
      <c r="C522" s="1">
        <f t="shared" si="240"/>
        <v>0</v>
      </c>
      <c r="D522" s="1">
        <f t="shared" si="241"/>
        <v>0.97087378640776656</v>
      </c>
    </row>
    <row r="523" spans="1:4" ht="15.75" x14ac:dyDescent="0.25">
      <c r="A523" s="41">
        <v>10594</v>
      </c>
      <c r="B523" s="98">
        <v>2.06</v>
      </c>
      <c r="C523" s="1">
        <f t="shared" ref="C523:C586" si="242">((B523/B522)-1)*100</f>
        <v>-0.96153846153845812</v>
      </c>
      <c r="D523" s="1">
        <f t="shared" si="241"/>
        <v>0.48780487804878092</v>
      </c>
    </row>
    <row r="524" spans="1:4" ht="15.75" x14ac:dyDescent="0.25">
      <c r="A524" s="41">
        <v>10625</v>
      </c>
      <c r="B524" s="98">
        <v>2.06</v>
      </c>
      <c r="C524" s="1">
        <f t="shared" si="242"/>
        <v>0</v>
      </c>
      <c r="D524" s="1">
        <f t="shared" si="241"/>
        <v>0</v>
      </c>
    </row>
    <row r="525" spans="1:4" ht="15.75" x14ac:dyDescent="0.25">
      <c r="A525" s="41">
        <v>10653</v>
      </c>
      <c r="B525" s="98">
        <v>2.0699999999999998</v>
      </c>
      <c r="C525" s="1">
        <f t="shared" si="242"/>
        <v>0.48543689320388328</v>
      </c>
      <c r="D525" s="1">
        <f t="shared" si="241"/>
        <v>0.97560975609756184</v>
      </c>
    </row>
    <row r="526" spans="1:4" ht="15.75" x14ac:dyDescent="0.25">
      <c r="A526" s="41">
        <v>10684</v>
      </c>
      <c r="B526" s="98">
        <v>2.0699999999999998</v>
      </c>
      <c r="C526" s="1">
        <f t="shared" si="242"/>
        <v>0</v>
      </c>
      <c r="D526" s="1">
        <f t="shared" si="241"/>
        <v>0.97560975609756184</v>
      </c>
    </row>
    <row r="527" spans="1:4" ht="15.75" x14ac:dyDescent="0.25">
      <c r="A527" s="41">
        <v>10714</v>
      </c>
      <c r="B527" s="98">
        <v>2.08</v>
      </c>
      <c r="C527" s="1">
        <f t="shared" si="242"/>
        <v>0.48309178743961567</v>
      </c>
      <c r="D527" s="1">
        <f t="shared" si="241"/>
        <v>0.97087378640776656</v>
      </c>
    </row>
    <row r="528" spans="1:4" ht="15.75" x14ac:dyDescent="0.25">
      <c r="A528" s="41">
        <v>10745</v>
      </c>
      <c r="B528" s="98">
        <v>2.08</v>
      </c>
      <c r="C528" s="1">
        <f t="shared" si="242"/>
        <v>0</v>
      </c>
      <c r="D528" s="1">
        <f t="shared" si="241"/>
        <v>-0.47846889952152249</v>
      </c>
    </row>
    <row r="529" spans="1:4" ht="15.75" x14ac:dyDescent="0.25">
      <c r="A529" s="41">
        <v>10775</v>
      </c>
      <c r="B529" s="98">
        <v>2.0699999999999998</v>
      </c>
      <c r="C529" s="1">
        <f t="shared" si="242"/>
        <v>-0.48076923076924016</v>
      </c>
      <c r="D529" s="1">
        <f t="shared" si="241"/>
        <v>-1.8957345971563955</v>
      </c>
    </row>
    <row r="530" spans="1:4" ht="15.75" x14ac:dyDescent="0.25">
      <c r="A530" s="41">
        <v>10806</v>
      </c>
      <c r="B530" s="98">
        <v>2.06</v>
      </c>
      <c r="C530" s="1">
        <f t="shared" si="242"/>
        <v>-0.48309178743960457</v>
      </c>
      <c r="D530" s="1">
        <f t="shared" si="241"/>
        <v>-1.9047619047619091</v>
      </c>
    </row>
    <row r="531" spans="1:4" ht="15.75" x14ac:dyDescent="0.25">
      <c r="A531" s="41">
        <v>10837</v>
      </c>
      <c r="B531" s="98">
        <v>2.06</v>
      </c>
      <c r="C531" s="1">
        <f t="shared" si="242"/>
        <v>0</v>
      </c>
      <c r="D531" s="1">
        <f t="shared" si="241"/>
        <v>-1.9047619047619091</v>
      </c>
    </row>
    <row r="532" spans="1:4" ht="15.75" x14ac:dyDescent="0.25">
      <c r="A532" s="41">
        <v>10867</v>
      </c>
      <c r="B532" s="98">
        <v>2.0699999999999998</v>
      </c>
      <c r="C532" s="1">
        <f t="shared" si="242"/>
        <v>0.48543689320388328</v>
      </c>
      <c r="D532" s="1">
        <f t="shared" si="241"/>
        <v>-0.95693779904306719</v>
      </c>
    </row>
    <row r="533" spans="1:4" ht="15.75" x14ac:dyDescent="0.25">
      <c r="A533" s="41">
        <v>10898</v>
      </c>
      <c r="B533" s="98">
        <v>2.08</v>
      </c>
      <c r="C533" s="1">
        <f t="shared" si="242"/>
        <v>0.48309178743961567</v>
      </c>
      <c r="D533" s="1">
        <f t="shared" si="241"/>
        <v>0</v>
      </c>
    </row>
    <row r="534" spans="1:4" ht="15.75" x14ac:dyDescent="0.25">
      <c r="A534" s="41">
        <v>10928</v>
      </c>
      <c r="B534" s="98">
        <v>2.08</v>
      </c>
      <c r="C534" s="1">
        <f t="shared" si="242"/>
        <v>0</v>
      </c>
      <c r="D534" s="1">
        <f t="shared" ref="D534:D597" si="243">((B534/B522)-1)*100</f>
        <v>0</v>
      </c>
    </row>
    <row r="535" spans="1:4" ht="15.75" x14ac:dyDescent="0.25">
      <c r="A535" s="41">
        <v>10959</v>
      </c>
      <c r="B535" s="98">
        <v>2.1800000000000002</v>
      </c>
      <c r="C535" s="1">
        <f t="shared" si="242"/>
        <v>4.8076923076923128</v>
      </c>
      <c r="D535" s="1">
        <f t="shared" si="243"/>
        <v>5.8252427184465994</v>
      </c>
    </row>
    <row r="536" spans="1:4" ht="15.75" x14ac:dyDescent="0.25">
      <c r="A536" s="41">
        <v>10990</v>
      </c>
      <c r="B536" s="98">
        <v>2.19</v>
      </c>
      <c r="C536" s="1">
        <f t="shared" si="242"/>
        <v>0.45871559633026138</v>
      </c>
      <c r="D536" s="1">
        <f t="shared" si="243"/>
        <v>6.3106796116504826</v>
      </c>
    </row>
    <row r="537" spans="1:4" ht="15.75" x14ac:dyDescent="0.25">
      <c r="A537" s="41">
        <v>11018</v>
      </c>
      <c r="B537" s="98">
        <v>2.1800000000000002</v>
      </c>
      <c r="C537" s="1">
        <f t="shared" si="242"/>
        <v>-0.45662100456620447</v>
      </c>
      <c r="D537" s="1">
        <f t="shared" si="243"/>
        <v>5.3140096618357724</v>
      </c>
    </row>
    <row r="538" spans="1:4" ht="15.75" x14ac:dyDescent="0.25">
      <c r="A538" s="41">
        <v>11049</v>
      </c>
      <c r="B538" s="98">
        <v>2.1800000000000002</v>
      </c>
      <c r="C538" s="1">
        <f t="shared" si="242"/>
        <v>0</v>
      </c>
      <c r="D538" s="1">
        <f t="shared" si="243"/>
        <v>5.3140096618357724</v>
      </c>
    </row>
    <row r="539" spans="1:4" ht="15.75" x14ac:dyDescent="0.25">
      <c r="A539" s="41">
        <v>11079</v>
      </c>
      <c r="B539" s="98">
        <v>2.1800000000000002</v>
      </c>
      <c r="C539" s="1">
        <f t="shared" si="242"/>
        <v>0</v>
      </c>
      <c r="D539" s="1">
        <f t="shared" si="243"/>
        <v>4.8076923076923128</v>
      </c>
    </row>
    <row r="540" spans="1:4" ht="15.75" x14ac:dyDescent="0.25">
      <c r="A540" s="41">
        <v>11110</v>
      </c>
      <c r="B540" s="98">
        <v>2.2000000000000002</v>
      </c>
      <c r="C540" s="1">
        <f t="shared" si="242"/>
        <v>0.91743119266054496</v>
      </c>
      <c r="D540" s="1">
        <f t="shared" si="243"/>
        <v>5.7692307692307709</v>
      </c>
    </row>
    <row r="541" spans="1:4" ht="15.75" x14ac:dyDescent="0.25">
      <c r="A541" s="41">
        <v>11140</v>
      </c>
      <c r="B541" s="98">
        <v>2.21</v>
      </c>
      <c r="C541" s="1">
        <f t="shared" si="242"/>
        <v>0.45454545454544082</v>
      </c>
      <c r="D541" s="1">
        <f t="shared" si="243"/>
        <v>6.7632850241545972</v>
      </c>
    </row>
    <row r="542" spans="1:4" ht="15.75" x14ac:dyDescent="0.25">
      <c r="A542" s="41">
        <v>11171</v>
      </c>
      <c r="B542" s="98">
        <v>2.23</v>
      </c>
      <c r="C542" s="1">
        <f t="shared" si="242"/>
        <v>0.90497737556560764</v>
      </c>
      <c r="D542" s="1">
        <f t="shared" si="243"/>
        <v>8.2524271844660149</v>
      </c>
    </row>
    <row r="543" spans="1:4" ht="15.75" x14ac:dyDescent="0.25">
      <c r="A543" s="41">
        <v>11202</v>
      </c>
      <c r="B543" s="98">
        <v>2.27</v>
      </c>
      <c r="C543" s="1">
        <f t="shared" si="242"/>
        <v>1.7937219730941756</v>
      </c>
      <c r="D543" s="1">
        <f t="shared" si="243"/>
        <v>10.194174757281548</v>
      </c>
    </row>
    <row r="544" spans="1:4" ht="15.75" x14ac:dyDescent="0.25">
      <c r="A544" s="41">
        <v>11232</v>
      </c>
      <c r="B544" s="98">
        <v>2.3199999999999998</v>
      </c>
      <c r="C544" s="1">
        <f t="shared" si="242"/>
        <v>2.2026431718061623</v>
      </c>
      <c r="D544" s="1">
        <f t="shared" si="243"/>
        <v>12.077294685990347</v>
      </c>
    </row>
    <row r="545" spans="1:4" ht="15.75" x14ac:dyDescent="0.25">
      <c r="A545" s="41">
        <v>11263</v>
      </c>
      <c r="B545" s="98">
        <v>2.42</v>
      </c>
      <c r="C545" s="1">
        <f t="shared" si="242"/>
        <v>4.31034482758621</v>
      </c>
      <c r="D545" s="1">
        <f t="shared" si="243"/>
        <v>16.346153846153832</v>
      </c>
    </row>
    <row r="546" spans="1:4" ht="15.75" x14ac:dyDescent="0.25">
      <c r="A546" s="41">
        <v>11293</v>
      </c>
      <c r="B546" s="98">
        <v>2.5099999999999998</v>
      </c>
      <c r="C546" s="1">
        <f t="shared" si="242"/>
        <v>3.7190082644628086</v>
      </c>
      <c r="D546" s="1">
        <f t="shared" si="243"/>
        <v>20.673076923076916</v>
      </c>
    </row>
    <row r="547" spans="1:4" ht="15.75" x14ac:dyDescent="0.25">
      <c r="A547" s="41">
        <v>11324</v>
      </c>
      <c r="B547" s="116">
        <v>2.4</v>
      </c>
      <c r="C547" s="1">
        <f t="shared" si="242"/>
        <v>-4.3824701195219085</v>
      </c>
      <c r="D547" s="1">
        <f t="shared" si="243"/>
        <v>10.091743119266038</v>
      </c>
    </row>
    <row r="548" spans="1:4" ht="15.75" x14ac:dyDescent="0.25">
      <c r="A548" s="41">
        <v>11355</v>
      </c>
      <c r="B548" s="116">
        <v>2.44</v>
      </c>
      <c r="C548" s="1">
        <f t="shared" si="242"/>
        <v>1.6666666666666607</v>
      </c>
      <c r="D548" s="1">
        <f t="shared" si="243"/>
        <v>11.415525114155244</v>
      </c>
    </row>
    <row r="549" spans="1:4" ht="15.75" x14ac:dyDescent="0.25">
      <c r="A549" s="41">
        <v>11383</v>
      </c>
      <c r="B549" s="116">
        <v>2.42</v>
      </c>
      <c r="C549" s="1">
        <f t="shared" si="242"/>
        <v>-0.81967213114754189</v>
      </c>
      <c r="D549" s="1">
        <f t="shared" si="243"/>
        <v>11.009174311926584</v>
      </c>
    </row>
    <row r="550" spans="1:4" ht="15.75" x14ac:dyDescent="0.25">
      <c r="A550" s="41">
        <v>11414</v>
      </c>
      <c r="B550" s="116">
        <v>2.4700000000000002</v>
      </c>
      <c r="C550" s="1">
        <f t="shared" si="242"/>
        <v>2.0661157024793431</v>
      </c>
      <c r="D550" s="1">
        <f t="shared" si="243"/>
        <v>13.30275229357798</v>
      </c>
    </row>
    <row r="551" spans="1:4" ht="15.75" x14ac:dyDescent="0.25">
      <c r="A551" s="41">
        <v>11444</v>
      </c>
      <c r="B551" s="116">
        <v>2.58</v>
      </c>
      <c r="C551" s="1">
        <f t="shared" si="242"/>
        <v>4.4534412955465452</v>
      </c>
      <c r="D551" s="1">
        <f t="shared" si="243"/>
        <v>18.348623853211009</v>
      </c>
    </row>
    <row r="552" spans="1:4" ht="15.75" x14ac:dyDescent="0.25">
      <c r="A552" s="41">
        <v>11475</v>
      </c>
      <c r="B552" s="116">
        <v>2.5299999999999998</v>
      </c>
      <c r="C552" s="1">
        <f t="shared" si="242"/>
        <v>-1.9379844961240456</v>
      </c>
      <c r="D552" s="1">
        <f t="shared" si="243"/>
        <v>14.999999999999991</v>
      </c>
    </row>
    <row r="553" spans="1:4" ht="15.75" x14ac:dyDescent="0.25">
      <c r="A553" s="41">
        <v>11505</v>
      </c>
      <c r="B553" s="116">
        <v>3.38</v>
      </c>
      <c r="C553" s="1">
        <f t="shared" si="242"/>
        <v>33.596837944664038</v>
      </c>
      <c r="D553" s="1">
        <f t="shared" si="243"/>
        <v>52.941176470588225</v>
      </c>
    </row>
    <row r="554" spans="1:4" ht="15.75" x14ac:dyDescent="0.25">
      <c r="A554" s="41">
        <v>11536</v>
      </c>
      <c r="B554" s="116">
        <v>3.1</v>
      </c>
      <c r="C554" s="1">
        <f t="shared" si="242"/>
        <v>-8.2840236686390512</v>
      </c>
      <c r="D554" s="1">
        <f t="shared" si="243"/>
        <v>39.013452914798208</v>
      </c>
    </row>
    <row r="555" spans="1:4" ht="15.75" x14ac:dyDescent="0.25">
      <c r="A555" s="41">
        <v>11567</v>
      </c>
      <c r="B555" s="116">
        <v>2.98</v>
      </c>
      <c r="C555" s="1">
        <f t="shared" si="242"/>
        <v>-3.8709677419354827</v>
      </c>
      <c r="D555" s="1">
        <f t="shared" si="243"/>
        <v>31.277533039647576</v>
      </c>
    </row>
    <row r="556" spans="1:4" ht="15.75" x14ac:dyDescent="0.25">
      <c r="A556" s="41">
        <v>11597</v>
      </c>
      <c r="B556" s="116">
        <v>2.74</v>
      </c>
      <c r="C556" s="1">
        <f t="shared" si="242"/>
        <v>-8.0536912751677736</v>
      </c>
      <c r="D556" s="1">
        <f t="shared" si="243"/>
        <v>18.103448275862078</v>
      </c>
    </row>
    <row r="557" spans="1:4" ht="15.75" x14ac:dyDescent="0.25">
      <c r="A557" s="41">
        <v>11628</v>
      </c>
      <c r="B557" s="116">
        <v>2.57</v>
      </c>
      <c r="C557" s="1">
        <f t="shared" si="242"/>
        <v>-6.2043795620438047</v>
      </c>
      <c r="D557" s="1">
        <f t="shared" si="243"/>
        <v>6.198347107438007</v>
      </c>
    </row>
    <row r="558" spans="1:4" ht="15.75" x14ac:dyDescent="0.25">
      <c r="A558" s="41">
        <v>11658</v>
      </c>
      <c r="B558" s="116">
        <v>2.57</v>
      </c>
      <c r="C558" s="1">
        <f t="shared" si="242"/>
        <v>0</v>
      </c>
      <c r="D558" s="1">
        <f t="shared" si="243"/>
        <v>2.3904382470119501</v>
      </c>
    </row>
    <row r="559" spans="1:4" ht="15.75" x14ac:dyDescent="0.25">
      <c r="A559" s="41">
        <v>11689</v>
      </c>
      <c r="B559" s="116">
        <v>2.5499999999999998</v>
      </c>
      <c r="C559" s="1">
        <f t="shared" si="242"/>
        <v>-0.77821011673151474</v>
      </c>
      <c r="D559" s="1">
        <f t="shared" si="243"/>
        <v>6.25</v>
      </c>
    </row>
    <row r="560" spans="1:4" ht="15.75" x14ac:dyDescent="0.25">
      <c r="A560" s="41">
        <v>11720</v>
      </c>
      <c r="B560" s="116">
        <v>2.67</v>
      </c>
      <c r="C560" s="1">
        <f t="shared" si="242"/>
        <v>4.705882352941182</v>
      </c>
      <c r="D560" s="1">
        <f t="shared" si="243"/>
        <v>9.426229508196716</v>
      </c>
    </row>
    <row r="561" spans="1:4" ht="15.75" x14ac:dyDescent="0.25">
      <c r="A561" s="41">
        <v>11749</v>
      </c>
      <c r="B561" s="116">
        <v>2.96</v>
      </c>
      <c r="C561" s="1">
        <f t="shared" si="242"/>
        <v>10.861423220973787</v>
      </c>
      <c r="D561" s="1">
        <f t="shared" si="243"/>
        <v>22.314049586776854</v>
      </c>
    </row>
    <row r="562" spans="1:4" ht="15.75" x14ac:dyDescent="0.25">
      <c r="A562" s="41">
        <v>11780</v>
      </c>
      <c r="B562" s="116">
        <v>2.97</v>
      </c>
      <c r="C562" s="1">
        <f t="shared" si="242"/>
        <v>0.33783783783785104</v>
      </c>
      <c r="D562" s="1">
        <f t="shared" si="243"/>
        <v>20.242914979757074</v>
      </c>
    </row>
    <row r="563" spans="1:4" ht="15.75" x14ac:dyDescent="0.25">
      <c r="A563" s="41">
        <v>11810</v>
      </c>
      <c r="B563" s="116">
        <v>3.3</v>
      </c>
      <c r="C563" s="1">
        <f t="shared" si="242"/>
        <v>11.111111111111093</v>
      </c>
      <c r="D563" s="1">
        <f t="shared" si="243"/>
        <v>27.906976744186029</v>
      </c>
    </row>
    <row r="564" spans="1:4" ht="15.75" x14ac:dyDescent="0.25">
      <c r="A564" s="41">
        <v>11841</v>
      </c>
      <c r="B564" s="116">
        <v>3.71</v>
      </c>
      <c r="C564" s="1">
        <f t="shared" si="242"/>
        <v>12.424242424242426</v>
      </c>
      <c r="D564" s="1">
        <f t="shared" si="243"/>
        <v>46.640316205533615</v>
      </c>
    </row>
    <row r="565" spans="1:4" ht="15.75" x14ac:dyDescent="0.25">
      <c r="A565" s="41">
        <v>11871</v>
      </c>
      <c r="B565" s="116">
        <v>3.59</v>
      </c>
      <c r="C565" s="1">
        <f t="shared" si="242"/>
        <v>-3.2345013477088957</v>
      </c>
      <c r="D565" s="1">
        <f t="shared" si="243"/>
        <v>6.2130177514792884</v>
      </c>
    </row>
    <row r="566" spans="1:4" ht="15.75" x14ac:dyDescent="0.25">
      <c r="A566" s="41">
        <v>11902</v>
      </c>
      <c r="B566" s="116">
        <v>3.49</v>
      </c>
      <c r="C566" s="1">
        <f t="shared" si="242"/>
        <v>-2.7855153203342531</v>
      </c>
      <c r="D566" s="1">
        <f t="shared" si="243"/>
        <v>12.580645161290317</v>
      </c>
    </row>
    <row r="567" spans="1:4" ht="15.75" x14ac:dyDescent="0.25">
      <c r="A567" s="41">
        <v>11933</v>
      </c>
      <c r="B567" s="116">
        <v>3.32</v>
      </c>
      <c r="C567" s="1">
        <f t="shared" si="242"/>
        <v>-4.8710601719197832</v>
      </c>
      <c r="D567" s="1">
        <f t="shared" si="243"/>
        <v>11.409395973154357</v>
      </c>
    </row>
    <row r="568" spans="1:4" ht="15.75" x14ac:dyDescent="0.25">
      <c r="A568" s="41">
        <v>11963</v>
      </c>
      <c r="B568" s="116">
        <v>3.21</v>
      </c>
      <c r="C568" s="1">
        <f t="shared" si="242"/>
        <v>-3.3132530120481896</v>
      </c>
      <c r="D568" s="1">
        <f t="shared" si="243"/>
        <v>17.15328467153283</v>
      </c>
    </row>
    <row r="569" spans="1:4" ht="15.75" x14ac:dyDescent="0.25">
      <c r="A569" s="41">
        <v>11994</v>
      </c>
      <c r="B569" s="116">
        <v>3.09</v>
      </c>
      <c r="C569" s="1">
        <f t="shared" si="242"/>
        <v>-3.7383177570093462</v>
      </c>
      <c r="D569" s="1">
        <f t="shared" si="243"/>
        <v>20.233463035019451</v>
      </c>
    </row>
    <row r="570" spans="1:4" ht="15.75" x14ac:dyDescent="0.25">
      <c r="A570" s="41">
        <v>12024</v>
      </c>
      <c r="B570" s="116">
        <v>3.09</v>
      </c>
      <c r="C570" s="1">
        <f t="shared" si="242"/>
        <v>0</v>
      </c>
      <c r="D570" s="1">
        <f t="shared" si="243"/>
        <v>20.233463035019451</v>
      </c>
    </row>
    <row r="571" spans="1:4" ht="15.75" x14ac:dyDescent="0.25">
      <c r="A571" s="41">
        <v>12055</v>
      </c>
      <c r="B571" s="116">
        <v>3.3</v>
      </c>
      <c r="C571" s="1">
        <f t="shared" si="242"/>
        <v>6.7961165048543659</v>
      </c>
      <c r="D571" s="1">
        <f t="shared" si="243"/>
        <v>29.411764705882359</v>
      </c>
    </row>
    <row r="572" spans="1:4" ht="15.75" x14ac:dyDescent="0.25">
      <c r="A572" s="41">
        <v>12086</v>
      </c>
      <c r="B572" s="116">
        <v>3.52</v>
      </c>
      <c r="C572" s="1">
        <f t="shared" si="242"/>
        <v>6.6666666666666652</v>
      </c>
      <c r="D572" s="1">
        <f t="shared" si="243"/>
        <v>31.835205992509373</v>
      </c>
    </row>
    <row r="573" spans="1:4" ht="15.75" x14ac:dyDescent="0.25">
      <c r="A573" s="41">
        <v>12114</v>
      </c>
      <c r="B573" s="116">
        <v>3.47</v>
      </c>
      <c r="C573" s="1">
        <f t="shared" si="242"/>
        <v>-1.4204545454545414</v>
      </c>
      <c r="D573" s="1">
        <f t="shared" si="243"/>
        <v>17.229729729729737</v>
      </c>
    </row>
    <row r="574" spans="1:4" ht="15.75" x14ac:dyDescent="0.25">
      <c r="A574" s="41">
        <v>12145</v>
      </c>
      <c r="B574" s="116">
        <v>3.57</v>
      </c>
      <c r="C574" s="1">
        <f t="shared" si="242"/>
        <v>2.8818443804034422</v>
      </c>
      <c r="D574" s="1">
        <f t="shared" si="243"/>
        <v>20.202020202020201</v>
      </c>
    </row>
    <row r="575" spans="1:4" ht="15.75" x14ac:dyDescent="0.25">
      <c r="A575" s="41">
        <v>12175</v>
      </c>
      <c r="B575" s="116">
        <v>3.47</v>
      </c>
      <c r="C575" s="1">
        <f t="shared" si="242"/>
        <v>-2.8011204481792618</v>
      </c>
      <c r="D575" s="1">
        <f t="shared" si="243"/>
        <v>5.1515151515151736</v>
      </c>
    </row>
    <row r="576" spans="1:4" ht="15.75" x14ac:dyDescent="0.25">
      <c r="A576" s="41">
        <v>12206</v>
      </c>
      <c r="B576" s="116">
        <v>3.6</v>
      </c>
      <c r="C576" s="1">
        <f t="shared" si="242"/>
        <v>3.7463976945244948</v>
      </c>
      <c r="D576" s="1">
        <f t="shared" si="243"/>
        <v>-2.9649595687331498</v>
      </c>
    </row>
    <row r="577" spans="1:4" ht="15.75" x14ac:dyDescent="0.25">
      <c r="A577" s="41">
        <v>12236</v>
      </c>
      <c r="B577" s="116">
        <v>3.56</v>
      </c>
      <c r="C577" s="1">
        <f t="shared" si="242"/>
        <v>-1.1111111111111072</v>
      </c>
      <c r="D577" s="1">
        <f t="shared" si="243"/>
        <v>-0.83565459610027704</v>
      </c>
    </row>
    <row r="578" spans="1:4" ht="15.75" x14ac:dyDescent="0.25">
      <c r="A578" s="41">
        <v>12267</v>
      </c>
      <c r="B578" s="116">
        <v>3.55</v>
      </c>
      <c r="C578" s="1">
        <f t="shared" si="242"/>
        <v>-0.28089887640450062</v>
      </c>
      <c r="D578" s="1">
        <f t="shared" si="243"/>
        <v>1.7191977077363862</v>
      </c>
    </row>
    <row r="579" spans="1:4" ht="15.75" x14ac:dyDescent="0.25">
      <c r="A579" s="41">
        <v>12298</v>
      </c>
      <c r="B579" s="116">
        <v>3.54</v>
      </c>
      <c r="C579" s="1">
        <f t="shared" si="242"/>
        <v>-0.28169014084505895</v>
      </c>
      <c r="D579" s="1">
        <f t="shared" si="243"/>
        <v>6.6265060240964013</v>
      </c>
    </row>
    <row r="580" spans="1:4" ht="15.75" x14ac:dyDescent="0.25">
      <c r="A580" s="41">
        <v>12328</v>
      </c>
      <c r="B580" s="116">
        <v>3.54</v>
      </c>
      <c r="C580" s="1">
        <f t="shared" si="242"/>
        <v>0</v>
      </c>
      <c r="D580" s="1">
        <f t="shared" si="243"/>
        <v>10.280373831775712</v>
      </c>
    </row>
    <row r="581" spans="1:4" ht="15.75" x14ac:dyDescent="0.25">
      <c r="A581" s="41">
        <v>12359</v>
      </c>
      <c r="B581" s="116">
        <v>3.59</v>
      </c>
      <c r="C581" s="1">
        <f t="shared" si="242"/>
        <v>1.4124293785310771</v>
      </c>
      <c r="D581" s="1">
        <f t="shared" si="243"/>
        <v>16.181229773462789</v>
      </c>
    </row>
    <row r="582" spans="1:4" ht="15.75" x14ac:dyDescent="0.25">
      <c r="A582" s="41">
        <v>12389</v>
      </c>
      <c r="B582" s="116">
        <v>3.6</v>
      </c>
      <c r="C582" s="1">
        <f t="shared" si="242"/>
        <v>0.27855153203342198</v>
      </c>
      <c r="D582" s="1">
        <f t="shared" si="243"/>
        <v>16.504854368932055</v>
      </c>
    </row>
    <row r="583" spans="1:4" ht="15.75" x14ac:dyDescent="0.25">
      <c r="A583" s="41">
        <v>12420</v>
      </c>
      <c r="B583" s="116">
        <v>3.6</v>
      </c>
      <c r="C583" s="1">
        <f t="shared" si="242"/>
        <v>0</v>
      </c>
      <c r="D583" s="1">
        <f t="shared" si="243"/>
        <v>9.0909090909091042</v>
      </c>
    </row>
    <row r="584" spans="1:4" ht="15.75" x14ac:dyDescent="0.25">
      <c r="A584" s="41">
        <v>12451</v>
      </c>
      <c r="B584" s="116">
        <v>3.6</v>
      </c>
      <c r="C584" s="1">
        <f t="shared" si="242"/>
        <v>0</v>
      </c>
      <c r="D584" s="1">
        <f t="shared" si="243"/>
        <v>2.2727272727272707</v>
      </c>
    </row>
    <row r="585" spans="1:4" ht="15.75" x14ac:dyDescent="0.25">
      <c r="A585" s="41">
        <v>12479</v>
      </c>
      <c r="B585" s="116">
        <v>3.6</v>
      </c>
      <c r="C585" s="1">
        <f t="shared" si="242"/>
        <v>0</v>
      </c>
      <c r="D585" s="1">
        <f t="shared" si="243"/>
        <v>3.7463976945244948</v>
      </c>
    </row>
    <row r="586" spans="1:4" ht="15.75" x14ac:dyDescent="0.25">
      <c r="A586" s="41">
        <v>12510</v>
      </c>
      <c r="B586" s="116">
        <v>3.6</v>
      </c>
      <c r="C586" s="1">
        <f t="shared" si="242"/>
        <v>0</v>
      </c>
      <c r="D586" s="1">
        <f t="shared" si="243"/>
        <v>0.84033613445377853</v>
      </c>
    </row>
    <row r="587" spans="1:4" ht="15.75" x14ac:dyDescent="0.25">
      <c r="A587" s="41">
        <v>12540</v>
      </c>
      <c r="B587" s="116">
        <v>3.6</v>
      </c>
      <c r="C587" s="1">
        <f t="shared" ref="C587:C650" si="244">((B587/B586)-1)*100</f>
        <v>0</v>
      </c>
      <c r="D587" s="1">
        <f t="shared" si="243"/>
        <v>3.7463976945244948</v>
      </c>
    </row>
    <row r="588" spans="1:4" ht="15.75" x14ac:dyDescent="0.25">
      <c r="A588" s="41">
        <v>12571</v>
      </c>
      <c r="B588" s="116">
        <v>3.6</v>
      </c>
      <c r="C588" s="1">
        <f t="shared" si="244"/>
        <v>0</v>
      </c>
      <c r="D588" s="1">
        <f t="shared" si="243"/>
        <v>0</v>
      </c>
    </row>
    <row r="589" spans="1:4" ht="15.75" x14ac:dyDescent="0.25">
      <c r="A589" s="41">
        <v>12601</v>
      </c>
      <c r="B589" s="116">
        <v>3.6</v>
      </c>
      <c r="C589" s="1">
        <f t="shared" si="244"/>
        <v>0</v>
      </c>
      <c r="D589" s="1">
        <f t="shared" si="243"/>
        <v>1.1235955056179803</v>
      </c>
    </row>
    <row r="590" spans="1:4" ht="15.75" x14ac:dyDescent="0.25">
      <c r="A590" s="41">
        <v>12632</v>
      </c>
      <c r="B590" s="116">
        <v>3.6</v>
      </c>
      <c r="C590" s="1">
        <f t="shared" si="244"/>
        <v>0</v>
      </c>
      <c r="D590" s="1">
        <f t="shared" si="243"/>
        <v>1.4084507042253502</v>
      </c>
    </row>
    <row r="591" spans="1:4" ht="15.75" x14ac:dyDescent="0.25">
      <c r="A591" s="41">
        <v>12663</v>
      </c>
      <c r="B591" s="116">
        <v>3.6</v>
      </c>
      <c r="C591" s="1">
        <f t="shared" si="244"/>
        <v>0</v>
      </c>
      <c r="D591" s="1">
        <f t="shared" si="243"/>
        <v>1.6949152542372836</v>
      </c>
    </row>
    <row r="592" spans="1:4" ht="15.75" x14ac:dyDescent="0.25">
      <c r="A592" s="41">
        <v>12693</v>
      </c>
      <c r="B592" s="116">
        <v>3.6</v>
      </c>
      <c r="C592" s="1">
        <f t="shared" si="244"/>
        <v>0</v>
      </c>
      <c r="D592" s="1">
        <f t="shared" si="243"/>
        <v>1.6949152542372836</v>
      </c>
    </row>
    <row r="593" spans="1:4" ht="15.75" x14ac:dyDescent="0.25">
      <c r="A593" s="41">
        <v>12724</v>
      </c>
      <c r="B593" s="116">
        <v>3.6</v>
      </c>
      <c r="C593" s="1">
        <f t="shared" si="244"/>
        <v>0</v>
      </c>
      <c r="D593" s="1">
        <f t="shared" si="243"/>
        <v>0.27855153203342198</v>
      </c>
    </row>
    <row r="594" spans="1:4" ht="15.75" x14ac:dyDescent="0.25">
      <c r="A594" s="41">
        <v>12754</v>
      </c>
      <c r="B594" s="116">
        <v>3.6</v>
      </c>
      <c r="C594" s="1">
        <f t="shared" si="244"/>
        <v>0</v>
      </c>
      <c r="D594" s="1">
        <f t="shared" si="243"/>
        <v>0</v>
      </c>
    </row>
    <row r="595" spans="1:4" ht="15.75" x14ac:dyDescent="0.25">
      <c r="A595" s="41">
        <v>12785</v>
      </c>
      <c r="B595" s="116">
        <v>3.6</v>
      </c>
      <c r="C595" s="1">
        <f t="shared" si="244"/>
        <v>0</v>
      </c>
      <c r="D595" s="1">
        <f t="shared" si="243"/>
        <v>0</v>
      </c>
    </row>
    <row r="596" spans="1:4" ht="15.75" x14ac:dyDescent="0.25">
      <c r="A596" s="41">
        <v>12816</v>
      </c>
      <c r="B596" s="116">
        <v>3.6</v>
      </c>
      <c r="C596" s="1">
        <f t="shared" si="244"/>
        <v>0</v>
      </c>
      <c r="D596" s="1">
        <f t="shared" si="243"/>
        <v>0</v>
      </c>
    </row>
    <row r="597" spans="1:4" ht="15.75" x14ac:dyDescent="0.25">
      <c r="A597" s="41">
        <v>12844</v>
      </c>
      <c r="B597" s="116">
        <v>3.6</v>
      </c>
      <c r="C597" s="1">
        <f t="shared" si="244"/>
        <v>0</v>
      </c>
      <c r="D597" s="1">
        <f t="shared" si="243"/>
        <v>0</v>
      </c>
    </row>
    <row r="598" spans="1:4" ht="15.75" x14ac:dyDescent="0.25">
      <c r="A598" s="41">
        <v>12875</v>
      </c>
      <c r="B598" s="116">
        <v>3.6</v>
      </c>
      <c r="C598" s="1">
        <f t="shared" si="244"/>
        <v>0</v>
      </c>
      <c r="D598" s="1">
        <f t="shared" ref="D598:D661" si="245">((B598/B586)-1)*100</f>
        <v>0</v>
      </c>
    </row>
    <row r="599" spans="1:4" ht="15.75" x14ac:dyDescent="0.25">
      <c r="A599" s="41">
        <v>12905</v>
      </c>
      <c r="B599" s="116">
        <v>3.6</v>
      </c>
      <c r="C599" s="1">
        <f t="shared" si="244"/>
        <v>0</v>
      </c>
      <c r="D599" s="1">
        <f t="shared" si="245"/>
        <v>0</v>
      </c>
    </row>
    <row r="600" spans="1:4" ht="15.75" x14ac:dyDescent="0.25">
      <c r="A600" s="41">
        <v>12936</v>
      </c>
      <c r="B600" s="116">
        <v>3.6</v>
      </c>
      <c r="C600" s="1">
        <f t="shared" si="244"/>
        <v>0</v>
      </c>
      <c r="D600" s="1">
        <f t="shared" si="245"/>
        <v>0</v>
      </c>
    </row>
    <row r="601" spans="1:4" ht="15.75" x14ac:dyDescent="0.25">
      <c r="A601" s="41">
        <v>12966</v>
      </c>
      <c r="B601" s="116">
        <v>3.6</v>
      </c>
      <c r="C601" s="1">
        <f t="shared" si="244"/>
        <v>0</v>
      </c>
      <c r="D601" s="1">
        <f t="shared" si="245"/>
        <v>0</v>
      </c>
    </row>
    <row r="602" spans="1:4" ht="15.75" x14ac:dyDescent="0.25">
      <c r="A602" s="41">
        <v>12997</v>
      </c>
      <c r="B602" s="116">
        <v>3.6</v>
      </c>
      <c r="C602" s="1">
        <f t="shared" si="244"/>
        <v>0</v>
      </c>
      <c r="D602" s="1">
        <f t="shared" si="245"/>
        <v>0</v>
      </c>
    </row>
    <row r="603" spans="1:4" ht="15.75" x14ac:dyDescent="0.25">
      <c r="A603" s="41">
        <v>13028</v>
      </c>
      <c r="B603" s="116">
        <v>3.6</v>
      </c>
      <c r="C603" s="1">
        <f t="shared" si="244"/>
        <v>0</v>
      </c>
      <c r="D603" s="1">
        <f t="shared" si="245"/>
        <v>0</v>
      </c>
    </row>
    <row r="604" spans="1:4" ht="15.75" x14ac:dyDescent="0.25">
      <c r="A604" s="41">
        <v>13058</v>
      </c>
      <c r="B604" s="116">
        <v>3.6</v>
      </c>
      <c r="C604" s="1">
        <f t="shared" si="244"/>
        <v>0</v>
      </c>
      <c r="D604" s="1">
        <f t="shared" si="245"/>
        <v>0</v>
      </c>
    </row>
    <row r="605" spans="1:4" ht="15.75" x14ac:dyDescent="0.25">
      <c r="A605" s="41">
        <v>13089</v>
      </c>
      <c r="B605" s="116">
        <v>3.6</v>
      </c>
      <c r="C605" s="1">
        <f t="shared" si="244"/>
        <v>0</v>
      </c>
      <c r="D605" s="1">
        <f t="shared" si="245"/>
        <v>0</v>
      </c>
    </row>
    <row r="606" spans="1:4" ht="15.75" x14ac:dyDescent="0.25">
      <c r="A606" s="41">
        <v>13119</v>
      </c>
      <c r="B606" s="116">
        <v>3.6</v>
      </c>
      <c r="C606" s="1">
        <f t="shared" si="244"/>
        <v>0</v>
      </c>
      <c r="D606" s="1">
        <f t="shared" si="245"/>
        <v>0</v>
      </c>
    </row>
    <row r="607" spans="1:4" ht="15.75" x14ac:dyDescent="0.25">
      <c r="A607" s="41">
        <v>13150</v>
      </c>
      <c r="B607" s="116">
        <v>3.6</v>
      </c>
      <c r="C607" s="1">
        <f t="shared" si="244"/>
        <v>0</v>
      </c>
      <c r="D607" s="1">
        <f t="shared" si="245"/>
        <v>0</v>
      </c>
    </row>
    <row r="608" spans="1:4" ht="15.75" x14ac:dyDescent="0.25">
      <c r="A608" s="41">
        <v>13181</v>
      </c>
      <c r="B608" s="116">
        <v>3.6</v>
      </c>
      <c r="C608" s="1">
        <f t="shared" si="244"/>
        <v>0</v>
      </c>
      <c r="D608" s="1">
        <f t="shared" si="245"/>
        <v>0</v>
      </c>
    </row>
    <row r="609" spans="1:4" ht="15.75" x14ac:dyDescent="0.25">
      <c r="A609" s="41">
        <v>13210</v>
      </c>
      <c r="B609" s="116">
        <v>3.6</v>
      </c>
      <c r="C609" s="1">
        <f t="shared" si="244"/>
        <v>0</v>
      </c>
      <c r="D609" s="1">
        <f t="shared" si="245"/>
        <v>0</v>
      </c>
    </row>
    <row r="610" spans="1:4" ht="15.75" x14ac:dyDescent="0.25">
      <c r="A610" s="41">
        <v>13241</v>
      </c>
      <c r="B610" s="116">
        <v>3.6</v>
      </c>
      <c r="C610" s="1">
        <f t="shared" si="244"/>
        <v>0</v>
      </c>
      <c r="D610" s="1">
        <f t="shared" si="245"/>
        <v>0</v>
      </c>
    </row>
    <row r="611" spans="1:4" ht="15.75" x14ac:dyDescent="0.25">
      <c r="A611" s="41">
        <v>13271</v>
      </c>
      <c r="B611" s="116">
        <v>3.6</v>
      </c>
      <c r="C611" s="1">
        <f t="shared" si="244"/>
        <v>0</v>
      </c>
      <c r="D611" s="1">
        <f t="shared" si="245"/>
        <v>0</v>
      </c>
    </row>
    <row r="612" spans="1:4" ht="15.75" x14ac:dyDescent="0.25">
      <c r="A612" s="41">
        <v>13302</v>
      </c>
      <c r="B612" s="116">
        <v>3.6</v>
      </c>
      <c r="C612" s="1">
        <f t="shared" si="244"/>
        <v>0</v>
      </c>
      <c r="D612" s="1">
        <f t="shared" si="245"/>
        <v>0</v>
      </c>
    </row>
    <row r="613" spans="1:4" ht="15.75" x14ac:dyDescent="0.25">
      <c r="A613" s="41">
        <v>13332</v>
      </c>
      <c r="B613" s="116">
        <v>3.6</v>
      </c>
      <c r="C613" s="1">
        <f t="shared" si="244"/>
        <v>0</v>
      </c>
      <c r="D613" s="1">
        <f t="shared" si="245"/>
        <v>0</v>
      </c>
    </row>
    <row r="614" spans="1:4" ht="15.75" x14ac:dyDescent="0.25">
      <c r="A614" s="41">
        <v>13363</v>
      </c>
      <c r="B614" s="116">
        <v>3.6</v>
      </c>
      <c r="C614" s="1">
        <f t="shared" si="244"/>
        <v>0</v>
      </c>
      <c r="D614" s="1">
        <f t="shared" si="245"/>
        <v>0</v>
      </c>
    </row>
    <row r="615" spans="1:4" ht="15.75" x14ac:dyDescent="0.25">
      <c r="A615" s="41">
        <v>13394</v>
      </c>
      <c r="B615" s="116">
        <v>3.6</v>
      </c>
      <c r="C615" s="1">
        <f t="shared" si="244"/>
        <v>0</v>
      </c>
      <c r="D615" s="1">
        <f t="shared" si="245"/>
        <v>0</v>
      </c>
    </row>
    <row r="616" spans="1:4" ht="15.75" x14ac:dyDescent="0.25">
      <c r="A616" s="41">
        <v>13424</v>
      </c>
      <c r="B616" s="116">
        <v>3.6</v>
      </c>
      <c r="C616" s="1">
        <f t="shared" si="244"/>
        <v>0</v>
      </c>
      <c r="D616" s="1">
        <f t="shared" si="245"/>
        <v>0</v>
      </c>
    </row>
    <row r="617" spans="1:4" ht="15.75" x14ac:dyDescent="0.25">
      <c r="A617" s="41">
        <v>13455</v>
      </c>
      <c r="B617" s="116">
        <v>3.6</v>
      </c>
      <c r="C617" s="1">
        <f t="shared" si="244"/>
        <v>0</v>
      </c>
      <c r="D617" s="1">
        <f t="shared" si="245"/>
        <v>0</v>
      </c>
    </row>
    <row r="618" spans="1:4" ht="15.75" x14ac:dyDescent="0.25">
      <c r="A618" s="41">
        <v>13485</v>
      </c>
      <c r="B618" s="116">
        <v>3.6</v>
      </c>
      <c r="C618" s="1">
        <f t="shared" si="244"/>
        <v>0</v>
      </c>
      <c r="D618" s="1">
        <f t="shared" si="245"/>
        <v>0</v>
      </c>
    </row>
    <row r="619" spans="1:4" ht="15.75" x14ac:dyDescent="0.25">
      <c r="A619" s="41">
        <v>13516</v>
      </c>
      <c r="B619" s="116">
        <v>3.6</v>
      </c>
      <c r="C619" s="1">
        <f t="shared" si="244"/>
        <v>0</v>
      </c>
      <c r="D619" s="1">
        <f t="shared" si="245"/>
        <v>0</v>
      </c>
    </row>
    <row r="620" spans="1:4" ht="15.75" x14ac:dyDescent="0.25">
      <c r="A620" s="41">
        <v>13547</v>
      </c>
      <c r="B620" s="116">
        <v>3.6</v>
      </c>
      <c r="C620" s="1">
        <f t="shared" si="244"/>
        <v>0</v>
      </c>
      <c r="D620" s="1">
        <f t="shared" si="245"/>
        <v>0</v>
      </c>
    </row>
    <row r="621" spans="1:4" ht="15.75" x14ac:dyDescent="0.25">
      <c r="A621" s="41">
        <v>13575</v>
      </c>
      <c r="B621" s="116">
        <v>3.6</v>
      </c>
      <c r="C621" s="1">
        <f t="shared" si="244"/>
        <v>0</v>
      </c>
      <c r="D621" s="1">
        <f t="shared" si="245"/>
        <v>0</v>
      </c>
    </row>
    <row r="622" spans="1:4" ht="15.75" x14ac:dyDescent="0.25">
      <c r="A622" s="41">
        <v>13606</v>
      </c>
      <c r="B622" s="116">
        <v>3.6</v>
      </c>
      <c r="C622" s="1">
        <f t="shared" si="244"/>
        <v>0</v>
      </c>
      <c r="D622" s="1">
        <f t="shared" si="245"/>
        <v>0</v>
      </c>
    </row>
    <row r="623" spans="1:4" ht="15.75" x14ac:dyDescent="0.25">
      <c r="A623" s="41">
        <v>13636</v>
      </c>
      <c r="B623" s="116">
        <v>3.6</v>
      </c>
      <c r="C623" s="1">
        <f t="shared" si="244"/>
        <v>0</v>
      </c>
      <c r="D623" s="1">
        <f t="shared" si="245"/>
        <v>0</v>
      </c>
    </row>
    <row r="624" spans="1:4" ht="15.75" x14ac:dyDescent="0.25">
      <c r="A624" s="41">
        <v>13667</v>
      </c>
      <c r="B624" s="116">
        <v>3.6</v>
      </c>
      <c r="C624" s="1">
        <f t="shared" si="244"/>
        <v>0</v>
      </c>
      <c r="D624" s="1">
        <f t="shared" si="245"/>
        <v>0</v>
      </c>
    </row>
    <row r="625" spans="1:4" ht="15.75" x14ac:dyDescent="0.25">
      <c r="A625" s="41">
        <v>13697</v>
      </c>
      <c r="B625" s="116">
        <v>3.6</v>
      </c>
      <c r="C625" s="1">
        <f t="shared" si="244"/>
        <v>0</v>
      </c>
      <c r="D625" s="1">
        <f t="shared" si="245"/>
        <v>0</v>
      </c>
    </row>
    <row r="626" spans="1:4" ht="15.75" x14ac:dyDescent="0.25">
      <c r="A626" s="41">
        <v>13728</v>
      </c>
      <c r="B626" s="116">
        <v>3.6</v>
      </c>
      <c r="C626" s="1">
        <f t="shared" si="244"/>
        <v>0</v>
      </c>
      <c r="D626" s="1">
        <f t="shared" si="245"/>
        <v>0</v>
      </c>
    </row>
    <row r="627" spans="1:4" ht="15.75" x14ac:dyDescent="0.25">
      <c r="A627" s="41">
        <v>13759</v>
      </c>
      <c r="B627" s="116">
        <v>3.6</v>
      </c>
      <c r="C627" s="1">
        <f t="shared" si="244"/>
        <v>0</v>
      </c>
      <c r="D627" s="1">
        <f t="shared" si="245"/>
        <v>0</v>
      </c>
    </row>
    <row r="628" spans="1:4" ht="15.75" x14ac:dyDescent="0.25">
      <c r="A628" s="41">
        <v>13789</v>
      </c>
      <c r="B628" s="116">
        <v>3.6</v>
      </c>
      <c r="C628" s="1">
        <f t="shared" si="244"/>
        <v>0</v>
      </c>
      <c r="D628" s="1">
        <f t="shared" si="245"/>
        <v>0</v>
      </c>
    </row>
    <row r="629" spans="1:4" ht="15.75" x14ac:dyDescent="0.25">
      <c r="A629" s="41">
        <v>13820</v>
      </c>
      <c r="B629" s="116">
        <v>3.6</v>
      </c>
      <c r="C629" s="1">
        <f t="shared" si="244"/>
        <v>0</v>
      </c>
      <c r="D629" s="1">
        <f t="shared" si="245"/>
        <v>0</v>
      </c>
    </row>
    <row r="630" spans="1:4" ht="15.75" x14ac:dyDescent="0.25">
      <c r="A630" s="41">
        <v>13850</v>
      </c>
      <c r="B630" s="116">
        <v>3.6</v>
      </c>
      <c r="C630" s="1">
        <f t="shared" si="244"/>
        <v>0</v>
      </c>
      <c r="D630" s="1">
        <f t="shared" si="245"/>
        <v>0</v>
      </c>
    </row>
    <row r="631" spans="1:4" ht="15.75" x14ac:dyDescent="0.25">
      <c r="A631" s="41">
        <v>13881</v>
      </c>
      <c r="B631" s="116">
        <v>3.6</v>
      </c>
      <c r="C631" s="1">
        <f t="shared" si="244"/>
        <v>0</v>
      </c>
      <c r="D631" s="1">
        <f t="shared" si="245"/>
        <v>0</v>
      </c>
    </row>
    <row r="632" spans="1:4" ht="15.75" x14ac:dyDescent="0.25">
      <c r="A632" s="41">
        <v>13912</v>
      </c>
      <c r="B632" s="116">
        <v>3.6</v>
      </c>
      <c r="C632" s="1">
        <f t="shared" si="244"/>
        <v>0</v>
      </c>
      <c r="D632" s="1">
        <f t="shared" si="245"/>
        <v>0</v>
      </c>
    </row>
    <row r="633" spans="1:4" ht="15.75" x14ac:dyDescent="0.25">
      <c r="A633" s="41">
        <v>13940</v>
      </c>
      <c r="B633" s="116">
        <v>3.87</v>
      </c>
      <c r="C633" s="1">
        <f t="shared" si="244"/>
        <v>7.4999999999999956</v>
      </c>
      <c r="D633" s="1">
        <f t="shared" si="245"/>
        <v>7.4999999999999956</v>
      </c>
    </row>
    <row r="634" spans="1:4" ht="15.75" x14ac:dyDescent="0.25">
      <c r="A634" s="41">
        <v>13971</v>
      </c>
      <c r="B634" s="116">
        <v>4.29</v>
      </c>
      <c r="C634" s="1">
        <f t="shared" si="244"/>
        <v>10.852713178294572</v>
      </c>
      <c r="D634" s="1">
        <f t="shared" si="245"/>
        <v>19.166666666666664</v>
      </c>
    </row>
    <row r="635" spans="1:4" ht="15.75" x14ac:dyDescent="0.25">
      <c r="A635" s="41">
        <v>14001</v>
      </c>
      <c r="B635" s="116">
        <v>4.46</v>
      </c>
      <c r="C635" s="1">
        <f t="shared" si="244"/>
        <v>3.9627039627039506</v>
      </c>
      <c r="D635" s="1">
        <f t="shared" si="245"/>
        <v>23.888888888888893</v>
      </c>
    </row>
    <row r="636" spans="1:4" ht="15.75" x14ac:dyDescent="0.25">
      <c r="A636" s="41">
        <v>14032</v>
      </c>
      <c r="B636" s="116">
        <v>4.68</v>
      </c>
      <c r="C636" s="1">
        <f t="shared" si="244"/>
        <v>4.9327354260089606</v>
      </c>
      <c r="D636" s="1">
        <f t="shared" si="245"/>
        <v>29.999999999999982</v>
      </c>
    </row>
    <row r="637" spans="1:4" ht="15.75" x14ac:dyDescent="0.25">
      <c r="A637" s="41">
        <v>14062</v>
      </c>
      <c r="B637" s="116">
        <v>4.95</v>
      </c>
      <c r="C637" s="1">
        <f t="shared" si="244"/>
        <v>5.7692307692307709</v>
      </c>
      <c r="D637" s="1">
        <f t="shared" si="245"/>
        <v>37.5</v>
      </c>
    </row>
    <row r="638" spans="1:4" ht="15.75" x14ac:dyDescent="0.25">
      <c r="A638" s="41">
        <v>14093</v>
      </c>
      <c r="B638" s="116">
        <v>4.9800000000000004</v>
      </c>
      <c r="C638" s="1">
        <f t="shared" si="244"/>
        <v>0.60606060606060996</v>
      </c>
      <c r="D638" s="1">
        <f t="shared" si="245"/>
        <v>38.33333333333335</v>
      </c>
    </row>
    <row r="639" spans="1:4" ht="15.75" x14ac:dyDescent="0.25">
      <c r="A639" s="41">
        <v>14124</v>
      </c>
      <c r="B639" s="116">
        <v>5</v>
      </c>
      <c r="C639" s="1">
        <f t="shared" si="244"/>
        <v>0.40160642570279403</v>
      </c>
      <c r="D639" s="1">
        <f t="shared" si="245"/>
        <v>38.888888888888886</v>
      </c>
    </row>
    <row r="640" spans="1:4" ht="15.75" x14ac:dyDescent="0.25">
      <c r="A640" s="41">
        <v>14154</v>
      </c>
      <c r="B640" s="116">
        <v>4.96</v>
      </c>
      <c r="C640" s="1">
        <f t="shared" si="244"/>
        <v>-0.80000000000000071</v>
      </c>
      <c r="D640" s="1">
        <f t="shared" si="245"/>
        <v>37.777777777777779</v>
      </c>
    </row>
    <row r="641" spans="1:4" ht="15.75" x14ac:dyDescent="0.25">
      <c r="A641" s="41">
        <v>14185</v>
      </c>
      <c r="B641" s="116">
        <v>4.91</v>
      </c>
      <c r="C641" s="1">
        <f t="shared" si="244"/>
        <v>-1.0080645161290258</v>
      </c>
      <c r="D641" s="1">
        <f t="shared" si="245"/>
        <v>36.388888888888893</v>
      </c>
    </row>
    <row r="642" spans="1:4" ht="15.75" x14ac:dyDescent="0.25">
      <c r="A642" s="41">
        <v>14215</v>
      </c>
      <c r="B642" s="116">
        <v>4.91</v>
      </c>
      <c r="C642" s="1">
        <f t="shared" si="244"/>
        <v>0</v>
      </c>
      <c r="D642" s="1">
        <f t="shared" si="245"/>
        <v>36.388888888888893</v>
      </c>
    </row>
    <row r="643" spans="1:4" ht="15.75" x14ac:dyDescent="0.25">
      <c r="A643" s="41">
        <v>14246</v>
      </c>
      <c r="B643" s="116">
        <v>5.99</v>
      </c>
      <c r="C643" s="1">
        <f t="shared" si="244"/>
        <v>21.995926680244395</v>
      </c>
      <c r="D643" s="1">
        <f t="shared" si="245"/>
        <v>66.3888888888889</v>
      </c>
    </row>
    <row r="644" spans="1:4" ht="15.75" x14ac:dyDescent="0.25">
      <c r="A644" s="41">
        <v>14277</v>
      </c>
      <c r="B644" s="116">
        <v>5.99</v>
      </c>
      <c r="C644" s="1">
        <f t="shared" si="244"/>
        <v>0</v>
      </c>
      <c r="D644" s="1">
        <f t="shared" si="245"/>
        <v>66.3888888888889</v>
      </c>
    </row>
    <row r="645" spans="1:4" ht="15.75" x14ac:dyDescent="0.25">
      <c r="A645" s="41">
        <v>14305</v>
      </c>
      <c r="B645" s="116">
        <v>5.99</v>
      </c>
      <c r="C645" s="1">
        <f t="shared" si="244"/>
        <v>0</v>
      </c>
      <c r="D645" s="1">
        <f t="shared" si="245"/>
        <v>54.780361757105943</v>
      </c>
    </row>
    <row r="646" spans="1:4" ht="15.75" x14ac:dyDescent="0.25">
      <c r="A646" s="41">
        <v>14336</v>
      </c>
      <c r="B646" s="116">
        <v>5.99</v>
      </c>
      <c r="C646" s="1">
        <f t="shared" si="244"/>
        <v>0</v>
      </c>
      <c r="D646" s="1">
        <f t="shared" si="245"/>
        <v>39.627039627039636</v>
      </c>
    </row>
    <row r="647" spans="1:4" ht="15.75" x14ac:dyDescent="0.25">
      <c r="A647" s="41">
        <v>14366</v>
      </c>
      <c r="B647" s="116">
        <v>5.99</v>
      </c>
      <c r="C647" s="1">
        <f t="shared" si="244"/>
        <v>0</v>
      </c>
      <c r="D647" s="1">
        <f t="shared" si="245"/>
        <v>34.304932735426007</v>
      </c>
    </row>
    <row r="648" spans="1:4" ht="15.75" x14ac:dyDescent="0.25">
      <c r="A648" s="41">
        <v>14397</v>
      </c>
      <c r="B648" s="116">
        <v>5.41</v>
      </c>
      <c r="C648" s="1">
        <f t="shared" si="244"/>
        <v>-9.6828046744574348</v>
      </c>
      <c r="D648" s="1">
        <f t="shared" si="245"/>
        <v>15.59829059829061</v>
      </c>
    </row>
    <row r="649" spans="1:4" ht="15.75" x14ac:dyDescent="0.25">
      <c r="A649" s="41">
        <v>14427</v>
      </c>
      <c r="B649" s="116">
        <v>4.9800000000000004</v>
      </c>
      <c r="C649" s="1">
        <f t="shared" si="244"/>
        <v>-7.9482439926062742</v>
      </c>
      <c r="D649" s="1">
        <f t="shared" si="245"/>
        <v>0.60606060606060996</v>
      </c>
    </row>
    <row r="650" spans="1:4" ht="15.75" x14ac:dyDescent="0.25">
      <c r="A650" s="41">
        <v>14458</v>
      </c>
      <c r="B650" s="116">
        <v>4.9800000000000004</v>
      </c>
      <c r="C650" s="1">
        <f t="shared" si="244"/>
        <v>0</v>
      </c>
      <c r="D650" s="1">
        <f t="shared" si="245"/>
        <v>0</v>
      </c>
    </row>
    <row r="651" spans="1:4" ht="15.75" x14ac:dyDescent="0.25">
      <c r="A651" s="41">
        <v>14489</v>
      </c>
      <c r="B651" s="116">
        <v>4.96</v>
      </c>
      <c r="C651" s="1">
        <f t="shared" ref="C651:C714" si="246">((B651/B650)-1)*100</f>
        <v>-0.40160642570281624</v>
      </c>
      <c r="D651" s="1">
        <f t="shared" si="245"/>
        <v>-0.80000000000000071</v>
      </c>
    </row>
    <row r="652" spans="1:4" ht="15.75" x14ac:dyDescent="0.25">
      <c r="A652" s="41">
        <v>14519</v>
      </c>
      <c r="B652" s="116">
        <v>4.87</v>
      </c>
      <c r="C652" s="1">
        <f t="shared" si="246"/>
        <v>-1.8145161290322509</v>
      </c>
      <c r="D652" s="1">
        <f t="shared" si="245"/>
        <v>-1.8145161290322509</v>
      </c>
    </row>
    <row r="653" spans="1:4" ht="15.75" x14ac:dyDescent="0.25">
      <c r="A653" s="41">
        <v>14550</v>
      </c>
      <c r="B653" s="116">
        <v>4.8499999999999996</v>
      </c>
      <c r="C653" s="1">
        <f t="shared" si="246"/>
        <v>-0.41067761806982128</v>
      </c>
      <c r="D653" s="1">
        <f t="shared" si="245"/>
        <v>-1.2219959266802527</v>
      </c>
    </row>
    <row r="654" spans="1:4" ht="15.75" x14ac:dyDescent="0.25">
      <c r="A654" s="41">
        <v>14580</v>
      </c>
      <c r="B654" s="116">
        <v>4.8499999999999996</v>
      </c>
      <c r="C654" s="1">
        <f t="shared" si="246"/>
        <v>0</v>
      </c>
      <c r="D654" s="1">
        <f t="shared" si="245"/>
        <v>-1.2219959266802527</v>
      </c>
    </row>
    <row r="655" spans="1:4" ht="15.75" x14ac:dyDescent="0.25">
      <c r="A655" s="41">
        <v>14611</v>
      </c>
      <c r="B655" s="116">
        <v>4.8499999999999996</v>
      </c>
      <c r="C655" s="1">
        <f t="shared" si="246"/>
        <v>0</v>
      </c>
      <c r="D655" s="1">
        <f t="shared" si="245"/>
        <v>-19.03171953255427</v>
      </c>
    </row>
    <row r="656" spans="1:4" ht="15.75" x14ac:dyDescent="0.25">
      <c r="A656" s="41">
        <v>14642</v>
      </c>
      <c r="B656" s="116">
        <v>4.8499999999999996</v>
      </c>
      <c r="C656" s="1">
        <f t="shared" si="246"/>
        <v>0</v>
      </c>
      <c r="D656" s="1">
        <f t="shared" si="245"/>
        <v>-19.03171953255427</v>
      </c>
    </row>
    <row r="657" spans="1:4" ht="15.75" x14ac:dyDescent="0.25">
      <c r="A657" s="41">
        <v>14671</v>
      </c>
      <c r="B657" s="116">
        <v>4.8600000000000003</v>
      </c>
      <c r="C657" s="1">
        <f t="shared" si="246"/>
        <v>0.20618556701033075</v>
      </c>
      <c r="D657" s="1">
        <f t="shared" si="245"/>
        <v>-18.864774624373958</v>
      </c>
    </row>
    <row r="658" spans="1:4" ht="15.75" x14ac:dyDescent="0.25">
      <c r="A658" s="41">
        <v>14702</v>
      </c>
      <c r="B658" s="116">
        <v>4.8600000000000003</v>
      </c>
      <c r="C658" s="1">
        <f t="shared" si="246"/>
        <v>0</v>
      </c>
      <c r="D658" s="1">
        <f t="shared" si="245"/>
        <v>-18.864774624373958</v>
      </c>
    </row>
    <row r="659" spans="1:4" ht="15.75" x14ac:dyDescent="0.25">
      <c r="A659" s="41">
        <v>14732</v>
      </c>
      <c r="B659" s="116">
        <v>4.8499999999999996</v>
      </c>
      <c r="C659" s="1">
        <f t="shared" si="246"/>
        <v>-0.2057613168724437</v>
      </c>
      <c r="D659" s="1">
        <f t="shared" si="245"/>
        <v>-19.03171953255427</v>
      </c>
    </row>
    <row r="660" spans="1:4" ht="15.75" x14ac:dyDescent="0.25">
      <c r="A660" s="41">
        <v>14763</v>
      </c>
      <c r="B660" s="116">
        <v>4.8600000000000003</v>
      </c>
      <c r="C660" s="1">
        <f t="shared" si="246"/>
        <v>0.20618556701033075</v>
      </c>
      <c r="D660" s="1">
        <f t="shared" si="245"/>
        <v>-10.16635859519408</v>
      </c>
    </row>
    <row r="661" spans="1:4" ht="15.75" x14ac:dyDescent="0.25">
      <c r="A661" s="41">
        <v>14793</v>
      </c>
      <c r="B661" s="116">
        <v>4.8600000000000003</v>
      </c>
      <c r="C661" s="1">
        <f t="shared" si="246"/>
        <v>0</v>
      </c>
      <c r="D661" s="1">
        <f t="shared" si="245"/>
        <v>-2.4096385542168641</v>
      </c>
    </row>
    <row r="662" spans="1:4" ht="15.75" x14ac:dyDescent="0.25">
      <c r="A662" s="41">
        <v>14824</v>
      </c>
      <c r="B662" s="116">
        <v>4.8600000000000003</v>
      </c>
      <c r="C662" s="1">
        <f t="shared" si="246"/>
        <v>0</v>
      </c>
      <c r="D662" s="1">
        <f t="shared" ref="D662:D725" si="247">((B662/B650)-1)*100</f>
        <v>-2.4096385542168641</v>
      </c>
    </row>
    <row r="663" spans="1:4" ht="15.75" x14ac:dyDescent="0.25">
      <c r="A663" s="41">
        <v>14855</v>
      </c>
      <c r="B663" s="116">
        <v>4.8600000000000003</v>
      </c>
      <c r="C663" s="1">
        <f t="shared" si="246"/>
        <v>0</v>
      </c>
      <c r="D663" s="1">
        <f t="shared" si="247"/>
        <v>-2.0161290322580627</v>
      </c>
    </row>
    <row r="664" spans="1:4" ht="15.75" x14ac:dyDescent="0.25">
      <c r="A664" s="41">
        <v>14885</v>
      </c>
      <c r="B664" s="116">
        <v>4.8600000000000003</v>
      </c>
      <c r="C664" s="1">
        <f t="shared" si="246"/>
        <v>0</v>
      </c>
      <c r="D664" s="1">
        <f t="shared" si="247"/>
        <v>-0.20533880903490509</v>
      </c>
    </row>
    <row r="665" spans="1:4" ht="15.75" x14ac:dyDescent="0.25">
      <c r="A665" s="41">
        <v>14916</v>
      </c>
      <c r="B665" s="116">
        <v>4.8600000000000003</v>
      </c>
      <c r="C665" s="1">
        <f t="shared" si="246"/>
        <v>0</v>
      </c>
      <c r="D665" s="1">
        <f t="shared" si="247"/>
        <v>0.20618556701033075</v>
      </c>
    </row>
    <row r="666" spans="1:4" ht="15.75" x14ac:dyDescent="0.25">
      <c r="A666" s="41">
        <v>14946</v>
      </c>
      <c r="B666" s="116">
        <v>4.8600000000000003</v>
      </c>
      <c r="C666" s="1">
        <f t="shared" si="246"/>
        <v>0</v>
      </c>
      <c r="D666" s="1">
        <f t="shared" si="247"/>
        <v>0.20618556701033075</v>
      </c>
    </row>
    <row r="667" spans="1:4" ht="15.75" x14ac:dyDescent="0.25">
      <c r="A667" s="41">
        <v>14977</v>
      </c>
      <c r="B667" s="116">
        <v>4.8600000000000003</v>
      </c>
      <c r="C667" s="1">
        <f t="shared" si="246"/>
        <v>0</v>
      </c>
      <c r="D667" s="1">
        <f t="shared" si="247"/>
        <v>0.20618556701033075</v>
      </c>
    </row>
    <row r="668" spans="1:4" ht="15.75" x14ac:dyDescent="0.25">
      <c r="A668" s="41">
        <v>15008</v>
      </c>
      <c r="B668" s="116">
        <v>4.8600000000000003</v>
      </c>
      <c r="C668" s="1">
        <f t="shared" si="246"/>
        <v>0</v>
      </c>
      <c r="D668" s="1">
        <f t="shared" si="247"/>
        <v>0.20618556701033075</v>
      </c>
    </row>
    <row r="669" spans="1:4" ht="15.75" x14ac:dyDescent="0.25">
      <c r="A669" s="41">
        <v>15036</v>
      </c>
      <c r="B669" s="116">
        <v>4.8499999999999996</v>
      </c>
      <c r="C669" s="1">
        <f t="shared" si="246"/>
        <v>-0.2057613168724437</v>
      </c>
      <c r="D669" s="1">
        <f t="shared" si="247"/>
        <v>-0.2057613168724437</v>
      </c>
    </row>
    <row r="670" spans="1:4" ht="15.75" x14ac:dyDescent="0.25">
      <c r="A670" s="41">
        <v>15067</v>
      </c>
      <c r="B670" s="116">
        <v>4.8499999999999996</v>
      </c>
      <c r="C670" s="1">
        <f t="shared" si="246"/>
        <v>0</v>
      </c>
      <c r="D670" s="1">
        <f t="shared" si="247"/>
        <v>-0.2057613168724437</v>
      </c>
    </row>
    <row r="671" spans="1:4" ht="15.75" x14ac:dyDescent="0.25">
      <c r="A671" s="41">
        <v>15097</v>
      </c>
      <c r="B671" s="116">
        <v>4.8499999999999996</v>
      </c>
      <c r="C671" s="1">
        <f t="shared" si="246"/>
        <v>0</v>
      </c>
      <c r="D671" s="1">
        <f t="shared" si="247"/>
        <v>0</v>
      </c>
    </row>
    <row r="672" spans="1:4" ht="15.75" x14ac:dyDescent="0.25">
      <c r="A672" s="41">
        <v>15128</v>
      </c>
      <c r="B672" s="116">
        <v>4.8499999999999996</v>
      </c>
      <c r="C672" s="1">
        <f t="shared" si="246"/>
        <v>0</v>
      </c>
      <c r="D672" s="1">
        <f t="shared" si="247"/>
        <v>-0.2057613168724437</v>
      </c>
    </row>
    <row r="673" spans="1:4" ht="15.75" x14ac:dyDescent="0.25">
      <c r="A673" s="41">
        <v>15158</v>
      </c>
      <c r="B673" s="116">
        <v>4.8499999999999996</v>
      </c>
      <c r="C673" s="1">
        <f t="shared" si="246"/>
        <v>0</v>
      </c>
      <c r="D673" s="1">
        <f t="shared" si="247"/>
        <v>-0.2057613168724437</v>
      </c>
    </row>
    <row r="674" spans="1:4" ht="15.75" x14ac:dyDescent="0.25">
      <c r="A674" s="41">
        <v>15189</v>
      </c>
      <c r="B674" s="116">
        <v>4.8499999999999996</v>
      </c>
      <c r="C674" s="1">
        <f t="shared" si="246"/>
        <v>0</v>
      </c>
      <c r="D674" s="1">
        <f t="shared" si="247"/>
        <v>-0.2057613168724437</v>
      </c>
    </row>
    <row r="675" spans="1:4" ht="15.75" x14ac:dyDescent="0.25">
      <c r="A675" s="41">
        <v>15220</v>
      </c>
      <c r="B675" s="116">
        <v>4.8499999999999996</v>
      </c>
      <c r="C675" s="1">
        <f t="shared" si="246"/>
        <v>0</v>
      </c>
      <c r="D675" s="1">
        <f t="shared" si="247"/>
        <v>-0.2057613168724437</v>
      </c>
    </row>
    <row r="676" spans="1:4" ht="15.75" x14ac:dyDescent="0.25">
      <c r="A676" s="41">
        <v>15250</v>
      </c>
      <c r="B676" s="116">
        <v>4.8499999999999996</v>
      </c>
      <c r="C676" s="1">
        <f t="shared" si="246"/>
        <v>0</v>
      </c>
      <c r="D676" s="1">
        <f t="shared" si="247"/>
        <v>-0.2057613168724437</v>
      </c>
    </row>
    <row r="677" spans="1:4" ht="15.75" x14ac:dyDescent="0.25">
      <c r="A677" s="41">
        <v>15281</v>
      </c>
      <c r="B677" s="116">
        <v>4.8499999999999996</v>
      </c>
      <c r="C677" s="1">
        <f t="shared" si="246"/>
        <v>0</v>
      </c>
      <c r="D677" s="1">
        <f t="shared" si="247"/>
        <v>-0.2057613168724437</v>
      </c>
    </row>
    <row r="678" spans="1:4" ht="15.75" x14ac:dyDescent="0.25">
      <c r="A678" s="41">
        <v>15311</v>
      </c>
      <c r="B678" s="116">
        <v>4.8499999999999996</v>
      </c>
      <c r="C678" s="1">
        <f t="shared" si="246"/>
        <v>0</v>
      </c>
      <c r="D678" s="1">
        <f t="shared" si="247"/>
        <v>-0.2057613168724437</v>
      </c>
    </row>
    <row r="679" spans="1:4" ht="15.75" x14ac:dyDescent="0.25">
      <c r="A679" s="41">
        <v>15342</v>
      </c>
      <c r="B679" s="116">
        <v>4.8499999999999996</v>
      </c>
      <c r="C679" s="1">
        <f t="shared" si="246"/>
        <v>0</v>
      </c>
      <c r="D679" s="1">
        <f t="shared" si="247"/>
        <v>-0.2057613168724437</v>
      </c>
    </row>
    <row r="680" spans="1:4" ht="15.75" x14ac:dyDescent="0.25">
      <c r="A680" s="41">
        <v>15373</v>
      </c>
      <c r="B680" s="116">
        <v>4.8499999999999996</v>
      </c>
      <c r="C680" s="1">
        <f t="shared" si="246"/>
        <v>0</v>
      </c>
      <c r="D680" s="1">
        <f t="shared" si="247"/>
        <v>-0.2057613168724437</v>
      </c>
    </row>
    <row r="681" spans="1:4" ht="15.75" x14ac:dyDescent="0.25">
      <c r="A681" s="41">
        <v>15401</v>
      </c>
      <c r="B681" s="116">
        <v>4.8499999999999996</v>
      </c>
      <c r="C681" s="1">
        <f t="shared" si="246"/>
        <v>0</v>
      </c>
      <c r="D681" s="1">
        <f t="shared" si="247"/>
        <v>0</v>
      </c>
    </row>
    <row r="682" spans="1:4" ht="15.75" x14ac:dyDescent="0.25">
      <c r="A682" s="41">
        <v>15432</v>
      </c>
      <c r="B682" s="116">
        <v>4.8499999999999996</v>
      </c>
      <c r="C682" s="1">
        <f t="shared" si="246"/>
        <v>0</v>
      </c>
      <c r="D682" s="1">
        <f t="shared" si="247"/>
        <v>0</v>
      </c>
    </row>
    <row r="683" spans="1:4" ht="15.75" x14ac:dyDescent="0.25">
      <c r="A683" s="41">
        <v>15462</v>
      </c>
      <c r="B683" s="116">
        <v>4.8499999999999996</v>
      </c>
      <c r="C683" s="1">
        <f t="shared" si="246"/>
        <v>0</v>
      </c>
      <c r="D683" s="1">
        <f t="shared" si="247"/>
        <v>0</v>
      </c>
    </row>
    <row r="684" spans="1:4" ht="15.75" x14ac:dyDescent="0.25">
      <c r="A684" s="41">
        <v>15493</v>
      </c>
      <c r="B684" s="116">
        <v>4.8499999999999996</v>
      </c>
      <c r="C684" s="1">
        <f t="shared" si="246"/>
        <v>0</v>
      </c>
      <c r="D684" s="1">
        <f t="shared" si="247"/>
        <v>0</v>
      </c>
    </row>
    <row r="685" spans="1:4" ht="15.75" x14ac:dyDescent="0.25">
      <c r="A685" s="41">
        <v>15523</v>
      </c>
      <c r="B685" s="116">
        <v>4.8499999999999996</v>
      </c>
      <c r="C685" s="1">
        <f t="shared" si="246"/>
        <v>0</v>
      </c>
      <c r="D685" s="1">
        <f t="shared" si="247"/>
        <v>0</v>
      </c>
    </row>
    <row r="686" spans="1:4" ht="15.75" x14ac:dyDescent="0.25">
      <c r="A686" s="41">
        <v>15554</v>
      </c>
      <c r="B686" s="116">
        <v>4.8499999999999996</v>
      </c>
      <c r="C686" s="1">
        <f t="shared" si="246"/>
        <v>0</v>
      </c>
      <c r="D686" s="1">
        <f t="shared" si="247"/>
        <v>0</v>
      </c>
    </row>
    <row r="687" spans="1:4" ht="15.75" x14ac:dyDescent="0.25">
      <c r="A687" s="41">
        <v>15585</v>
      </c>
      <c r="B687" s="116">
        <v>4.8499999999999996</v>
      </c>
      <c r="C687" s="1">
        <f t="shared" si="246"/>
        <v>0</v>
      </c>
      <c r="D687" s="1">
        <f t="shared" si="247"/>
        <v>0</v>
      </c>
    </row>
    <row r="688" spans="1:4" ht="15.75" x14ac:dyDescent="0.25">
      <c r="A688" s="41">
        <v>15615</v>
      </c>
      <c r="B688" s="116">
        <v>4.8499999999999996</v>
      </c>
      <c r="C688" s="1">
        <f t="shared" si="246"/>
        <v>0</v>
      </c>
      <c r="D688" s="1">
        <f t="shared" si="247"/>
        <v>0</v>
      </c>
    </row>
    <row r="689" spans="1:4" ht="15.75" x14ac:dyDescent="0.25">
      <c r="A689" s="41">
        <v>15646</v>
      </c>
      <c r="B689" s="116">
        <v>4.8499999999999996</v>
      </c>
      <c r="C689" s="1">
        <f t="shared" si="246"/>
        <v>0</v>
      </c>
      <c r="D689" s="1">
        <f t="shared" si="247"/>
        <v>0</v>
      </c>
    </row>
    <row r="690" spans="1:4" ht="15.75" x14ac:dyDescent="0.25">
      <c r="A690" s="41">
        <v>15676</v>
      </c>
      <c r="B690" s="116">
        <v>4.8499999999999996</v>
      </c>
      <c r="C690" s="1">
        <f t="shared" si="246"/>
        <v>0</v>
      </c>
      <c r="D690" s="1">
        <f t="shared" si="247"/>
        <v>0</v>
      </c>
    </row>
    <row r="691" spans="1:4" ht="15.75" x14ac:dyDescent="0.25">
      <c r="A691" s="41">
        <v>15707</v>
      </c>
      <c r="B691" s="116">
        <v>4.8499999999999996</v>
      </c>
      <c r="C691" s="1">
        <f t="shared" si="246"/>
        <v>0</v>
      </c>
      <c r="D691" s="1">
        <f t="shared" si="247"/>
        <v>0</v>
      </c>
    </row>
    <row r="692" spans="1:4" ht="15.75" x14ac:dyDescent="0.25">
      <c r="A692" s="41">
        <v>15738</v>
      </c>
      <c r="B692" s="117">
        <v>4.8499999999999996</v>
      </c>
      <c r="C692" s="1">
        <f t="shared" si="246"/>
        <v>0</v>
      </c>
      <c r="D692" s="1">
        <f t="shared" si="247"/>
        <v>0</v>
      </c>
    </row>
    <row r="693" spans="1:4" ht="15.75" x14ac:dyDescent="0.25">
      <c r="A693" s="41">
        <v>15766</v>
      </c>
      <c r="B693" s="98">
        <v>4.8499999999999996</v>
      </c>
      <c r="C693" s="1">
        <f t="shared" si="246"/>
        <v>0</v>
      </c>
      <c r="D693" s="1">
        <f t="shared" si="247"/>
        <v>0</v>
      </c>
    </row>
    <row r="694" spans="1:4" ht="15.75" x14ac:dyDescent="0.25">
      <c r="A694" s="41">
        <v>15797</v>
      </c>
      <c r="B694" s="98">
        <v>4.8499999999999996</v>
      </c>
      <c r="C694" s="1">
        <f t="shared" si="246"/>
        <v>0</v>
      </c>
      <c r="D694" s="1">
        <f t="shared" si="247"/>
        <v>0</v>
      </c>
    </row>
    <row r="695" spans="1:4" ht="15.75" x14ac:dyDescent="0.25">
      <c r="A695" s="41">
        <v>15827</v>
      </c>
      <c r="B695" s="98">
        <v>4.8600000000000003</v>
      </c>
      <c r="C695" s="1">
        <f t="shared" si="246"/>
        <v>0.20618556701033075</v>
      </c>
      <c r="D695" s="1">
        <f t="shared" si="247"/>
        <v>0.20618556701033075</v>
      </c>
    </row>
    <row r="696" spans="1:4" ht="15.75" x14ac:dyDescent="0.25">
      <c r="A696" s="41">
        <v>15858</v>
      </c>
      <c r="B696" s="98">
        <v>4.8600000000000003</v>
      </c>
      <c r="C696" s="1">
        <f t="shared" si="246"/>
        <v>0</v>
      </c>
      <c r="D696" s="1">
        <f t="shared" si="247"/>
        <v>0.20618556701033075</v>
      </c>
    </row>
    <row r="697" spans="1:4" ht="15.75" x14ac:dyDescent="0.25">
      <c r="A697" s="41">
        <v>15888</v>
      </c>
      <c r="B697" s="98">
        <v>4.8499999999999996</v>
      </c>
      <c r="C697" s="1">
        <f t="shared" si="246"/>
        <v>-0.2057613168724437</v>
      </c>
      <c r="D697" s="1">
        <f t="shared" si="247"/>
        <v>0</v>
      </c>
    </row>
    <row r="698" spans="1:4" ht="15.75" x14ac:dyDescent="0.25">
      <c r="A698" s="41">
        <v>15919</v>
      </c>
      <c r="B698" s="98">
        <v>4.8600000000000003</v>
      </c>
      <c r="C698" s="1">
        <f t="shared" si="246"/>
        <v>0.20618556701033075</v>
      </c>
      <c r="D698" s="1">
        <f t="shared" si="247"/>
        <v>0.20618556701033075</v>
      </c>
    </row>
    <row r="699" spans="1:4" ht="15.75" x14ac:dyDescent="0.25">
      <c r="A699" s="41">
        <v>15950</v>
      </c>
      <c r="B699" s="98">
        <v>4.8600000000000003</v>
      </c>
      <c r="C699" s="1">
        <f t="shared" si="246"/>
        <v>0</v>
      </c>
      <c r="D699" s="1">
        <f t="shared" si="247"/>
        <v>0.20618556701033075</v>
      </c>
    </row>
    <row r="700" spans="1:4" ht="15.75" x14ac:dyDescent="0.25">
      <c r="A700" s="41">
        <v>15980</v>
      </c>
      <c r="B700" s="98">
        <v>4.8499999999999996</v>
      </c>
      <c r="C700" s="1">
        <f t="shared" si="246"/>
        <v>-0.2057613168724437</v>
      </c>
      <c r="D700" s="1">
        <f t="shared" si="247"/>
        <v>0</v>
      </c>
    </row>
    <row r="701" spans="1:4" ht="15.75" x14ac:dyDescent="0.25">
      <c r="A701" s="41">
        <v>16011</v>
      </c>
      <c r="B701" s="98">
        <v>4.8600000000000003</v>
      </c>
      <c r="C701" s="1">
        <f t="shared" si="246"/>
        <v>0.20618556701033075</v>
      </c>
      <c r="D701" s="1">
        <f t="shared" si="247"/>
        <v>0.20618556701033075</v>
      </c>
    </row>
    <row r="702" spans="1:4" ht="15.75" x14ac:dyDescent="0.25">
      <c r="A702" s="41">
        <v>16041</v>
      </c>
      <c r="B702" s="98">
        <v>4.8600000000000003</v>
      </c>
      <c r="C702" s="1">
        <f t="shared" si="246"/>
        <v>0</v>
      </c>
      <c r="D702" s="1">
        <f t="shared" si="247"/>
        <v>0.20618556701033075</v>
      </c>
    </row>
    <row r="703" spans="1:4" ht="15.75" x14ac:dyDescent="0.25">
      <c r="A703" s="41">
        <v>16072</v>
      </c>
      <c r="B703" s="98">
        <v>4.8499999999999996</v>
      </c>
      <c r="C703" s="1">
        <f t="shared" si="246"/>
        <v>-0.2057613168724437</v>
      </c>
      <c r="D703" s="1">
        <f t="shared" si="247"/>
        <v>0</v>
      </c>
    </row>
    <row r="704" spans="1:4" ht="15.75" x14ac:dyDescent="0.25">
      <c r="A704" s="41">
        <v>16103</v>
      </c>
      <c r="B704" s="98">
        <v>4.8600000000000003</v>
      </c>
      <c r="C704" s="1">
        <f t="shared" si="246"/>
        <v>0.20618556701033075</v>
      </c>
      <c r="D704" s="1">
        <f t="shared" si="247"/>
        <v>0.20618556701033075</v>
      </c>
    </row>
    <row r="705" spans="1:4" ht="15.75" x14ac:dyDescent="0.25">
      <c r="A705" s="41">
        <v>16132</v>
      </c>
      <c r="B705" s="98">
        <v>4.8600000000000003</v>
      </c>
      <c r="C705" s="1">
        <f t="shared" si="246"/>
        <v>0</v>
      </c>
      <c r="D705" s="1">
        <f t="shared" si="247"/>
        <v>0.20618556701033075</v>
      </c>
    </row>
    <row r="706" spans="1:4" ht="15.75" x14ac:dyDescent="0.25">
      <c r="A706" s="41">
        <v>16163</v>
      </c>
      <c r="B706" s="98">
        <v>4.8600000000000003</v>
      </c>
      <c r="C706" s="1">
        <f t="shared" si="246"/>
        <v>0</v>
      </c>
      <c r="D706" s="1">
        <f t="shared" si="247"/>
        <v>0.20618556701033075</v>
      </c>
    </row>
    <row r="707" spans="1:4" ht="15.75" x14ac:dyDescent="0.25">
      <c r="A707" s="41">
        <v>16193</v>
      </c>
      <c r="B707" s="98">
        <v>4.8600000000000003</v>
      </c>
      <c r="C707" s="1">
        <f t="shared" si="246"/>
        <v>0</v>
      </c>
      <c r="D707" s="1">
        <f t="shared" si="247"/>
        <v>0</v>
      </c>
    </row>
    <row r="708" spans="1:4" ht="15.75" x14ac:dyDescent="0.25">
      <c r="A708" s="41">
        <v>16224</v>
      </c>
      <c r="B708" s="98">
        <v>4.8499999999999996</v>
      </c>
      <c r="C708" s="1">
        <f t="shared" si="246"/>
        <v>-0.2057613168724437</v>
      </c>
      <c r="D708" s="1">
        <f t="shared" si="247"/>
        <v>-0.2057613168724437</v>
      </c>
    </row>
    <row r="709" spans="1:4" ht="15.75" x14ac:dyDescent="0.25">
      <c r="A709" s="41">
        <v>16254</v>
      </c>
      <c r="B709" s="98">
        <v>4.8499999999999996</v>
      </c>
      <c r="C709" s="1">
        <f t="shared" si="246"/>
        <v>0</v>
      </c>
      <c r="D709" s="1">
        <f t="shared" si="247"/>
        <v>0</v>
      </c>
    </row>
    <row r="710" spans="1:4" ht="15.75" x14ac:dyDescent="0.25">
      <c r="A710" s="41">
        <v>16285</v>
      </c>
      <c r="B710" s="98">
        <v>4.8499999999999996</v>
      </c>
      <c r="C710" s="1">
        <f t="shared" si="246"/>
        <v>0</v>
      </c>
      <c r="D710" s="1">
        <f t="shared" si="247"/>
        <v>-0.2057613168724437</v>
      </c>
    </row>
    <row r="711" spans="1:4" ht="15.75" x14ac:dyDescent="0.25">
      <c r="A711" s="41">
        <v>16316</v>
      </c>
      <c r="B711" s="98">
        <v>4.8499999999999996</v>
      </c>
      <c r="C711" s="1">
        <f t="shared" si="246"/>
        <v>0</v>
      </c>
      <c r="D711" s="1">
        <f t="shared" si="247"/>
        <v>-0.2057613168724437</v>
      </c>
    </row>
    <row r="712" spans="1:4" ht="15.75" x14ac:dyDescent="0.25">
      <c r="A712" s="41">
        <v>16346</v>
      </c>
      <c r="B712" s="98">
        <v>4.8499999999999996</v>
      </c>
      <c r="C712" s="1">
        <f t="shared" si="246"/>
        <v>0</v>
      </c>
      <c r="D712" s="1">
        <f t="shared" si="247"/>
        <v>0</v>
      </c>
    </row>
    <row r="713" spans="1:4" ht="15.75" x14ac:dyDescent="0.25">
      <c r="A713" s="41">
        <v>16377</v>
      </c>
      <c r="B713" s="98">
        <v>4.8499999999999996</v>
      </c>
      <c r="C713" s="1">
        <f t="shared" si="246"/>
        <v>0</v>
      </c>
      <c r="D713" s="1">
        <f t="shared" si="247"/>
        <v>-0.2057613168724437</v>
      </c>
    </row>
    <row r="714" spans="1:4" ht="15.75" x14ac:dyDescent="0.25">
      <c r="A714" s="41">
        <v>16407</v>
      </c>
      <c r="B714" s="98">
        <v>4.8499999999999996</v>
      </c>
      <c r="C714" s="1">
        <f t="shared" si="246"/>
        <v>0</v>
      </c>
      <c r="D714" s="1">
        <f t="shared" si="247"/>
        <v>-0.2057613168724437</v>
      </c>
    </row>
    <row r="715" spans="1:4" ht="15.75" x14ac:dyDescent="0.25">
      <c r="A715" s="41">
        <v>16438</v>
      </c>
      <c r="B715" s="98">
        <v>4.8499999999999996</v>
      </c>
      <c r="C715" s="1">
        <f t="shared" ref="C715:C778" si="248">((B715/B714)-1)*100</f>
        <v>0</v>
      </c>
      <c r="D715" s="1">
        <f t="shared" si="247"/>
        <v>0</v>
      </c>
    </row>
    <row r="716" spans="1:4" ht="15.75" x14ac:dyDescent="0.25">
      <c r="A716" s="41">
        <v>16469</v>
      </c>
      <c r="B716" s="98">
        <v>4.8499999999999996</v>
      </c>
      <c r="C716" s="1">
        <f t="shared" si="248"/>
        <v>0</v>
      </c>
      <c r="D716" s="1">
        <f t="shared" si="247"/>
        <v>-0.2057613168724437</v>
      </c>
    </row>
    <row r="717" spans="1:4" ht="15.75" x14ac:dyDescent="0.25">
      <c r="A717" s="41">
        <v>16497</v>
      </c>
      <c r="B717" s="98">
        <v>4.8499999999999996</v>
      </c>
      <c r="C717" s="1">
        <f t="shared" si="248"/>
        <v>0</v>
      </c>
      <c r="D717" s="1">
        <f t="shared" si="247"/>
        <v>-0.2057613168724437</v>
      </c>
    </row>
    <row r="718" spans="1:4" ht="15.75" x14ac:dyDescent="0.25">
      <c r="A718" s="41">
        <v>16528</v>
      </c>
      <c r="B718" s="98">
        <v>4.8499999999999996</v>
      </c>
      <c r="C718" s="1">
        <f t="shared" si="248"/>
        <v>0</v>
      </c>
      <c r="D718" s="1">
        <f t="shared" si="247"/>
        <v>-0.2057613168724437</v>
      </c>
    </row>
    <row r="719" spans="1:4" ht="15.75" x14ac:dyDescent="0.25">
      <c r="A719" s="41">
        <v>16558</v>
      </c>
      <c r="B719" s="98">
        <v>4.8600000000000003</v>
      </c>
      <c r="C719" s="1">
        <f t="shared" si="248"/>
        <v>0.20618556701033075</v>
      </c>
      <c r="D719" s="1">
        <f t="shared" si="247"/>
        <v>0</v>
      </c>
    </row>
    <row r="720" spans="1:4" ht="15.75" x14ac:dyDescent="0.25">
      <c r="A720" s="41">
        <v>16589</v>
      </c>
      <c r="B720" s="98">
        <v>4.8600000000000003</v>
      </c>
      <c r="C720" s="1">
        <f t="shared" si="248"/>
        <v>0</v>
      </c>
      <c r="D720" s="1">
        <f t="shared" si="247"/>
        <v>0.20618556701033075</v>
      </c>
    </row>
    <row r="721" spans="1:4" ht="15.75" x14ac:dyDescent="0.25">
      <c r="A721" s="41">
        <v>16619</v>
      </c>
      <c r="B721" s="98">
        <v>4.8600000000000003</v>
      </c>
      <c r="C721" s="1">
        <f t="shared" si="248"/>
        <v>0</v>
      </c>
      <c r="D721" s="1">
        <f t="shared" si="247"/>
        <v>0.20618556701033075</v>
      </c>
    </row>
    <row r="722" spans="1:4" ht="15.75" x14ac:dyDescent="0.25">
      <c r="A722" s="41">
        <v>16650</v>
      </c>
      <c r="B722" s="98">
        <v>4.8499999999999996</v>
      </c>
      <c r="C722" s="1">
        <f t="shared" si="248"/>
        <v>-0.2057613168724437</v>
      </c>
      <c r="D722" s="1">
        <f t="shared" si="247"/>
        <v>0</v>
      </c>
    </row>
    <row r="723" spans="1:4" ht="15.75" x14ac:dyDescent="0.25">
      <c r="A723" s="41">
        <v>16681</v>
      </c>
      <c r="B723" s="98">
        <v>4.8600000000000003</v>
      </c>
      <c r="C723" s="1">
        <f t="shared" si="248"/>
        <v>0.20618556701033075</v>
      </c>
      <c r="D723" s="1">
        <f t="shared" si="247"/>
        <v>0.20618556701033075</v>
      </c>
    </row>
    <row r="724" spans="1:4" ht="15.75" x14ac:dyDescent="0.25">
      <c r="A724" s="41">
        <v>16711</v>
      </c>
      <c r="B724" s="98">
        <v>4.8600000000000003</v>
      </c>
      <c r="C724" s="1">
        <f t="shared" si="248"/>
        <v>0</v>
      </c>
      <c r="D724" s="1">
        <f t="shared" si="247"/>
        <v>0.20618556701033075</v>
      </c>
    </row>
    <row r="725" spans="1:4" ht="15.75" x14ac:dyDescent="0.25">
      <c r="A725" s="41">
        <v>16742</v>
      </c>
      <c r="B725" s="98">
        <v>4.8499999999999996</v>
      </c>
      <c r="C725" s="1">
        <f t="shared" si="248"/>
        <v>-0.2057613168724437</v>
      </c>
      <c r="D725" s="1">
        <f t="shared" si="247"/>
        <v>0</v>
      </c>
    </row>
    <row r="726" spans="1:4" ht="15.75" x14ac:dyDescent="0.25">
      <c r="A726" s="41">
        <v>16772</v>
      </c>
      <c r="B726" s="98">
        <v>4.8499999999999996</v>
      </c>
      <c r="C726" s="1">
        <f t="shared" si="248"/>
        <v>0</v>
      </c>
      <c r="D726" s="1">
        <f t="shared" ref="D726:D789" si="249">((B726/B714)-1)*100</f>
        <v>0</v>
      </c>
    </row>
    <row r="727" spans="1:4" ht="15.75" x14ac:dyDescent="0.25">
      <c r="A727" s="41">
        <v>16803</v>
      </c>
      <c r="B727" s="98">
        <v>4.8499999999999996</v>
      </c>
      <c r="C727" s="1">
        <f t="shared" si="248"/>
        <v>0</v>
      </c>
      <c r="D727" s="1">
        <f t="shared" si="249"/>
        <v>0</v>
      </c>
    </row>
    <row r="728" spans="1:4" ht="15.75" x14ac:dyDescent="0.25">
      <c r="A728" s="41">
        <v>16834</v>
      </c>
      <c r="B728" s="98">
        <v>4.8499999999999996</v>
      </c>
      <c r="C728" s="1">
        <f t="shared" si="248"/>
        <v>0</v>
      </c>
      <c r="D728" s="1">
        <f t="shared" si="249"/>
        <v>0</v>
      </c>
    </row>
    <row r="729" spans="1:4" ht="15.75" x14ac:dyDescent="0.25">
      <c r="A729" s="41">
        <v>16862</v>
      </c>
      <c r="B729" s="98">
        <v>4.8600000000000003</v>
      </c>
      <c r="C729" s="1">
        <f t="shared" si="248"/>
        <v>0.20618556701033075</v>
      </c>
      <c r="D729" s="1">
        <f t="shared" si="249"/>
        <v>0.20618556701033075</v>
      </c>
    </row>
    <row r="730" spans="1:4" ht="15.75" x14ac:dyDescent="0.25">
      <c r="A730" s="41">
        <v>16893</v>
      </c>
      <c r="B730" s="98">
        <v>4.8600000000000003</v>
      </c>
      <c r="C730" s="1">
        <f t="shared" si="248"/>
        <v>0</v>
      </c>
      <c r="D730" s="1">
        <f t="shared" si="249"/>
        <v>0.20618556701033075</v>
      </c>
    </row>
    <row r="731" spans="1:4" ht="15.75" x14ac:dyDescent="0.25">
      <c r="A731" s="41">
        <v>16923</v>
      </c>
      <c r="B731" s="98">
        <v>4.8600000000000003</v>
      </c>
      <c r="C731" s="1">
        <f t="shared" si="248"/>
        <v>0</v>
      </c>
      <c r="D731" s="1">
        <f t="shared" si="249"/>
        <v>0</v>
      </c>
    </row>
    <row r="732" spans="1:4" ht="15.75" x14ac:dyDescent="0.25">
      <c r="A732" s="41">
        <v>16954</v>
      </c>
      <c r="B732" s="98">
        <v>4.8600000000000003</v>
      </c>
      <c r="C732" s="1">
        <f t="shared" si="248"/>
        <v>0</v>
      </c>
      <c r="D732" s="1">
        <f t="shared" si="249"/>
        <v>0</v>
      </c>
    </row>
    <row r="733" spans="1:4" ht="15.75" x14ac:dyDescent="0.25">
      <c r="A733" s="41">
        <v>16984</v>
      </c>
      <c r="B733" s="98">
        <v>4.8600000000000003</v>
      </c>
      <c r="C733" s="1">
        <f t="shared" si="248"/>
        <v>0</v>
      </c>
      <c r="D733" s="1">
        <f t="shared" si="249"/>
        <v>0</v>
      </c>
    </row>
    <row r="734" spans="1:4" ht="15.75" x14ac:dyDescent="0.25">
      <c r="A734" s="41">
        <v>17015</v>
      </c>
      <c r="B734" s="98">
        <v>4.8600000000000003</v>
      </c>
      <c r="C734" s="1">
        <f t="shared" si="248"/>
        <v>0</v>
      </c>
      <c r="D734" s="1">
        <f t="shared" si="249"/>
        <v>0.20618556701033075</v>
      </c>
    </row>
    <row r="735" spans="1:4" ht="15.75" x14ac:dyDescent="0.25">
      <c r="A735" s="41">
        <v>17046</v>
      </c>
      <c r="B735" s="98">
        <v>4.8600000000000003</v>
      </c>
      <c r="C735" s="1">
        <f t="shared" si="248"/>
        <v>0</v>
      </c>
      <c r="D735" s="1">
        <f t="shared" si="249"/>
        <v>0</v>
      </c>
    </row>
    <row r="736" spans="1:4" ht="15.75" x14ac:dyDescent="0.25">
      <c r="A736" s="41">
        <v>17076</v>
      </c>
      <c r="B736" s="98">
        <v>4.8600000000000003</v>
      </c>
      <c r="C736" s="1">
        <f t="shared" si="248"/>
        <v>0</v>
      </c>
      <c r="D736" s="1">
        <f t="shared" si="249"/>
        <v>0</v>
      </c>
    </row>
    <row r="737" spans="1:4" ht="15.75" x14ac:dyDescent="0.25">
      <c r="A737" s="41">
        <v>17107</v>
      </c>
      <c r="B737" s="98">
        <v>4.8600000000000003</v>
      </c>
      <c r="C737" s="1">
        <f t="shared" si="248"/>
        <v>0</v>
      </c>
      <c r="D737" s="1">
        <f t="shared" si="249"/>
        <v>0.20618556701033075</v>
      </c>
    </row>
    <row r="738" spans="1:4" ht="15.75" x14ac:dyDescent="0.25">
      <c r="A738" s="41">
        <v>17137</v>
      </c>
      <c r="B738" s="98">
        <v>4.8600000000000003</v>
      </c>
      <c r="C738" s="1">
        <f t="shared" si="248"/>
        <v>0</v>
      </c>
      <c r="D738" s="1">
        <f t="shared" si="249"/>
        <v>0.20618556701033075</v>
      </c>
    </row>
    <row r="739" spans="1:4" ht="15.75" x14ac:dyDescent="0.25">
      <c r="A739" s="41">
        <v>17168</v>
      </c>
      <c r="B739" s="98">
        <v>4.8600000000000003</v>
      </c>
      <c r="C739" s="1">
        <f t="shared" si="248"/>
        <v>0</v>
      </c>
      <c r="D739" s="1">
        <f t="shared" si="249"/>
        <v>0.20618556701033075</v>
      </c>
    </row>
    <row r="740" spans="1:4" ht="15.75" x14ac:dyDescent="0.25">
      <c r="A740" s="41">
        <v>17199</v>
      </c>
      <c r="B740" s="98">
        <v>4.8600000000000003</v>
      </c>
      <c r="C740" s="1">
        <f t="shared" si="248"/>
        <v>0</v>
      </c>
      <c r="D740" s="1">
        <f t="shared" si="249"/>
        <v>0.20618556701033075</v>
      </c>
    </row>
    <row r="741" spans="1:4" ht="15.75" x14ac:dyDescent="0.25">
      <c r="A741" s="41">
        <v>17227</v>
      </c>
      <c r="B741" s="98">
        <v>4.8600000000000003</v>
      </c>
      <c r="C741" s="1">
        <f t="shared" si="248"/>
        <v>0</v>
      </c>
      <c r="D741" s="1">
        <f t="shared" si="249"/>
        <v>0</v>
      </c>
    </row>
    <row r="742" spans="1:4" ht="15.75" x14ac:dyDescent="0.25">
      <c r="A742" s="41">
        <v>17258</v>
      </c>
      <c r="B742" s="98">
        <v>4.8600000000000003</v>
      </c>
      <c r="C742" s="1">
        <f t="shared" si="248"/>
        <v>0</v>
      </c>
      <c r="D742" s="1">
        <f t="shared" si="249"/>
        <v>0</v>
      </c>
    </row>
    <row r="743" spans="1:4" ht="15.75" x14ac:dyDescent="0.25">
      <c r="A743" s="41">
        <v>17288</v>
      </c>
      <c r="B743" s="98">
        <v>4.8600000000000003</v>
      </c>
      <c r="C743" s="1">
        <f t="shared" si="248"/>
        <v>0</v>
      </c>
      <c r="D743" s="1">
        <f t="shared" si="249"/>
        <v>0</v>
      </c>
    </row>
    <row r="744" spans="1:4" ht="15.75" x14ac:dyDescent="0.25">
      <c r="A744" s="41">
        <v>17319</v>
      </c>
      <c r="B744" s="98">
        <v>4.8600000000000003</v>
      </c>
      <c r="C744" s="1">
        <f t="shared" si="248"/>
        <v>0</v>
      </c>
      <c r="D744" s="1">
        <f t="shared" si="249"/>
        <v>0</v>
      </c>
    </row>
    <row r="745" spans="1:4" ht="15.75" x14ac:dyDescent="0.25">
      <c r="A745" s="41">
        <v>17349</v>
      </c>
      <c r="B745" s="98">
        <v>4.8600000000000003</v>
      </c>
      <c r="C745" s="1">
        <f t="shared" si="248"/>
        <v>0</v>
      </c>
      <c r="D745" s="1">
        <f t="shared" si="249"/>
        <v>0</v>
      </c>
    </row>
    <row r="746" spans="1:4" ht="15.75" x14ac:dyDescent="0.25">
      <c r="A746" s="41">
        <v>17380</v>
      </c>
      <c r="B746" s="98">
        <v>4.8600000000000003</v>
      </c>
      <c r="C746" s="1">
        <f t="shared" si="248"/>
        <v>0</v>
      </c>
      <c r="D746" s="1">
        <f t="shared" si="249"/>
        <v>0</v>
      </c>
    </row>
    <row r="747" spans="1:4" ht="15.75" x14ac:dyDescent="0.25">
      <c r="A747" s="41">
        <v>17411</v>
      </c>
      <c r="B747" s="98">
        <v>4.8600000000000003</v>
      </c>
      <c r="C747" s="1">
        <f t="shared" si="248"/>
        <v>0</v>
      </c>
      <c r="D747" s="1">
        <f t="shared" si="249"/>
        <v>0</v>
      </c>
    </row>
    <row r="748" spans="1:4" ht="15.75" x14ac:dyDescent="0.25">
      <c r="A748" s="41">
        <v>17441</v>
      </c>
      <c r="B748" s="98">
        <v>4.8600000000000003</v>
      </c>
      <c r="C748" s="1">
        <f t="shared" si="248"/>
        <v>0</v>
      </c>
      <c r="D748" s="1">
        <f t="shared" si="249"/>
        <v>0</v>
      </c>
    </row>
    <row r="749" spans="1:4" ht="15.75" x14ac:dyDescent="0.25">
      <c r="A749" s="41">
        <v>17472</v>
      </c>
      <c r="B749" s="98">
        <v>4.8600000000000003</v>
      </c>
      <c r="C749" s="1">
        <f t="shared" si="248"/>
        <v>0</v>
      </c>
      <c r="D749" s="1">
        <f t="shared" si="249"/>
        <v>0</v>
      </c>
    </row>
    <row r="750" spans="1:4" ht="15.75" x14ac:dyDescent="0.25">
      <c r="A750" s="41">
        <v>17502</v>
      </c>
      <c r="B750" s="98">
        <v>4.8600000000000003</v>
      </c>
      <c r="C750" s="1">
        <f t="shared" si="248"/>
        <v>0</v>
      </c>
      <c r="D750" s="1">
        <f t="shared" si="249"/>
        <v>0</v>
      </c>
    </row>
    <row r="751" spans="1:4" ht="15.75" x14ac:dyDescent="0.25">
      <c r="A751" s="41">
        <v>17533</v>
      </c>
      <c r="B751" s="98">
        <v>4.8600000000000003</v>
      </c>
      <c r="C751" s="1">
        <f t="shared" si="248"/>
        <v>0</v>
      </c>
      <c r="D751" s="1">
        <f t="shared" si="249"/>
        <v>0</v>
      </c>
    </row>
    <row r="752" spans="1:4" ht="15.75" x14ac:dyDescent="0.25">
      <c r="A752" s="41">
        <v>17564</v>
      </c>
      <c r="B752" s="98">
        <v>4.8600000000000003</v>
      </c>
      <c r="C752" s="1">
        <f t="shared" si="248"/>
        <v>0</v>
      </c>
      <c r="D752" s="1">
        <f t="shared" si="249"/>
        <v>0</v>
      </c>
    </row>
    <row r="753" spans="1:4" ht="15.75" x14ac:dyDescent="0.25">
      <c r="A753" s="41">
        <v>17593</v>
      </c>
      <c r="B753" s="98">
        <v>4.8600000000000003</v>
      </c>
      <c r="C753" s="1">
        <f t="shared" si="248"/>
        <v>0</v>
      </c>
      <c r="D753" s="1">
        <f t="shared" si="249"/>
        <v>0</v>
      </c>
    </row>
    <row r="754" spans="1:4" ht="15.75" x14ac:dyDescent="0.25">
      <c r="A754" s="41">
        <v>17624</v>
      </c>
      <c r="B754" s="98">
        <v>4.8600000000000003</v>
      </c>
      <c r="C754" s="1">
        <f t="shared" si="248"/>
        <v>0</v>
      </c>
      <c r="D754" s="1">
        <f t="shared" si="249"/>
        <v>0</v>
      </c>
    </row>
    <row r="755" spans="1:4" ht="15.75" x14ac:dyDescent="0.25">
      <c r="A755" s="41">
        <v>17654</v>
      </c>
      <c r="B755" s="98">
        <v>4.8600000000000003</v>
      </c>
      <c r="C755" s="1">
        <f t="shared" si="248"/>
        <v>0</v>
      </c>
      <c r="D755" s="1">
        <f t="shared" si="249"/>
        <v>0</v>
      </c>
    </row>
    <row r="756" spans="1:4" ht="15.75" x14ac:dyDescent="0.25">
      <c r="A756" s="41">
        <v>17685</v>
      </c>
      <c r="B756" s="98">
        <v>4.8600000000000003</v>
      </c>
      <c r="C756" s="1">
        <f t="shared" si="248"/>
        <v>0</v>
      </c>
      <c r="D756" s="1">
        <f t="shared" si="249"/>
        <v>0</v>
      </c>
    </row>
    <row r="757" spans="1:4" ht="15.75" x14ac:dyDescent="0.25">
      <c r="A757" s="41">
        <v>17715</v>
      </c>
      <c r="B757" s="98">
        <v>4.8600000000000003</v>
      </c>
      <c r="C757" s="1">
        <f t="shared" si="248"/>
        <v>0</v>
      </c>
      <c r="D757" s="1">
        <f t="shared" si="249"/>
        <v>0</v>
      </c>
    </row>
    <row r="758" spans="1:4" ht="15.75" x14ac:dyDescent="0.25">
      <c r="A758" s="41">
        <v>17746</v>
      </c>
      <c r="B758" s="98">
        <v>6.45</v>
      </c>
      <c r="C758" s="1">
        <f t="shared" si="248"/>
        <v>32.716049382716037</v>
      </c>
      <c r="D758" s="1">
        <f t="shared" si="249"/>
        <v>32.716049382716037</v>
      </c>
    </row>
    <row r="759" spans="1:4" ht="15.75" x14ac:dyDescent="0.25">
      <c r="A759" s="41">
        <v>17777</v>
      </c>
      <c r="B759" s="98">
        <v>6.84</v>
      </c>
      <c r="C759" s="1">
        <f t="shared" si="248"/>
        <v>6.0465116279069697</v>
      </c>
      <c r="D759" s="1">
        <f t="shared" si="249"/>
        <v>40.740740740740719</v>
      </c>
    </row>
    <row r="760" spans="1:4" ht="15.75" x14ac:dyDescent="0.25">
      <c r="A760" s="41">
        <v>17807</v>
      </c>
      <c r="B760" s="98">
        <v>6.8900000000000006</v>
      </c>
      <c r="C760" s="1">
        <f t="shared" si="248"/>
        <v>0.7309941520468044</v>
      </c>
      <c r="D760" s="1">
        <f t="shared" si="249"/>
        <v>41.769547325102877</v>
      </c>
    </row>
    <row r="761" spans="1:4" ht="15.75" x14ac:dyDescent="0.25">
      <c r="A761" s="41">
        <v>17838</v>
      </c>
      <c r="B761" s="98">
        <v>6.8900000000000006</v>
      </c>
      <c r="C761" s="1">
        <f t="shared" si="248"/>
        <v>0</v>
      </c>
      <c r="D761" s="1">
        <f t="shared" si="249"/>
        <v>41.769547325102877</v>
      </c>
    </row>
    <row r="762" spans="1:4" ht="15.75" x14ac:dyDescent="0.25">
      <c r="A762" s="41">
        <v>17868</v>
      </c>
      <c r="B762" s="98">
        <v>6.88</v>
      </c>
      <c r="C762" s="1">
        <f t="shared" si="248"/>
        <v>-0.14513788098694524</v>
      </c>
      <c r="D762" s="1">
        <f t="shared" si="249"/>
        <v>41.563786008230451</v>
      </c>
    </row>
    <row r="763" spans="1:4" ht="15.75" x14ac:dyDescent="0.25">
      <c r="A763" s="41">
        <v>17899</v>
      </c>
      <c r="B763" s="98">
        <v>6.88</v>
      </c>
      <c r="C763" s="1">
        <f t="shared" si="248"/>
        <v>0</v>
      </c>
      <c r="D763" s="1">
        <f t="shared" si="249"/>
        <v>41.563786008230451</v>
      </c>
    </row>
    <row r="764" spans="1:4" ht="15.75" x14ac:dyDescent="0.25">
      <c r="A764" s="41">
        <v>17930</v>
      </c>
      <c r="B764" s="98">
        <v>6.97</v>
      </c>
      <c r="C764" s="1">
        <f t="shared" si="248"/>
        <v>1.3081395348837122</v>
      </c>
      <c r="D764" s="1">
        <f t="shared" si="249"/>
        <v>43.415637860082292</v>
      </c>
    </row>
    <row r="765" spans="1:4" ht="15.75" x14ac:dyDescent="0.25">
      <c r="A765" s="41">
        <v>17958</v>
      </c>
      <c r="B765" s="98">
        <v>6.97</v>
      </c>
      <c r="C765" s="1">
        <f t="shared" si="248"/>
        <v>0</v>
      </c>
      <c r="D765" s="1">
        <f t="shared" si="249"/>
        <v>43.415637860082292</v>
      </c>
    </row>
    <row r="766" spans="1:4" ht="15.75" x14ac:dyDescent="0.25">
      <c r="A766" s="41">
        <v>17989</v>
      </c>
      <c r="B766" s="98">
        <v>7</v>
      </c>
      <c r="C766" s="1">
        <f t="shared" si="248"/>
        <v>0.43041606886657924</v>
      </c>
      <c r="D766" s="1">
        <f t="shared" si="249"/>
        <v>44.032921810699577</v>
      </c>
    </row>
    <row r="767" spans="1:4" ht="15.75" x14ac:dyDescent="0.25">
      <c r="A767" s="41">
        <v>18019</v>
      </c>
      <c r="B767" s="98">
        <v>8.0619999999999994</v>
      </c>
      <c r="C767" s="1">
        <f t="shared" si="248"/>
        <v>15.171428571428569</v>
      </c>
      <c r="D767" s="1">
        <f t="shared" si="249"/>
        <v>65.88477366255141</v>
      </c>
    </row>
    <row r="768" spans="1:4" ht="15.75" x14ac:dyDescent="0.25">
      <c r="A768" s="41">
        <v>18050</v>
      </c>
      <c r="B768" s="98">
        <v>8.2200000000000006</v>
      </c>
      <c r="C768" s="1">
        <f t="shared" si="248"/>
        <v>1.9598114611758977</v>
      </c>
      <c r="D768" s="1">
        <f t="shared" si="249"/>
        <v>69.135802469135797</v>
      </c>
    </row>
    <row r="769" spans="1:4" ht="15.75" x14ac:dyDescent="0.25">
      <c r="A769" s="41">
        <v>18080</v>
      </c>
      <c r="B769" s="98">
        <v>8.6</v>
      </c>
      <c r="C769" s="1">
        <f t="shared" si="248"/>
        <v>4.6228710462286937</v>
      </c>
      <c r="D769" s="1">
        <f t="shared" si="249"/>
        <v>76.954732510288039</v>
      </c>
    </row>
    <row r="770" spans="1:4" ht="15.75" x14ac:dyDescent="0.25">
      <c r="A770" s="41">
        <v>18111</v>
      </c>
      <c r="B770" s="98">
        <v>8.64</v>
      </c>
      <c r="C770" s="1">
        <f t="shared" si="248"/>
        <v>0.46511627906977715</v>
      </c>
      <c r="D770" s="1">
        <f t="shared" si="249"/>
        <v>33.95348837209302</v>
      </c>
    </row>
    <row r="771" spans="1:4" ht="15.75" x14ac:dyDescent="0.25">
      <c r="A771" s="41">
        <v>18142</v>
      </c>
      <c r="B771" s="98">
        <v>8.64</v>
      </c>
      <c r="C771" s="1">
        <f t="shared" si="248"/>
        <v>0</v>
      </c>
      <c r="D771" s="1">
        <f t="shared" si="249"/>
        <v>26.315789473684227</v>
      </c>
    </row>
    <row r="772" spans="1:4" ht="15.75" x14ac:dyDescent="0.25">
      <c r="A772" s="41">
        <v>18172</v>
      </c>
      <c r="B772" s="98">
        <v>8.64</v>
      </c>
      <c r="C772" s="1">
        <f t="shared" si="248"/>
        <v>0</v>
      </c>
      <c r="D772" s="1">
        <f t="shared" si="249"/>
        <v>25.399129172714076</v>
      </c>
    </row>
    <row r="773" spans="1:4" ht="15.75" x14ac:dyDescent="0.25">
      <c r="A773" s="41">
        <v>18203</v>
      </c>
      <c r="B773" s="98">
        <v>8.64</v>
      </c>
      <c r="C773" s="1">
        <f t="shared" si="248"/>
        <v>0</v>
      </c>
      <c r="D773" s="1">
        <f t="shared" si="249"/>
        <v>25.399129172714076</v>
      </c>
    </row>
    <row r="774" spans="1:4" ht="15.75" x14ac:dyDescent="0.25">
      <c r="A774" s="41">
        <v>18233</v>
      </c>
      <c r="B774" s="98">
        <v>8.64</v>
      </c>
      <c r="C774" s="1">
        <f t="shared" si="248"/>
        <v>0</v>
      </c>
      <c r="D774" s="1">
        <f t="shared" si="249"/>
        <v>25.581395348837212</v>
      </c>
    </row>
    <row r="775" spans="1:4" ht="15.75" x14ac:dyDescent="0.25">
      <c r="A775" s="41">
        <v>18264</v>
      </c>
      <c r="B775" s="98">
        <v>8.64</v>
      </c>
      <c r="C775" s="1">
        <f t="shared" si="248"/>
        <v>0</v>
      </c>
      <c r="D775" s="1">
        <f t="shared" si="249"/>
        <v>25.581395348837212</v>
      </c>
    </row>
    <row r="776" spans="1:4" ht="15.75" x14ac:dyDescent="0.25">
      <c r="A776" s="41">
        <v>18295</v>
      </c>
      <c r="B776" s="98">
        <v>8.64</v>
      </c>
      <c r="C776" s="1">
        <f t="shared" si="248"/>
        <v>0</v>
      </c>
      <c r="D776" s="1">
        <f t="shared" si="249"/>
        <v>23.959827833572469</v>
      </c>
    </row>
    <row r="777" spans="1:4" ht="15.75" x14ac:dyDescent="0.25">
      <c r="A777" s="41">
        <v>18323</v>
      </c>
      <c r="B777" s="98">
        <v>8.64</v>
      </c>
      <c r="C777" s="1">
        <f t="shared" si="248"/>
        <v>0</v>
      </c>
      <c r="D777" s="1">
        <f t="shared" si="249"/>
        <v>23.959827833572469</v>
      </c>
    </row>
    <row r="778" spans="1:4" ht="15.75" x14ac:dyDescent="0.25">
      <c r="A778" s="41">
        <v>18354</v>
      </c>
      <c r="B778" s="98">
        <v>8.64</v>
      </c>
      <c r="C778" s="1">
        <f t="shared" si="248"/>
        <v>0</v>
      </c>
      <c r="D778" s="1">
        <f t="shared" si="249"/>
        <v>23.428571428571445</v>
      </c>
    </row>
    <row r="779" spans="1:4" ht="15.75" x14ac:dyDescent="0.25">
      <c r="A779" s="41">
        <v>18384</v>
      </c>
      <c r="B779" s="98">
        <v>8.64</v>
      </c>
      <c r="C779" s="1">
        <f t="shared" ref="C779:C842" si="250">((B779/B778)-1)*100</f>
        <v>0</v>
      </c>
      <c r="D779" s="1">
        <f t="shared" si="249"/>
        <v>7.1694368643016704</v>
      </c>
    </row>
    <row r="780" spans="1:4" ht="15.75" x14ac:dyDescent="0.25">
      <c r="A780" s="41">
        <v>18415</v>
      </c>
      <c r="B780" s="98">
        <v>8.64</v>
      </c>
      <c r="C780" s="1">
        <f t="shared" si="250"/>
        <v>0</v>
      </c>
      <c r="D780" s="1">
        <f t="shared" si="249"/>
        <v>5.1094890510948954</v>
      </c>
    </row>
    <row r="781" spans="1:4" ht="15.75" x14ac:dyDescent="0.25">
      <c r="A781" s="41">
        <v>18445</v>
      </c>
      <c r="B781" s="98">
        <v>8.64</v>
      </c>
      <c r="C781" s="1">
        <f t="shared" si="250"/>
        <v>0</v>
      </c>
      <c r="D781" s="1">
        <f t="shared" si="249"/>
        <v>0.46511627906977715</v>
      </c>
    </row>
    <row r="782" spans="1:4" ht="15.75" x14ac:dyDescent="0.25">
      <c r="A782" s="41">
        <v>18476</v>
      </c>
      <c r="B782" s="98">
        <v>8.64</v>
      </c>
      <c r="C782" s="1">
        <f t="shared" si="250"/>
        <v>0</v>
      </c>
      <c r="D782" s="1">
        <f t="shared" si="249"/>
        <v>0</v>
      </c>
    </row>
    <row r="783" spans="1:4" ht="15.75" x14ac:dyDescent="0.25">
      <c r="A783" s="41">
        <v>18507</v>
      </c>
      <c r="B783" s="98">
        <v>8.64</v>
      </c>
      <c r="C783" s="1">
        <f t="shared" si="250"/>
        <v>0</v>
      </c>
      <c r="D783" s="1">
        <f t="shared" si="249"/>
        <v>0</v>
      </c>
    </row>
    <row r="784" spans="1:4" ht="15.75" x14ac:dyDescent="0.25">
      <c r="A784" s="41">
        <v>18537</v>
      </c>
      <c r="B784" s="98">
        <v>8.64</v>
      </c>
      <c r="C784" s="1">
        <f t="shared" si="250"/>
        <v>0</v>
      </c>
      <c r="D784" s="1">
        <f t="shared" si="249"/>
        <v>0</v>
      </c>
    </row>
    <row r="785" spans="1:4" ht="15.75" x14ac:dyDescent="0.25">
      <c r="A785" s="41">
        <v>18568</v>
      </c>
      <c r="B785" s="98">
        <v>8.65</v>
      </c>
      <c r="C785" s="1">
        <f t="shared" si="250"/>
        <v>0.11574074074074403</v>
      </c>
      <c r="D785" s="1">
        <f t="shared" si="249"/>
        <v>0.11574074074074403</v>
      </c>
    </row>
    <row r="786" spans="1:4" ht="15.75" x14ac:dyDescent="0.25">
      <c r="A786" s="41">
        <v>18598</v>
      </c>
      <c r="B786" s="98">
        <v>8.65</v>
      </c>
      <c r="C786" s="1">
        <f t="shared" si="250"/>
        <v>0</v>
      </c>
      <c r="D786" s="1">
        <f t="shared" si="249"/>
        <v>0.11574074074074403</v>
      </c>
    </row>
    <row r="787" spans="1:4" ht="15.75" x14ac:dyDescent="0.25">
      <c r="A787" s="41">
        <v>18629</v>
      </c>
      <c r="B787" s="98">
        <v>8.65</v>
      </c>
      <c r="C787" s="1">
        <f t="shared" si="250"/>
        <v>0</v>
      </c>
      <c r="D787" s="1">
        <f t="shared" si="249"/>
        <v>0.11574074074074403</v>
      </c>
    </row>
    <row r="788" spans="1:4" ht="15.75" x14ac:dyDescent="0.25">
      <c r="A788" s="41">
        <v>18660</v>
      </c>
      <c r="B788" s="98">
        <v>8.65</v>
      </c>
      <c r="C788" s="1">
        <f t="shared" si="250"/>
        <v>0</v>
      </c>
      <c r="D788" s="1">
        <f t="shared" si="249"/>
        <v>0.11574074074074403</v>
      </c>
    </row>
    <row r="789" spans="1:4" ht="15.75" x14ac:dyDescent="0.25">
      <c r="A789" s="41">
        <v>18688</v>
      </c>
      <c r="B789" s="98">
        <v>8.65</v>
      </c>
      <c r="C789" s="1">
        <f t="shared" si="250"/>
        <v>0</v>
      </c>
      <c r="D789" s="1">
        <f t="shared" si="249"/>
        <v>0.11574074074074403</v>
      </c>
    </row>
    <row r="790" spans="1:4" ht="15.75" x14ac:dyDescent="0.25">
      <c r="A790" s="41">
        <v>18719</v>
      </c>
      <c r="B790" s="98">
        <v>8.65</v>
      </c>
      <c r="C790" s="1">
        <f t="shared" si="250"/>
        <v>0</v>
      </c>
      <c r="D790" s="1">
        <f t="shared" ref="D790:D853" si="251">((B790/B778)-1)*100</f>
        <v>0.11574074074074403</v>
      </c>
    </row>
    <row r="791" spans="1:4" ht="15.75" x14ac:dyDescent="0.25">
      <c r="A791" s="41">
        <v>18749</v>
      </c>
      <c r="B791" s="98">
        <v>8.65</v>
      </c>
      <c r="C791" s="1">
        <f t="shared" si="250"/>
        <v>0</v>
      </c>
      <c r="D791" s="1">
        <f t="shared" si="251"/>
        <v>0.11574074074074403</v>
      </c>
    </row>
    <row r="792" spans="1:4" ht="15.75" x14ac:dyDescent="0.25">
      <c r="A792" s="41">
        <v>18780</v>
      </c>
      <c r="B792" s="98">
        <v>8.65</v>
      </c>
      <c r="C792" s="1">
        <f t="shared" si="250"/>
        <v>0</v>
      </c>
      <c r="D792" s="1">
        <f t="shared" si="251"/>
        <v>0.11574074074074403</v>
      </c>
    </row>
    <row r="793" spans="1:4" ht="15.75" x14ac:dyDescent="0.25">
      <c r="A793" s="41">
        <v>18810</v>
      </c>
      <c r="B793" s="98">
        <v>8.6300000000000008</v>
      </c>
      <c r="C793" s="1">
        <f t="shared" si="250"/>
        <v>-0.23121387283236983</v>
      </c>
      <c r="D793" s="1">
        <f t="shared" si="251"/>
        <v>-0.11574074074073293</v>
      </c>
    </row>
    <row r="794" spans="1:4" ht="15.75" x14ac:dyDescent="0.25">
      <c r="A794" s="41">
        <v>18841</v>
      </c>
      <c r="B794" s="98">
        <v>8.6</v>
      </c>
      <c r="C794" s="1">
        <f t="shared" si="250"/>
        <v>-0.34762456546930665</v>
      </c>
      <c r="D794" s="1">
        <f t="shared" si="251"/>
        <v>-0.46296296296297612</v>
      </c>
    </row>
    <row r="795" spans="1:4" ht="15.75" x14ac:dyDescent="0.25">
      <c r="A795" s="41">
        <v>18872</v>
      </c>
      <c r="B795" s="98">
        <v>8.6</v>
      </c>
      <c r="C795" s="1">
        <f t="shared" si="250"/>
        <v>0</v>
      </c>
      <c r="D795" s="1">
        <f t="shared" si="251"/>
        <v>-0.46296296296297612</v>
      </c>
    </row>
    <row r="796" spans="1:4" ht="15.75" x14ac:dyDescent="0.25">
      <c r="A796" s="41">
        <v>18902</v>
      </c>
      <c r="B796" s="98">
        <v>8.61</v>
      </c>
      <c r="C796" s="1">
        <f t="shared" si="250"/>
        <v>0.11627906976743319</v>
      </c>
      <c r="D796" s="1">
        <f t="shared" si="251"/>
        <v>-0.34722222222223209</v>
      </c>
    </row>
    <row r="797" spans="1:4" ht="15.75" x14ac:dyDescent="0.25">
      <c r="A797" s="41">
        <v>18933</v>
      </c>
      <c r="B797" s="98">
        <v>8.6</v>
      </c>
      <c r="C797" s="1">
        <f t="shared" si="250"/>
        <v>-0.11614401858304202</v>
      </c>
      <c r="D797" s="1">
        <f t="shared" si="251"/>
        <v>-0.57803468208093012</v>
      </c>
    </row>
    <row r="798" spans="1:4" ht="15.75" x14ac:dyDescent="0.25">
      <c r="A798" s="41">
        <v>18963</v>
      </c>
      <c r="B798" s="98">
        <v>8.6</v>
      </c>
      <c r="C798" s="1">
        <f t="shared" si="250"/>
        <v>0</v>
      </c>
      <c r="D798" s="1">
        <f t="shared" si="251"/>
        <v>-0.57803468208093012</v>
      </c>
    </row>
    <row r="799" spans="1:4" ht="15.75" x14ac:dyDescent="0.25">
      <c r="A799" s="41">
        <v>18994</v>
      </c>
      <c r="B799" s="98">
        <v>8.6</v>
      </c>
      <c r="C799" s="1">
        <f t="shared" si="250"/>
        <v>0</v>
      </c>
      <c r="D799" s="1">
        <f t="shared" si="251"/>
        <v>-0.57803468208093012</v>
      </c>
    </row>
    <row r="800" spans="1:4" ht="15.75" x14ac:dyDescent="0.25">
      <c r="A800" s="41">
        <v>19025</v>
      </c>
      <c r="B800" s="98">
        <v>8.6</v>
      </c>
      <c r="C800" s="1">
        <f t="shared" si="250"/>
        <v>0</v>
      </c>
      <c r="D800" s="1">
        <f t="shared" si="251"/>
        <v>-0.57803468208093012</v>
      </c>
    </row>
    <row r="801" spans="1:4" ht="15.75" x14ac:dyDescent="0.25">
      <c r="A801" s="41">
        <v>19054</v>
      </c>
      <c r="B801" s="98">
        <v>8.6</v>
      </c>
      <c r="C801" s="1">
        <f t="shared" si="250"/>
        <v>0</v>
      </c>
      <c r="D801" s="1">
        <f t="shared" si="251"/>
        <v>-0.57803468208093012</v>
      </c>
    </row>
    <row r="802" spans="1:4" ht="15.75" x14ac:dyDescent="0.25">
      <c r="A802" s="41">
        <v>19085</v>
      </c>
      <c r="B802" s="98">
        <v>8.61</v>
      </c>
      <c r="C802" s="1">
        <f t="shared" si="250"/>
        <v>0.11627906976743319</v>
      </c>
      <c r="D802" s="1">
        <f t="shared" si="251"/>
        <v>-0.46242774566475076</v>
      </c>
    </row>
    <row r="803" spans="1:4" ht="15.75" x14ac:dyDescent="0.25">
      <c r="A803" s="41">
        <v>19115</v>
      </c>
      <c r="B803" s="98">
        <v>8.64</v>
      </c>
      <c r="C803" s="1">
        <f t="shared" si="250"/>
        <v>0.34843205574914826</v>
      </c>
      <c r="D803" s="1">
        <f t="shared" si="251"/>
        <v>-0.11560693641617936</v>
      </c>
    </row>
    <row r="804" spans="1:4" ht="15.75" x14ac:dyDescent="0.25">
      <c r="A804" s="41">
        <v>19146</v>
      </c>
      <c r="B804" s="98">
        <v>8.6300000000000008</v>
      </c>
      <c r="C804" s="1">
        <f t="shared" si="250"/>
        <v>-0.11574074074073293</v>
      </c>
      <c r="D804" s="1">
        <f t="shared" si="251"/>
        <v>-0.23121387283236983</v>
      </c>
    </row>
    <row r="805" spans="1:4" ht="15.75" x14ac:dyDescent="0.25">
      <c r="A805" s="41">
        <v>19176</v>
      </c>
      <c r="B805" s="98">
        <v>8.6199999999999992</v>
      </c>
      <c r="C805" s="1">
        <f t="shared" si="250"/>
        <v>-0.11587485515645035</v>
      </c>
      <c r="D805" s="1">
        <f t="shared" si="251"/>
        <v>-0.11587485515645035</v>
      </c>
    </row>
    <row r="806" spans="1:4" ht="15.75" x14ac:dyDescent="0.25">
      <c r="A806" s="41">
        <v>19207</v>
      </c>
      <c r="B806" s="98">
        <v>8.6</v>
      </c>
      <c r="C806" s="1">
        <f t="shared" si="250"/>
        <v>-0.23201856148491462</v>
      </c>
      <c r="D806" s="1">
        <f t="shared" si="251"/>
        <v>0</v>
      </c>
    </row>
    <row r="807" spans="1:4" ht="15.75" x14ac:dyDescent="0.25">
      <c r="A807" s="41">
        <v>19238</v>
      </c>
      <c r="B807" s="98">
        <v>8.6</v>
      </c>
      <c r="C807" s="1">
        <f t="shared" si="250"/>
        <v>0</v>
      </c>
      <c r="D807" s="1">
        <f t="shared" si="251"/>
        <v>0</v>
      </c>
    </row>
    <row r="808" spans="1:4" ht="15.75" x14ac:dyDescent="0.25">
      <c r="A808" s="41">
        <v>19268</v>
      </c>
      <c r="B808" s="98">
        <v>8.6</v>
      </c>
      <c r="C808" s="1">
        <f t="shared" si="250"/>
        <v>0</v>
      </c>
      <c r="D808" s="1">
        <f t="shared" si="251"/>
        <v>-0.11614401858304202</v>
      </c>
    </row>
    <row r="809" spans="1:4" ht="15.75" x14ac:dyDescent="0.25">
      <c r="A809" s="41">
        <v>19299</v>
      </c>
      <c r="B809" s="98">
        <v>8.6</v>
      </c>
      <c r="C809" s="1">
        <f t="shared" si="250"/>
        <v>0</v>
      </c>
      <c r="D809" s="1">
        <f t="shared" si="251"/>
        <v>0</v>
      </c>
    </row>
    <row r="810" spans="1:4" ht="15.75" x14ac:dyDescent="0.25">
      <c r="A810" s="41">
        <v>19329</v>
      </c>
      <c r="B810" s="98">
        <v>8.6</v>
      </c>
      <c r="C810" s="1">
        <f t="shared" si="250"/>
        <v>0</v>
      </c>
      <c r="D810" s="1">
        <f t="shared" si="251"/>
        <v>0</v>
      </c>
    </row>
    <row r="811" spans="1:4" ht="15.75" x14ac:dyDescent="0.25">
      <c r="A811" s="41">
        <v>19360</v>
      </c>
      <c r="B811" s="98">
        <v>8.6</v>
      </c>
      <c r="C811" s="1">
        <f t="shared" si="250"/>
        <v>0</v>
      </c>
      <c r="D811" s="1">
        <f t="shared" si="251"/>
        <v>0</v>
      </c>
    </row>
    <row r="812" spans="1:4" ht="15.75" x14ac:dyDescent="0.25">
      <c r="A812" s="41">
        <v>19391</v>
      </c>
      <c r="B812" s="98">
        <v>8.6</v>
      </c>
      <c r="C812" s="1">
        <f t="shared" si="250"/>
        <v>0</v>
      </c>
      <c r="D812" s="1">
        <f t="shared" si="251"/>
        <v>0</v>
      </c>
    </row>
    <row r="813" spans="1:4" ht="15.75" x14ac:dyDescent="0.25">
      <c r="A813" s="41">
        <v>19419</v>
      </c>
      <c r="B813" s="98">
        <v>8.61</v>
      </c>
      <c r="C813" s="1">
        <f t="shared" si="250"/>
        <v>0.11627906976743319</v>
      </c>
      <c r="D813" s="1">
        <f t="shared" si="251"/>
        <v>0.11627906976743319</v>
      </c>
    </row>
    <row r="814" spans="1:4" ht="15.75" x14ac:dyDescent="0.25">
      <c r="A814" s="41">
        <v>19450</v>
      </c>
      <c r="B814" s="98">
        <v>8.61</v>
      </c>
      <c r="C814" s="1">
        <f t="shared" si="250"/>
        <v>0</v>
      </c>
      <c r="D814" s="1">
        <f t="shared" si="251"/>
        <v>0</v>
      </c>
    </row>
    <row r="815" spans="1:4" ht="15.75" x14ac:dyDescent="0.25">
      <c r="A815" s="41">
        <v>19480</v>
      </c>
      <c r="B815" s="98">
        <v>8.61</v>
      </c>
      <c r="C815" s="1">
        <f t="shared" si="250"/>
        <v>0</v>
      </c>
      <c r="D815" s="1">
        <f t="shared" si="251"/>
        <v>-0.34722222222223209</v>
      </c>
    </row>
    <row r="816" spans="1:4" ht="15.75" x14ac:dyDescent="0.25">
      <c r="A816" s="41">
        <v>19511</v>
      </c>
      <c r="B816" s="98">
        <v>8.61</v>
      </c>
      <c r="C816" s="1">
        <f t="shared" si="250"/>
        <v>0</v>
      </c>
      <c r="D816" s="1">
        <f t="shared" si="251"/>
        <v>-0.2317497103128785</v>
      </c>
    </row>
    <row r="817" spans="1:4" ht="15.75" x14ac:dyDescent="0.25">
      <c r="A817" s="41">
        <v>19541</v>
      </c>
      <c r="B817" s="98">
        <v>8.61</v>
      </c>
      <c r="C817" s="1">
        <f t="shared" si="250"/>
        <v>0</v>
      </c>
      <c r="D817" s="1">
        <f t="shared" si="251"/>
        <v>-0.11600928074245731</v>
      </c>
    </row>
    <row r="818" spans="1:4" ht="15.75" x14ac:dyDescent="0.25">
      <c r="A818" s="41">
        <v>19572</v>
      </c>
      <c r="B818" s="98">
        <v>8.61</v>
      </c>
      <c r="C818" s="1">
        <f t="shared" si="250"/>
        <v>0</v>
      </c>
      <c r="D818" s="1">
        <f t="shared" si="251"/>
        <v>0.11627906976743319</v>
      </c>
    </row>
    <row r="819" spans="1:4" ht="15.75" x14ac:dyDescent="0.25">
      <c r="A819" s="41">
        <v>19603</v>
      </c>
      <c r="B819" s="98">
        <v>8.61</v>
      </c>
      <c r="C819" s="1">
        <f t="shared" si="250"/>
        <v>0</v>
      </c>
      <c r="D819" s="1">
        <f t="shared" si="251"/>
        <v>0.11627906976743319</v>
      </c>
    </row>
    <row r="820" spans="1:4" ht="15.75" x14ac:dyDescent="0.25">
      <c r="A820" s="41">
        <v>19633</v>
      </c>
      <c r="B820" s="98">
        <v>8.61</v>
      </c>
      <c r="C820" s="1">
        <f t="shared" si="250"/>
        <v>0</v>
      </c>
      <c r="D820" s="1">
        <f t="shared" si="251"/>
        <v>0.11627906976743319</v>
      </c>
    </row>
    <row r="821" spans="1:4" ht="15.75" x14ac:dyDescent="0.25">
      <c r="A821" s="41">
        <v>19664</v>
      </c>
      <c r="B821" s="98">
        <v>8.61</v>
      </c>
      <c r="C821" s="1">
        <f t="shared" si="250"/>
        <v>0</v>
      </c>
      <c r="D821" s="1">
        <f t="shared" si="251"/>
        <v>0.11627906976743319</v>
      </c>
    </row>
    <row r="822" spans="1:4" ht="15.75" x14ac:dyDescent="0.25">
      <c r="A822" s="41">
        <v>19694</v>
      </c>
      <c r="B822" s="98">
        <v>8.61</v>
      </c>
      <c r="C822" s="1">
        <f t="shared" si="250"/>
        <v>0</v>
      </c>
      <c r="D822" s="1">
        <f t="shared" si="251"/>
        <v>0.11627906976743319</v>
      </c>
    </row>
    <row r="823" spans="1:4" ht="15.75" x14ac:dyDescent="0.25">
      <c r="A823" s="41">
        <v>19725</v>
      </c>
      <c r="B823" s="98">
        <v>8.61</v>
      </c>
      <c r="C823" s="1">
        <f t="shared" si="250"/>
        <v>0</v>
      </c>
      <c r="D823" s="1">
        <f t="shared" si="251"/>
        <v>0.11627906976743319</v>
      </c>
    </row>
    <row r="824" spans="1:4" ht="15.75" x14ac:dyDescent="0.25">
      <c r="A824" s="41">
        <v>19756</v>
      </c>
      <c r="B824" s="98">
        <v>8.61</v>
      </c>
      <c r="C824" s="1">
        <f t="shared" si="250"/>
        <v>0</v>
      </c>
      <c r="D824" s="1">
        <f t="shared" si="251"/>
        <v>0.11627906976743319</v>
      </c>
    </row>
    <row r="825" spans="1:4" ht="15.75" x14ac:dyDescent="0.25">
      <c r="A825" s="41">
        <v>19784</v>
      </c>
      <c r="B825" s="98">
        <v>8.61</v>
      </c>
      <c r="C825" s="1">
        <f t="shared" si="250"/>
        <v>0</v>
      </c>
      <c r="D825" s="1">
        <f t="shared" si="251"/>
        <v>0</v>
      </c>
    </row>
    <row r="826" spans="1:4" ht="15.75" x14ac:dyDescent="0.25">
      <c r="A826" s="41">
        <v>19815</v>
      </c>
      <c r="B826" s="98">
        <v>10.6</v>
      </c>
      <c r="C826" s="1">
        <f t="shared" si="250"/>
        <v>23.11265969802556</v>
      </c>
      <c r="D826" s="1">
        <f t="shared" si="251"/>
        <v>23.11265969802556</v>
      </c>
    </row>
    <row r="827" spans="1:4" ht="15.75" x14ac:dyDescent="0.25">
      <c r="A827" s="41">
        <v>19845</v>
      </c>
      <c r="B827" s="98">
        <v>12.49</v>
      </c>
      <c r="C827" s="1">
        <f t="shared" si="250"/>
        <v>17.830188679245285</v>
      </c>
      <c r="D827" s="1">
        <f t="shared" si="251"/>
        <v>45.063879210220684</v>
      </c>
    </row>
    <row r="828" spans="1:4" ht="15.75" x14ac:dyDescent="0.25">
      <c r="A828" s="41">
        <v>19876</v>
      </c>
      <c r="B828" s="98">
        <v>12.49</v>
      </c>
      <c r="C828" s="1">
        <f t="shared" si="250"/>
        <v>0</v>
      </c>
      <c r="D828" s="1">
        <f t="shared" si="251"/>
        <v>45.063879210220684</v>
      </c>
    </row>
    <row r="829" spans="1:4" ht="15.75" x14ac:dyDescent="0.25">
      <c r="A829" s="41">
        <v>19906</v>
      </c>
      <c r="B829" s="98">
        <v>12.49</v>
      </c>
      <c r="C829" s="1">
        <f t="shared" si="250"/>
        <v>0</v>
      </c>
      <c r="D829" s="1">
        <f t="shared" si="251"/>
        <v>45.063879210220684</v>
      </c>
    </row>
    <row r="830" spans="1:4" ht="15.75" x14ac:dyDescent="0.25">
      <c r="A830" s="41">
        <v>19937</v>
      </c>
      <c r="B830" s="98">
        <v>12.49</v>
      </c>
      <c r="C830" s="1">
        <f t="shared" si="250"/>
        <v>0</v>
      </c>
      <c r="D830" s="1">
        <f t="shared" si="251"/>
        <v>45.063879210220684</v>
      </c>
    </row>
    <row r="831" spans="1:4" ht="15.75" x14ac:dyDescent="0.25">
      <c r="A831" s="41">
        <v>19968</v>
      </c>
      <c r="B831" s="98">
        <v>12.49</v>
      </c>
      <c r="C831" s="1">
        <f t="shared" si="250"/>
        <v>0</v>
      </c>
      <c r="D831" s="1">
        <f t="shared" si="251"/>
        <v>45.063879210220684</v>
      </c>
    </row>
    <row r="832" spans="1:4" ht="15.75" x14ac:dyDescent="0.25">
      <c r="A832" s="41">
        <v>19998</v>
      </c>
      <c r="B832" s="98">
        <v>12.49</v>
      </c>
      <c r="C832" s="1">
        <f t="shared" si="250"/>
        <v>0</v>
      </c>
      <c r="D832" s="1">
        <f t="shared" si="251"/>
        <v>45.063879210220684</v>
      </c>
    </row>
    <row r="833" spans="1:4" ht="15.75" x14ac:dyDescent="0.25">
      <c r="A833" s="41">
        <v>20029</v>
      </c>
      <c r="B833" s="98">
        <v>12.49</v>
      </c>
      <c r="C833" s="1">
        <f t="shared" si="250"/>
        <v>0</v>
      </c>
      <c r="D833" s="1">
        <f t="shared" si="251"/>
        <v>45.063879210220684</v>
      </c>
    </row>
    <row r="834" spans="1:4" ht="15.75" x14ac:dyDescent="0.25">
      <c r="A834" s="41">
        <v>20059</v>
      </c>
      <c r="B834" s="98">
        <v>12.49</v>
      </c>
      <c r="C834" s="1">
        <f t="shared" si="250"/>
        <v>0</v>
      </c>
      <c r="D834" s="1">
        <f t="shared" si="251"/>
        <v>45.063879210220684</v>
      </c>
    </row>
    <row r="835" spans="1:4" ht="15.75" x14ac:dyDescent="0.25">
      <c r="A835" s="41">
        <v>20090</v>
      </c>
      <c r="B835" s="98">
        <v>12.49</v>
      </c>
      <c r="C835" s="1">
        <f t="shared" si="250"/>
        <v>0</v>
      </c>
      <c r="D835" s="1">
        <f t="shared" si="251"/>
        <v>45.063879210220684</v>
      </c>
    </row>
    <row r="836" spans="1:4" ht="15.75" x14ac:dyDescent="0.25">
      <c r="A836" s="41">
        <v>20121</v>
      </c>
      <c r="B836" s="98">
        <v>12.49</v>
      </c>
      <c r="C836" s="1">
        <f t="shared" si="250"/>
        <v>0</v>
      </c>
      <c r="D836" s="1">
        <f t="shared" si="251"/>
        <v>45.063879210220684</v>
      </c>
    </row>
    <row r="837" spans="1:4" ht="15.75" x14ac:dyDescent="0.25">
      <c r="A837" s="41">
        <v>20149</v>
      </c>
      <c r="B837" s="98">
        <v>12.49</v>
      </c>
      <c r="C837" s="1">
        <f t="shared" si="250"/>
        <v>0</v>
      </c>
      <c r="D837" s="1">
        <f t="shared" si="251"/>
        <v>45.063879210220684</v>
      </c>
    </row>
    <row r="838" spans="1:4" ht="15.75" x14ac:dyDescent="0.25">
      <c r="A838" s="41">
        <v>20180</v>
      </c>
      <c r="B838" s="98">
        <v>12.49</v>
      </c>
      <c r="C838" s="1">
        <f t="shared" si="250"/>
        <v>0</v>
      </c>
      <c r="D838" s="1">
        <f t="shared" si="251"/>
        <v>17.830188679245285</v>
      </c>
    </row>
    <row r="839" spans="1:4" ht="15.75" x14ac:dyDescent="0.25">
      <c r="A839" s="41">
        <v>20210</v>
      </c>
      <c r="B839" s="98">
        <v>12.49</v>
      </c>
      <c r="C839" s="1">
        <f t="shared" si="250"/>
        <v>0</v>
      </c>
      <c r="D839" s="1">
        <f t="shared" si="251"/>
        <v>0</v>
      </c>
    </row>
    <row r="840" spans="1:4" ht="15.75" x14ac:dyDescent="0.25">
      <c r="A840" s="41">
        <v>20241</v>
      </c>
      <c r="B840" s="98">
        <v>12.49</v>
      </c>
      <c r="C840" s="1">
        <f t="shared" si="250"/>
        <v>0</v>
      </c>
      <c r="D840" s="1">
        <f t="shared" si="251"/>
        <v>0</v>
      </c>
    </row>
    <row r="841" spans="1:4" ht="15.75" x14ac:dyDescent="0.25">
      <c r="A841" s="41">
        <v>20271</v>
      </c>
      <c r="B841" s="98">
        <v>12.49</v>
      </c>
      <c r="C841" s="1">
        <f t="shared" si="250"/>
        <v>0</v>
      </c>
      <c r="D841" s="1">
        <f t="shared" si="251"/>
        <v>0</v>
      </c>
    </row>
    <row r="842" spans="1:4" ht="15.75" x14ac:dyDescent="0.25">
      <c r="A842" s="41">
        <v>20302</v>
      </c>
      <c r="B842" s="98">
        <v>12.49</v>
      </c>
      <c r="C842" s="1">
        <f t="shared" si="250"/>
        <v>0</v>
      </c>
      <c r="D842" s="1">
        <f t="shared" si="251"/>
        <v>0</v>
      </c>
    </row>
    <row r="843" spans="1:4" ht="15.75" x14ac:dyDescent="0.25">
      <c r="A843" s="41">
        <v>20333</v>
      </c>
      <c r="B843" s="98">
        <v>12.49</v>
      </c>
      <c r="C843" s="1">
        <f t="shared" ref="C843:C906" si="252">((B843/B842)-1)*100</f>
        <v>0</v>
      </c>
      <c r="D843" s="1">
        <f t="shared" si="251"/>
        <v>0</v>
      </c>
    </row>
    <row r="844" spans="1:4" ht="15.75" x14ac:dyDescent="0.25">
      <c r="A844" s="41">
        <v>20363</v>
      </c>
      <c r="B844" s="98">
        <v>12.49</v>
      </c>
      <c r="C844" s="1">
        <f t="shared" si="252"/>
        <v>0</v>
      </c>
      <c r="D844" s="1">
        <f t="shared" si="251"/>
        <v>0</v>
      </c>
    </row>
    <row r="845" spans="1:4" ht="15.75" x14ac:dyDescent="0.25">
      <c r="A845" s="41">
        <v>20394</v>
      </c>
      <c r="B845" s="98">
        <v>12.49</v>
      </c>
      <c r="C845" s="1">
        <f t="shared" si="252"/>
        <v>0</v>
      </c>
      <c r="D845" s="1">
        <f t="shared" si="251"/>
        <v>0</v>
      </c>
    </row>
    <row r="846" spans="1:4" ht="15.75" x14ac:dyDescent="0.25">
      <c r="A846" s="41">
        <v>20424</v>
      </c>
      <c r="B846" s="98">
        <v>12.49</v>
      </c>
      <c r="C846" s="1">
        <f t="shared" si="252"/>
        <v>0</v>
      </c>
      <c r="D846" s="1">
        <f t="shared" si="251"/>
        <v>0</v>
      </c>
    </row>
    <row r="847" spans="1:4" ht="15.75" x14ac:dyDescent="0.25">
      <c r="A847" s="41">
        <v>20455</v>
      </c>
      <c r="B847" s="118">
        <v>12.49</v>
      </c>
      <c r="C847" s="1">
        <f t="shared" si="252"/>
        <v>0</v>
      </c>
      <c r="D847" s="1">
        <f t="shared" si="251"/>
        <v>0</v>
      </c>
    </row>
    <row r="848" spans="1:4" ht="15.75" x14ac:dyDescent="0.25">
      <c r="A848" s="41">
        <v>20486</v>
      </c>
      <c r="B848" s="118">
        <v>12.49</v>
      </c>
      <c r="C848" s="1">
        <f t="shared" si="252"/>
        <v>0</v>
      </c>
      <c r="D848" s="1">
        <f t="shared" si="251"/>
        <v>0</v>
      </c>
    </row>
    <row r="849" spans="1:4" ht="15.75" x14ac:dyDescent="0.25">
      <c r="A849" s="41">
        <v>20515</v>
      </c>
      <c r="B849" s="118">
        <v>12.49</v>
      </c>
      <c r="C849" s="1">
        <f t="shared" si="252"/>
        <v>0</v>
      </c>
      <c r="D849" s="1">
        <f t="shared" si="251"/>
        <v>0</v>
      </c>
    </row>
    <row r="850" spans="1:4" ht="15.75" x14ac:dyDescent="0.25">
      <c r="A850" s="41">
        <v>20546</v>
      </c>
      <c r="B850" s="118">
        <v>12.49</v>
      </c>
      <c r="C850" s="1">
        <f t="shared" si="252"/>
        <v>0</v>
      </c>
      <c r="D850" s="1">
        <f t="shared" si="251"/>
        <v>0</v>
      </c>
    </row>
    <row r="851" spans="1:4" ht="15.75" x14ac:dyDescent="0.25">
      <c r="A851" s="41">
        <v>20576</v>
      </c>
      <c r="B851" s="98">
        <v>12.49</v>
      </c>
      <c r="C851" s="1">
        <f t="shared" si="252"/>
        <v>0</v>
      </c>
      <c r="D851" s="1">
        <f t="shared" si="251"/>
        <v>0</v>
      </c>
    </row>
    <row r="852" spans="1:4" ht="15.75" x14ac:dyDescent="0.25">
      <c r="A852" s="41">
        <v>20607</v>
      </c>
      <c r="B852" s="98">
        <v>12.49</v>
      </c>
      <c r="C852" s="1">
        <f t="shared" si="252"/>
        <v>0</v>
      </c>
      <c r="D852" s="1">
        <f t="shared" si="251"/>
        <v>0</v>
      </c>
    </row>
    <row r="853" spans="1:4" ht="15.75" x14ac:dyDescent="0.25">
      <c r="A853" s="41">
        <v>20637</v>
      </c>
      <c r="B853" s="98">
        <v>12.49</v>
      </c>
      <c r="C853" s="1">
        <f t="shared" si="252"/>
        <v>0</v>
      </c>
      <c r="D853" s="1">
        <f t="shared" si="251"/>
        <v>0</v>
      </c>
    </row>
    <row r="854" spans="1:4" ht="15.75" x14ac:dyDescent="0.25">
      <c r="A854" s="41">
        <v>20668</v>
      </c>
      <c r="B854" s="98">
        <v>12.49</v>
      </c>
      <c r="C854" s="1">
        <f t="shared" si="252"/>
        <v>0</v>
      </c>
      <c r="D854" s="1">
        <f t="shared" ref="D854:D917" si="253">((B854/B842)-1)*100</f>
        <v>0</v>
      </c>
    </row>
    <row r="855" spans="1:4" ht="15.75" x14ac:dyDescent="0.25">
      <c r="A855" s="41">
        <v>20699</v>
      </c>
      <c r="B855" s="98">
        <v>12.49</v>
      </c>
      <c r="C855" s="1">
        <f t="shared" si="252"/>
        <v>0</v>
      </c>
      <c r="D855" s="1">
        <f t="shared" si="253"/>
        <v>0</v>
      </c>
    </row>
    <row r="856" spans="1:4" ht="15.75" x14ac:dyDescent="0.25">
      <c r="A856" s="41">
        <v>20729</v>
      </c>
      <c r="B856" s="98">
        <v>12.49</v>
      </c>
      <c r="C856" s="1">
        <f t="shared" si="252"/>
        <v>0</v>
      </c>
      <c r="D856" s="1">
        <f t="shared" si="253"/>
        <v>0</v>
      </c>
    </row>
    <row r="857" spans="1:4" ht="15.75" x14ac:dyDescent="0.25">
      <c r="A857" s="41">
        <v>20760</v>
      </c>
      <c r="B857" s="98">
        <v>12.49</v>
      </c>
      <c r="C857" s="1">
        <f t="shared" si="252"/>
        <v>0</v>
      </c>
      <c r="D857" s="1">
        <f t="shared" si="253"/>
        <v>0</v>
      </c>
    </row>
    <row r="858" spans="1:4" ht="15.75" x14ac:dyDescent="0.25">
      <c r="A858" s="41">
        <v>20790</v>
      </c>
      <c r="B858" s="98">
        <v>12.49</v>
      </c>
      <c r="C858" s="1">
        <f t="shared" si="252"/>
        <v>0</v>
      </c>
      <c r="D858" s="1">
        <f t="shared" si="253"/>
        <v>0</v>
      </c>
    </row>
    <row r="859" spans="1:4" ht="15.75" x14ac:dyDescent="0.25">
      <c r="A859" s="41">
        <v>20821</v>
      </c>
      <c r="B859" s="98">
        <v>12.49</v>
      </c>
      <c r="C859" s="1">
        <f t="shared" si="252"/>
        <v>0</v>
      </c>
      <c r="D859" s="1">
        <f t="shared" si="253"/>
        <v>0</v>
      </c>
    </row>
    <row r="860" spans="1:4" ht="15.75" x14ac:dyDescent="0.25">
      <c r="A860" s="41">
        <v>20852</v>
      </c>
      <c r="B860" s="98">
        <v>12.49</v>
      </c>
      <c r="C860" s="1">
        <f t="shared" si="252"/>
        <v>0</v>
      </c>
      <c r="D860" s="1">
        <f t="shared" si="253"/>
        <v>0</v>
      </c>
    </row>
    <row r="861" spans="1:4" ht="15.75" x14ac:dyDescent="0.25">
      <c r="A861" s="41">
        <v>20880</v>
      </c>
      <c r="B861" s="98">
        <v>12.49</v>
      </c>
      <c r="C861" s="1">
        <f t="shared" si="252"/>
        <v>0</v>
      </c>
      <c r="D861" s="1">
        <f t="shared" si="253"/>
        <v>0</v>
      </c>
    </row>
    <row r="862" spans="1:4" ht="15.75" x14ac:dyDescent="0.25">
      <c r="A862" s="41">
        <v>20911</v>
      </c>
      <c r="B862" s="98">
        <v>12.49</v>
      </c>
      <c r="C862" s="1">
        <f t="shared" si="252"/>
        <v>0</v>
      </c>
      <c r="D862" s="1">
        <f t="shared" si="253"/>
        <v>0</v>
      </c>
    </row>
    <row r="863" spans="1:4" ht="15.75" x14ac:dyDescent="0.25">
      <c r="A863" s="41">
        <v>20941</v>
      </c>
      <c r="B863" s="98">
        <v>12.49</v>
      </c>
      <c r="C863" s="1">
        <f t="shared" si="252"/>
        <v>0</v>
      </c>
      <c r="D863" s="1">
        <f t="shared" si="253"/>
        <v>0</v>
      </c>
    </row>
    <row r="864" spans="1:4" ht="15.75" x14ac:dyDescent="0.25">
      <c r="A864" s="41">
        <v>20972</v>
      </c>
      <c r="B864" s="98">
        <v>12.49</v>
      </c>
      <c r="C864" s="1">
        <f t="shared" si="252"/>
        <v>0</v>
      </c>
      <c r="D864" s="1">
        <f t="shared" si="253"/>
        <v>0</v>
      </c>
    </row>
    <row r="865" spans="1:4" ht="15.75" x14ac:dyDescent="0.25">
      <c r="A865" s="41">
        <v>21002</v>
      </c>
      <c r="B865" s="98">
        <v>12.49</v>
      </c>
      <c r="C865" s="1">
        <f t="shared" si="252"/>
        <v>0</v>
      </c>
      <c r="D865" s="1">
        <f t="shared" si="253"/>
        <v>0</v>
      </c>
    </row>
    <row r="866" spans="1:4" ht="15.75" x14ac:dyDescent="0.25">
      <c r="A866" s="41">
        <v>21033</v>
      </c>
      <c r="B866" s="98">
        <v>12.49</v>
      </c>
      <c r="C866" s="1">
        <f t="shared" si="252"/>
        <v>0</v>
      </c>
      <c r="D866" s="1">
        <f t="shared" si="253"/>
        <v>0</v>
      </c>
    </row>
    <row r="867" spans="1:4" ht="15.75" x14ac:dyDescent="0.25">
      <c r="A867" s="41">
        <v>21064</v>
      </c>
      <c r="B867" s="98">
        <v>12.49</v>
      </c>
      <c r="C867" s="1">
        <f t="shared" si="252"/>
        <v>0</v>
      </c>
      <c r="D867" s="1">
        <f t="shared" si="253"/>
        <v>0</v>
      </c>
    </row>
    <row r="868" spans="1:4" ht="15.75" x14ac:dyDescent="0.25">
      <c r="A868" s="41">
        <v>21094</v>
      </c>
      <c r="B868" s="98">
        <v>12.49</v>
      </c>
      <c r="C868" s="1">
        <f t="shared" si="252"/>
        <v>0</v>
      </c>
      <c r="D868" s="1">
        <f t="shared" si="253"/>
        <v>0</v>
      </c>
    </row>
    <row r="869" spans="1:4" ht="15.75" x14ac:dyDescent="0.25">
      <c r="A869" s="41">
        <v>21125</v>
      </c>
      <c r="B869" s="98">
        <v>12.49</v>
      </c>
      <c r="C869" s="1">
        <f t="shared" si="252"/>
        <v>0</v>
      </c>
      <c r="D869" s="1">
        <f t="shared" si="253"/>
        <v>0</v>
      </c>
    </row>
    <row r="870" spans="1:4" ht="15.75" x14ac:dyDescent="0.25">
      <c r="A870" s="41">
        <v>21155</v>
      </c>
      <c r="B870" s="98">
        <v>12.49</v>
      </c>
      <c r="C870" s="1">
        <f t="shared" si="252"/>
        <v>0</v>
      </c>
      <c r="D870" s="1">
        <f t="shared" si="253"/>
        <v>0</v>
      </c>
    </row>
    <row r="871" spans="1:4" ht="15.75" x14ac:dyDescent="0.25">
      <c r="A871" s="41">
        <v>21186</v>
      </c>
      <c r="B871" s="98">
        <v>12.49</v>
      </c>
      <c r="C871" s="1">
        <f t="shared" si="252"/>
        <v>0</v>
      </c>
      <c r="D871" s="1">
        <f t="shared" si="253"/>
        <v>0</v>
      </c>
    </row>
    <row r="872" spans="1:4" ht="15.75" x14ac:dyDescent="0.25">
      <c r="A872" s="41">
        <v>21217</v>
      </c>
      <c r="B872" s="98">
        <v>12.49</v>
      </c>
      <c r="C872" s="1">
        <f t="shared" si="252"/>
        <v>0</v>
      </c>
      <c r="D872" s="1">
        <f t="shared" si="253"/>
        <v>0</v>
      </c>
    </row>
    <row r="873" spans="1:4" ht="15.75" x14ac:dyDescent="0.25">
      <c r="A873" s="41">
        <v>21245</v>
      </c>
      <c r="B873" s="98">
        <v>12.49</v>
      </c>
      <c r="C873" s="1">
        <f t="shared" si="252"/>
        <v>0</v>
      </c>
      <c r="D873" s="1">
        <f t="shared" si="253"/>
        <v>0</v>
      </c>
    </row>
    <row r="874" spans="1:4" ht="15.75" x14ac:dyDescent="0.25">
      <c r="A874" s="41">
        <v>21276</v>
      </c>
      <c r="B874" s="98">
        <v>12.49</v>
      </c>
      <c r="C874" s="1">
        <f t="shared" si="252"/>
        <v>0</v>
      </c>
      <c r="D874" s="1">
        <f t="shared" si="253"/>
        <v>0</v>
      </c>
    </row>
    <row r="875" spans="1:4" ht="15.75" x14ac:dyDescent="0.25">
      <c r="A875" s="41">
        <v>21306</v>
      </c>
      <c r="B875" s="98">
        <v>12.49</v>
      </c>
      <c r="C875" s="1">
        <f t="shared" si="252"/>
        <v>0</v>
      </c>
      <c r="D875" s="1">
        <f t="shared" si="253"/>
        <v>0</v>
      </c>
    </row>
    <row r="876" spans="1:4" ht="15.75" x14ac:dyDescent="0.25">
      <c r="A876" s="41">
        <v>21337</v>
      </c>
      <c r="B876" s="98">
        <v>12.49</v>
      </c>
      <c r="C876" s="1">
        <f t="shared" si="252"/>
        <v>0</v>
      </c>
      <c r="D876" s="1">
        <f t="shared" si="253"/>
        <v>0</v>
      </c>
    </row>
    <row r="877" spans="1:4" ht="15.75" x14ac:dyDescent="0.25">
      <c r="A877" s="41">
        <v>21367</v>
      </c>
      <c r="B877" s="98">
        <v>12.49</v>
      </c>
      <c r="C877" s="1">
        <f t="shared" si="252"/>
        <v>0</v>
      </c>
      <c r="D877" s="1">
        <f t="shared" si="253"/>
        <v>0</v>
      </c>
    </row>
    <row r="878" spans="1:4" ht="15.75" x14ac:dyDescent="0.25">
      <c r="A878" s="41">
        <v>21398</v>
      </c>
      <c r="B878" s="98">
        <v>12.49</v>
      </c>
      <c r="C878" s="1">
        <f t="shared" si="252"/>
        <v>0</v>
      </c>
      <c r="D878" s="1">
        <f t="shared" si="253"/>
        <v>0</v>
      </c>
    </row>
    <row r="879" spans="1:4" ht="15.75" x14ac:dyDescent="0.25">
      <c r="A879" s="41">
        <v>21429</v>
      </c>
      <c r="B879" s="98">
        <v>12.49</v>
      </c>
      <c r="C879" s="1">
        <f t="shared" si="252"/>
        <v>0</v>
      </c>
      <c r="D879" s="1">
        <f t="shared" si="253"/>
        <v>0</v>
      </c>
    </row>
    <row r="880" spans="1:4" ht="15.75" x14ac:dyDescent="0.25">
      <c r="A880" s="41">
        <v>21459</v>
      </c>
      <c r="B880" s="98">
        <v>12.49</v>
      </c>
      <c r="C880" s="1">
        <f t="shared" si="252"/>
        <v>0</v>
      </c>
      <c r="D880" s="1">
        <f t="shared" si="253"/>
        <v>0</v>
      </c>
    </row>
    <row r="881" spans="1:4" ht="15.75" x14ac:dyDescent="0.25">
      <c r="A881" s="41">
        <v>21490</v>
      </c>
      <c r="B881" s="98">
        <v>12.49</v>
      </c>
      <c r="C881" s="1">
        <f t="shared" si="252"/>
        <v>0</v>
      </c>
      <c r="D881" s="1">
        <f t="shared" si="253"/>
        <v>0</v>
      </c>
    </row>
    <row r="882" spans="1:4" ht="15.75" x14ac:dyDescent="0.25">
      <c r="A882" s="41">
        <v>21520</v>
      </c>
      <c r="B882" s="98">
        <v>12.49</v>
      </c>
      <c r="C882" s="1">
        <f t="shared" si="252"/>
        <v>0</v>
      </c>
      <c r="D882" s="1">
        <f t="shared" si="253"/>
        <v>0</v>
      </c>
    </row>
    <row r="883" spans="1:4" ht="15.75" x14ac:dyDescent="0.25">
      <c r="A883" s="41">
        <v>21551</v>
      </c>
      <c r="B883" s="98">
        <v>12.49</v>
      </c>
      <c r="C883" s="1">
        <f t="shared" si="252"/>
        <v>0</v>
      </c>
      <c r="D883" s="1">
        <f t="shared" si="253"/>
        <v>0</v>
      </c>
    </row>
    <row r="884" spans="1:4" ht="15.75" x14ac:dyDescent="0.25">
      <c r="A884" s="41">
        <v>21582</v>
      </c>
      <c r="B884" s="98">
        <v>12.49</v>
      </c>
      <c r="C884" s="1">
        <f t="shared" si="252"/>
        <v>0</v>
      </c>
      <c r="D884" s="1">
        <f t="shared" si="253"/>
        <v>0</v>
      </c>
    </row>
    <row r="885" spans="1:4" ht="15.75" x14ac:dyDescent="0.25">
      <c r="A885" s="41">
        <v>21610</v>
      </c>
      <c r="B885" s="98">
        <v>12.49</v>
      </c>
      <c r="C885" s="1">
        <f t="shared" si="252"/>
        <v>0</v>
      </c>
      <c r="D885" s="1">
        <f t="shared" si="253"/>
        <v>0</v>
      </c>
    </row>
    <row r="886" spans="1:4" ht="15.75" x14ac:dyDescent="0.25">
      <c r="A886" s="41">
        <v>21641</v>
      </c>
      <c r="B886" s="98">
        <v>12.49</v>
      </c>
      <c r="C886" s="1">
        <f t="shared" si="252"/>
        <v>0</v>
      </c>
      <c r="D886" s="1">
        <f t="shared" si="253"/>
        <v>0</v>
      </c>
    </row>
    <row r="887" spans="1:4" ht="15.75" x14ac:dyDescent="0.25">
      <c r="A887" s="41">
        <v>21671</v>
      </c>
      <c r="B887" s="98">
        <v>12.49</v>
      </c>
      <c r="C887" s="1">
        <f t="shared" si="252"/>
        <v>0</v>
      </c>
      <c r="D887" s="1">
        <f t="shared" si="253"/>
        <v>0</v>
      </c>
    </row>
    <row r="888" spans="1:4" ht="15.75" x14ac:dyDescent="0.25">
      <c r="A888" s="41">
        <v>21702</v>
      </c>
      <c r="B888" s="98">
        <v>12.49</v>
      </c>
      <c r="C888" s="1">
        <f t="shared" si="252"/>
        <v>0</v>
      </c>
      <c r="D888" s="1">
        <f t="shared" si="253"/>
        <v>0</v>
      </c>
    </row>
    <row r="889" spans="1:4" ht="15.75" x14ac:dyDescent="0.25">
      <c r="A889" s="41">
        <v>21732</v>
      </c>
      <c r="B889" s="98">
        <v>12.49</v>
      </c>
      <c r="C889" s="1">
        <f t="shared" si="252"/>
        <v>0</v>
      </c>
      <c r="D889" s="1">
        <f t="shared" si="253"/>
        <v>0</v>
      </c>
    </row>
    <row r="890" spans="1:4" ht="15.75" x14ac:dyDescent="0.25">
      <c r="A890" s="41">
        <v>21763</v>
      </c>
      <c r="B890" s="98">
        <v>12.49</v>
      </c>
      <c r="C890" s="1">
        <f t="shared" si="252"/>
        <v>0</v>
      </c>
      <c r="D890" s="1">
        <f t="shared" si="253"/>
        <v>0</v>
      </c>
    </row>
    <row r="891" spans="1:4" ht="15.75" x14ac:dyDescent="0.25">
      <c r="A891" s="41">
        <v>21794</v>
      </c>
      <c r="B891" s="98">
        <v>12.49</v>
      </c>
      <c r="C891" s="1">
        <f t="shared" si="252"/>
        <v>0</v>
      </c>
      <c r="D891" s="1">
        <f t="shared" si="253"/>
        <v>0</v>
      </c>
    </row>
    <row r="892" spans="1:4" ht="15.75" x14ac:dyDescent="0.25">
      <c r="A892" s="41">
        <v>21824</v>
      </c>
      <c r="B892" s="98">
        <v>12.49</v>
      </c>
      <c r="C892" s="1">
        <f t="shared" si="252"/>
        <v>0</v>
      </c>
      <c r="D892" s="1">
        <f t="shared" si="253"/>
        <v>0</v>
      </c>
    </row>
    <row r="893" spans="1:4" ht="15.75" x14ac:dyDescent="0.25">
      <c r="A893" s="41">
        <v>21855</v>
      </c>
      <c r="B893" s="98">
        <v>12.49</v>
      </c>
      <c r="C893" s="1">
        <f t="shared" si="252"/>
        <v>0</v>
      </c>
      <c r="D893" s="1">
        <f t="shared" si="253"/>
        <v>0</v>
      </c>
    </row>
    <row r="894" spans="1:4" ht="15.75" x14ac:dyDescent="0.25">
      <c r="A894" s="41">
        <v>21885</v>
      </c>
      <c r="B894" s="98">
        <v>12.49</v>
      </c>
      <c r="C894" s="1">
        <f t="shared" si="252"/>
        <v>0</v>
      </c>
      <c r="D894" s="1">
        <f t="shared" si="253"/>
        <v>0</v>
      </c>
    </row>
    <row r="895" spans="1:4" ht="15.75" x14ac:dyDescent="0.25">
      <c r="A895" s="41">
        <v>21916</v>
      </c>
      <c r="B895" s="98">
        <v>12.49</v>
      </c>
      <c r="C895" s="1">
        <f t="shared" si="252"/>
        <v>0</v>
      </c>
      <c r="D895" s="1">
        <f t="shared" si="253"/>
        <v>0</v>
      </c>
    </row>
    <row r="896" spans="1:4" ht="15.75" x14ac:dyDescent="0.25">
      <c r="A896" s="41">
        <v>21947</v>
      </c>
      <c r="B896" s="98">
        <v>12.49</v>
      </c>
      <c r="C896" s="1">
        <f t="shared" si="252"/>
        <v>0</v>
      </c>
      <c r="D896" s="1">
        <f t="shared" si="253"/>
        <v>0</v>
      </c>
    </row>
    <row r="897" spans="1:4" ht="15.75" x14ac:dyDescent="0.25">
      <c r="A897" s="41">
        <v>21976</v>
      </c>
      <c r="B897" s="98">
        <v>12.49</v>
      </c>
      <c r="C897" s="1">
        <f t="shared" si="252"/>
        <v>0</v>
      </c>
      <c r="D897" s="1">
        <f t="shared" si="253"/>
        <v>0</v>
      </c>
    </row>
    <row r="898" spans="1:4" ht="15.75" x14ac:dyDescent="0.25">
      <c r="A898" s="41">
        <v>22007</v>
      </c>
      <c r="B898" s="98">
        <v>12.49</v>
      </c>
      <c r="C898" s="1">
        <f t="shared" si="252"/>
        <v>0</v>
      </c>
      <c r="D898" s="1">
        <f t="shared" si="253"/>
        <v>0</v>
      </c>
    </row>
    <row r="899" spans="1:4" ht="15.75" x14ac:dyDescent="0.25">
      <c r="A899" s="41">
        <v>22037</v>
      </c>
      <c r="B899" s="98">
        <v>12.49</v>
      </c>
      <c r="C899" s="1">
        <f t="shared" si="252"/>
        <v>0</v>
      </c>
      <c r="D899" s="1">
        <f t="shared" si="253"/>
        <v>0</v>
      </c>
    </row>
    <row r="900" spans="1:4" ht="15.75" x14ac:dyDescent="0.25">
      <c r="A900" s="41">
        <v>22068</v>
      </c>
      <c r="B900" s="98">
        <v>12.49</v>
      </c>
      <c r="C900" s="1">
        <f t="shared" si="252"/>
        <v>0</v>
      </c>
      <c r="D900" s="1">
        <f t="shared" si="253"/>
        <v>0</v>
      </c>
    </row>
    <row r="901" spans="1:4" ht="15.75" x14ac:dyDescent="0.25">
      <c r="A901" s="41">
        <v>22098</v>
      </c>
      <c r="B901" s="98">
        <v>12.49</v>
      </c>
      <c r="C901" s="1">
        <f t="shared" si="252"/>
        <v>0</v>
      </c>
      <c r="D901" s="1">
        <f t="shared" si="253"/>
        <v>0</v>
      </c>
    </row>
    <row r="902" spans="1:4" ht="15.75" x14ac:dyDescent="0.25">
      <c r="A902" s="41">
        <v>22129</v>
      </c>
      <c r="B902" s="98">
        <v>12.49</v>
      </c>
      <c r="C902" s="1">
        <f t="shared" si="252"/>
        <v>0</v>
      </c>
      <c r="D902" s="1">
        <f t="shared" si="253"/>
        <v>0</v>
      </c>
    </row>
    <row r="903" spans="1:4" ht="15.75" x14ac:dyDescent="0.25">
      <c r="A903" s="41">
        <v>22160</v>
      </c>
      <c r="B903" s="98">
        <v>12.49</v>
      </c>
      <c r="C903" s="1">
        <f t="shared" si="252"/>
        <v>0</v>
      </c>
      <c r="D903" s="1">
        <f t="shared" si="253"/>
        <v>0</v>
      </c>
    </row>
    <row r="904" spans="1:4" ht="15.75" x14ac:dyDescent="0.25">
      <c r="A904" s="41">
        <v>22190</v>
      </c>
      <c r="B904" s="98">
        <v>12.49</v>
      </c>
      <c r="C904" s="1">
        <f t="shared" si="252"/>
        <v>0</v>
      </c>
      <c r="D904" s="1">
        <f t="shared" si="253"/>
        <v>0</v>
      </c>
    </row>
    <row r="905" spans="1:4" ht="15.75" x14ac:dyDescent="0.25">
      <c r="A905" s="41">
        <v>22221</v>
      </c>
      <c r="B905" s="98">
        <v>12.49</v>
      </c>
      <c r="C905" s="1">
        <f t="shared" si="252"/>
        <v>0</v>
      </c>
      <c r="D905" s="1">
        <f t="shared" si="253"/>
        <v>0</v>
      </c>
    </row>
    <row r="906" spans="1:4" ht="15.75" x14ac:dyDescent="0.25">
      <c r="A906" s="41">
        <v>22251</v>
      </c>
      <c r="B906" s="98">
        <v>12.49</v>
      </c>
      <c r="C906" s="1">
        <f t="shared" si="252"/>
        <v>0</v>
      </c>
      <c r="D906" s="1">
        <f t="shared" si="253"/>
        <v>0</v>
      </c>
    </row>
    <row r="907" spans="1:4" ht="15.75" x14ac:dyDescent="0.25">
      <c r="A907" s="41">
        <v>22282</v>
      </c>
      <c r="B907" s="98">
        <v>12.49</v>
      </c>
      <c r="C907" s="1">
        <f t="shared" ref="C907:C970" si="254">((B907/B906)-1)*100</f>
        <v>0</v>
      </c>
      <c r="D907" s="1">
        <f t="shared" si="253"/>
        <v>0</v>
      </c>
    </row>
    <row r="908" spans="1:4" ht="15.75" x14ac:dyDescent="0.25">
      <c r="A908" s="41">
        <v>22313</v>
      </c>
      <c r="B908" s="98">
        <v>12.49</v>
      </c>
      <c r="C908" s="1">
        <f t="shared" si="254"/>
        <v>0</v>
      </c>
      <c r="D908" s="1">
        <f t="shared" si="253"/>
        <v>0</v>
      </c>
    </row>
    <row r="909" spans="1:4" ht="15.75" x14ac:dyDescent="0.25">
      <c r="A909" s="41">
        <v>22341</v>
      </c>
      <c r="B909" s="98">
        <v>12.49</v>
      </c>
      <c r="C909" s="1">
        <f t="shared" si="254"/>
        <v>0</v>
      </c>
      <c r="D909" s="1">
        <f t="shared" si="253"/>
        <v>0</v>
      </c>
    </row>
    <row r="910" spans="1:4" ht="15.75" x14ac:dyDescent="0.25">
      <c r="A910" s="41">
        <v>22372</v>
      </c>
      <c r="B910" s="98">
        <v>12.49</v>
      </c>
      <c r="C910" s="1">
        <f t="shared" si="254"/>
        <v>0</v>
      </c>
      <c r="D910" s="1">
        <f t="shared" si="253"/>
        <v>0</v>
      </c>
    </row>
    <row r="911" spans="1:4" ht="15.75" x14ac:dyDescent="0.25">
      <c r="A911" s="41">
        <v>22402</v>
      </c>
      <c r="B911" s="98">
        <v>12.49</v>
      </c>
      <c r="C911" s="1">
        <f t="shared" si="254"/>
        <v>0</v>
      </c>
      <c r="D911" s="1">
        <f t="shared" si="253"/>
        <v>0</v>
      </c>
    </row>
    <row r="912" spans="1:4" ht="15.75" x14ac:dyDescent="0.25">
      <c r="A912" s="41">
        <v>22433</v>
      </c>
      <c r="B912" s="98">
        <v>12.49</v>
      </c>
      <c r="C912" s="1">
        <f t="shared" si="254"/>
        <v>0</v>
      </c>
      <c r="D912" s="1">
        <f t="shared" si="253"/>
        <v>0</v>
      </c>
    </row>
    <row r="913" spans="1:4" ht="15.75" x14ac:dyDescent="0.25">
      <c r="A913" s="41">
        <v>22463</v>
      </c>
      <c r="B913" s="98">
        <v>12.49</v>
      </c>
      <c r="C913" s="1">
        <f t="shared" si="254"/>
        <v>0</v>
      </c>
      <c r="D913" s="1">
        <f t="shared" si="253"/>
        <v>0</v>
      </c>
    </row>
    <row r="914" spans="1:4" ht="15.75" x14ac:dyDescent="0.25">
      <c r="A914" s="41">
        <v>22494</v>
      </c>
      <c r="B914" s="98">
        <v>12.49</v>
      </c>
      <c r="C914" s="1">
        <f t="shared" si="254"/>
        <v>0</v>
      </c>
      <c r="D914" s="1">
        <f t="shared" si="253"/>
        <v>0</v>
      </c>
    </row>
    <row r="915" spans="1:4" ht="15.75" x14ac:dyDescent="0.25">
      <c r="A915" s="41">
        <v>22525</v>
      </c>
      <c r="B915" s="98">
        <v>12.49</v>
      </c>
      <c r="C915" s="1">
        <f t="shared" si="254"/>
        <v>0</v>
      </c>
      <c r="D915" s="1">
        <f t="shared" si="253"/>
        <v>0</v>
      </c>
    </row>
    <row r="916" spans="1:4" ht="15.75" x14ac:dyDescent="0.25">
      <c r="A916" s="41">
        <v>22555</v>
      </c>
      <c r="B916" s="98">
        <v>12.49</v>
      </c>
      <c r="C916" s="1">
        <f t="shared" si="254"/>
        <v>0</v>
      </c>
      <c r="D916" s="1">
        <f t="shared" si="253"/>
        <v>0</v>
      </c>
    </row>
    <row r="917" spans="1:4" ht="15.75" x14ac:dyDescent="0.25">
      <c r="A917" s="41">
        <v>22586</v>
      </c>
      <c r="B917" s="98">
        <v>12.49</v>
      </c>
      <c r="C917" s="1">
        <f t="shared" si="254"/>
        <v>0</v>
      </c>
      <c r="D917" s="1">
        <f t="shared" si="253"/>
        <v>0</v>
      </c>
    </row>
    <row r="918" spans="1:4" ht="15.75" x14ac:dyDescent="0.25">
      <c r="A918" s="41">
        <v>22616</v>
      </c>
      <c r="B918" s="98">
        <v>12.49</v>
      </c>
      <c r="C918" s="1">
        <f t="shared" si="254"/>
        <v>0</v>
      </c>
      <c r="D918" s="1">
        <f t="shared" ref="D918:D981" si="255">((B918/B906)-1)*100</f>
        <v>0</v>
      </c>
    </row>
    <row r="919" spans="1:4" ht="15.75" x14ac:dyDescent="0.25">
      <c r="A919" s="41">
        <v>22647</v>
      </c>
      <c r="B919" s="98">
        <v>12.49</v>
      </c>
      <c r="C919" s="1">
        <f t="shared" si="254"/>
        <v>0</v>
      </c>
      <c r="D919" s="1">
        <f t="shared" si="255"/>
        <v>0</v>
      </c>
    </row>
    <row r="920" spans="1:4" ht="15.75" x14ac:dyDescent="0.25">
      <c r="A920" s="41">
        <v>22678</v>
      </c>
      <c r="B920" s="98">
        <v>12.49</v>
      </c>
      <c r="C920" s="1">
        <f t="shared" si="254"/>
        <v>0</v>
      </c>
      <c r="D920" s="1">
        <f t="shared" si="255"/>
        <v>0</v>
      </c>
    </row>
    <row r="921" spans="1:4" ht="15.75" x14ac:dyDescent="0.25">
      <c r="A921" s="41">
        <v>22706</v>
      </c>
      <c r="B921" s="98">
        <v>12.49</v>
      </c>
      <c r="C921" s="1">
        <f t="shared" si="254"/>
        <v>0</v>
      </c>
      <c r="D921" s="1">
        <f t="shared" si="255"/>
        <v>0</v>
      </c>
    </row>
    <row r="922" spans="1:4" ht="15.75" x14ac:dyDescent="0.25">
      <c r="A922" s="41">
        <v>22737</v>
      </c>
      <c r="B922" s="98">
        <v>12.49</v>
      </c>
      <c r="C922" s="1">
        <f t="shared" si="254"/>
        <v>0</v>
      </c>
      <c r="D922" s="1">
        <f t="shared" si="255"/>
        <v>0</v>
      </c>
    </row>
    <row r="923" spans="1:4" ht="15.75" x14ac:dyDescent="0.25">
      <c r="A923" s="41">
        <v>22767</v>
      </c>
      <c r="B923" s="98">
        <v>12.49</v>
      </c>
      <c r="C923" s="1">
        <f t="shared" si="254"/>
        <v>0</v>
      </c>
      <c r="D923" s="1">
        <f t="shared" si="255"/>
        <v>0</v>
      </c>
    </row>
    <row r="924" spans="1:4" ht="15.75" x14ac:dyDescent="0.25">
      <c r="A924" s="41">
        <v>22798</v>
      </c>
      <c r="B924" s="98">
        <v>12.49</v>
      </c>
      <c r="C924" s="1">
        <f t="shared" si="254"/>
        <v>0</v>
      </c>
      <c r="D924" s="1">
        <f t="shared" si="255"/>
        <v>0</v>
      </c>
    </row>
    <row r="925" spans="1:4" ht="15.75" x14ac:dyDescent="0.25">
      <c r="A925" s="41">
        <v>22828</v>
      </c>
      <c r="B925" s="98">
        <v>12.49</v>
      </c>
      <c r="C925" s="1">
        <f t="shared" si="254"/>
        <v>0</v>
      </c>
      <c r="D925" s="1">
        <f t="shared" si="255"/>
        <v>0</v>
      </c>
    </row>
    <row r="926" spans="1:4" ht="15.75" x14ac:dyDescent="0.25">
      <c r="A926" s="41">
        <v>22859</v>
      </c>
      <c r="B926" s="98">
        <v>12.49</v>
      </c>
      <c r="C926" s="1">
        <f t="shared" si="254"/>
        <v>0</v>
      </c>
      <c r="D926" s="1">
        <f t="shared" si="255"/>
        <v>0</v>
      </c>
    </row>
    <row r="927" spans="1:4" ht="15.75" x14ac:dyDescent="0.25">
      <c r="A927" s="41">
        <v>22890</v>
      </c>
      <c r="B927" s="98">
        <v>12.49</v>
      </c>
      <c r="C927" s="1">
        <f t="shared" si="254"/>
        <v>0</v>
      </c>
      <c r="D927" s="1">
        <f t="shared" si="255"/>
        <v>0</v>
      </c>
    </row>
    <row r="928" spans="1:4" ht="15.75" x14ac:dyDescent="0.25">
      <c r="A928" s="41">
        <v>22920</v>
      </c>
      <c r="B928" s="98">
        <v>12.49</v>
      </c>
      <c r="C928" s="1">
        <f t="shared" si="254"/>
        <v>0</v>
      </c>
      <c r="D928" s="1">
        <f t="shared" si="255"/>
        <v>0</v>
      </c>
    </row>
    <row r="929" spans="1:4" ht="15.75" x14ac:dyDescent="0.25">
      <c r="A929" s="41">
        <v>22951</v>
      </c>
      <c r="B929" s="98">
        <v>12.49</v>
      </c>
      <c r="C929" s="1">
        <f t="shared" si="254"/>
        <v>0</v>
      </c>
      <c r="D929" s="1">
        <f t="shared" si="255"/>
        <v>0</v>
      </c>
    </row>
    <row r="930" spans="1:4" ht="15.75" x14ac:dyDescent="0.25">
      <c r="A930" s="41">
        <v>22981</v>
      </c>
      <c r="B930" s="98">
        <v>12.49</v>
      </c>
      <c r="C930" s="1">
        <f t="shared" si="254"/>
        <v>0</v>
      </c>
      <c r="D930" s="1">
        <f t="shared" si="255"/>
        <v>0</v>
      </c>
    </row>
    <row r="931" spans="1:4" ht="15.75" x14ac:dyDescent="0.25">
      <c r="A931" s="41">
        <v>23012</v>
      </c>
      <c r="B931" s="98">
        <v>12.49</v>
      </c>
      <c r="C931" s="1">
        <f t="shared" si="254"/>
        <v>0</v>
      </c>
      <c r="D931" s="1">
        <f t="shared" si="255"/>
        <v>0</v>
      </c>
    </row>
    <row r="932" spans="1:4" ht="15.75" x14ac:dyDescent="0.25">
      <c r="A932" s="41">
        <v>23043</v>
      </c>
      <c r="B932" s="98">
        <v>12.49</v>
      </c>
      <c r="C932" s="1">
        <f t="shared" si="254"/>
        <v>0</v>
      </c>
      <c r="D932" s="1">
        <f t="shared" si="255"/>
        <v>0</v>
      </c>
    </row>
    <row r="933" spans="1:4" ht="15.75" x14ac:dyDescent="0.25">
      <c r="A933" s="41">
        <v>23071</v>
      </c>
      <c r="B933" s="98">
        <v>12.49</v>
      </c>
      <c r="C933" s="1">
        <f t="shared" si="254"/>
        <v>0</v>
      </c>
      <c r="D933" s="1">
        <f t="shared" si="255"/>
        <v>0</v>
      </c>
    </row>
    <row r="934" spans="1:4" ht="15.75" x14ac:dyDescent="0.25">
      <c r="A934" s="41">
        <v>23102</v>
      </c>
      <c r="B934" s="98">
        <v>12.49</v>
      </c>
      <c r="C934" s="1">
        <f t="shared" si="254"/>
        <v>0</v>
      </c>
      <c r="D934" s="1">
        <f t="shared" si="255"/>
        <v>0</v>
      </c>
    </row>
    <row r="935" spans="1:4" ht="15.75" x14ac:dyDescent="0.25">
      <c r="A935" s="41">
        <v>23132</v>
      </c>
      <c r="B935" s="98">
        <v>12.49</v>
      </c>
      <c r="C935" s="1">
        <f t="shared" si="254"/>
        <v>0</v>
      </c>
      <c r="D935" s="1">
        <f t="shared" si="255"/>
        <v>0</v>
      </c>
    </row>
    <row r="936" spans="1:4" ht="15.75" x14ac:dyDescent="0.25">
      <c r="A936" s="41">
        <v>23163</v>
      </c>
      <c r="B936" s="98">
        <v>12.49</v>
      </c>
      <c r="C936" s="1">
        <f t="shared" si="254"/>
        <v>0</v>
      </c>
      <c r="D936" s="1">
        <f t="shared" si="255"/>
        <v>0</v>
      </c>
    </row>
    <row r="937" spans="1:4" ht="15.75" x14ac:dyDescent="0.25">
      <c r="A937" s="41">
        <v>23193</v>
      </c>
      <c r="B937" s="98">
        <v>12.49</v>
      </c>
      <c r="C937" s="1">
        <f t="shared" si="254"/>
        <v>0</v>
      </c>
      <c r="D937" s="1">
        <f t="shared" si="255"/>
        <v>0</v>
      </c>
    </row>
    <row r="938" spans="1:4" ht="15.75" x14ac:dyDescent="0.25">
      <c r="A938" s="41">
        <v>23224</v>
      </c>
      <c r="B938" s="98">
        <v>12.49</v>
      </c>
      <c r="C938" s="1">
        <f t="shared" si="254"/>
        <v>0</v>
      </c>
      <c r="D938" s="1">
        <f t="shared" si="255"/>
        <v>0</v>
      </c>
    </row>
    <row r="939" spans="1:4" ht="15.75" x14ac:dyDescent="0.25">
      <c r="A939" s="41">
        <v>23255</v>
      </c>
      <c r="B939" s="98">
        <v>12.49</v>
      </c>
      <c r="C939" s="1">
        <f t="shared" si="254"/>
        <v>0</v>
      </c>
      <c r="D939" s="1">
        <f t="shared" si="255"/>
        <v>0</v>
      </c>
    </row>
    <row r="940" spans="1:4" ht="15.75" x14ac:dyDescent="0.25">
      <c r="A940" s="41">
        <v>23285</v>
      </c>
      <c r="B940" s="98">
        <v>12.49</v>
      </c>
      <c r="C940" s="1">
        <f t="shared" si="254"/>
        <v>0</v>
      </c>
      <c r="D940" s="1">
        <f t="shared" si="255"/>
        <v>0</v>
      </c>
    </row>
    <row r="941" spans="1:4" ht="15.75" x14ac:dyDescent="0.25">
      <c r="A941" s="41">
        <v>23316</v>
      </c>
      <c r="B941" s="98">
        <v>12.49</v>
      </c>
      <c r="C941" s="1">
        <f t="shared" si="254"/>
        <v>0</v>
      </c>
      <c r="D941" s="1">
        <f t="shared" si="255"/>
        <v>0</v>
      </c>
    </row>
    <row r="942" spans="1:4" ht="15.75" x14ac:dyDescent="0.25">
      <c r="A942" s="41">
        <v>23346</v>
      </c>
      <c r="B942" s="98">
        <v>12.49</v>
      </c>
      <c r="C942" s="1">
        <f t="shared" si="254"/>
        <v>0</v>
      </c>
      <c r="D942" s="1">
        <f t="shared" si="255"/>
        <v>0</v>
      </c>
    </row>
    <row r="943" spans="1:4" ht="15.75" x14ac:dyDescent="0.25">
      <c r="A943" s="41">
        <v>23377</v>
      </c>
      <c r="B943" s="98">
        <v>12.49</v>
      </c>
      <c r="C943" s="1">
        <f t="shared" si="254"/>
        <v>0</v>
      </c>
      <c r="D943" s="1">
        <f t="shared" si="255"/>
        <v>0</v>
      </c>
    </row>
    <row r="944" spans="1:4" ht="15.75" x14ac:dyDescent="0.25">
      <c r="A944" s="41">
        <v>23408</v>
      </c>
      <c r="B944" s="98">
        <v>12.49</v>
      </c>
      <c r="C944" s="1">
        <f t="shared" si="254"/>
        <v>0</v>
      </c>
      <c r="D944" s="1">
        <f t="shared" si="255"/>
        <v>0</v>
      </c>
    </row>
    <row r="945" spans="1:4" ht="15.75" x14ac:dyDescent="0.25">
      <c r="A945" s="41">
        <v>23437</v>
      </c>
      <c r="B945" s="98">
        <v>12.49</v>
      </c>
      <c r="C945" s="1">
        <f t="shared" si="254"/>
        <v>0</v>
      </c>
      <c r="D945" s="1">
        <f t="shared" si="255"/>
        <v>0</v>
      </c>
    </row>
    <row r="946" spans="1:4" ht="15.75" x14ac:dyDescent="0.25">
      <c r="A946" s="41">
        <v>23468</v>
      </c>
      <c r="B946" s="98">
        <v>12.49</v>
      </c>
      <c r="C946" s="1">
        <f t="shared" si="254"/>
        <v>0</v>
      </c>
      <c r="D946" s="1">
        <f t="shared" si="255"/>
        <v>0</v>
      </c>
    </row>
    <row r="947" spans="1:4" ht="15.75" x14ac:dyDescent="0.25">
      <c r="A947" s="41">
        <v>23498</v>
      </c>
      <c r="B947" s="98">
        <v>12.49</v>
      </c>
      <c r="C947" s="1">
        <f t="shared" si="254"/>
        <v>0</v>
      </c>
      <c r="D947" s="1">
        <f t="shared" si="255"/>
        <v>0</v>
      </c>
    </row>
    <row r="948" spans="1:4" ht="15.75" x14ac:dyDescent="0.25">
      <c r="A948" s="41">
        <v>23529</v>
      </c>
      <c r="B948" s="98">
        <v>12.49</v>
      </c>
      <c r="C948" s="1">
        <f t="shared" si="254"/>
        <v>0</v>
      </c>
      <c r="D948" s="1">
        <f t="shared" si="255"/>
        <v>0</v>
      </c>
    </row>
    <row r="949" spans="1:4" ht="15.75" x14ac:dyDescent="0.25">
      <c r="A949" s="41">
        <v>23559</v>
      </c>
      <c r="B949" s="98">
        <v>12.49</v>
      </c>
      <c r="C949" s="1">
        <f t="shared" si="254"/>
        <v>0</v>
      </c>
      <c r="D949" s="1">
        <f t="shared" si="255"/>
        <v>0</v>
      </c>
    </row>
    <row r="950" spans="1:4" ht="15.75" x14ac:dyDescent="0.25">
      <c r="A950" s="41">
        <v>23590</v>
      </c>
      <c r="B950" s="98">
        <v>12.49</v>
      </c>
      <c r="C950" s="1">
        <f t="shared" si="254"/>
        <v>0</v>
      </c>
      <c r="D950" s="1">
        <f t="shared" si="255"/>
        <v>0</v>
      </c>
    </row>
    <row r="951" spans="1:4" ht="15.75" x14ac:dyDescent="0.25">
      <c r="A951" s="41">
        <v>23621</v>
      </c>
      <c r="B951" s="98">
        <v>12.49</v>
      </c>
      <c r="C951" s="1">
        <f t="shared" si="254"/>
        <v>0</v>
      </c>
      <c r="D951" s="1">
        <f t="shared" si="255"/>
        <v>0</v>
      </c>
    </row>
    <row r="952" spans="1:4" ht="15.75" x14ac:dyDescent="0.25">
      <c r="A952" s="41">
        <v>23651</v>
      </c>
      <c r="B952" s="98">
        <v>12.49</v>
      </c>
      <c r="C952" s="1">
        <f t="shared" si="254"/>
        <v>0</v>
      </c>
      <c r="D952" s="1">
        <f t="shared" si="255"/>
        <v>0</v>
      </c>
    </row>
    <row r="953" spans="1:4" ht="15.75" x14ac:dyDescent="0.25">
      <c r="A953" s="41">
        <v>23682</v>
      </c>
      <c r="B953" s="98">
        <v>12.49</v>
      </c>
      <c r="C953" s="1">
        <f t="shared" si="254"/>
        <v>0</v>
      </c>
      <c r="D953" s="1">
        <f t="shared" si="255"/>
        <v>0</v>
      </c>
    </row>
    <row r="954" spans="1:4" ht="15.75" x14ac:dyDescent="0.25">
      <c r="A954" s="41">
        <v>23712</v>
      </c>
      <c r="B954" s="98">
        <v>12.49</v>
      </c>
      <c r="C954" s="1">
        <f t="shared" si="254"/>
        <v>0</v>
      </c>
      <c r="D954" s="1">
        <f t="shared" si="255"/>
        <v>0</v>
      </c>
    </row>
    <row r="955" spans="1:4" ht="15.75" x14ac:dyDescent="0.25">
      <c r="A955" s="41">
        <v>23743</v>
      </c>
      <c r="B955" s="98">
        <v>12.49</v>
      </c>
      <c r="C955" s="1">
        <f t="shared" si="254"/>
        <v>0</v>
      </c>
      <c r="D955" s="1">
        <f t="shared" si="255"/>
        <v>0</v>
      </c>
    </row>
    <row r="956" spans="1:4" ht="15.75" x14ac:dyDescent="0.25">
      <c r="A956" s="41">
        <v>23774</v>
      </c>
      <c r="B956" s="98">
        <v>12.49</v>
      </c>
      <c r="C956" s="1">
        <f t="shared" si="254"/>
        <v>0</v>
      </c>
      <c r="D956" s="1">
        <f t="shared" si="255"/>
        <v>0</v>
      </c>
    </row>
    <row r="957" spans="1:4" ht="15.75" x14ac:dyDescent="0.25">
      <c r="A957" s="41">
        <v>23802</v>
      </c>
      <c r="B957" s="98">
        <v>12.49</v>
      </c>
      <c r="C957" s="1">
        <f t="shared" si="254"/>
        <v>0</v>
      </c>
      <c r="D957" s="1">
        <f t="shared" si="255"/>
        <v>0</v>
      </c>
    </row>
    <row r="958" spans="1:4" ht="15.75" x14ac:dyDescent="0.25">
      <c r="A958" s="41">
        <v>23833</v>
      </c>
      <c r="B958" s="98">
        <v>12.49</v>
      </c>
      <c r="C958" s="1">
        <f t="shared" si="254"/>
        <v>0</v>
      </c>
      <c r="D958" s="1">
        <f t="shared" si="255"/>
        <v>0</v>
      </c>
    </row>
    <row r="959" spans="1:4" ht="15.75" x14ac:dyDescent="0.25">
      <c r="A959" s="41">
        <v>23863</v>
      </c>
      <c r="B959" s="98">
        <v>12.49</v>
      </c>
      <c r="C959" s="1">
        <f t="shared" si="254"/>
        <v>0</v>
      </c>
      <c r="D959" s="1">
        <f t="shared" si="255"/>
        <v>0</v>
      </c>
    </row>
    <row r="960" spans="1:4" ht="15.75" x14ac:dyDescent="0.25">
      <c r="A960" s="41">
        <v>23894</v>
      </c>
      <c r="B960" s="98">
        <v>12.49</v>
      </c>
      <c r="C960" s="1">
        <f t="shared" si="254"/>
        <v>0</v>
      </c>
      <c r="D960" s="1">
        <f t="shared" si="255"/>
        <v>0</v>
      </c>
    </row>
    <row r="961" spans="1:4" ht="15.75" x14ac:dyDescent="0.25">
      <c r="A961" s="41">
        <v>23924</v>
      </c>
      <c r="B961" s="98">
        <v>12.49</v>
      </c>
      <c r="C961" s="1">
        <f t="shared" si="254"/>
        <v>0</v>
      </c>
      <c r="D961" s="1">
        <f t="shared" si="255"/>
        <v>0</v>
      </c>
    </row>
    <row r="962" spans="1:4" ht="15.75" x14ac:dyDescent="0.25">
      <c r="A962" s="41">
        <v>23955</v>
      </c>
      <c r="B962" s="98">
        <v>12.49</v>
      </c>
      <c r="C962" s="1">
        <f t="shared" si="254"/>
        <v>0</v>
      </c>
      <c r="D962" s="1">
        <f t="shared" si="255"/>
        <v>0</v>
      </c>
    </row>
    <row r="963" spans="1:4" ht="15.75" x14ac:dyDescent="0.25">
      <c r="A963" s="41">
        <v>23986</v>
      </c>
      <c r="B963" s="98">
        <v>12.49</v>
      </c>
      <c r="C963" s="1">
        <f t="shared" si="254"/>
        <v>0</v>
      </c>
      <c r="D963" s="1">
        <f t="shared" si="255"/>
        <v>0</v>
      </c>
    </row>
    <row r="964" spans="1:4" ht="15.75" x14ac:dyDescent="0.25">
      <c r="A964" s="41">
        <v>24016</v>
      </c>
      <c r="B964" s="98">
        <v>12.49</v>
      </c>
      <c r="C964" s="1">
        <f t="shared" si="254"/>
        <v>0</v>
      </c>
      <c r="D964" s="1">
        <f t="shared" si="255"/>
        <v>0</v>
      </c>
    </row>
    <row r="965" spans="1:4" ht="15.75" x14ac:dyDescent="0.25">
      <c r="A965" s="41">
        <v>24047</v>
      </c>
      <c r="B965" s="98">
        <v>12.49</v>
      </c>
      <c r="C965" s="1">
        <f t="shared" si="254"/>
        <v>0</v>
      </c>
      <c r="D965" s="1">
        <f t="shared" si="255"/>
        <v>0</v>
      </c>
    </row>
    <row r="966" spans="1:4" ht="15.75" x14ac:dyDescent="0.25">
      <c r="A966" s="41">
        <v>24077</v>
      </c>
      <c r="B966" s="98">
        <v>12.49</v>
      </c>
      <c r="C966" s="1">
        <f t="shared" si="254"/>
        <v>0</v>
      </c>
      <c r="D966" s="1">
        <f t="shared" si="255"/>
        <v>0</v>
      </c>
    </row>
    <row r="967" spans="1:4" ht="15.75" x14ac:dyDescent="0.25">
      <c r="A967" s="41">
        <v>24108</v>
      </c>
      <c r="B967" s="98">
        <v>12.49</v>
      </c>
      <c r="C967" s="1">
        <f t="shared" si="254"/>
        <v>0</v>
      </c>
      <c r="D967" s="1">
        <f t="shared" si="255"/>
        <v>0</v>
      </c>
    </row>
    <row r="968" spans="1:4" ht="15.75" x14ac:dyDescent="0.25">
      <c r="A968" s="41">
        <v>24139</v>
      </c>
      <c r="B968" s="98">
        <v>12.49</v>
      </c>
      <c r="C968" s="1">
        <f t="shared" si="254"/>
        <v>0</v>
      </c>
      <c r="D968" s="1">
        <f t="shared" si="255"/>
        <v>0</v>
      </c>
    </row>
    <row r="969" spans="1:4" ht="15.75" x14ac:dyDescent="0.25">
      <c r="A969" s="41">
        <v>24167</v>
      </c>
      <c r="B969" s="98">
        <v>12.49</v>
      </c>
      <c r="C969" s="1">
        <f t="shared" si="254"/>
        <v>0</v>
      </c>
      <c r="D969" s="1">
        <f t="shared" si="255"/>
        <v>0</v>
      </c>
    </row>
    <row r="970" spans="1:4" ht="15.75" x14ac:dyDescent="0.25">
      <c r="A970" s="41">
        <v>24198</v>
      </c>
      <c r="B970" s="98">
        <v>12.49</v>
      </c>
      <c r="C970" s="1">
        <f t="shared" si="254"/>
        <v>0</v>
      </c>
      <c r="D970" s="1">
        <f t="shared" si="255"/>
        <v>0</v>
      </c>
    </row>
    <row r="971" spans="1:4" ht="15.75" x14ac:dyDescent="0.25">
      <c r="A971" s="41">
        <v>24228</v>
      </c>
      <c r="B971" s="98">
        <v>12.49</v>
      </c>
      <c r="C971" s="1">
        <f t="shared" ref="C971:C1034" si="256">((B971/B970)-1)*100</f>
        <v>0</v>
      </c>
      <c r="D971" s="1">
        <f t="shared" si="255"/>
        <v>0</v>
      </c>
    </row>
    <row r="972" spans="1:4" ht="15.75" x14ac:dyDescent="0.25">
      <c r="A972" s="41">
        <v>24259</v>
      </c>
      <c r="B972" s="98">
        <v>12.49</v>
      </c>
      <c r="C972" s="1">
        <f t="shared" si="256"/>
        <v>0</v>
      </c>
      <c r="D972" s="1">
        <f t="shared" si="255"/>
        <v>0</v>
      </c>
    </row>
    <row r="973" spans="1:4" ht="15.75" x14ac:dyDescent="0.25">
      <c r="A973" s="41">
        <v>24289</v>
      </c>
      <c r="B973" s="98">
        <v>12.49</v>
      </c>
      <c r="C973" s="1">
        <f t="shared" si="256"/>
        <v>0</v>
      </c>
      <c r="D973" s="1">
        <f t="shared" si="255"/>
        <v>0</v>
      </c>
    </row>
    <row r="974" spans="1:4" ht="15.75" x14ac:dyDescent="0.25">
      <c r="A974" s="41">
        <v>24320</v>
      </c>
      <c r="B974" s="98">
        <v>12.49</v>
      </c>
      <c r="C974" s="1">
        <f t="shared" si="256"/>
        <v>0</v>
      </c>
      <c r="D974" s="1">
        <f t="shared" si="255"/>
        <v>0</v>
      </c>
    </row>
    <row r="975" spans="1:4" ht="15.75" x14ac:dyDescent="0.25">
      <c r="A975" s="41">
        <v>24351</v>
      </c>
      <c r="B975" s="98">
        <v>12.49</v>
      </c>
      <c r="C975" s="1">
        <f t="shared" si="256"/>
        <v>0</v>
      </c>
      <c r="D975" s="1">
        <f t="shared" si="255"/>
        <v>0</v>
      </c>
    </row>
    <row r="976" spans="1:4" ht="15.75" x14ac:dyDescent="0.25">
      <c r="A976" s="41">
        <v>24381</v>
      </c>
      <c r="B976" s="98">
        <v>12.49</v>
      </c>
      <c r="C976" s="1">
        <f t="shared" si="256"/>
        <v>0</v>
      </c>
      <c r="D976" s="1">
        <f t="shared" si="255"/>
        <v>0</v>
      </c>
    </row>
    <row r="977" spans="1:4" ht="15.75" x14ac:dyDescent="0.25">
      <c r="A977" s="41">
        <v>24412</v>
      </c>
      <c r="B977" s="98">
        <v>12.49</v>
      </c>
      <c r="C977" s="1">
        <f t="shared" si="256"/>
        <v>0</v>
      </c>
      <c r="D977" s="1">
        <f t="shared" si="255"/>
        <v>0</v>
      </c>
    </row>
    <row r="978" spans="1:4" ht="15.75" x14ac:dyDescent="0.25">
      <c r="A978" s="41">
        <v>24442</v>
      </c>
      <c r="B978" s="98">
        <v>12.49</v>
      </c>
      <c r="C978" s="1">
        <f t="shared" si="256"/>
        <v>0</v>
      </c>
      <c r="D978" s="1">
        <f t="shared" si="255"/>
        <v>0</v>
      </c>
    </row>
    <row r="979" spans="1:4" ht="15.75" x14ac:dyDescent="0.25">
      <c r="A979" s="41">
        <v>24473</v>
      </c>
      <c r="B979" s="98">
        <v>12.49</v>
      </c>
      <c r="C979" s="1">
        <f t="shared" si="256"/>
        <v>0</v>
      </c>
      <c r="D979" s="1">
        <f t="shared" si="255"/>
        <v>0</v>
      </c>
    </row>
    <row r="980" spans="1:4" ht="15.75" x14ac:dyDescent="0.25">
      <c r="A980" s="41">
        <v>24504</v>
      </c>
      <c r="B980" s="98">
        <v>12.49</v>
      </c>
      <c r="C980" s="1">
        <f t="shared" si="256"/>
        <v>0</v>
      </c>
      <c r="D980" s="1">
        <f t="shared" si="255"/>
        <v>0</v>
      </c>
    </row>
    <row r="981" spans="1:4" ht="15.75" x14ac:dyDescent="0.25">
      <c r="A981" s="41">
        <v>24532</v>
      </c>
      <c r="B981" s="98">
        <v>12.49</v>
      </c>
      <c r="C981" s="1">
        <f t="shared" si="256"/>
        <v>0</v>
      </c>
      <c r="D981" s="1">
        <f t="shared" si="255"/>
        <v>0</v>
      </c>
    </row>
    <row r="982" spans="1:4" ht="15.75" x14ac:dyDescent="0.25">
      <c r="A982" s="41">
        <v>24563</v>
      </c>
      <c r="B982" s="98">
        <v>12.49</v>
      </c>
      <c r="C982" s="1">
        <f t="shared" si="256"/>
        <v>0</v>
      </c>
      <c r="D982" s="1">
        <f t="shared" ref="D982:D1045" si="257">((B982/B970)-1)*100</f>
        <v>0</v>
      </c>
    </row>
    <row r="983" spans="1:4" ht="15.75" x14ac:dyDescent="0.25">
      <c r="A983" s="41">
        <v>24593</v>
      </c>
      <c r="B983" s="98">
        <v>12.49</v>
      </c>
      <c r="C983" s="1">
        <f t="shared" si="256"/>
        <v>0</v>
      </c>
      <c r="D983" s="1">
        <f t="shared" si="257"/>
        <v>0</v>
      </c>
    </row>
    <row r="984" spans="1:4" ht="15.75" x14ac:dyDescent="0.25">
      <c r="A984" s="41">
        <v>24624</v>
      </c>
      <c r="B984" s="98">
        <v>12.49</v>
      </c>
      <c r="C984" s="1">
        <f t="shared" si="256"/>
        <v>0</v>
      </c>
      <c r="D984" s="1">
        <f t="shared" si="257"/>
        <v>0</v>
      </c>
    </row>
    <row r="985" spans="1:4" ht="15.75" x14ac:dyDescent="0.25">
      <c r="A985" s="41">
        <v>24654</v>
      </c>
      <c r="B985" s="98">
        <v>12.49</v>
      </c>
      <c r="C985" s="1">
        <f t="shared" si="256"/>
        <v>0</v>
      </c>
      <c r="D985" s="1">
        <f t="shared" si="257"/>
        <v>0</v>
      </c>
    </row>
    <row r="986" spans="1:4" ht="15.75" x14ac:dyDescent="0.25">
      <c r="A986" s="41">
        <v>24685</v>
      </c>
      <c r="B986" s="98">
        <v>12.49</v>
      </c>
      <c r="C986" s="1">
        <f t="shared" si="256"/>
        <v>0</v>
      </c>
      <c r="D986" s="1">
        <f t="shared" si="257"/>
        <v>0</v>
      </c>
    </row>
    <row r="987" spans="1:4" ht="15.75" x14ac:dyDescent="0.25">
      <c r="A987" s="41">
        <v>24716</v>
      </c>
      <c r="B987" s="98">
        <v>12.49</v>
      </c>
      <c r="C987" s="1">
        <f t="shared" si="256"/>
        <v>0</v>
      </c>
      <c r="D987" s="1">
        <f t="shared" si="257"/>
        <v>0</v>
      </c>
    </row>
    <row r="988" spans="1:4" ht="15.75" x14ac:dyDescent="0.25">
      <c r="A988" s="41">
        <v>24746</v>
      </c>
      <c r="B988" s="98">
        <v>12.49</v>
      </c>
      <c r="C988" s="1">
        <f t="shared" si="256"/>
        <v>0</v>
      </c>
      <c r="D988" s="1">
        <f t="shared" si="257"/>
        <v>0</v>
      </c>
    </row>
    <row r="989" spans="1:4" ht="15.75" x14ac:dyDescent="0.25">
      <c r="A989" s="41">
        <v>24777</v>
      </c>
      <c r="B989" s="98">
        <v>12.49</v>
      </c>
      <c r="C989" s="1">
        <f t="shared" si="256"/>
        <v>0</v>
      </c>
      <c r="D989" s="1">
        <f t="shared" si="257"/>
        <v>0</v>
      </c>
    </row>
    <row r="990" spans="1:4" ht="15.75" x14ac:dyDescent="0.25">
      <c r="A990" s="41">
        <v>24807</v>
      </c>
      <c r="B990" s="98">
        <v>12.49</v>
      </c>
      <c r="C990" s="1">
        <f t="shared" si="256"/>
        <v>0</v>
      </c>
      <c r="D990" s="1">
        <f t="shared" si="257"/>
        <v>0</v>
      </c>
    </row>
    <row r="991" spans="1:4" ht="15.75" x14ac:dyDescent="0.25">
      <c r="A991" s="41">
        <v>24838</v>
      </c>
      <c r="B991" s="98">
        <v>12.5</v>
      </c>
      <c r="C991" s="1">
        <f t="shared" si="256"/>
        <v>8.0064051240991141E-2</v>
      </c>
      <c r="D991" s="1">
        <f t="shared" si="257"/>
        <v>8.0064051240991141E-2</v>
      </c>
    </row>
    <row r="992" spans="1:4" ht="15.75" x14ac:dyDescent="0.25">
      <c r="A992" s="41">
        <v>24869</v>
      </c>
      <c r="B992" s="98">
        <v>12.5</v>
      </c>
      <c r="C992" s="1">
        <f t="shared" si="256"/>
        <v>0</v>
      </c>
      <c r="D992" s="1">
        <f t="shared" si="257"/>
        <v>8.0064051240991141E-2</v>
      </c>
    </row>
    <row r="993" spans="1:4" ht="15.75" x14ac:dyDescent="0.25">
      <c r="A993" s="41">
        <v>24898</v>
      </c>
      <c r="B993" s="98">
        <v>12.5</v>
      </c>
      <c r="C993" s="1">
        <f t="shared" si="256"/>
        <v>0</v>
      </c>
      <c r="D993" s="1">
        <f t="shared" si="257"/>
        <v>8.0064051240991141E-2</v>
      </c>
    </row>
    <row r="994" spans="1:4" ht="15.75" x14ac:dyDescent="0.25">
      <c r="A994" s="41">
        <v>24929</v>
      </c>
      <c r="B994" s="98">
        <v>12.5</v>
      </c>
      <c r="C994" s="1">
        <f t="shared" si="256"/>
        <v>0</v>
      </c>
      <c r="D994" s="1">
        <f t="shared" si="257"/>
        <v>8.0064051240991141E-2</v>
      </c>
    </row>
    <row r="995" spans="1:4" ht="15.75" x14ac:dyDescent="0.25">
      <c r="A995" s="41">
        <v>24959</v>
      </c>
      <c r="B995" s="98">
        <v>12.5</v>
      </c>
      <c r="C995" s="1">
        <f t="shared" si="256"/>
        <v>0</v>
      </c>
      <c r="D995" s="1">
        <f t="shared" si="257"/>
        <v>8.0064051240991141E-2</v>
      </c>
    </row>
    <row r="996" spans="1:4" ht="15.75" x14ac:dyDescent="0.25">
      <c r="A996" s="41">
        <v>24990</v>
      </c>
      <c r="B996" s="98">
        <v>12.5</v>
      </c>
      <c r="C996" s="1">
        <f t="shared" si="256"/>
        <v>0</v>
      </c>
      <c r="D996" s="1">
        <f t="shared" si="257"/>
        <v>8.0064051240991141E-2</v>
      </c>
    </row>
    <row r="997" spans="1:4" ht="15.75" x14ac:dyDescent="0.25">
      <c r="A997" s="41">
        <v>25020</v>
      </c>
      <c r="B997" s="98">
        <v>12.5</v>
      </c>
      <c r="C997" s="1">
        <f t="shared" si="256"/>
        <v>0</v>
      </c>
      <c r="D997" s="1">
        <f t="shared" si="257"/>
        <v>8.0064051240991141E-2</v>
      </c>
    </row>
    <row r="998" spans="1:4" ht="15.75" x14ac:dyDescent="0.25">
      <c r="A998" s="41">
        <v>25051</v>
      </c>
      <c r="B998" s="98">
        <v>12.5</v>
      </c>
      <c r="C998" s="1">
        <f t="shared" si="256"/>
        <v>0</v>
      </c>
      <c r="D998" s="1">
        <f t="shared" si="257"/>
        <v>8.0064051240991141E-2</v>
      </c>
    </row>
    <row r="999" spans="1:4" ht="15.75" x14ac:dyDescent="0.25">
      <c r="A999" s="41">
        <v>25082</v>
      </c>
      <c r="B999" s="98">
        <v>12.5</v>
      </c>
      <c r="C999" s="1">
        <f t="shared" si="256"/>
        <v>0</v>
      </c>
      <c r="D999" s="1">
        <f t="shared" si="257"/>
        <v>8.0064051240991141E-2</v>
      </c>
    </row>
    <row r="1000" spans="1:4" ht="15.75" x14ac:dyDescent="0.25">
      <c r="A1000" s="41">
        <v>25112</v>
      </c>
      <c r="B1000" s="98">
        <v>12.5</v>
      </c>
      <c r="C1000" s="1">
        <f t="shared" si="256"/>
        <v>0</v>
      </c>
      <c r="D1000" s="1">
        <f t="shared" si="257"/>
        <v>8.0064051240991141E-2</v>
      </c>
    </row>
    <row r="1001" spans="1:4" ht="15.75" x14ac:dyDescent="0.25">
      <c r="A1001" s="41">
        <v>25143</v>
      </c>
      <c r="B1001" s="98">
        <v>12.5</v>
      </c>
      <c r="C1001" s="1">
        <f t="shared" si="256"/>
        <v>0</v>
      </c>
      <c r="D1001" s="1">
        <f t="shared" si="257"/>
        <v>8.0064051240991141E-2</v>
      </c>
    </row>
    <row r="1002" spans="1:4" ht="15.75" x14ac:dyDescent="0.25">
      <c r="A1002" s="41">
        <v>25173</v>
      </c>
      <c r="B1002" s="98">
        <v>12.5</v>
      </c>
      <c r="C1002" s="1">
        <f t="shared" si="256"/>
        <v>0</v>
      </c>
      <c r="D1002" s="1">
        <f t="shared" si="257"/>
        <v>8.0064051240991141E-2</v>
      </c>
    </row>
    <row r="1003" spans="1:4" ht="15.75" x14ac:dyDescent="0.25">
      <c r="A1003" s="41">
        <v>25204</v>
      </c>
      <c r="B1003" s="98">
        <v>12.5</v>
      </c>
      <c r="C1003" s="1">
        <f t="shared" si="256"/>
        <v>0</v>
      </c>
      <c r="D1003" s="1">
        <f t="shared" si="257"/>
        <v>0</v>
      </c>
    </row>
    <row r="1004" spans="1:4" ht="15.75" x14ac:dyDescent="0.25">
      <c r="A1004" s="41">
        <v>25235</v>
      </c>
      <c r="B1004" s="98">
        <v>12.5</v>
      </c>
      <c r="C1004" s="1">
        <f t="shared" si="256"/>
        <v>0</v>
      </c>
      <c r="D1004" s="1">
        <f t="shared" si="257"/>
        <v>0</v>
      </c>
    </row>
    <row r="1005" spans="1:4" ht="15.75" x14ac:dyDescent="0.25">
      <c r="A1005" s="41">
        <v>25263</v>
      </c>
      <c r="B1005" s="98">
        <v>12.5</v>
      </c>
      <c r="C1005" s="1">
        <f t="shared" si="256"/>
        <v>0</v>
      </c>
      <c r="D1005" s="1">
        <f t="shared" si="257"/>
        <v>0</v>
      </c>
    </row>
    <row r="1006" spans="1:4" ht="15.75" x14ac:dyDescent="0.25">
      <c r="A1006" s="41">
        <v>25294</v>
      </c>
      <c r="B1006" s="98">
        <v>12.5</v>
      </c>
      <c r="C1006" s="1">
        <f t="shared" si="256"/>
        <v>0</v>
      </c>
      <c r="D1006" s="1">
        <f t="shared" si="257"/>
        <v>0</v>
      </c>
    </row>
    <row r="1007" spans="1:4" ht="15.75" x14ac:dyDescent="0.25">
      <c r="A1007" s="41">
        <v>25324</v>
      </c>
      <c r="B1007" s="98">
        <v>12.5</v>
      </c>
      <c r="C1007" s="1">
        <f t="shared" si="256"/>
        <v>0</v>
      </c>
      <c r="D1007" s="1">
        <f t="shared" si="257"/>
        <v>0</v>
      </c>
    </row>
    <row r="1008" spans="1:4" ht="15.75" x14ac:dyDescent="0.25">
      <c r="A1008" s="41">
        <v>25355</v>
      </c>
      <c r="B1008" s="98">
        <v>12.5</v>
      </c>
      <c r="C1008" s="1">
        <f t="shared" si="256"/>
        <v>0</v>
      </c>
      <c r="D1008" s="1">
        <f t="shared" si="257"/>
        <v>0</v>
      </c>
    </row>
    <row r="1009" spans="1:4" ht="15.75" x14ac:dyDescent="0.25">
      <c r="A1009" s="41">
        <v>25385</v>
      </c>
      <c r="B1009" s="98">
        <v>12.5</v>
      </c>
      <c r="C1009" s="1">
        <f t="shared" si="256"/>
        <v>0</v>
      </c>
      <c r="D1009" s="1">
        <f t="shared" si="257"/>
        <v>0</v>
      </c>
    </row>
    <row r="1010" spans="1:4" ht="15.75" x14ac:dyDescent="0.25">
      <c r="A1010" s="41">
        <v>25416</v>
      </c>
      <c r="B1010" s="98">
        <v>12.5</v>
      </c>
      <c r="C1010" s="1">
        <f t="shared" si="256"/>
        <v>0</v>
      </c>
      <c r="D1010" s="1">
        <f t="shared" si="257"/>
        <v>0</v>
      </c>
    </row>
    <row r="1011" spans="1:4" ht="15.75" x14ac:dyDescent="0.25">
      <c r="A1011" s="41">
        <v>25447</v>
      </c>
      <c r="B1011" s="98">
        <v>12.5</v>
      </c>
      <c r="C1011" s="1">
        <f t="shared" si="256"/>
        <v>0</v>
      </c>
      <c r="D1011" s="1">
        <f t="shared" si="257"/>
        <v>0</v>
      </c>
    </row>
    <row r="1012" spans="1:4" ht="15.75" x14ac:dyDescent="0.25">
      <c r="A1012" s="41">
        <v>25477</v>
      </c>
      <c r="B1012" s="98">
        <v>12.5</v>
      </c>
      <c r="C1012" s="1">
        <f t="shared" si="256"/>
        <v>0</v>
      </c>
      <c r="D1012" s="1">
        <f t="shared" si="257"/>
        <v>0</v>
      </c>
    </row>
    <row r="1013" spans="1:4" ht="15.75" x14ac:dyDescent="0.25">
      <c r="A1013" s="41">
        <v>25508</v>
      </c>
      <c r="B1013" s="98">
        <v>12.5</v>
      </c>
      <c r="C1013" s="1">
        <f t="shared" si="256"/>
        <v>0</v>
      </c>
      <c r="D1013" s="1">
        <f t="shared" si="257"/>
        <v>0</v>
      </c>
    </row>
    <row r="1014" spans="1:4" ht="15.75" x14ac:dyDescent="0.25">
      <c r="A1014" s="41">
        <v>25538</v>
      </c>
      <c r="B1014" s="98">
        <v>12.5</v>
      </c>
      <c r="C1014" s="1">
        <f t="shared" si="256"/>
        <v>0</v>
      </c>
      <c r="D1014" s="1">
        <f t="shared" si="257"/>
        <v>0</v>
      </c>
    </row>
    <row r="1015" spans="1:4" ht="15.75" x14ac:dyDescent="0.25">
      <c r="A1015" s="41">
        <v>25569</v>
      </c>
      <c r="B1015" s="98">
        <v>12.5</v>
      </c>
      <c r="C1015" s="1">
        <f t="shared" si="256"/>
        <v>0</v>
      </c>
      <c r="D1015" s="1">
        <f t="shared" si="257"/>
        <v>0</v>
      </c>
    </row>
    <row r="1016" spans="1:4" ht="15.75" x14ac:dyDescent="0.25">
      <c r="A1016" s="41">
        <v>25600</v>
      </c>
      <c r="B1016" s="98">
        <v>12.5</v>
      </c>
      <c r="C1016" s="1">
        <f t="shared" si="256"/>
        <v>0</v>
      </c>
      <c r="D1016" s="1">
        <f t="shared" si="257"/>
        <v>0</v>
      </c>
    </row>
    <row r="1017" spans="1:4" ht="15.75" x14ac:dyDescent="0.25">
      <c r="A1017" s="41">
        <v>25628</v>
      </c>
      <c r="B1017" s="98">
        <v>12.5</v>
      </c>
      <c r="C1017" s="1">
        <f t="shared" si="256"/>
        <v>0</v>
      </c>
      <c r="D1017" s="1">
        <f t="shared" si="257"/>
        <v>0</v>
      </c>
    </row>
    <row r="1018" spans="1:4" ht="15.75" x14ac:dyDescent="0.25">
      <c r="A1018" s="41">
        <v>25659</v>
      </c>
      <c r="B1018" s="98">
        <v>12.5</v>
      </c>
      <c r="C1018" s="1">
        <f t="shared" si="256"/>
        <v>0</v>
      </c>
      <c r="D1018" s="1">
        <f t="shared" si="257"/>
        <v>0</v>
      </c>
    </row>
    <row r="1019" spans="1:4" ht="15.75" x14ac:dyDescent="0.25">
      <c r="A1019" s="41">
        <v>25689</v>
      </c>
      <c r="B1019" s="98">
        <v>12.5</v>
      </c>
      <c r="C1019" s="1">
        <f t="shared" si="256"/>
        <v>0</v>
      </c>
      <c r="D1019" s="1">
        <f t="shared" si="257"/>
        <v>0</v>
      </c>
    </row>
    <row r="1020" spans="1:4" ht="15.75" x14ac:dyDescent="0.25">
      <c r="A1020" s="41">
        <v>25720</v>
      </c>
      <c r="B1020" s="98">
        <v>12.5</v>
      </c>
      <c r="C1020" s="1">
        <f t="shared" si="256"/>
        <v>0</v>
      </c>
      <c r="D1020" s="1">
        <f t="shared" si="257"/>
        <v>0</v>
      </c>
    </row>
    <row r="1021" spans="1:4" ht="15.75" x14ac:dyDescent="0.25">
      <c r="A1021" s="41">
        <v>25750</v>
      </c>
      <c r="B1021" s="98">
        <v>12.5</v>
      </c>
      <c r="C1021" s="1">
        <f t="shared" si="256"/>
        <v>0</v>
      </c>
      <c r="D1021" s="1">
        <f t="shared" si="257"/>
        <v>0</v>
      </c>
    </row>
    <row r="1022" spans="1:4" ht="15.75" x14ac:dyDescent="0.25">
      <c r="A1022" s="41">
        <v>25781</v>
      </c>
      <c r="B1022" s="98">
        <v>12.5</v>
      </c>
      <c r="C1022" s="1">
        <f t="shared" si="256"/>
        <v>0</v>
      </c>
      <c r="D1022" s="1">
        <f t="shared" si="257"/>
        <v>0</v>
      </c>
    </row>
    <row r="1023" spans="1:4" ht="15.75" x14ac:dyDescent="0.25">
      <c r="A1023" s="41">
        <v>25812</v>
      </c>
      <c r="B1023" s="98">
        <v>12.5</v>
      </c>
      <c r="C1023" s="1">
        <f t="shared" si="256"/>
        <v>0</v>
      </c>
      <c r="D1023" s="1">
        <f t="shared" si="257"/>
        <v>0</v>
      </c>
    </row>
    <row r="1024" spans="1:4" ht="15.75" x14ac:dyDescent="0.25">
      <c r="A1024" s="41">
        <v>25842</v>
      </c>
      <c r="B1024" s="98">
        <v>12.5</v>
      </c>
      <c r="C1024" s="1">
        <f t="shared" si="256"/>
        <v>0</v>
      </c>
      <c r="D1024" s="1">
        <f t="shared" si="257"/>
        <v>0</v>
      </c>
    </row>
    <row r="1025" spans="1:4" ht="15.75" x14ac:dyDescent="0.25">
      <c r="A1025" s="41">
        <v>25873</v>
      </c>
      <c r="B1025" s="98">
        <v>12.5</v>
      </c>
      <c r="C1025" s="1">
        <f t="shared" si="256"/>
        <v>0</v>
      </c>
      <c r="D1025" s="1">
        <f t="shared" si="257"/>
        <v>0</v>
      </c>
    </row>
    <row r="1026" spans="1:4" ht="15.75" x14ac:dyDescent="0.25">
      <c r="A1026" s="41">
        <v>25903</v>
      </c>
      <c r="B1026" s="98">
        <v>12.5</v>
      </c>
      <c r="C1026" s="1">
        <f t="shared" si="256"/>
        <v>0</v>
      </c>
      <c r="D1026" s="1">
        <f t="shared" si="257"/>
        <v>0</v>
      </c>
    </row>
    <row r="1027" spans="1:4" ht="15.75" x14ac:dyDescent="0.25">
      <c r="A1027" s="41">
        <v>25934</v>
      </c>
      <c r="B1027" s="98">
        <v>12.5</v>
      </c>
      <c r="C1027" s="1">
        <f t="shared" si="256"/>
        <v>0</v>
      </c>
      <c r="D1027" s="1">
        <f t="shared" si="257"/>
        <v>0</v>
      </c>
    </row>
    <row r="1028" spans="1:4" ht="15.75" x14ac:dyDescent="0.25">
      <c r="A1028" s="41">
        <v>25965</v>
      </c>
      <c r="B1028" s="98">
        <v>12.5</v>
      </c>
      <c r="C1028" s="1">
        <f t="shared" si="256"/>
        <v>0</v>
      </c>
      <c r="D1028" s="1">
        <f t="shared" si="257"/>
        <v>0</v>
      </c>
    </row>
    <row r="1029" spans="1:4" ht="15.75" x14ac:dyDescent="0.25">
      <c r="A1029" s="41">
        <v>25993</v>
      </c>
      <c r="B1029" s="98">
        <v>12.5</v>
      </c>
      <c r="C1029" s="1">
        <f t="shared" si="256"/>
        <v>0</v>
      </c>
      <c r="D1029" s="1">
        <f t="shared" si="257"/>
        <v>0</v>
      </c>
    </row>
    <row r="1030" spans="1:4" ht="15.75" x14ac:dyDescent="0.25">
      <c r="A1030" s="41">
        <v>26024</v>
      </c>
      <c r="B1030" s="98">
        <v>12.5</v>
      </c>
      <c r="C1030" s="1">
        <f t="shared" si="256"/>
        <v>0</v>
      </c>
      <c r="D1030" s="1">
        <f t="shared" si="257"/>
        <v>0</v>
      </c>
    </row>
    <row r="1031" spans="1:4" ht="15.75" x14ac:dyDescent="0.25">
      <c r="A1031" s="41">
        <v>26054</v>
      </c>
      <c r="B1031" s="98">
        <v>12.5</v>
      </c>
      <c r="C1031" s="1">
        <f t="shared" si="256"/>
        <v>0</v>
      </c>
      <c r="D1031" s="1">
        <f t="shared" si="257"/>
        <v>0</v>
      </c>
    </row>
    <row r="1032" spans="1:4" ht="15.75" x14ac:dyDescent="0.25">
      <c r="A1032" s="41">
        <v>26085</v>
      </c>
      <c r="B1032" s="98">
        <v>12.5</v>
      </c>
      <c r="C1032" s="1">
        <f t="shared" si="256"/>
        <v>0</v>
      </c>
      <c r="D1032" s="1">
        <f t="shared" si="257"/>
        <v>0</v>
      </c>
    </row>
    <row r="1033" spans="1:4" ht="15.75" x14ac:dyDescent="0.25">
      <c r="A1033" s="41">
        <v>26115</v>
      </c>
      <c r="B1033" s="98">
        <v>12.5</v>
      </c>
      <c r="C1033" s="1">
        <f t="shared" si="256"/>
        <v>0</v>
      </c>
      <c r="D1033" s="1">
        <f t="shared" si="257"/>
        <v>0</v>
      </c>
    </row>
    <row r="1034" spans="1:4" ht="15.75" x14ac:dyDescent="0.25">
      <c r="A1034" s="41">
        <v>26146</v>
      </c>
      <c r="B1034" s="98">
        <v>12.5</v>
      </c>
      <c r="C1034" s="1">
        <f t="shared" si="256"/>
        <v>0</v>
      </c>
      <c r="D1034" s="1">
        <f t="shared" si="257"/>
        <v>0</v>
      </c>
    </row>
    <row r="1035" spans="1:4" ht="15.75" x14ac:dyDescent="0.25">
      <c r="A1035" s="41">
        <v>26177</v>
      </c>
      <c r="B1035" s="98">
        <v>12.5</v>
      </c>
      <c r="C1035" s="1">
        <f t="shared" ref="C1035:C1098" si="258">((B1035/B1034)-1)*100</f>
        <v>0</v>
      </c>
      <c r="D1035" s="1">
        <f t="shared" si="257"/>
        <v>0</v>
      </c>
    </row>
    <row r="1036" spans="1:4" ht="15.75" x14ac:dyDescent="0.25">
      <c r="A1036" s="41">
        <v>26207</v>
      </c>
      <c r="B1036" s="98">
        <v>12.5</v>
      </c>
      <c r="C1036" s="1">
        <f t="shared" si="258"/>
        <v>0</v>
      </c>
      <c r="D1036" s="1">
        <f t="shared" si="257"/>
        <v>0</v>
      </c>
    </row>
    <row r="1037" spans="1:4" ht="15.75" x14ac:dyDescent="0.25">
      <c r="A1037" s="41">
        <v>26238</v>
      </c>
      <c r="B1037" s="98">
        <v>12.5</v>
      </c>
      <c r="C1037" s="1">
        <f t="shared" si="258"/>
        <v>0</v>
      </c>
      <c r="D1037" s="1">
        <f t="shared" si="257"/>
        <v>0</v>
      </c>
    </row>
    <row r="1038" spans="1:4" ht="15.75" x14ac:dyDescent="0.25">
      <c r="A1038" s="41">
        <v>26268</v>
      </c>
      <c r="B1038" s="98">
        <v>12.5</v>
      </c>
      <c r="C1038" s="1">
        <f t="shared" si="258"/>
        <v>0</v>
      </c>
      <c r="D1038" s="1">
        <f t="shared" si="257"/>
        <v>0</v>
      </c>
    </row>
    <row r="1039" spans="1:4" ht="15.75" x14ac:dyDescent="0.25">
      <c r="A1039" s="41">
        <v>26299</v>
      </c>
      <c r="B1039" s="98">
        <v>12.5</v>
      </c>
      <c r="C1039" s="1">
        <f t="shared" si="258"/>
        <v>0</v>
      </c>
      <c r="D1039" s="1">
        <f t="shared" si="257"/>
        <v>0</v>
      </c>
    </row>
    <row r="1040" spans="1:4" ht="15.75" x14ac:dyDescent="0.25">
      <c r="A1040" s="41">
        <v>26330</v>
      </c>
      <c r="B1040" s="98">
        <v>12.5</v>
      </c>
      <c r="C1040" s="1">
        <f t="shared" si="258"/>
        <v>0</v>
      </c>
      <c r="D1040" s="1">
        <f t="shared" si="257"/>
        <v>0</v>
      </c>
    </row>
    <row r="1041" spans="1:4" ht="15.75" x14ac:dyDescent="0.25">
      <c r="A1041" s="41">
        <v>26359</v>
      </c>
      <c r="B1041" s="98">
        <v>12.5</v>
      </c>
      <c r="C1041" s="1">
        <f t="shared" si="258"/>
        <v>0</v>
      </c>
      <c r="D1041" s="1">
        <f t="shared" si="257"/>
        <v>0</v>
      </c>
    </row>
    <row r="1042" spans="1:4" ht="15.75" x14ac:dyDescent="0.25">
      <c r="A1042" s="41">
        <v>26390</v>
      </c>
      <c r="B1042" s="98">
        <v>12.5</v>
      </c>
      <c r="C1042" s="1">
        <f t="shared" si="258"/>
        <v>0</v>
      </c>
      <c r="D1042" s="1">
        <f t="shared" si="257"/>
        <v>0</v>
      </c>
    </row>
    <row r="1043" spans="1:4" ht="15.75" x14ac:dyDescent="0.25">
      <c r="A1043" s="41">
        <v>26420</v>
      </c>
      <c r="B1043" s="98">
        <v>12.5</v>
      </c>
      <c r="C1043" s="1">
        <f t="shared" si="258"/>
        <v>0</v>
      </c>
      <c r="D1043" s="1">
        <f t="shared" si="257"/>
        <v>0</v>
      </c>
    </row>
    <row r="1044" spans="1:4" ht="15.75" x14ac:dyDescent="0.25">
      <c r="A1044" s="41">
        <v>26451</v>
      </c>
      <c r="B1044" s="98">
        <v>12.5</v>
      </c>
      <c r="C1044" s="1">
        <f t="shared" si="258"/>
        <v>0</v>
      </c>
      <c r="D1044" s="1">
        <f t="shared" si="257"/>
        <v>0</v>
      </c>
    </row>
    <row r="1045" spans="1:4" ht="15.75" x14ac:dyDescent="0.25">
      <c r="A1045" s="41">
        <v>26481</v>
      </c>
      <c r="B1045" s="98">
        <v>12.5</v>
      </c>
      <c r="C1045" s="1">
        <f t="shared" si="258"/>
        <v>0</v>
      </c>
      <c r="D1045" s="1">
        <f t="shared" si="257"/>
        <v>0</v>
      </c>
    </row>
    <row r="1046" spans="1:4" ht="15.75" x14ac:dyDescent="0.25">
      <c r="A1046" s="41">
        <v>26512</v>
      </c>
      <c r="B1046" s="98">
        <v>12.5</v>
      </c>
      <c r="C1046" s="1">
        <f t="shared" si="258"/>
        <v>0</v>
      </c>
      <c r="D1046" s="1">
        <f t="shared" ref="D1046:D1109" si="259">((B1046/B1034)-1)*100</f>
        <v>0</v>
      </c>
    </row>
    <row r="1047" spans="1:4" ht="15.75" x14ac:dyDescent="0.25">
      <c r="A1047" s="41">
        <v>26543</v>
      </c>
      <c r="B1047" s="98">
        <v>12.5</v>
      </c>
      <c r="C1047" s="1">
        <f t="shared" si="258"/>
        <v>0</v>
      </c>
      <c r="D1047" s="1">
        <f t="shared" si="259"/>
        <v>0</v>
      </c>
    </row>
    <row r="1048" spans="1:4" ht="15.75" x14ac:dyDescent="0.25">
      <c r="A1048" s="41">
        <v>26573</v>
      </c>
      <c r="B1048" s="98">
        <v>12.5</v>
      </c>
      <c r="C1048" s="1">
        <f t="shared" si="258"/>
        <v>0</v>
      </c>
      <c r="D1048" s="1">
        <f t="shared" si="259"/>
        <v>0</v>
      </c>
    </row>
    <row r="1049" spans="1:4" ht="15.75" x14ac:dyDescent="0.25">
      <c r="A1049" s="41">
        <v>26604</v>
      </c>
      <c r="B1049" s="98">
        <v>12.5</v>
      </c>
      <c r="C1049" s="1">
        <f t="shared" si="258"/>
        <v>0</v>
      </c>
      <c r="D1049" s="1">
        <f t="shared" si="259"/>
        <v>0</v>
      </c>
    </row>
    <row r="1050" spans="1:4" ht="15.75" x14ac:dyDescent="0.25">
      <c r="A1050" s="41">
        <v>26634</v>
      </c>
      <c r="B1050" s="98">
        <v>12.5</v>
      </c>
      <c r="C1050" s="1">
        <f t="shared" si="258"/>
        <v>0</v>
      </c>
      <c r="D1050" s="1">
        <f t="shared" si="259"/>
        <v>0</v>
      </c>
    </row>
    <row r="1051" spans="1:4" ht="15.75" x14ac:dyDescent="0.25">
      <c r="A1051" s="41">
        <v>26665</v>
      </c>
      <c r="B1051" s="98">
        <v>12.5</v>
      </c>
      <c r="C1051" s="1">
        <f t="shared" si="258"/>
        <v>0</v>
      </c>
      <c r="D1051" s="1">
        <f t="shared" si="259"/>
        <v>0</v>
      </c>
    </row>
    <row r="1052" spans="1:4" ht="15.75" x14ac:dyDescent="0.25">
      <c r="A1052" s="41">
        <v>26696</v>
      </c>
      <c r="B1052" s="98">
        <v>12.5</v>
      </c>
      <c r="C1052" s="1">
        <f t="shared" si="258"/>
        <v>0</v>
      </c>
      <c r="D1052" s="1">
        <f t="shared" si="259"/>
        <v>0</v>
      </c>
    </row>
    <row r="1053" spans="1:4" ht="15.75" x14ac:dyDescent="0.25">
      <c r="A1053" s="41">
        <v>26724</v>
      </c>
      <c r="B1053" s="98">
        <v>12.5</v>
      </c>
      <c r="C1053" s="1">
        <f t="shared" si="258"/>
        <v>0</v>
      </c>
      <c r="D1053" s="1">
        <f t="shared" si="259"/>
        <v>0</v>
      </c>
    </row>
    <row r="1054" spans="1:4" ht="15.75" x14ac:dyDescent="0.25">
      <c r="A1054" s="41">
        <v>26755</v>
      </c>
      <c r="B1054" s="98">
        <v>12.5</v>
      </c>
      <c r="C1054" s="1">
        <f t="shared" si="258"/>
        <v>0</v>
      </c>
      <c r="D1054" s="1">
        <f t="shared" si="259"/>
        <v>0</v>
      </c>
    </row>
    <row r="1055" spans="1:4" ht="15.75" x14ac:dyDescent="0.25">
      <c r="A1055" s="41">
        <v>26785</v>
      </c>
      <c r="B1055" s="98">
        <v>12.5</v>
      </c>
      <c r="C1055" s="1">
        <f t="shared" si="258"/>
        <v>0</v>
      </c>
      <c r="D1055" s="1">
        <f t="shared" si="259"/>
        <v>0</v>
      </c>
    </row>
    <row r="1056" spans="1:4" ht="15.75" x14ac:dyDescent="0.25">
      <c r="A1056" s="41">
        <v>26816</v>
      </c>
      <c r="B1056" s="98">
        <v>12.5</v>
      </c>
      <c r="C1056" s="1">
        <f t="shared" si="258"/>
        <v>0</v>
      </c>
      <c r="D1056" s="1">
        <f t="shared" si="259"/>
        <v>0</v>
      </c>
    </row>
    <row r="1057" spans="1:4" ht="15.75" x14ac:dyDescent="0.25">
      <c r="A1057" s="41">
        <v>26846</v>
      </c>
      <c r="B1057" s="98">
        <v>12.5</v>
      </c>
      <c r="C1057" s="1">
        <f t="shared" si="258"/>
        <v>0</v>
      </c>
      <c r="D1057" s="1">
        <f t="shared" si="259"/>
        <v>0</v>
      </c>
    </row>
    <row r="1058" spans="1:4" ht="15.75" x14ac:dyDescent="0.25">
      <c r="A1058" s="41">
        <v>26877</v>
      </c>
      <c r="B1058" s="98">
        <v>12.5</v>
      </c>
      <c r="C1058" s="1">
        <f t="shared" si="258"/>
        <v>0</v>
      </c>
      <c r="D1058" s="1">
        <f t="shared" si="259"/>
        <v>0</v>
      </c>
    </row>
    <row r="1059" spans="1:4" ht="15.75" x14ac:dyDescent="0.25">
      <c r="A1059" s="41">
        <v>26908</v>
      </c>
      <c r="B1059" s="98">
        <v>12.5</v>
      </c>
      <c r="C1059" s="1">
        <f t="shared" si="258"/>
        <v>0</v>
      </c>
      <c r="D1059" s="1">
        <f t="shared" si="259"/>
        <v>0</v>
      </c>
    </row>
    <row r="1060" spans="1:4" ht="15.75" x14ac:dyDescent="0.25">
      <c r="A1060" s="41">
        <v>26938</v>
      </c>
      <c r="B1060" s="98">
        <v>12.5</v>
      </c>
      <c r="C1060" s="1">
        <f t="shared" si="258"/>
        <v>0</v>
      </c>
      <c r="D1060" s="1">
        <f t="shared" si="259"/>
        <v>0</v>
      </c>
    </row>
    <row r="1061" spans="1:4" ht="15.75" x14ac:dyDescent="0.25">
      <c r="A1061" s="41">
        <v>26969</v>
      </c>
      <c r="B1061" s="98">
        <v>12.5</v>
      </c>
      <c r="C1061" s="1">
        <f t="shared" si="258"/>
        <v>0</v>
      </c>
      <c r="D1061" s="1">
        <f t="shared" si="259"/>
        <v>0</v>
      </c>
    </row>
    <row r="1062" spans="1:4" ht="15.75" x14ac:dyDescent="0.25">
      <c r="A1062" s="41">
        <v>26999</v>
      </c>
      <c r="B1062" s="98">
        <v>12.5</v>
      </c>
      <c r="C1062" s="1">
        <f t="shared" si="258"/>
        <v>0</v>
      </c>
      <c r="D1062" s="1">
        <f t="shared" si="259"/>
        <v>0</v>
      </c>
    </row>
    <row r="1063" spans="1:4" ht="15.75" x14ac:dyDescent="0.25">
      <c r="A1063" s="41">
        <v>27030</v>
      </c>
      <c r="B1063" s="98">
        <v>12.5</v>
      </c>
      <c r="C1063" s="1">
        <f t="shared" si="258"/>
        <v>0</v>
      </c>
      <c r="D1063" s="1">
        <f t="shared" si="259"/>
        <v>0</v>
      </c>
    </row>
    <row r="1064" spans="1:4" ht="15.75" x14ac:dyDescent="0.25">
      <c r="A1064" s="41">
        <v>27061</v>
      </c>
      <c r="B1064" s="98">
        <v>12.5</v>
      </c>
      <c r="C1064" s="1">
        <f t="shared" si="258"/>
        <v>0</v>
      </c>
      <c r="D1064" s="1">
        <f t="shared" si="259"/>
        <v>0</v>
      </c>
    </row>
    <row r="1065" spans="1:4" ht="15.75" x14ac:dyDescent="0.25">
      <c r="A1065" s="41">
        <v>27089</v>
      </c>
      <c r="B1065" s="98">
        <v>12.5</v>
      </c>
      <c r="C1065" s="1">
        <f t="shared" si="258"/>
        <v>0</v>
      </c>
      <c r="D1065" s="1">
        <f t="shared" si="259"/>
        <v>0</v>
      </c>
    </row>
    <row r="1066" spans="1:4" ht="15.75" x14ac:dyDescent="0.25">
      <c r="A1066" s="41">
        <v>27120</v>
      </c>
      <c r="B1066" s="98">
        <v>12.5</v>
      </c>
      <c r="C1066" s="1">
        <f t="shared" si="258"/>
        <v>0</v>
      </c>
      <c r="D1066" s="1">
        <f t="shared" si="259"/>
        <v>0</v>
      </c>
    </row>
    <row r="1067" spans="1:4" ht="15.75" x14ac:dyDescent="0.25">
      <c r="A1067" s="41">
        <v>27150</v>
      </c>
      <c r="B1067" s="98">
        <v>12.5</v>
      </c>
      <c r="C1067" s="1">
        <f t="shared" si="258"/>
        <v>0</v>
      </c>
      <c r="D1067" s="1">
        <f t="shared" si="259"/>
        <v>0</v>
      </c>
    </row>
    <row r="1068" spans="1:4" ht="15.75" x14ac:dyDescent="0.25">
      <c r="A1068" s="41">
        <v>27181</v>
      </c>
      <c r="B1068" s="98">
        <v>12.5</v>
      </c>
      <c r="C1068" s="1">
        <f t="shared" si="258"/>
        <v>0</v>
      </c>
      <c r="D1068" s="1">
        <f t="shared" si="259"/>
        <v>0</v>
      </c>
    </row>
    <row r="1069" spans="1:4" ht="15.75" x14ac:dyDescent="0.25">
      <c r="A1069" s="41">
        <v>27211</v>
      </c>
      <c r="B1069" s="98">
        <v>12.5</v>
      </c>
      <c r="C1069" s="1">
        <f t="shared" si="258"/>
        <v>0</v>
      </c>
      <c r="D1069" s="1">
        <f t="shared" si="259"/>
        <v>0</v>
      </c>
    </row>
    <row r="1070" spans="1:4" ht="15.75" x14ac:dyDescent="0.25">
      <c r="A1070" s="41">
        <v>27242</v>
      </c>
      <c r="B1070" s="98">
        <v>12.5</v>
      </c>
      <c r="C1070" s="1">
        <f t="shared" si="258"/>
        <v>0</v>
      </c>
      <c r="D1070" s="1">
        <f t="shared" si="259"/>
        <v>0</v>
      </c>
    </row>
    <row r="1071" spans="1:4" ht="15.75" x14ac:dyDescent="0.25">
      <c r="A1071" s="41">
        <v>27273</v>
      </c>
      <c r="B1071" s="98">
        <v>12.5</v>
      </c>
      <c r="C1071" s="1">
        <f t="shared" si="258"/>
        <v>0</v>
      </c>
      <c r="D1071" s="1">
        <f t="shared" si="259"/>
        <v>0</v>
      </c>
    </row>
    <row r="1072" spans="1:4" ht="15.75" x14ac:dyDescent="0.25">
      <c r="A1072" s="41">
        <v>27303</v>
      </c>
      <c r="B1072" s="98">
        <v>12.5</v>
      </c>
      <c r="C1072" s="1">
        <f t="shared" si="258"/>
        <v>0</v>
      </c>
      <c r="D1072" s="1">
        <f t="shared" si="259"/>
        <v>0</v>
      </c>
    </row>
    <row r="1073" spans="1:4" ht="15.75" x14ac:dyDescent="0.25">
      <c r="A1073" s="41">
        <v>27334</v>
      </c>
      <c r="B1073" s="98">
        <v>12.5</v>
      </c>
      <c r="C1073" s="1">
        <f t="shared" si="258"/>
        <v>0</v>
      </c>
      <c r="D1073" s="1">
        <f t="shared" si="259"/>
        <v>0</v>
      </c>
    </row>
    <row r="1074" spans="1:4" ht="15.75" x14ac:dyDescent="0.25">
      <c r="A1074" s="41">
        <v>27364</v>
      </c>
      <c r="B1074" s="98">
        <v>12.5</v>
      </c>
      <c r="C1074" s="1">
        <f t="shared" si="258"/>
        <v>0</v>
      </c>
      <c r="D1074" s="1">
        <f t="shared" si="259"/>
        <v>0</v>
      </c>
    </row>
    <row r="1075" spans="1:4" ht="15.75" x14ac:dyDescent="0.25">
      <c r="A1075" s="41">
        <v>27395</v>
      </c>
      <c r="B1075" s="98">
        <v>12.5</v>
      </c>
      <c r="C1075" s="1">
        <f t="shared" si="258"/>
        <v>0</v>
      </c>
      <c r="D1075" s="1">
        <f t="shared" si="259"/>
        <v>0</v>
      </c>
    </row>
    <row r="1076" spans="1:4" ht="15.75" x14ac:dyDescent="0.25">
      <c r="A1076" s="41">
        <v>27426</v>
      </c>
      <c r="B1076" s="98">
        <v>12.5</v>
      </c>
      <c r="C1076" s="1">
        <f t="shared" si="258"/>
        <v>0</v>
      </c>
      <c r="D1076" s="1">
        <f t="shared" si="259"/>
        <v>0</v>
      </c>
    </row>
    <row r="1077" spans="1:4" ht="15.75" x14ac:dyDescent="0.25">
      <c r="A1077" s="41">
        <v>27454</v>
      </c>
      <c r="B1077" s="98">
        <v>12.5</v>
      </c>
      <c r="C1077" s="1">
        <f t="shared" si="258"/>
        <v>0</v>
      </c>
      <c r="D1077" s="1">
        <f t="shared" si="259"/>
        <v>0</v>
      </c>
    </row>
    <row r="1078" spans="1:4" ht="15.75" x14ac:dyDescent="0.25">
      <c r="A1078" s="41">
        <v>27485</v>
      </c>
      <c r="B1078" s="98">
        <v>12.5</v>
      </c>
      <c r="C1078" s="1">
        <f t="shared" si="258"/>
        <v>0</v>
      </c>
      <c r="D1078" s="1">
        <f t="shared" si="259"/>
        <v>0</v>
      </c>
    </row>
    <row r="1079" spans="1:4" ht="15.75" x14ac:dyDescent="0.25">
      <c r="A1079" s="41">
        <v>27515</v>
      </c>
      <c r="B1079" s="98">
        <v>12.5</v>
      </c>
      <c r="C1079" s="1">
        <f t="shared" si="258"/>
        <v>0</v>
      </c>
      <c r="D1079" s="1">
        <f t="shared" si="259"/>
        <v>0</v>
      </c>
    </row>
    <row r="1080" spans="1:4" ht="15.75" x14ac:dyDescent="0.25">
      <c r="A1080" s="41">
        <v>27546</v>
      </c>
      <c r="B1080" s="98">
        <v>12.5</v>
      </c>
      <c r="C1080" s="1">
        <f t="shared" si="258"/>
        <v>0</v>
      </c>
      <c r="D1080" s="1">
        <f t="shared" si="259"/>
        <v>0</v>
      </c>
    </row>
    <row r="1081" spans="1:4" ht="15.75" x14ac:dyDescent="0.25">
      <c r="A1081" s="41">
        <v>27576</v>
      </c>
      <c r="B1081" s="98">
        <v>12.5</v>
      </c>
      <c r="C1081" s="1">
        <f t="shared" si="258"/>
        <v>0</v>
      </c>
      <c r="D1081" s="1">
        <f t="shared" si="259"/>
        <v>0</v>
      </c>
    </row>
    <row r="1082" spans="1:4" ht="15.75" x14ac:dyDescent="0.25">
      <c r="A1082" s="41">
        <v>27607</v>
      </c>
      <c r="B1082" s="98">
        <v>12.5</v>
      </c>
      <c r="C1082" s="1">
        <f t="shared" si="258"/>
        <v>0</v>
      </c>
      <c r="D1082" s="1">
        <f t="shared" si="259"/>
        <v>0</v>
      </c>
    </row>
    <row r="1083" spans="1:4" ht="15.75" x14ac:dyDescent="0.25">
      <c r="A1083" s="41">
        <v>27638</v>
      </c>
      <c r="B1083" s="98">
        <v>12.5</v>
      </c>
      <c r="C1083" s="1">
        <f t="shared" si="258"/>
        <v>0</v>
      </c>
      <c r="D1083" s="1">
        <f t="shared" si="259"/>
        <v>0</v>
      </c>
    </row>
    <row r="1084" spans="1:4" ht="15.75" x14ac:dyDescent="0.25">
      <c r="A1084" s="41">
        <v>27668</v>
      </c>
      <c r="B1084" s="98">
        <v>12.5</v>
      </c>
      <c r="C1084" s="1">
        <f t="shared" si="258"/>
        <v>0</v>
      </c>
      <c r="D1084" s="1">
        <f t="shared" si="259"/>
        <v>0</v>
      </c>
    </row>
    <row r="1085" spans="1:4" ht="15.75" x14ac:dyDescent="0.25">
      <c r="A1085" s="41">
        <v>27699</v>
      </c>
      <c r="B1085" s="116">
        <v>12.5</v>
      </c>
      <c r="C1085" s="1">
        <f t="shared" si="258"/>
        <v>0</v>
      </c>
      <c r="D1085" s="1">
        <f t="shared" si="259"/>
        <v>0</v>
      </c>
    </row>
    <row r="1086" spans="1:4" ht="15.75" x14ac:dyDescent="0.25">
      <c r="A1086" s="41">
        <v>27729</v>
      </c>
      <c r="B1086" s="116">
        <v>12.5</v>
      </c>
      <c r="C1086" s="1">
        <f t="shared" si="258"/>
        <v>0</v>
      </c>
      <c r="D1086" s="1">
        <f t="shared" si="259"/>
        <v>0</v>
      </c>
    </row>
    <row r="1087" spans="1:4" ht="15.75" x14ac:dyDescent="0.25">
      <c r="A1087" s="41">
        <v>27760</v>
      </c>
      <c r="B1087" s="116">
        <v>12.5</v>
      </c>
      <c r="C1087" s="1">
        <f t="shared" si="258"/>
        <v>0</v>
      </c>
      <c r="D1087" s="1">
        <f t="shared" si="259"/>
        <v>0</v>
      </c>
    </row>
    <row r="1088" spans="1:4" ht="15.75" x14ac:dyDescent="0.25">
      <c r="A1088" s="41">
        <v>27791</v>
      </c>
      <c r="B1088" s="116">
        <v>12.5</v>
      </c>
      <c r="C1088" s="1">
        <f t="shared" si="258"/>
        <v>0</v>
      </c>
      <c r="D1088" s="1">
        <f t="shared" si="259"/>
        <v>0</v>
      </c>
    </row>
    <row r="1089" spans="1:4" ht="15.75" x14ac:dyDescent="0.25">
      <c r="A1089" s="41">
        <v>27820</v>
      </c>
      <c r="B1089" s="116">
        <v>12.5</v>
      </c>
      <c r="C1089" s="1">
        <f t="shared" si="258"/>
        <v>0</v>
      </c>
      <c r="D1089" s="1">
        <f t="shared" si="259"/>
        <v>0</v>
      </c>
    </row>
    <row r="1090" spans="1:4" ht="15.75" x14ac:dyDescent="0.25">
      <c r="A1090" s="41">
        <v>27851</v>
      </c>
      <c r="B1090" s="116">
        <v>12.5</v>
      </c>
      <c r="C1090" s="1">
        <f t="shared" si="258"/>
        <v>0</v>
      </c>
      <c r="D1090" s="1">
        <f t="shared" si="259"/>
        <v>0</v>
      </c>
    </row>
    <row r="1091" spans="1:4" ht="15.75" x14ac:dyDescent="0.25">
      <c r="A1091" s="41">
        <v>27881</v>
      </c>
      <c r="B1091" s="116">
        <v>12.5</v>
      </c>
      <c r="C1091" s="1">
        <f t="shared" si="258"/>
        <v>0</v>
      </c>
      <c r="D1091" s="1">
        <f t="shared" si="259"/>
        <v>0</v>
      </c>
    </row>
    <row r="1092" spans="1:4" ht="15.75" x14ac:dyDescent="0.25">
      <c r="A1092" s="41">
        <v>27912</v>
      </c>
      <c r="B1092" s="116">
        <v>12.5</v>
      </c>
      <c r="C1092" s="1">
        <f t="shared" si="258"/>
        <v>0</v>
      </c>
      <c r="D1092" s="1">
        <f t="shared" si="259"/>
        <v>0</v>
      </c>
    </row>
    <row r="1093" spans="1:4" ht="15.75" x14ac:dyDescent="0.25">
      <c r="A1093" s="41">
        <v>27942</v>
      </c>
      <c r="B1093" s="116">
        <v>12.5</v>
      </c>
      <c r="C1093" s="1">
        <f t="shared" si="258"/>
        <v>0</v>
      </c>
      <c r="D1093" s="1">
        <f t="shared" si="259"/>
        <v>0</v>
      </c>
    </row>
    <row r="1094" spans="1:4" ht="15.75" x14ac:dyDescent="0.25">
      <c r="A1094" s="41">
        <v>27973</v>
      </c>
      <c r="B1094" s="116">
        <v>12.5</v>
      </c>
      <c r="C1094" s="1">
        <f t="shared" si="258"/>
        <v>0</v>
      </c>
      <c r="D1094" s="1">
        <f t="shared" si="259"/>
        <v>0</v>
      </c>
    </row>
    <row r="1095" spans="1:4" ht="15.75" x14ac:dyDescent="0.25">
      <c r="A1095" s="41">
        <v>28004</v>
      </c>
      <c r="B1095" s="116">
        <v>19.400000000000002</v>
      </c>
      <c r="C1095" s="1">
        <f t="shared" si="258"/>
        <v>55.200000000000024</v>
      </c>
      <c r="D1095" s="1">
        <f t="shared" si="259"/>
        <v>55.200000000000024</v>
      </c>
    </row>
    <row r="1096" spans="1:4" ht="15.75" x14ac:dyDescent="0.25">
      <c r="A1096" s="41">
        <v>28034</v>
      </c>
      <c r="B1096" s="116">
        <v>20.8</v>
      </c>
      <c r="C1096" s="1">
        <f t="shared" si="258"/>
        <v>7.2164948453608213</v>
      </c>
      <c r="D1096" s="1">
        <f t="shared" si="259"/>
        <v>66.40000000000002</v>
      </c>
    </row>
    <row r="1097" spans="1:4" ht="15.75" x14ac:dyDescent="0.25">
      <c r="A1097" s="41">
        <v>28065</v>
      </c>
      <c r="B1097" s="116">
        <v>24.299999999999997</v>
      </c>
      <c r="C1097" s="1">
        <f t="shared" si="258"/>
        <v>16.826923076923062</v>
      </c>
      <c r="D1097" s="1">
        <f t="shared" si="259"/>
        <v>94.399999999999977</v>
      </c>
    </row>
    <row r="1098" spans="1:4" ht="15.75" x14ac:dyDescent="0.25">
      <c r="A1098" s="41">
        <v>28095</v>
      </c>
      <c r="B1098" s="116">
        <v>20.299999999999997</v>
      </c>
      <c r="C1098" s="1">
        <f t="shared" si="258"/>
        <v>-16.460905349794242</v>
      </c>
      <c r="D1098" s="1">
        <f t="shared" si="259"/>
        <v>62.399999999999963</v>
      </c>
    </row>
    <row r="1099" spans="1:4" ht="15.75" x14ac:dyDescent="0.25">
      <c r="A1099" s="41">
        <v>28126</v>
      </c>
      <c r="B1099" s="116">
        <v>20.9</v>
      </c>
      <c r="C1099" s="1">
        <f t="shared" ref="C1099:C1162" si="260">((B1099/B1098)-1)*100</f>
        <v>2.9556650246305383</v>
      </c>
      <c r="D1099" s="1">
        <f t="shared" si="259"/>
        <v>67.199999999999989</v>
      </c>
    </row>
    <row r="1100" spans="1:4" ht="15.75" x14ac:dyDescent="0.25">
      <c r="A1100" s="41">
        <v>28157</v>
      </c>
      <c r="B1100" s="116">
        <v>22.5</v>
      </c>
      <c r="C1100" s="1">
        <f t="shared" si="260"/>
        <v>7.6555023923445153</v>
      </c>
      <c r="D1100" s="1">
        <f t="shared" si="259"/>
        <v>80</v>
      </c>
    </row>
    <row r="1101" spans="1:4" ht="15.75" x14ac:dyDescent="0.25">
      <c r="A1101" s="41">
        <v>28185</v>
      </c>
      <c r="B1101" s="116">
        <v>22.599999999999998</v>
      </c>
      <c r="C1101" s="1">
        <f t="shared" si="260"/>
        <v>0.4444444444444251</v>
      </c>
      <c r="D1101" s="1">
        <f t="shared" si="259"/>
        <v>80.799999999999983</v>
      </c>
    </row>
    <row r="1102" spans="1:4" ht="15.75" x14ac:dyDescent="0.25">
      <c r="A1102" s="41">
        <v>28216</v>
      </c>
      <c r="B1102" s="116">
        <v>22.599999999999998</v>
      </c>
      <c r="C1102" s="1">
        <f t="shared" si="260"/>
        <v>0</v>
      </c>
      <c r="D1102" s="1">
        <f t="shared" si="259"/>
        <v>80.799999999999983</v>
      </c>
    </row>
    <row r="1103" spans="1:4" ht="15.75" x14ac:dyDescent="0.25">
      <c r="A1103" s="41">
        <v>28246</v>
      </c>
      <c r="B1103" s="116">
        <v>22.700000000000003</v>
      </c>
      <c r="C1103" s="1">
        <f t="shared" si="260"/>
        <v>0.44247787610620648</v>
      </c>
      <c r="D1103" s="1">
        <f t="shared" si="259"/>
        <v>81.600000000000023</v>
      </c>
    </row>
    <row r="1104" spans="1:4" ht="15.75" x14ac:dyDescent="0.25">
      <c r="A1104" s="41">
        <v>28277</v>
      </c>
      <c r="B1104" s="116">
        <v>22.8</v>
      </c>
      <c r="C1104" s="1">
        <f t="shared" si="260"/>
        <v>0.4405286343612147</v>
      </c>
      <c r="D1104" s="1">
        <f t="shared" si="259"/>
        <v>82.4</v>
      </c>
    </row>
    <row r="1105" spans="1:4" ht="15.75" x14ac:dyDescent="0.25">
      <c r="A1105" s="41">
        <v>28307</v>
      </c>
      <c r="B1105" s="116">
        <v>22.9</v>
      </c>
      <c r="C1105" s="1">
        <f t="shared" si="260"/>
        <v>0.43859649122806044</v>
      </c>
      <c r="D1105" s="1">
        <f t="shared" si="259"/>
        <v>83.199999999999989</v>
      </c>
    </row>
    <row r="1106" spans="1:4" ht="15.75" x14ac:dyDescent="0.25">
      <c r="A1106" s="41">
        <v>28338</v>
      </c>
      <c r="B1106" s="116">
        <v>22.8</v>
      </c>
      <c r="C1106" s="1">
        <f t="shared" si="260"/>
        <v>-0.4366812227074135</v>
      </c>
      <c r="D1106" s="1">
        <f t="shared" si="259"/>
        <v>82.4</v>
      </c>
    </row>
    <row r="1107" spans="1:4" ht="15.75" x14ac:dyDescent="0.25">
      <c r="A1107" s="41">
        <v>28369</v>
      </c>
      <c r="B1107" s="116">
        <v>22.8</v>
      </c>
      <c r="C1107" s="1">
        <f t="shared" si="260"/>
        <v>0</v>
      </c>
      <c r="D1107" s="1">
        <f t="shared" si="259"/>
        <v>17.525773195876269</v>
      </c>
    </row>
    <row r="1108" spans="1:4" ht="15.75" x14ac:dyDescent="0.25">
      <c r="A1108" s="41">
        <v>28399</v>
      </c>
      <c r="B1108" s="116">
        <v>22.8</v>
      </c>
      <c r="C1108" s="1">
        <f t="shared" si="260"/>
        <v>0</v>
      </c>
      <c r="D1108" s="1">
        <f t="shared" si="259"/>
        <v>9.6153846153846256</v>
      </c>
    </row>
    <row r="1109" spans="1:4" ht="15.75" x14ac:dyDescent="0.25">
      <c r="A1109" s="41">
        <v>28430</v>
      </c>
      <c r="B1109" s="116">
        <v>22.700000000000003</v>
      </c>
      <c r="C1109" s="1">
        <f t="shared" si="260"/>
        <v>-0.43859649122806044</v>
      </c>
      <c r="D1109" s="1">
        <f t="shared" si="259"/>
        <v>-6.5843621399176762</v>
      </c>
    </row>
    <row r="1110" spans="1:4" ht="15.75" x14ac:dyDescent="0.25">
      <c r="A1110" s="41">
        <v>28460</v>
      </c>
      <c r="B1110" s="116">
        <v>22.700000000000003</v>
      </c>
      <c r="C1110" s="1">
        <f t="shared" si="260"/>
        <v>0</v>
      </c>
      <c r="D1110" s="1">
        <f t="shared" ref="D1110:D1173" si="261">((B1110/B1098)-1)*100</f>
        <v>11.822660098522197</v>
      </c>
    </row>
    <row r="1111" spans="1:4" ht="15.75" x14ac:dyDescent="0.25">
      <c r="A1111" s="41">
        <v>28491</v>
      </c>
      <c r="B1111" s="116">
        <v>22.700000000000003</v>
      </c>
      <c r="C1111" s="1">
        <f t="shared" si="260"/>
        <v>0</v>
      </c>
      <c r="D1111" s="1">
        <f t="shared" si="261"/>
        <v>8.6124401913875825</v>
      </c>
    </row>
    <row r="1112" spans="1:4" ht="15.75" x14ac:dyDescent="0.25">
      <c r="A1112" s="41">
        <v>28522</v>
      </c>
      <c r="B1112" s="116">
        <v>22.700000000000003</v>
      </c>
      <c r="C1112" s="1">
        <f t="shared" si="260"/>
        <v>0</v>
      </c>
      <c r="D1112" s="1">
        <f t="shared" si="261"/>
        <v>0.88888888888889461</v>
      </c>
    </row>
    <row r="1113" spans="1:4" ht="15.75" x14ac:dyDescent="0.25">
      <c r="A1113" s="41">
        <v>28550</v>
      </c>
      <c r="B1113" s="116">
        <v>22.700000000000003</v>
      </c>
      <c r="C1113" s="1">
        <f t="shared" si="260"/>
        <v>0</v>
      </c>
      <c r="D1113" s="1">
        <f t="shared" si="261"/>
        <v>0.44247787610620648</v>
      </c>
    </row>
    <row r="1114" spans="1:4" ht="15.75" x14ac:dyDescent="0.25">
      <c r="A1114" s="41">
        <v>28581</v>
      </c>
      <c r="B1114" s="116">
        <v>22.700000000000003</v>
      </c>
      <c r="C1114" s="1">
        <f t="shared" si="260"/>
        <v>0</v>
      </c>
      <c r="D1114" s="1">
        <f t="shared" si="261"/>
        <v>0.44247787610620648</v>
      </c>
    </row>
    <row r="1115" spans="1:4" ht="15.75" x14ac:dyDescent="0.25">
      <c r="A1115" s="41">
        <v>28611</v>
      </c>
      <c r="B1115" s="116">
        <v>22.700000000000003</v>
      </c>
      <c r="C1115" s="1">
        <f t="shared" si="260"/>
        <v>0</v>
      </c>
      <c r="D1115" s="1">
        <f t="shared" si="261"/>
        <v>0</v>
      </c>
    </row>
    <row r="1116" spans="1:4" ht="15.75" x14ac:dyDescent="0.25">
      <c r="A1116" s="41">
        <v>28642</v>
      </c>
      <c r="B1116" s="116">
        <v>22.700000000000003</v>
      </c>
      <c r="C1116" s="1">
        <f t="shared" si="260"/>
        <v>0</v>
      </c>
      <c r="D1116" s="1">
        <f t="shared" si="261"/>
        <v>-0.43859649122806044</v>
      </c>
    </row>
    <row r="1117" spans="1:4" ht="15.75" x14ac:dyDescent="0.25">
      <c r="A1117" s="41">
        <v>28672</v>
      </c>
      <c r="B1117" s="116">
        <v>22.700000000000003</v>
      </c>
      <c r="C1117" s="1">
        <f t="shared" si="260"/>
        <v>0</v>
      </c>
      <c r="D1117" s="1">
        <f t="shared" si="261"/>
        <v>-0.87336244541482699</v>
      </c>
    </row>
    <row r="1118" spans="1:4" ht="15.75" x14ac:dyDescent="0.25">
      <c r="A1118" s="41">
        <v>28703</v>
      </c>
      <c r="B1118" s="116">
        <v>22.700000000000003</v>
      </c>
      <c r="C1118" s="1">
        <f t="shared" si="260"/>
        <v>0</v>
      </c>
      <c r="D1118" s="1">
        <f t="shared" si="261"/>
        <v>-0.43859649122806044</v>
      </c>
    </row>
    <row r="1119" spans="1:4" ht="15.75" x14ac:dyDescent="0.25">
      <c r="A1119" s="41">
        <v>28734</v>
      </c>
      <c r="B1119" s="116">
        <v>22.700000000000003</v>
      </c>
      <c r="C1119" s="1">
        <f t="shared" si="260"/>
        <v>0</v>
      </c>
      <c r="D1119" s="1">
        <f t="shared" si="261"/>
        <v>-0.43859649122806044</v>
      </c>
    </row>
    <row r="1120" spans="1:4" ht="15.75" x14ac:dyDescent="0.25">
      <c r="A1120" s="41">
        <v>28764</v>
      </c>
      <c r="B1120" s="116">
        <v>22.700000000000003</v>
      </c>
      <c r="C1120" s="1">
        <f t="shared" si="260"/>
        <v>0</v>
      </c>
      <c r="D1120" s="1">
        <f t="shared" si="261"/>
        <v>-0.43859649122806044</v>
      </c>
    </row>
    <row r="1121" spans="1:4" ht="15.75" x14ac:dyDescent="0.25">
      <c r="A1121" s="41">
        <v>28795</v>
      </c>
      <c r="B1121" s="116">
        <v>22.700000000000003</v>
      </c>
      <c r="C1121" s="1">
        <f t="shared" si="260"/>
        <v>0</v>
      </c>
      <c r="D1121" s="1">
        <f t="shared" si="261"/>
        <v>0</v>
      </c>
    </row>
    <row r="1122" spans="1:4" ht="15.75" x14ac:dyDescent="0.25">
      <c r="A1122" s="41">
        <v>28825</v>
      </c>
      <c r="B1122" s="116">
        <v>22.700000000000003</v>
      </c>
      <c r="C1122" s="1">
        <f t="shared" si="260"/>
        <v>0</v>
      </c>
      <c r="D1122" s="1">
        <f t="shared" si="261"/>
        <v>0</v>
      </c>
    </row>
    <row r="1123" spans="1:4" ht="15.75" x14ac:dyDescent="0.25">
      <c r="A1123" s="41">
        <v>28856</v>
      </c>
      <c r="B1123" s="116">
        <v>22.700000000000003</v>
      </c>
      <c r="C1123" s="1">
        <f t="shared" si="260"/>
        <v>0</v>
      </c>
      <c r="D1123" s="1">
        <f t="shared" si="261"/>
        <v>0</v>
      </c>
    </row>
    <row r="1124" spans="1:4" ht="15.75" x14ac:dyDescent="0.25">
      <c r="A1124" s="41">
        <v>28887</v>
      </c>
      <c r="B1124" s="116">
        <v>22.700000000000003</v>
      </c>
      <c r="C1124" s="1">
        <f t="shared" si="260"/>
        <v>0</v>
      </c>
      <c r="D1124" s="1">
        <f t="shared" si="261"/>
        <v>0</v>
      </c>
    </row>
    <row r="1125" spans="1:4" ht="15.75" x14ac:dyDescent="0.25">
      <c r="A1125" s="41">
        <v>28915</v>
      </c>
      <c r="B1125" s="116">
        <v>22.700000000000003</v>
      </c>
      <c r="C1125" s="1">
        <f t="shared" si="260"/>
        <v>0</v>
      </c>
      <c r="D1125" s="1">
        <f t="shared" si="261"/>
        <v>0</v>
      </c>
    </row>
    <row r="1126" spans="1:4" ht="15.75" x14ac:dyDescent="0.25">
      <c r="A1126" s="41">
        <v>28946</v>
      </c>
      <c r="B1126" s="116">
        <v>22.8</v>
      </c>
      <c r="C1126" s="1">
        <f t="shared" si="260"/>
        <v>0.4405286343612147</v>
      </c>
      <c r="D1126" s="1">
        <f t="shared" si="261"/>
        <v>0.4405286343612147</v>
      </c>
    </row>
    <row r="1127" spans="1:4" ht="15.75" x14ac:dyDescent="0.25">
      <c r="A1127" s="41">
        <v>28976</v>
      </c>
      <c r="B1127" s="116">
        <v>22.8</v>
      </c>
      <c r="C1127" s="1">
        <f t="shared" si="260"/>
        <v>0</v>
      </c>
      <c r="D1127" s="1">
        <f t="shared" si="261"/>
        <v>0.4405286343612147</v>
      </c>
    </row>
    <row r="1128" spans="1:4" ht="15.75" x14ac:dyDescent="0.25">
      <c r="A1128" s="41">
        <v>29007</v>
      </c>
      <c r="B1128" s="116">
        <v>22.8</v>
      </c>
      <c r="C1128" s="1">
        <f t="shared" si="260"/>
        <v>0</v>
      </c>
      <c r="D1128" s="1">
        <f t="shared" si="261"/>
        <v>0.4405286343612147</v>
      </c>
    </row>
    <row r="1129" spans="1:4" ht="15.75" x14ac:dyDescent="0.25">
      <c r="A1129" s="41">
        <v>29037</v>
      </c>
      <c r="B1129" s="116">
        <v>22.8</v>
      </c>
      <c r="C1129" s="1">
        <f t="shared" si="260"/>
        <v>0</v>
      </c>
      <c r="D1129" s="1">
        <f t="shared" si="261"/>
        <v>0.4405286343612147</v>
      </c>
    </row>
    <row r="1130" spans="1:4" ht="15.75" x14ac:dyDescent="0.25">
      <c r="A1130" s="41">
        <v>29068</v>
      </c>
      <c r="B1130" s="116">
        <v>22.8</v>
      </c>
      <c r="C1130" s="1">
        <f t="shared" si="260"/>
        <v>0</v>
      </c>
      <c r="D1130" s="1">
        <f t="shared" si="261"/>
        <v>0.4405286343612147</v>
      </c>
    </row>
    <row r="1131" spans="1:4" ht="15.75" x14ac:dyDescent="0.25">
      <c r="A1131" s="41">
        <v>29099</v>
      </c>
      <c r="B1131" s="116">
        <v>22.8</v>
      </c>
      <c r="C1131" s="1">
        <f t="shared" si="260"/>
        <v>0</v>
      </c>
      <c r="D1131" s="1">
        <f t="shared" si="261"/>
        <v>0.4405286343612147</v>
      </c>
    </row>
    <row r="1132" spans="1:4" ht="15.75" x14ac:dyDescent="0.25">
      <c r="A1132" s="41">
        <v>29129</v>
      </c>
      <c r="B1132" s="116">
        <v>22.8</v>
      </c>
      <c r="C1132" s="1">
        <f t="shared" si="260"/>
        <v>0</v>
      </c>
      <c r="D1132" s="1">
        <f t="shared" si="261"/>
        <v>0.4405286343612147</v>
      </c>
    </row>
    <row r="1133" spans="1:4" ht="15.75" x14ac:dyDescent="0.25">
      <c r="A1133" s="41">
        <v>29160</v>
      </c>
      <c r="B1133" s="116">
        <v>22.700000000000003</v>
      </c>
      <c r="C1133" s="1">
        <f t="shared" si="260"/>
        <v>-0.43859649122806044</v>
      </c>
      <c r="D1133" s="1">
        <f t="shared" si="261"/>
        <v>0</v>
      </c>
    </row>
    <row r="1134" spans="1:4" ht="15.75" x14ac:dyDescent="0.25">
      <c r="A1134" s="41">
        <v>29190</v>
      </c>
      <c r="B1134" s="116">
        <v>22.8</v>
      </c>
      <c r="C1134" s="1">
        <f t="shared" si="260"/>
        <v>0.4405286343612147</v>
      </c>
      <c r="D1134" s="1">
        <f t="shared" si="261"/>
        <v>0.4405286343612147</v>
      </c>
    </row>
    <row r="1135" spans="1:4" ht="15.75" x14ac:dyDescent="0.25">
      <c r="A1135" s="41">
        <v>29221</v>
      </c>
      <c r="B1135" s="116">
        <v>22.8</v>
      </c>
      <c r="C1135" s="1">
        <f t="shared" si="260"/>
        <v>0</v>
      </c>
      <c r="D1135" s="1">
        <f t="shared" si="261"/>
        <v>0.4405286343612147</v>
      </c>
    </row>
    <row r="1136" spans="1:4" ht="15.75" x14ac:dyDescent="0.25">
      <c r="A1136" s="41">
        <v>29252</v>
      </c>
      <c r="B1136" s="116">
        <v>22.8</v>
      </c>
      <c r="C1136" s="1">
        <f t="shared" si="260"/>
        <v>0</v>
      </c>
      <c r="D1136" s="1">
        <f t="shared" si="261"/>
        <v>0.4405286343612147</v>
      </c>
    </row>
    <row r="1137" spans="1:4" ht="15.75" x14ac:dyDescent="0.25">
      <c r="A1137" s="41">
        <v>29281</v>
      </c>
      <c r="B1137" s="116">
        <v>22.8</v>
      </c>
      <c r="C1137" s="1">
        <f t="shared" si="260"/>
        <v>0</v>
      </c>
      <c r="D1137" s="1">
        <f t="shared" si="261"/>
        <v>0.4405286343612147</v>
      </c>
    </row>
    <row r="1138" spans="1:4" ht="15.75" x14ac:dyDescent="0.25">
      <c r="A1138" s="41">
        <v>29312</v>
      </c>
      <c r="B1138" s="116">
        <v>22.8</v>
      </c>
      <c r="C1138" s="1">
        <f t="shared" si="260"/>
        <v>0</v>
      </c>
      <c r="D1138" s="1">
        <f t="shared" si="261"/>
        <v>0</v>
      </c>
    </row>
    <row r="1139" spans="1:4" ht="15.75" x14ac:dyDescent="0.25">
      <c r="A1139" s="41">
        <v>29342</v>
      </c>
      <c r="B1139" s="116">
        <v>22.9</v>
      </c>
      <c r="C1139" s="1">
        <f t="shared" si="260"/>
        <v>0.43859649122806044</v>
      </c>
      <c r="D1139" s="1">
        <f t="shared" si="261"/>
        <v>0.43859649122806044</v>
      </c>
    </row>
    <row r="1140" spans="1:4" ht="15.75" x14ac:dyDescent="0.25">
      <c r="A1140" s="41">
        <v>29373</v>
      </c>
      <c r="B1140" s="116">
        <v>22.9</v>
      </c>
      <c r="C1140" s="1">
        <f t="shared" si="260"/>
        <v>0</v>
      </c>
      <c r="D1140" s="1">
        <f t="shared" si="261"/>
        <v>0.43859649122806044</v>
      </c>
    </row>
    <row r="1141" spans="1:4" ht="15.75" x14ac:dyDescent="0.25">
      <c r="A1141" s="41">
        <v>29403</v>
      </c>
      <c r="B1141" s="116">
        <v>23</v>
      </c>
      <c r="C1141" s="1">
        <f t="shared" si="260"/>
        <v>0.4366812227074357</v>
      </c>
      <c r="D1141" s="1">
        <f t="shared" si="261"/>
        <v>0.87719298245614308</v>
      </c>
    </row>
    <row r="1142" spans="1:4" ht="15.75" x14ac:dyDescent="0.25">
      <c r="A1142" s="41">
        <v>29434</v>
      </c>
      <c r="B1142" s="116">
        <v>23</v>
      </c>
      <c r="C1142" s="1">
        <f t="shared" si="260"/>
        <v>0</v>
      </c>
      <c r="D1142" s="1">
        <f t="shared" si="261"/>
        <v>0.87719298245614308</v>
      </c>
    </row>
    <row r="1143" spans="1:4" ht="15.75" x14ac:dyDescent="0.25">
      <c r="A1143" s="41">
        <v>29465</v>
      </c>
      <c r="B1143" s="116">
        <v>23</v>
      </c>
      <c r="C1143" s="1">
        <f t="shared" si="260"/>
        <v>0</v>
      </c>
      <c r="D1143" s="1">
        <f t="shared" si="261"/>
        <v>0.87719298245614308</v>
      </c>
    </row>
    <row r="1144" spans="1:4" ht="15.75" x14ac:dyDescent="0.25">
      <c r="A1144" s="41">
        <v>29495</v>
      </c>
      <c r="B1144" s="116">
        <v>23</v>
      </c>
      <c r="C1144" s="1">
        <f t="shared" si="260"/>
        <v>0</v>
      </c>
      <c r="D1144" s="1">
        <f t="shared" si="261"/>
        <v>0.87719298245614308</v>
      </c>
    </row>
    <row r="1145" spans="1:4" ht="15.75" x14ac:dyDescent="0.25">
      <c r="A1145" s="41">
        <v>29526</v>
      </c>
      <c r="B1145" s="116">
        <v>23.099999999999998</v>
      </c>
      <c r="C1145" s="1">
        <f t="shared" si="260"/>
        <v>0.43478260869564966</v>
      </c>
      <c r="D1145" s="1">
        <f t="shared" si="261"/>
        <v>1.7621145374449032</v>
      </c>
    </row>
    <row r="1146" spans="1:4" ht="15.75" x14ac:dyDescent="0.25">
      <c r="A1146" s="41">
        <v>29556</v>
      </c>
      <c r="B1146" s="116">
        <v>23.2</v>
      </c>
      <c r="C1146" s="1">
        <f t="shared" si="260"/>
        <v>0.43290043290042934</v>
      </c>
      <c r="D1146" s="1">
        <f t="shared" si="261"/>
        <v>1.754385964912264</v>
      </c>
    </row>
    <row r="1147" spans="1:4" ht="15.75" x14ac:dyDescent="0.25">
      <c r="A1147" s="41">
        <v>29587</v>
      </c>
      <c r="B1147" s="116">
        <v>23.3</v>
      </c>
      <c r="C1147" s="1">
        <f t="shared" si="260"/>
        <v>0.43103448275862988</v>
      </c>
      <c r="D1147" s="1">
        <f t="shared" si="261"/>
        <v>2.1929824561403466</v>
      </c>
    </row>
    <row r="1148" spans="1:4" ht="15.75" x14ac:dyDescent="0.25">
      <c r="A1148" s="41">
        <v>29618</v>
      </c>
      <c r="B1148" s="116">
        <v>23.5</v>
      </c>
      <c r="C1148" s="1">
        <f t="shared" si="260"/>
        <v>0.85836909871244149</v>
      </c>
      <c r="D1148" s="1">
        <f t="shared" si="261"/>
        <v>3.0701754385964897</v>
      </c>
    </row>
    <row r="1149" spans="1:4" ht="15.75" x14ac:dyDescent="0.25">
      <c r="A1149" s="41">
        <v>29646</v>
      </c>
      <c r="B1149" s="116">
        <v>23.599999999999998</v>
      </c>
      <c r="C1149" s="1">
        <f t="shared" si="260"/>
        <v>0.42553191489360653</v>
      </c>
      <c r="D1149" s="1">
        <f t="shared" si="261"/>
        <v>3.5087719298245501</v>
      </c>
    </row>
    <row r="1150" spans="1:4" ht="15.75" x14ac:dyDescent="0.25">
      <c r="A1150" s="41">
        <v>29677</v>
      </c>
      <c r="B1150" s="116">
        <v>23.900000000000002</v>
      </c>
      <c r="C1150" s="1">
        <f t="shared" si="260"/>
        <v>1.2711864406779849</v>
      </c>
      <c r="D1150" s="1">
        <f t="shared" si="261"/>
        <v>4.8245614035087758</v>
      </c>
    </row>
    <row r="1151" spans="1:4" ht="15.75" x14ac:dyDescent="0.25">
      <c r="A1151" s="41">
        <v>29707</v>
      </c>
      <c r="B1151" s="116">
        <v>24.1</v>
      </c>
      <c r="C1151" s="1">
        <f t="shared" si="260"/>
        <v>0.83682008368199945</v>
      </c>
      <c r="D1151" s="1">
        <f t="shared" si="261"/>
        <v>5.2401746724890952</v>
      </c>
    </row>
    <row r="1152" spans="1:4" ht="15.75" x14ac:dyDescent="0.25">
      <c r="A1152" s="41">
        <v>29738</v>
      </c>
      <c r="B1152" s="116">
        <v>24.299999999999997</v>
      </c>
      <c r="C1152" s="1">
        <f t="shared" si="260"/>
        <v>0.82987551867217402</v>
      </c>
      <c r="D1152" s="1">
        <f t="shared" si="261"/>
        <v>6.1135371179039222</v>
      </c>
    </row>
    <row r="1153" spans="1:4" ht="15.75" x14ac:dyDescent="0.25">
      <c r="A1153" s="41">
        <v>29768</v>
      </c>
      <c r="B1153" s="116">
        <v>24.5</v>
      </c>
      <c r="C1153" s="1">
        <f t="shared" si="260"/>
        <v>0.82304526748973039</v>
      </c>
      <c r="D1153" s="1">
        <f t="shared" si="261"/>
        <v>6.5217391304347894</v>
      </c>
    </row>
    <row r="1154" spans="1:4" ht="15.75" x14ac:dyDescent="0.25">
      <c r="A1154" s="41">
        <v>29799</v>
      </c>
      <c r="B1154" s="116">
        <v>24.7</v>
      </c>
      <c r="C1154" s="1">
        <f t="shared" si="260"/>
        <v>0.81632653061223248</v>
      </c>
      <c r="D1154" s="1">
        <f t="shared" si="261"/>
        <v>7.3913043478260887</v>
      </c>
    </row>
    <row r="1155" spans="1:4" ht="15.75" x14ac:dyDescent="0.25">
      <c r="A1155" s="41">
        <v>29830</v>
      </c>
      <c r="B1155" s="116">
        <v>25</v>
      </c>
      <c r="C1155" s="1">
        <f t="shared" si="260"/>
        <v>1.2145748987854255</v>
      </c>
      <c r="D1155" s="1">
        <f t="shared" si="261"/>
        <v>8.6956521739130377</v>
      </c>
    </row>
    <row r="1156" spans="1:4" ht="15.75" x14ac:dyDescent="0.25">
      <c r="A1156" s="41">
        <v>29860</v>
      </c>
      <c r="B1156" s="116">
        <v>25.3</v>
      </c>
      <c r="C1156" s="1">
        <f t="shared" si="260"/>
        <v>1.2000000000000011</v>
      </c>
      <c r="D1156" s="1">
        <f t="shared" si="261"/>
        <v>10.000000000000009</v>
      </c>
    </row>
    <row r="1157" spans="1:4" ht="15.75" x14ac:dyDescent="0.25">
      <c r="A1157" s="41">
        <v>29891</v>
      </c>
      <c r="B1157" s="116">
        <v>25.6</v>
      </c>
      <c r="C1157" s="1">
        <f t="shared" si="260"/>
        <v>1.1857707509881354</v>
      </c>
      <c r="D1157" s="1">
        <f t="shared" si="261"/>
        <v>10.822510822510845</v>
      </c>
    </row>
    <row r="1158" spans="1:4" ht="15.75" x14ac:dyDescent="0.25">
      <c r="A1158" s="41">
        <v>29921</v>
      </c>
      <c r="B1158" s="116">
        <v>26</v>
      </c>
      <c r="C1158" s="1">
        <f t="shared" si="260"/>
        <v>1.5625</v>
      </c>
      <c r="D1158" s="1">
        <f t="shared" si="261"/>
        <v>12.068965517241391</v>
      </c>
    </row>
    <row r="1159" spans="1:4" ht="15.75" x14ac:dyDescent="0.25">
      <c r="A1159" s="41">
        <v>29952</v>
      </c>
      <c r="B1159" s="116">
        <v>26.4</v>
      </c>
      <c r="C1159" s="1">
        <f t="shared" si="260"/>
        <v>1.538461538461533</v>
      </c>
      <c r="D1159" s="1">
        <f t="shared" si="261"/>
        <v>13.304721030042899</v>
      </c>
    </row>
    <row r="1160" spans="1:4" ht="15.75" x14ac:dyDescent="0.25">
      <c r="A1160" s="41">
        <v>29983</v>
      </c>
      <c r="B1160" s="116">
        <v>32.200000000000003</v>
      </c>
      <c r="C1160" s="1">
        <f t="shared" si="260"/>
        <v>21.969696969696994</v>
      </c>
      <c r="D1160" s="1">
        <f t="shared" si="261"/>
        <v>37.021276595744702</v>
      </c>
    </row>
    <row r="1161" spans="1:4" ht="15.75" x14ac:dyDescent="0.25">
      <c r="A1161" s="41">
        <v>30011</v>
      </c>
      <c r="B1161" s="116">
        <v>45.5</v>
      </c>
      <c r="C1161" s="1">
        <f t="shared" si="260"/>
        <v>41.304347826086939</v>
      </c>
      <c r="D1161" s="1">
        <f t="shared" si="261"/>
        <v>92.796610169491544</v>
      </c>
    </row>
    <row r="1162" spans="1:4" ht="15.75" x14ac:dyDescent="0.25">
      <c r="A1162" s="41">
        <v>30042</v>
      </c>
      <c r="B1162" s="116">
        <v>45.699999999999996</v>
      </c>
      <c r="C1162" s="1">
        <f t="shared" si="260"/>
        <v>0.439560439560438</v>
      </c>
      <c r="D1162" s="1">
        <f t="shared" si="261"/>
        <v>91.213389121338878</v>
      </c>
    </row>
    <row r="1163" spans="1:4" ht="15.75" x14ac:dyDescent="0.25">
      <c r="A1163" s="41">
        <v>30072</v>
      </c>
      <c r="B1163" s="116">
        <v>46.5</v>
      </c>
      <c r="C1163" s="1">
        <f t="shared" ref="C1163:C1226" si="262">((B1163/B1162)-1)*100</f>
        <v>1.7505470459518779</v>
      </c>
      <c r="D1163" s="1">
        <f t="shared" si="261"/>
        <v>92.946058091286289</v>
      </c>
    </row>
    <row r="1164" spans="1:4" ht="15.75" x14ac:dyDescent="0.25">
      <c r="A1164" s="41">
        <v>30103</v>
      </c>
      <c r="B1164" s="116">
        <v>47.300000000000004</v>
      </c>
      <c r="C1164" s="1">
        <f t="shared" si="262"/>
        <v>1.7204301075268935</v>
      </c>
      <c r="D1164" s="1">
        <f t="shared" si="261"/>
        <v>94.650205761316911</v>
      </c>
    </row>
    <row r="1165" spans="1:4" ht="15.75" x14ac:dyDescent="0.25">
      <c r="A1165" s="41">
        <v>30133</v>
      </c>
      <c r="B1165" s="116">
        <v>48.2</v>
      </c>
      <c r="C1165" s="1">
        <f t="shared" si="262"/>
        <v>1.9027484143763207</v>
      </c>
      <c r="D1165" s="1">
        <f t="shared" si="261"/>
        <v>96.734693877551024</v>
      </c>
    </row>
    <row r="1166" spans="1:4" ht="15.75" x14ac:dyDescent="0.25">
      <c r="A1166" s="41">
        <v>30164</v>
      </c>
      <c r="B1166" s="116">
        <v>69.5</v>
      </c>
      <c r="C1166" s="1">
        <f t="shared" si="262"/>
        <v>44.190871369294605</v>
      </c>
      <c r="D1166" s="1">
        <f t="shared" si="261"/>
        <v>181.37651821862352</v>
      </c>
    </row>
    <row r="1167" spans="1:4" ht="15.75" x14ac:dyDescent="0.25">
      <c r="A1167" s="41">
        <v>30195</v>
      </c>
      <c r="B1167" s="116">
        <v>70</v>
      </c>
      <c r="C1167" s="1">
        <f t="shared" si="262"/>
        <v>0.7194244604316502</v>
      </c>
      <c r="D1167" s="1">
        <f t="shared" si="261"/>
        <v>179.99999999999997</v>
      </c>
    </row>
    <row r="1168" spans="1:4" ht="15.75" x14ac:dyDescent="0.25">
      <c r="A1168" s="41">
        <v>30225</v>
      </c>
      <c r="B1168" s="116">
        <v>70</v>
      </c>
      <c r="C1168" s="1">
        <f t="shared" si="262"/>
        <v>0</v>
      </c>
      <c r="D1168" s="1">
        <f t="shared" si="261"/>
        <v>176.67984189723319</v>
      </c>
    </row>
    <row r="1169" spans="1:4" ht="15.75" x14ac:dyDescent="0.25">
      <c r="A1169" s="41">
        <v>30256</v>
      </c>
      <c r="B1169" s="116">
        <v>70</v>
      </c>
      <c r="C1169" s="1">
        <f t="shared" si="262"/>
        <v>0</v>
      </c>
      <c r="D1169" s="1">
        <f t="shared" si="261"/>
        <v>173.4375</v>
      </c>
    </row>
    <row r="1170" spans="1:4" ht="15.75" x14ac:dyDescent="0.25">
      <c r="A1170" s="41">
        <v>30286</v>
      </c>
      <c r="B1170" s="116">
        <v>80.5</v>
      </c>
      <c r="C1170" s="1">
        <f t="shared" si="262"/>
        <v>14.999999999999991</v>
      </c>
      <c r="D1170" s="1">
        <f t="shared" si="261"/>
        <v>209.61538461538461</v>
      </c>
    </row>
    <row r="1171" spans="1:4" ht="15.75" x14ac:dyDescent="0.25">
      <c r="A1171" s="41">
        <v>30317</v>
      </c>
      <c r="B1171" s="116">
        <v>96.600000000000009</v>
      </c>
      <c r="C1171" s="1">
        <f t="shared" si="262"/>
        <v>20.000000000000018</v>
      </c>
      <c r="D1171" s="1">
        <f t="shared" si="261"/>
        <v>265.90909090909093</v>
      </c>
    </row>
    <row r="1172" spans="1:4" ht="15.75" x14ac:dyDescent="0.25">
      <c r="A1172" s="41">
        <v>30348</v>
      </c>
      <c r="B1172" s="116">
        <v>102.4</v>
      </c>
      <c r="C1172" s="1">
        <f t="shared" si="262"/>
        <v>6.00414078674949</v>
      </c>
      <c r="D1172" s="1">
        <f t="shared" si="261"/>
        <v>218.01242236024842</v>
      </c>
    </row>
    <row r="1173" spans="1:4" ht="15.75" x14ac:dyDescent="0.25">
      <c r="A1173" s="41">
        <v>30376</v>
      </c>
      <c r="B1173" s="116">
        <v>106.2</v>
      </c>
      <c r="C1173" s="1">
        <f t="shared" si="262"/>
        <v>3.7109375</v>
      </c>
      <c r="D1173" s="1">
        <f t="shared" si="261"/>
        <v>133.40659340659343</v>
      </c>
    </row>
    <row r="1174" spans="1:4" ht="15.75" x14ac:dyDescent="0.25">
      <c r="A1174" s="41">
        <v>30407</v>
      </c>
      <c r="B1174" s="116">
        <v>110.2</v>
      </c>
      <c r="C1174" s="1">
        <f t="shared" si="262"/>
        <v>3.7664783427495241</v>
      </c>
      <c r="D1174" s="1">
        <f t="shared" ref="D1174:D1237" si="263">((B1174/B1162)-1)*100</f>
        <v>141.13785557986876</v>
      </c>
    </row>
    <row r="1175" spans="1:4" ht="15.75" x14ac:dyDescent="0.25">
      <c r="A1175" s="41">
        <v>30437</v>
      </c>
      <c r="B1175" s="116">
        <v>114.2</v>
      </c>
      <c r="C1175" s="1">
        <f t="shared" si="262"/>
        <v>3.6297640653357499</v>
      </c>
      <c r="D1175" s="1">
        <f t="shared" si="263"/>
        <v>145.59139784946237</v>
      </c>
    </row>
    <row r="1176" spans="1:4" ht="15.75" x14ac:dyDescent="0.25">
      <c r="A1176" s="41">
        <v>30468</v>
      </c>
      <c r="B1176" s="116">
        <v>118.1</v>
      </c>
      <c r="C1176" s="1">
        <f t="shared" si="262"/>
        <v>3.4150612959719773</v>
      </c>
      <c r="D1176" s="1">
        <f t="shared" si="263"/>
        <v>149.68287526427056</v>
      </c>
    </row>
    <row r="1177" spans="1:4" ht="15.75" x14ac:dyDescent="0.25">
      <c r="A1177" s="41">
        <v>30498</v>
      </c>
      <c r="B1177" s="116">
        <v>122.1</v>
      </c>
      <c r="C1177" s="1">
        <f t="shared" si="262"/>
        <v>3.3869602032176038</v>
      </c>
      <c r="D1177" s="1">
        <f t="shared" si="263"/>
        <v>153.31950207468878</v>
      </c>
    </row>
    <row r="1178" spans="1:4" ht="15.75" x14ac:dyDescent="0.25">
      <c r="A1178" s="41">
        <v>30529</v>
      </c>
      <c r="B1178" s="116">
        <v>126.1</v>
      </c>
      <c r="C1178" s="1">
        <f t="shared" si="262"/>
        <v>3.2760032760032809</v>
      </c>
      <c r="D1178" s="1">
        <f t="shared" si="263"/>
        <v>81.438848920863308</v>
      </c>
    </row>
    <row r="1179" spans="1:4" ht="15.75" x14ac:dyDescent="0.25">
      <c r="A1179" s="41">
        <v>30560</v>
      </c>
      <c r="B1179" s="116">
        <v>130.1</v>
      </c>
      <c r="C1179" s="1">
        <f t="shared" si="262"/>
        <v>3.1720856463124614</v>
      </c>
      <c r="D1179" s="1">
        <f t="shared" si="263"/>
        <v>85.857142857142861</v>
      </c>
    </row>
    <row r="1180" spans="1:4" ht="15.75" x14ac:dyDescent="0.25">
      <c r="A1180" s="41">
        <v>30590</v>
      </c>
      <c r="B1180" s="116">
        <v>134.1</v>
      </c>
      <c r="C1180" s="1">
        <f t="shared" si="262"/>
        <v>3.0745580322828703</v>
      </c>
      <c r="D1180" s="1">
        <f t="shared" si="263"/>
        <v>91.571428571428569</v>
      </c>
    </row>
    <row r="1181" spans="1:4" ht="15.75" x14ac:dyDescent="0.25">
      <c r="A1181" s="41">
        <v>30621</v>
      </c>
      <c r="B1181" s="116">
        <v>138</v>
      </c>
      <c r="C1181" s="1">
        <f t="shared" si="262"/>
        <v>2.9082774049216997</v>
      </c>
      <c r="D1181" s="1">
        <f t="shared" si="263"/>
        <v>97.142857142857153</v>
      </c>
    </row>
    <row r="1182" spans="1:4" ht="15.75" x14ac:dyDescent="0.25">
      <c r="A1182" s="41">
        <v>30651</v>
      </c>
      <c r="B1182" s="116">
        <v>142</v>
      </c>
      <c r="C1182" s="1">
        <f t="shared" si="262"/>
        <v>2.8985507246376718</v>
      </c>
      <c r="D1182" s="1">
        <f t="shared" si="263"/>
        <v>76.397515527950304</v>
      </c>
    </row>
    <row r="1183" spans="1:4" ht="15.75" x14ac:dyDescent="0.25">
      <c r="A1183" s="41">
        <v>30682</v>
      </c>
      <c r="B1183" s="116">
        <v>146</v>
      </c>
      <c r="C1183" s="1">
        <f t="shared" si="262"/>
        <v>2.8169014084507005</v>
      </c>
      <c r="D1183" s="1">
        <f t="shared" si="263"/>
        <v>51.138716356107651</v>
      </c>
    </row>
    <row r="1184" spans="1:4" ht="15.75" x14ac:dyDescent="0.25">
      <c r="A1184" s="41">
        <v>30713</v>
      </c>
      <c r="B1184" s="116">
        <v>149.9</v>
      </c>
      <c r="C1184" s="1">
        <f t="shared" si="262"/>
        <v>2.6712328767123372</v>
      </c>
      <c r="D1184" s="1">
        <f t="shared" si="263"/>
        <v>46.38671875</v>
      </c>
    </row>
    <row r="1185" spans="1:4" ht="15.75" x14ac:dyDescent="0.25">
      <c r="A1185" s="41">
        <v>30742</v>
      </c>
      <c r="B1185" s="116">
        <v>153.79999999999998</v>
      </c>
      <c r="C1185" s="1">
        <f t="shared" si="262"/>
        <v>2.6017344896597683</v>
      </c>
      <c r="D1185" s="1">
        <f t="shared" si="263"/>
        <v>44.821092278719377</v>
      </c>
    </row>
    <row r="1186" spans="1:4" ht="15.75" x14ac:dyDescent="0.25">
      <c r="A1186" s="41">
        <v>30773</v>
      </c>
      <c r="B1186" s="116">
        <v>157.79999999999998</v>
      </c>
      <c r="C1186" s="1">
        <f t="shared" si="262"/>
        <v>2.6007802340702213</v>
      </c>
      <c r="D1186" s="1">
        <f t="shared" si="263"/>
        <v>43.19419237749544</v>
      </c>
    </row>
    <row r="1187" spans="1:4" ht="15.75" x14ac:dyDescent="0.25">
      <c r="A1187" s="41">
        <v>30803</v>
      </c>
      <c r="B1187" s="116">
        <v>161.70000000000002</v>
      </c>
      <c r="C1187" s="1">
        <f t="shared" si="262"/>
        <v>2.471482889733867</v>
      </c>
      <c r="D1187" s="1">
        <f t="shared" si="263"/>
        <v>41.593695271453598</v>
      </c>
    </row>
    <row r="1188" spans="1:4" ht="15.75" x14ac:dyDescent="0.25">
      <c r="A1188" s="41">
        <v>30834</v>
      </c>
      <c r="B1188" s="116">
        <v>165.7</v>
      </c>
      <c r="C1188" s="1">
        <f t="shared" si="262"/>
        <v>2.4737167594310217</v>
      </c>
      <c r="D1188" s="1">
        <f t="shared" si="263"/>
        <v>40.304826418289586</v>
      </c>
    </row>
    <row r="1189" spans="1:4" ht="15.75" x14ac:dyDescent="0.25">
      <c r="A1189" s="41">
        <v>30864</v>
      </c>
      <c r="B1189" s="116">
        <v>169.7</v>
      </c>
      <c r="C1189" s="1">
        <f t="shared" si="262"/>
        <v>2.4140012070005934</v>
      </c>
      <c r="D1189" s="1">
        <f t="shared" si="263"/>
        <v>38.984438984438974</v>
      </c>
    </row>
    <row r="1190" spans="1:4" ht="15.75" x14ac:dyDescent="0.25">
      <c r="A1190" s="41">
        <v>30895</v>
      </c>
      <c r="B1190" s="116">
        <v>173.7</v>
      </c>
      <c r="C1190" s="1">
        <f t="shared" si="262"/>
        <v>2.3571007660577514</v>
      </c>
      <c r="D1190" s="1">
        <f t="shared" si="263"/>
        <v>37.747819191118161</v>
      </c>
    </row>
    <row r="1191" spans="1:4" ht="15.75" x14ac:dyDescent="0.25">
      <c r="A1191" s="41">
        <v>30926</v>
      </c>
      <c r="B1191" s="116">
        <v>177.7</v>
      </c>
      <c r="C1191" s="1">
        <f t="shared" si="262"/>
        <v>2.3028209556706924</v>
      </c>
      <c r="D1191" s="1">
        <f t="shared" si="263"/>
        <v>36.587240584166025</v>
      </c>
    </row>
    <row r="1192" spans="1:4" ht="15.75" x14ac:dyDescent="0.25">
      <c r="A1192" s="41">
        <v>30956</v>
      </c>
      <c r="B1192" s="116">
        <v>181.60000000000002</v>
      </c>
      <c r="C1192" s="1">
        <f t="shared" si="262"/>
        <v>2.1947101857062723</v>
      </c>
      <c r="D1192" s="1">
        <f t="shared" si="263"/>
        <v>35.421327367636124</v>
      </c>
    </row>
    <row r="1193" spans="1:4" ht="15.75" x14ac:dyDescent="0.25">
      <c r="A1193" s="41">
        <v>30987</v>
      </c>
      <c r="B1193" s="116">
        <v>185.6</v>
      </c>
      <c r="C1193" s="1">
        <f t="shared" si="262"/>
        <v>2.2026431718061623</v>
      </c>
      <c r="D1193" s="1">
        <f t="shared" si="263"/>
        <v>34.492753623188399</v>
      </c>
    </row>
    <row r="1194" spans="1:4" ht="15.75" x14ac:dyDescent="0.25">
      <c r="A1194" s="41">
        <v>31017</v>
      </c>
      <c r="B1194" s="116">
        <v>190</v>
      </c>
      <c r="C1194" s="1">
        <f t="shared" si="262"/>
        <v>2.3706896551724199</v>
      </c>
      <c r="D1194" s="1">
        <f t="shared" si="263"/>
        <v>33.802816901408448</v>
      </c>
    </row>
    <row r="1195" spans="1:4" ht="15.75" x14ac:dyDescent="0.25">
      <c r="A1195" s="41">
        <v>31048</v>
      </c>
      <c r="B1195" s="116">
        <v>195.3</v>
      </c>
      <c r="C1195" s="1">
        <f t="shared" si="262"/>
        <v>2.7894736842105416</v>
      </c>
      <c r="D1195" s="1">
        <f t="shared" si="263"/>
        <v>33.767123287671239</v>
      </c>
    </row>
    <row r="1196" spans="1:4" ht="15.75" x14ac:dyDescent="0.25">
      <c r="A1196" s="41">
        <v>31079</v>
      </c>
      <c r="B1196" s="116">
        <v>200.3</v>
      </c>
      <c r="C1196" s="1">
        <f t="shared" si="262"/>
        <v>2.5601638504864299</v>
      </c>
      <c r="D1196" s="1">
        <f t="shared" si="263"/>
        <v>33.622414943295539</v>
      </c>
    </row>
    <row r="1197" spans="1:4" ht="15.75" x14ac:dyDescent="0.25">
      <c r="A1197" s="41">
        <v>31107</v>
      </c>
      <c r="B1197" s="116">
        <v>205.8</v>
      </c>
      <c r="C1197" s="1">
        <f t="shared" si="262"/>
        <v>2.7458811782326453</v>
      </c>
      <c r="D1197" s="1">
        <f t="shared" si="263"/>
        <v>33.810143042912898</v>
      </c>
    </row>
    <row r="1198" spans="1:4" ht="15.75" x14ac:dyDescent="0.25">
      <c r="A1198" s="41">
        <v>31138</v>
      </c>
      <c r="B1198" s="116">
        <v>212.2</v>
      </c>
      <c r="C1198" s="1">
        <f t="shared" si="262"/>
        <v>3.1098153547133078</v>
      </c>
      <c r="D1198" s="1">
        <f t="shared" si="263"/>
        <v>34.474017743979736</v>
      </c>
    </row>
    <row r="1199" spans="1:4" ht="15.75" x14ac:dyDescent="0.25">
      <c r="A1199" s="41">
        <v>31168</v>
      </c>
      <c r="B1199" s="116">
        <v>218.6</v>
      </c>
      <c r="C1199" s="1">
        <f t="shared" si="262"/>
        <v>3.016022620169645</v>
      </c>
      <c r="D1199" s="1">
        <f t="shared" si="263"/>
        <v>35.188620902906599</v>
      </c>
    </row>
    <row r="1200" spans="1:4" ht="15.75" x14ac:dyDescent="0.25">
      <c r="A1200" s="41">
        <v>31199</v>
      </c>
      <c r="B1200" s="116">
        <v>225</v>
      </c>
      <c r="C1200" s="1">
        <f t="shared" si="262"/>
        <v>2.9277218664226945</v>
      </c>
      <c r="D1200" s="1">
        <f t="shared" si="263"/>
        <v>35.787567893783965</v>
      </c>
    </row>
    <row r="1201" spans="1:4" ht="15.75" x14ac:dyDescent="0.25">
      <c r="A1201" s="41">
        <v>31229</v>
      </c>
      <c r="B1201" s="116">
        <v>241.79999999999998</v>
      </c>
      <c r="C1201" s="1">
        <f t="shared" si="262"/>
        <v>7.4666666666666659</v>
      </c>
      <c r="D1201" s="1">
        <f t="shared" si="263"/>
        <v>42.486741308190922</v>
      </c>
    </row>
    <row r="1202" spans="1:4" ht="15.75" x14ac:dyDescent="0.25">
      <c r="A1202" s="41">
        <v>31260</v>
      </c>
      <c r="B1202" s="116">
        <v>285.3</v>
      </c>
      <c r="C1202" s="1">
        <f t="shared" si="262"/>
        <v>17.990074441687366</v>
      </c>
      <c r="D1202" s="1">
        <f t="shared" si="263"/>
        <v>64.248704663212436</v>
      </c>
    </row>
    <row r="1203" spans="1:4" ht="15.75" x14ac:dyDescent="0.25">
      <c r="A1203" s="41">
        <v>31291</v>
      </c>
      <c r="B1203" s="116">
        <v>297.20000000000005</v>
      </c>
      <c r="C1203" s="1">
        <f t="shared" si="262"/>
        <v>4.1710480196284649</v>
      </c>
      <c r="D1203" s="1">
        <f t="shared" si="263"/>
        <v>67.248171074845288</v>
      </c>
    </row>
    <row r="1204" spans="1:4" ht="15.75" x14ac:dyDescent="0.25">
      <c r="A1204" s="41">
        <v>31321</v>
      </c>
      <c r="B1204" s="116">
        <v>312</v>
      </c>
      <c r="C1204" s="1">
        <f t="shared" si="262"/>
        <v>4.9798115746971572</v>
      </c>
      <c r="D1204" s="1">
        <f t="shared" si="263"/>
        <v>71.806167400881037</v>
      </c>
    </row>
    <row r="1205" spans="1:4" ht="15.75" x14ac:dyDescent="0.25">
      <c r="A1205" s="41">
        <v>31352</v>
      </c>
      <c r="B1205" s="116">
        <v>328.90000000000003</v>
      </c>
      <c r="C1205" s="1">
        <f t="shared" si="262"/>
        <v>5.4166666666666696</v>
      </c>
      <c r="D1205" s="1">
        <f t="shared" si="263"/>
        <v>77.20905172413795</v>
      </c>
    </row>
    <row r="1206" spans="1:4" ht="15.75" x14ac:dyDescent="0.25">
      <c r="A1206" s="41">
        <v>31382</v>
      </c>
      <c r="B1206" s="116">
        <v>354.9</v>
      </c>
      <c r="C1206" s="1">
        <f t="shared" si="262"/>
        <v>7.9051383399209252</v>
      </c>
      <c r="D1206" s="1">
        <f t="shared" si="263"/>
        <v>86.789473684210506</v>
      </c>
    </row>
    <row r="1207" spans="1:4" ht="15.75" x14ac:dyDescent="0.25">
      <c r="A1207" s="41">
        <v>31413</v>
      </c>
      <c r="B1207" s="116">
        <v>385.79999999999995</v>
      </c>
      <c r="C1207" s="1">
        <f t="shared" si="262"/>
        <v>8.7066779374471714</v>
      </c>
      <c r="D1207" s="1">
        <f t="shared" si="263"/>
        <v>97.542242703533006</v>
      </c>
    </row>
    <row r="1208" spans="1:4" ht="15.75" x14ac:dyDescent="0.25">
      <c r="A1208" s="41">
        <v>31444</v>
      </c>
      <c r="B1208" s="116">
        <v>418</v>
      </c>
      <c r="C1208" s="1">
        <f t="shared" si="262"/>
        <v>8.3462934162778843</v>
      </c>
      <c r="D1208" s="1">
        <f t="shared" si="263"/>
        <v>108.68696954568145</v>
      </c>
    </row>
    <row r="1209" spans="1:4" ht="15.75" x14ac:dyDescent="0.25">
      <c r="A1209" s="41">
        <v>31472</v>
      </c>
      <c r="B1209" s="116">
        <v>456.5</v>
      </c>
      <c r="C1209" s="1">
        <f t="shared" si="262"/>
        <v>9.210526315789469</v>
      </c>
      <c r="D1209" s="1">
        <f t="shared" si="263"/>
        <v>121.81729834791058</v>
      </c>
    </row>
    <row r="1210" spans="1:4" ht="15.75" x14ac:dyDescent="0.25">
      <c r="A1210" s="41">
        <v>31503</v>
      </c>
      <c r="B1210" s="116">
        <v>487.3</v>
      </c>
      <c r="C1210" s="1">
        <f t="shared" si="262"/>
        <v>6.7469879518072373</v>
      </c>
      <c r="D1210" s="1">
        <f t="shared" si="263"/>
        <v>129.6418473138549</v>
      </c>
    </row>
    <row r="1211" spans="1:4" ht="15.75" x14ac:dyDescent="0.25">
      <c r="A1211" s="41">
        <v>31533</v>
      </c>
      <c r="B1211" s="116">
        <v>517.5</v>
      </c>
      <c r="C1211" s="1">
        <f t="shared" si="262"/>
        <v>6.1974143238251456</v>
      </c>
      <c r="D1211" s="1">
        <f t="shared" si="263"/>
        <v>136.73376029277219</v>
      </c>
    </row>
    <row r="1212" spans="1:4" ht="15.75" x14ac:dyDescent="0.25">
      <c r="A1212" s="41">
        <v>31564</v>
      </c>
      <c r="B1212" s="116">
        <v>553.69999999999993</v>
      </c>
      <c r="C1212" s="1">
        <f t="shared" si="262"/>
        <v>6.9951690821255852</v>
      </c>
      <c r="D1212" s="1">
        <f t="shared" si="263"/>
        <v>146.08888888888885</v>
      </c>
    </row>
    <row r="1213" spans="1:4" ht="15.75" x14ac:dyDescent="0.25">
      <c r="A1213" s="41">
        <v>31594</v>
      </c>
      <c r="B1213" s="116">
        <v>598.9</v>
      </c>
      <c r="C1213" s="1">
        <f t="shared" si="262"/>
        <v>8.163265306122458</v>
      </c>
      <c r="D1213" s="1">
        <f t="shared" si="263"/>
        <v>147.68403639371382</v>
      </c>
    </row>
    <row r="1214" spans="1:4" ht="15.75" x14ac:dyDescent="0.25">
      <c r="A1214" s="41">
        <v>31625</v>
      </c>
      <c r="B1214" s="116">
        <v>660.80000000000007</v>
      </c>
      <c r="C1214" s="1">
        <f t="shared" si="262"/>
        <v>10.335615294706969</v>
      </c>
      <c r="D1214" s="1">
        <f t="shared" si="263"/>
        <v>131.61584297230985</v>
      </c>
    </row>
    <row r="1215" spans="1:4" ht="15.75" x14ac:dyDescent="0.25">
      <c r="A1215" s="41">
        <v>31656</v>
      </c>
      <c r="B1215" s="116">
        <v>720.19999999999993</v>
      </c>
      <c r="C1215" s="1">
        <f t="shared" si="262"/>
        <v>8.9891041162227339</v>
      </c>
      <c r="D1215" s="1">
        <f t="shared" si="263"/>
        <v>142.32839838492589</v>
      </c>
    </row>
    <row r="1216" spans="1:4" ht="15.75" x14ac:dyDescent="0.25">
      <c r="A1216" s="41">
        <v>31686</v>
      </c>
      <c r="B1216" s="116">
        <v>776.1</v>
      </c>
      <c r="C1216" s="1">
        <f t="shared" si="262"/>
        <v>7.761732851985581</v>
      </c>
      <c r="D1216" s="1">
        <f t="shared" si="263"/>
        <v>148.75000000000003</v>
      </c>
    </row>
    <row r="1217" spans="1:4" ht="15.75" x14ac:dyDescent="0.25">
      <c r="A1217" s="41">
        <v>31717</v>
      </c>
      <c r="B1217" s="116">
        <v>830.6</v>
      </c>
      <c r="C1217" s="1">
        <f t="shared" si="262"/>
        <v>7.0222909418889312</v>
      </c>
      <c r="D1217" s="1">
        <f t="shared" si="263"/>
        <v>152.53876558224385</v>
      </c>
    </row>
    <row r="1218" spans="1:4" ht="15.75" x14ac:dyDescent="0.25">
      <c r="A1218" s="41">
        <v>31747</v>
      </c>
      <c r="B1218" s="116">
        <v>889.80000000000007</v>
      </c>
      <c r="C1218" s="1">
        <f t="shared" si="262"/>
        <v>7.1273777991813114</v>
      </c>
      <c r="D1218" s="1">
        <f t="shared" si="263"/>
        <v>150.71851225697381</v>
      </c>
    </row>
    <row r="1219" spans="1:4" ht="15.75" x14ac:dyDescent="0.25">
      <c r="A1219" s="41">
        <v>31778</v>
      </c>
      <c r="B1219" s="116">
        <v>950.8</v>
      </c>
      <c r="C1219" s="1">
        <f t="shared" si="262"/>
        <v>6.8554731400314539</v>
      </c>
      <c r="D1219" s="1">
        <f t="shared" si="263"/>
        <v>146.44893727319857</v>
      </c>
    </row>
    <row r="1220" spans="1:4" ht="15.75" x14ac:dyDescent="0.25">
      <c r="A1220" s="41">
        <v>31809</v>
      </c>
      <c r="B1220" s="116">
        <v>1016.9999999999999</v>
      </c>
      <c r="C1220" s="1">
        <f t="shared" si="262"/>
        <v>6.9625578460243975</v>
      </c>
      <c r="D1220" s="1">
        <f t="shared" si="263"/>
        <v>143.30143540669854</v>
      </c>
    </row>
    <row r="1221" spans="1:4" ht="15.75" x14ac:dyDescent="0.25">
      <c r="A1221" s="41">
        <v>31837</v>
      </c>
      <c r="B1221" s="116">
        <v>1087.6999999999998</v>
      </c>
      <c r="C1221" s="1">
        <f t="shared" si="262"/>
        <v>6.9518190757128728</v>
      </c>
      <c r="D1221" s="1">
        <f t="shared" si="263"/>
        <v>138.26944140197148</v>
      </c>
    </row>
    <row r="1222" spans="1:4" ht="15.75" x14ac:dyDescent="0.25">
      <c r="A1222" s="41">
        <v>31868</v>
      </c>
      <c r="B1222" s="116">
        <v>1156.9000000000001</v>
      </c>
      <c r="C1222" s="1">
        <f t="shared" si="262"/>
        <v>6.3620483589225341</v>
      </c>
      <c r="D1222" s="1">
        <f t="shared" si="263"/>
        <v>137.4102195772625</v>
      </c>
    </row>
    <row r="1223" spans="1:4" ht="15.75" x14ac:dyDescent="0.25">
      <c r="A1223" s="41">
        <v>31898</v>
      </c>
      <c r="B1223" s="116">
        <v>1230.5999999999999</v>
      </c>
      <c r="C1223" s="1">
        <f t="shared" si="262"/>
        <v>6.3704728152822021</v>
      </c>
      <c r="D1223" s="1">
        <f t="shared" si="263"/>
        <v>137.79710144927532</v>
      </c>
    </row>
    <row r="1224" spans="1:4" ht="15.75" x14ac:dyDescent="0.25">
      <c r="A1224" s="41">
        <v>31929</v>
      </c>
      <c r="B1224" s="116">
        <v>1311.3</v>
      </c>
      <c r="C1224" s="1">
        <f t="shared" si="262"/>
        <v>6.5577766942954696</v>
      </c>
      <c r="D1224" s="1">
        <f t="shared" si="263"/>
        <v>136.82499548491967</v>
      </c>
    </row>
    <row r="1225" spans="1:4" ht="15.75" x14ac:dyDescent="0.25">
      <c r="A1225" s="41">
        <v>31959</v>
      </c>
      <c r="B1225" s="116">
        <v>1384.4</v>
      </c>
      <c r="C1225" s="1">
        <f t="shared" si="262"/>
        <v>5.5746206055059977</v>
      </c>
      <c r="D1225" s="1">
        <f t="shared" si="263"/>
        <v>131.15712138921359</v>
      </c>
    </row>
    <row r="1226" spans="1:4" ht="15.75" x14ac:dyDescent="0.25">
      <c r="A1226" s="41">
        <v>31990</v>
      </c>
      <c r="B1226" s="116">
        <v>1454.2</v>
      </c>
      <c r="C1226" s="1">
        <f t="shared" si="262"/>
        <v>5.0418954059520349</v>
      </c>
      <c r="D1226" s="1">
        <f t="shared" si="263"/>
        <v>120.06658595641646</v>
      </c>
    </row>
    <row r="1227" spans="1:4" ht="15.75" x14ac:dyDescent="0.25">
      <c r="A1227" s="41">
        <v>32021</v>
      </c>
      <c r="B1227" s="116">
        <v>1529.1</v>
      </c>
      <c r="C1227" s="1">
        <f t="shared" ref="C1227:C1290" si="264">((B1227/B1226)-1)*100</f>
        <v>5.1505982670884132</v>
      </c>
      <c r="D1227" s="1">
        <f t="shared" si="263"/>
        <v>112.31602332685364</v>
      </c>
    </row>
    <row r="1228" spans="1:4" ht="15.75" x14ac:dyDescent="0.25">
      <c r="A1228" s="41">
        <v>32051</v>
      </c>
      <c r="B1228" s="116">
        <v>1605.3</v>
      </c>
      <c r="C1228" s="1">
        <f t="shared" si="264"/>
        <v>4.9833235236413698</v>
      </c>
      <c r="D1228" s="1">
        <f t="shared" si="263"/>
        <v>106.8419018167762</v>
      </c>
    </row>
    <row r="1229" spans="1:4" ht="15.75" x14ac:dyDescent="0.25">
      <c r="A1229" s="41">
        <v>32082</v>
      </c>
      <c r="B1229" s="116">
        <v>1697.8999999999999</v>
      </c>
      <c r="C1229" s="1">
        <f t="shared" si="264"/>
        <v>5.7683922008347377</v>
      </c>
      <c r="D1229" s="1">
        <f t="shared" si="263"/>
        <v>104.41849265591139</v>
      </c>
    </row>
    <row r="1230" spans="1:4" ht="15.75" x14ac:dyDescent="0.25">
      <c r="A1230" s="41">
        <v>32112</v>
      </c>
      <c r="B1230" s="117">
        <v>2007.4</v>
      </c>
      <c r="C1230" s="1">
        <f t="shared" si="264"/>
        <v>18.228399787973395</v>
      </c>
      <c r="D1230" s="1">
        <f t="shared" si="263"/>
        <v>125.60125870982245</v>
      </c>
    </row>
    <row r="1231" spans="1:4" ht="15.75" x14ac:dyDescent="0.25">
      <c r="A1231" s="41">
        <v>32143</v>
      </c>
      <c r="B1231" s="98">
        <v>2212.4</v>
      </c>
      <c r="C1231" s="1">
        <f t="shared" si="264"/>
        <v>10.212214805220675</v>
      </c>
      <c r="D1231" s="1">
        <f t="shared" si="263"/>
        <v>132.68826251577619</v>
      </c>
    </row>
    <row r="1232" spans="1:4" ht="15.75" x14ac:dyDescent="0.25">
      <c r="A1232" s="41">
        <v>32174</v>
      </c>
      <c r="B1232" s="98">
        <v>2247.9</v>
      </c>
      <c r="C1232" s="1">
        <f t="shared" si="264"/>
        <v>1.6045922979569749</v>
      </c>
      <c r="D1232" s="1">
        <f t="shared" si="263"/>
        <v>121.03244837758113</v>
      </c>
    </row>
    <row r="1233" spans="1:9" ht="15.75" x14ac:dyDescent="0.25">
      <c r="A1233" s="41">
        <v>32203</v>
      </c>
      <c r="B1233" s="98">
        <v>2280.9</v>
      </c>
      <c r="C1233" s="1">
        <f t="shared" si="264"/>
        <v>1.4680368343787498</v>
      </c>
      <c r="D1233" s="1">
        <f t="shared" si="263"/>
        <v>109.69936563390644</v>
      </c>
    </row>
    <row r="1234" spans="1:9" ht="15.75" x14ac:dyDescent="0.25">
      <c r="A1234" s="41">
        <v>32234</v>
      </c>
      <c r="B1234" s="98">
        <v>2281</v>
      </c>
      <c r="C1234" s="1">
        <f t="shared" si="264"/>
        <v>4.384234293475231E-3</v>
      </c>
      <c r="D1234" s="1">
        <f t="shared" si="263"/>
        <v>97.164837064569085</v>
      </c>
    </row>
    <row r="1235" spans="1:9" ht="15.75" x14ac:dyDescent="0.25">
      <c r="A1235" s="41">
        <v>32264</v>
      </c>
      <c r="B1235" s="98">
        <v>2281</v>
      </c>
      <c r="C1235" s="1">
        <f t="shared" si="264"/>
        <v>0</v>
      </c>
      <c r="D1235" s="1">
        <f t="shared" si="263"/>
        <v>85.35673655127583</v>
      </c>
    </row>
    <row r="1236" spans="1:9" ht="15.75" x14ac:dyDescent="0.25">
      <c r="A1236" s="41">
        <v>32295</v>
      </c>
      <c r="B1236" s="98">
        <v>2281</v>
      </c>
      <c r="C1236" s="1">
        <f t="shared" si="264"/>
        <v>0</v>
      </c>
      <c r="D1236" s="1">
        <f t="shared" si="263"/>
        <v>73.949515747731283</v>
      </c>
    </row>
    <row r="1237" spans="1:9" ht="15.75" x14ac:dyDescent="0.25">
      <c r="A1237" s="41">
        <v>32325</v>
      </c>
      <c r="B1237" s="98">
        <v>2281</v>
      </c>
      <c r="C1237" s="1">
        <f t="shared" si="264"/>
        <v>0</v>
      </c>
      <c r="D1237" s="1">
        <f t="shared" si="263"/>
        <v>64.764518925166129</v>
      </c>
    </row>
    <row r="1238" spans="1:9" ht="15.75" x14ac:dyDescent="0.25">
      <c r="A1238" s="41">
        <v>32356</v>
      </c>
      <c r="B1238" s="98">
        <v>2281</v>
      </c>
      <c r="C1238" s="1">
        <f t="shared" si="264"/>
        <v>0</v>
      </c>
      <c r="D1238" s="1">
        <f t="shared" ref="D1238:D1301" si="265">((B1238/B1226)-1)*100</f>
        <v>56.856003300783932</v>
      </c>
    </row>
    <row r="1239" spans="1:9" ht="15.75" x14ac:dyDescent="0.25">
      <c r="A1239" s="41">
        <v>32387</v>
      </c>
      <c r="B1239" s="98">
        <v>2281</v>
      </c>
      <c r="C1239" s="1">
        <f t="shared" si="264"/>
        <v>0</v>
      </c>
      <c r="D1239" s="1">
        <f t="shared" si="265"/>
        <v>49.172715976718351</v>
      </c>
    </row>
    <row r="1240" spans="1:9" ht="15.75" x14ac:dyDescent="0.25">
      <c r="A1240" s="41">
        <v>32417</v>
      </c>
      <c r="B1240" s="98">
        <v>2281</v>
      </c>
      <c r="C1240" s="1">
        <f t="shared" si="264"/>
        <v>0</v>
      </c>
      <c r="D1240" s="1">
        <f t="shared" si="265"/>
        <v>42.091820843456063</v>
      </c>
    </row>
    <row r="1241" spans="1:9" ht="15.75" x14ac:dyDescent="0.25">
      <c r="A1241" s="41">
        <v>32448</v>
      </c>
      <c r="B1241" s="98">
        <v>2281</v>
      </c>
      <c r="C1241" s="1">
        <f t="shared" si="264"/>
        <v>0</v>
      </c>
      <c r="D1241" s="1">
        <f t="shared" si="265"/>
        <v>34.342422993109146</v>
      </c>
    </row>
    <row r="1242" spans="1:9" ht="15.75" x14ac:dyDescent="0.25">
      <c r="A1242" s="41">
        <v>32478</v>
      </c>
      <c r="B1242" s="98">
        <v>2281</v>
      </c>
      <c r="C1242" s="1">
        <f t="shared" si="264"/>
        <v>0</v>
      </c>
      <c r="D1242" s="1">
        <f t="shared" si="265"/>
        <v>13.629570588821348</v>
      </c>
    </row>
    <row r="1243" spans="1:9" ht="15.75" x14ac:dyDescent="0.25">
      <c r="A1243" s="41">
        <v>32509</v>
      </c>
      <c r="B1243" s="98">
        <v>2295.4</v>
      </c>
      <c r="C1243" s="1">
        <f t="shared" si="264"/>
        <v>0.63130206049979432</v>
      </c>
      <c r="D1243" s="1">
        <f t="shared" si="265"/>
        <v>3.7515819924064386</v>
      </c>
      <c r="G1243" s="123"/>
      <c r="H1243" s="123"/>
      <c r="I1243" s="124"/>
    </row>
    <row r="1244" spans="1:9" ht="15.75" x14ac:dyDescent="0.25">
      <c r="A1244" s="41">
        <v>32540</v>
      </c>
      <c r="B1244" s="98">
        <v>2324.9</v>
      </c>
      <c r="C1244" s="1">
        <f t="shared" si="264"/>
        <v>1.2851790537596885</v>
      </c>
      <c r="D1244" s="1">
        <f t="shared" si="265"/>
        <v>3.4254192802170902</v>
      </c>
      <c r="G1244" s="125"/>
      <c r="H1244" s="125"/>
      <c r="I1244" s="124"/>
    </row>
    <row r="1245" spans="1:9" ht="15.75" x14ac:dyDescent="0.25">
      <c r="A1245" s="41">
        <v>32568</v>
      </c>
      <c r="B1245" s="98">
        <v>2354.6999999999998</v>
      </c>
      <c r="C1245" s="1">
        <f t="shared" si="264"/>
        <v>1.2817755602391401</v>
      </c>
      <c r="D1245" s="1">
        <f t="shared" si="265"/>
        <v>3.2355649085886951</v>
      </c>
      <c r="G1245" s="126"/>
      <c r="H1245" s="126"/>
      <c r="I1245" s="124"/>
    </row>
    <row r="1246" spans="1:9" ht="15.75" x14ac:dyDescent="0.25">
      <c r="A1246" s="41">
        <v>32599</v>
      </c>
      <c r="B1246" s="98">
        <v>2385.1</v>
      </c>
      <c r="C1246" s="1">
        <f t="shared" si="264"/>
        <v>1.2910349513738595</v>
      </c>
      <c r="D1246" s="1">
        <f t="shared" si="265"/>
        <v>4.563787812362996</v>
      </c>
      <c r="G1246" s="127"/>
      <c r="H1246" s="127"/>
      <c r="I1246" s="124"/>
    </row>
    <row r="1247" spans="1:9" ht="15.75" x14ac:dyDescent="0.25">
      <c r="A1247" s="41">
        <v>32629</v>
      </c>
      <c r="B1247" s="98">
        <v>2415.5</v>
      </c>
      <c r="C1247" s="1">
        <f t="shared" si="264"/>
        <v>1.2745796821936217</v>
      </c>
      <c r="D1247" s="1">
        <f t="shared" si="265"/>
        <v>5.8965366067514235</v>
      </c>
      <c r="G1247" s="128"/>
      <c r="H1247" s="128"/>
      <c r="I1247" s="124"/>
    </row>
    <row r="1248" spans="1:9" ht="15.75" x14ac:dyDescent="0.25">
      <c r="A1248" s="41">
        <v>32660</v>
      </c>
      <c r="B1248" s="98">
        <v>2445.9</v>
      </c>
      <c r="C1248" s="1">
        <f t="shared" si="264"/>
        <v>1.2585386048437286</v>
      </c>
      <c r="D1248" s="1">
        <f t="shared" si="265"/>
        <v>7.2292854011398511</v>
      </c>
      <c r="G1248" s="129"/>
      <c r="H1248" s="129"/>
      <c r="I1248" s="124"/>
    </row>
    <row r="1249" spans="1:9" ht="15.75" x14ac:dyDescent="0.25">
      <c r="A1249" s="41">
        <v>32690</v>
      </c>
      <c r="B1249" s="98">
        <v>2476.5</v>
      </c>
      <c r="C1249" s="1">
        <f t="shared" si="264"/>
        <v>1.2510732245799128</v>
      </c>
      <c r="D1249" s="1">
        <f t="shared" si="265"/>
        <v>8.5708022797018835</v>
      </c>
      <c r="G1249" s="130"/>
      <c r="H1249" s="130"/>
      <c r="I1249" s="124"/>
    </row>
    <row r="1250" spans="1:9" ht="15.75" x14ac:dyDescent="0.25">
      <c r="A1250" s="41">
        <v>32721</v>
      </c>
      <c r="B1250" s="98">
        <v>2507.4</v>
      </c>
      <c r="C1250" s="1">
        <f t="shared" si="264"/>
        <v>1.2477286493034478</v>
      </c>
      <c r="D1250" s="1">
        <f t="shared" si="265"/>
        <v>9.9254712845243454</v>
      </c>
      <c r="G1250" s="131"/>
      <c r="H1250" s="131"/>
      <c r="I1250" s="124"/>
    </row>
    <row r="1251" spans="1:9" ht="15.75" x14ac:dyDescent="0.25">
      <c r="A1251" s="41">
        <v>32752</v>
      </c>
      <c r="B1251" s="98">
        <v>2538</v>
      </c>
      <c r="C1251" s="1">
        <f t="shared" si="264"/>
        <v>1.2203876525484603</v>
      </c>
      <c r="D1251" s="1">
        <f t="shared" si="265"/>
        <v>11.266988163086356</v>
      </c>
      <c r="G1251" s="132"/>
      <c r="H1251" s="132"/>
      <c r="I1251" s="124"/>
    </row>
    <row r="1252" spans="1:9" ht="15.75" x14ac:dyDescent="0.25">
      <c r="A1252" s="41">
        <v>32782</v>
      </c>
      <c r="B1252" s="98">
        <v>2568.5</v>
      </c>
      <c r="C1252" s="1">
        <f t="shared" si="264"/>
        <v>1.2017336485421692</v>
      </c>
      <c r="D1252" s="1">
        <f t="shared" si="265"/>
        <v>12.604120999561585</v>
      </c>
      <c r="G1252" s="133"/>
      <c r="H1252" s="133"/>
      <c r="I1252" s="124"/>
    </row>
    <row r="1253" spans="1:9" ht="15.75" x14ac:dyDescent="0.25">
      <c r="A1253" s="41">
        <v>32813</v>
      </c>
      <c r="B1253" s="98">
        <v>2599.1</v>
      </c>
      <c r="C1253" s="1">
        <f t="shared" si="264"/>
        <v>1.1913568230484728</v>
      </c>
      <c r="D1253" s="1">
        <f t="shared" si="265"/>
        <v>13.945637878123618</v>
      </c>
      <c r="G1253" s="134"/>
      <c r="H1253" s="134"/>
      <c r="I1253" s="124"/>
    </row>
    <row r="1254" spans="1:9" ht="15.75" x14ac:dyDescent="0.25">
      <c r="A1254" s="41">
        <v>32843</v>
      </c>
      <c r="B1254" s="98">
        <v>2629.7999999999997</v>
      </c>
      <c r="C1254" s="1">
        <f t="shared" si="264"/>
        <v>1.1811781001115795</v>
      </c>
      <c r="D1254" s="1">
        <f t="shared" si="265"/>
        <v>15.291538798772454</v>
      </c>
      <c r="G1254" s="135"/>
      <c r="H1254" s="135"/>
      <c r="I1254" s="124"/>
    </row>
    <row r="1255" spans="1:9" ht="15.75" x14ac:dyDescent="0.25">
      <c r="A1255" s="41">
        <v>32874</v>
      </c>
      <c r="B1255" s="98">
        <v>2660.4</v>
      </c>
      <c r="C1255" s="1">
        <f t="shared" si="264"/>
        <v>1.163586584531151</v>
      </c>
      <c r="D1255" s="1">
        <f t="shared" si="265"/>
        <v>15.901367953297907</v>
      </c>
      <c r="G1255" s="123"/>
      <c r="H1255" s="123"/>
      <c r="I1255" s="124"/>
    </row>
    <row r="1256" spans="1:9" ht="15.75" x14ac:dyDescent="0.25">
      <c r="A1256" s="41">
        <v>32905</v>
      </c>
      <c r="B1256" s="98">
        <v>2690</v>
      </c>
      <c r="C1256" s="1">
        <f t="shared" si="264"/>
        <v>1.112614644414367</v>
      </c>
      <c r="D1256" s="1">
        <f t="shared" si="265"/>
        <v>15.703901243064223</v>
      </c>
      <c r="G1256" s="125"/>
      <c r="H1256" s="125"/>
      <c r="I1256" s="124"/>
    </row>
    <row r="1257" spans="1:9" ht="15.75" x14ac:dyDescent="0.25">
      <c r="A1257" s="41">
        <v>32933</v>
      </c>
      <c r="B1257" s="98">
        <v>2719.5</v>
      </c>
      <c r="C1257" s="1">
        <f t="shared" si="264"/>
        <v>1.0966542750929342</v>
      </c>
      <c r="D1257" s="1">
        <f t="shared" si="265"/>
        <v>15.492419416486181</v>
      </c>
      <c r="G1257" s="126"/>
      <c r="H1257" s="126"/>
      <c r="I1257" s="124"/>
    </row>
    <row r="1258" spans="1:9" ht="15.75" x14ac:dyDescent="0.25">
      <c r="A1258" s="41">
        <v>32964</v>
      </c>
      <c r="B1258" s="98">
        <v>2750.2</v>
      </c>
      <c r="C1258" s="1">
        <f t="shared" si="264"/>
        <v>1.1288839860268407</v>
      </c>
      <c r="D1258" s="1">
        <f t="shared" si="265"/>
        <v>15.307534275292433</v>
      </c>
      <c r="G1258" s="127"/>
      <c r="H1258" s="127"/>
      <c r="I1258" s="124"/>
    </row>
    <row r="1259" spans="1:9" ht="15.75" x14ac:dyDescent="0.25">
      <c r="A1259" s="41">
        <v>32994</v>
      </c>
      <c r="B1259" s="98">
        <v>2780.4</v>
      </c>
      <c r="C1259" s="1">
        <f t="shared" si="264"/>
        <v>1.0981019562213756</v>
      </c>
      <c r="D1259" s="1">
        <f t="shared" si="265"/>
        <v>15.106603187745815</v>
      </c>
      <c r="G1259" s="128"/>
      <c r="H1259" s="128"/>
      <c r="I1259" s="124"/>
    </row>
    <row r="1260" spans="1:9" ht="15.75" x14ac:dyDescent="0.25">
      <c r="A1260" s="41">
        <v>33025</v>
      </c>
      <c r="B1260" s="98">
        <v>2807.4</v>
      </c>
      <c r="C1260" s="1">
        <f t="shared" si="264"/>
        <v>0.97108329736728116</v>
      </c>
      <c r="D1260" s="1">
        <f t="shared" si="265"/>
        <v>14.779835643321482</v>
      </c>
      <c r="G1260" s="129"/>
      <c r="H1260" s="129"/>
      <c r="I1260" s="124"/>
    </row>
    <row r="1261" spans="1:9" ht="15.75" x14ac:dyDescent="0.25">
      <c r="A1261" s="41">
        <v>33055</v>
      </c>
      <c r="B1261" s="98">
        <v>2831.7000000000003</v>
      </c>
      <c r="C1261" s="1">
        <f t="shared" si="264"/>
        <v>0.86556956614662894</v>
      </c>
      <c r="D1261" s="1">
        <f t="shared" si="265"/>
        <v>14.342822531798927</v>
      </c>
      <c r="G1261" s="130"/>
      <c r="H1261" s="130"/>
      <c r="I1261" s="124"/>
    </row>
    <row r="1262" spans="1:9" ht="15.75" x14ac:dyDescent="0.25">
      <c r="A1262" s="41">
        <v>33086</v>
      </c>
      <c r="B1262" s="98">
        <v>2856.5</v>
      </c>
      <c r="C1262" s="1">
        <f t="shared" si="264"/>
        <v>0.87579899000600481</v>
      </c>
      <c r="D1262" s="1">
        <f t="shared" si="265"/>
        <v>13.922788545904119</v>
      </c>
      <c r="G1262" s="131"/>
      <c r="H1262" s="131"/>
      <c r="I1262" s="124"/>
    </row>
    <row r="1263" spans="1:9" ht="15.75" x14ac:dyDescent="0.25">
      <c r="A1263" s="41">
        <v>33117</v>
      </c>
      <c r="B1263" s="98">
        <v>2881</v>
      </c>
      <c r="C1263" s="1">
        <f t="shared" si="264"/>
        <v>0.85769298092071011</v>
      </c>
      <c r="D1263" s="1">
        <f t="shared" si="265"/>
        <v>13.514578408195433</v>
      </c>
      <c r="G1263" s="132"/>
      <c r="H1263" s="132"/>
      <c r="I1263" s="124"/>
    </row>
    <row r="1264" spans="1:9" ht="15.75" x14ac:dyDescent="0.25">
      <c r="A1264" s="41">
        <v>33147</v>
      </c>
      <c r="B1264" s="98">
        <v>2905.4</v>
      </c>
      <c r="C1264" s="1">
        <f t="shared" si="264"/>
        <v>0.84692814994793419</v>
      </c>
      <c r="D1264" s="1">
        <f t="shared" si="265"/>
        <v>13.116605022386608</v>
      </c>
      <c r="G1264" s="133"/>
      <c r="H1264" s="133"/>
      <c r="I1264" s="124"/>
    </row>
    <row r="1265" spans="1:9" ht="15.75" x14ac:dyDescent="0.25">
      <c r="A1265" s="41">
        <v>33178</v>
      </c>
      <c r="B1265" s="98">
        <v>2927.8</v>
      </c>
      <c r="C1265" s="1">
        <f t="shared" si="264"/>
        <v>0.77097817856406348</v>
      </c>
      <c r="D1265" s="1">
        <f t="shared" si="265"/>
        <v>12.646685391096923</v>
      </c>
      <c r="G1265" s="134"/>
      <c r="H1265" s="134"/>
      <c r="I1265" s="124"/>
    </row>
    <row r="1266" spans="1:9" ht="15.75" x14ac:dyDescent="0.25">
      <c r="A1266" s="41">
        <v>33208</v>
      </c>
      <c r="B1266" s="98">
        <v>2940.9</v>
      </c>
      <c r="C1266" s="1">
        <f t="shared" si="264"/>
        <v>0.44743493408019308</v>
      </c>
      <c r="D1266" s="1">
        <f t="shared" si="265"/>
        <v>11.829796942733296</v>
      </c>
      <c r="G1266" s="135"/>
      <c r="H1266" s="135"/>
      <c r="I1266" s="124"/>
    </row>
    <row r="1267" spans="1:9" ht="15.75" x14ac:dyDescent="0.25">
      <c r="A1267" s="41">
        <v>33239</v>
      </c>
      <c r="B1267" s="98">
        <v>2954.2999999999997</v>
      </c>
      <c r="C1267" s="1">
        <f t="shared" si="264"/>
        <v>0.45564283042605069</v>
      </c>
      <c r="D1267" s="1">
        <f t="shared" si="265"/>
        <v>11.04721094572243</v>
      </c>
      <c r="G1267" s="123"/>
      <c r="H1267" s="123"/>
      <c r="I1267" s="124"/>
    </row>
    <row r="1268" spans="1:9" ht="15.75" x14ac:dyDescent="0.25">
      <c r="A1268" s="41">
        <v>33270</v>
      </c>
      <c r="B1268" s="98">
        <v>2965.6</v>
      </c>
      <c r="C1268" s="1">
        <f t="shared" si="264"/>
        <v>0.38249331482924642</v>
      </c>
      <c r="D1268" s="1">
        <f t="shared" si="265"/>
        <v>10.245353159851289</v>
      </c>
      <c r="G1268" s="125"/>
      <c r="H1268" s="125"/>
      <c r="I1268" s="124"/>
    </row>
    <row r="1269" spans="1:9" ht="15.75" x14ac:dyDescent="0.25">
      <c r="A1269" s="41">
        <v>33298</v>
      </c>
      <c r="B1269" s="98">
        <v>2977.2</v>
      </c>
      <c r="C1269" s="1">
        <f t="shared" si="264"/>
        <v>0.39115187483140801</v>
      </c>
      <c r="D1269" s="1">
        <f t="shared" si="265"/>
        <v>9.4760066188637637</v>
      </c>
      <c r="G1269" s="126"/>
      <c r="H1269" s="126"/>
      <c r="I1269" s="124"/>
    </row>
    <row r="1270" spans="1:9" ht="15.75" x14ac:dyDescent="0.25">
      <c r="A1270" s="41">
        <v>33329</v>
      </c>
      <c r="B1270" s="98">
        <v>2990</v>
      </c>
      <c r="C1270" s="1">
        <f t="shared" si="264"/>
        <v>0.42993416633079207</v>
      </c>
      <c r="D1270" s="1">
        <f t="shared" si="265"/>
        <v>8.7193658643007765</v>
      </c>
      <c r="G1270" s="127"/>
      <c r="H1270" s="127"/>
      <c r="I1270" s="124"/>
    </row>
    <row r="1271" spans="1:9" ht="15.75" x14ac:dyDescent="0.25">
      <c r="A1271" s="41">
        <v>33359</v>
      </c>
      <c r="B1271" s="98">
        <v>3002.7</v>
      </c>
      <c r="C1271" s="1">
        <f t="shared" si="264"/>
        <v>0.42474916387960082</v>
      </c>
      <c r="D1271" s="1">
        <f t="shared" si="265"/>
        <v>7.9952524816573112</v>
      </c>
      <c r="G1271" s="128"/>
      <c r="H1271" s="128"/>
      <c r="I1271" s="124"/>
    </row>
    <row r="1272" spans="1:9" ht="15.75" x14ac:dyDescent="0.25">
      <c r="A1272" s="41">
        <v>33390</v>
      </c>
      <c r="B1272" s="98">
        <v>3020.9</v>
      </c>
      <c r="C1272" s="1">
        <f t="shared" si="264"/>
        <v>0.60612115762481711</v>
      </c>
      <c r="D1272" s="1">
        <f t="shared" si="265"/>
        <v>7.6049013321934922</v>
      </c>
      <c r="G1272" s="129"/>
      <c r="H1272" s="129"/>
      <c r="I1272" s="124"/>
    </row>
    <row r="1273" spans="1:9" ht="15.75" x14ac:dyDescent="0.25">
      <c r="A1273" s="41">
        <v>33420</v>
      </c>
      <c r="B1273" s="98">
        <v>3029.3</v>
      </c>
      <c r="C1273" s="1">
        <f t="shared" si="264"/>
        <v>0.27806282895825873</v>
      </c>
      <c r="D1273" s="1">
        <f t="shared" si="265"/>
        <v>6.9781403397252584</v>
      </c>
      <c r="G1273" s="130"/>
      <c r="H1273" s="130"/>
      <c r="I1273" s="124"/>
    </row>
    <row r="1274" spans="1:9" ht="15.75" x14ac:dyDescent="0.25">
      <c r="A1274" s="41">
        <v>33451</v>
      </c>
      <c r="B1274" s="98">
        <v>3043.4</v>
      </c>
      <c r="C1274" s="1">
        <f t="shared" si="264"/>
        <v>0.46545406529561184</v>
      </c>
      <c r="D1274" s="1">
        <f t="shared" si="265"/>
        <v>6.5429721687379594</v>
      </c>
      <c r="G1274" s="131"/>
      <c r="H1274" s="131"/>
      <c r="I1274" s="124"/>
    </row>
    <row r="1275" spans="1:9" ht="15.75" x14ac:dyDescent="0.25">
      <c r="A1275" s="41">
        <v>33482</v>
      </c>
      <c r="B1275" s="98">
        <v>3052.6</v>
      </c>
      <c r="C1275" s="1">
        <f t="shared" si="264"/>
        <v>0.30229348754682306</v>
      </c>
      <c r="D1275" s="1">
        <f t="shared" si="265"/>
        <v>5.9562651856994053</v>
      </c>
      <c r="G1275" s="132"/>
      <c r="H1275" s="132"/>
      <c r="I1275" s="124"/>
    </row>
    <row r="1276" spans="1:9" ht="15.75" x14ac:dyDescent="0.25">
      <c r="A1276" s="41">
        <v>33512</v>
      </c>
      <c r="B1276" s="98">
        <v>3065.5</v>
      </c>
      <c r="C1276" s="1">
        <f t="shared" si="264"/>
        <v>0.42259057852322979</v>
      </c>
      <c r="D1276" s="1">
        <f t="shared" si="265"/>
        <v>5.5104288566118154</v>
      </c>
      <c r="G1276" s="133"/>
      <c r="H1276" s="133"/>
      <c r="I1276" s="124"/>
    </row>
    <row r="1277" spans="1:9" ht="15.75" x14ac:dyDescent="0.25">
      <c r="A1277" s="41">
        <v>33543</v>
      </c>
      <c r="B1277" s="98">
        <v>3067.8</v>
      </c>
      <c r="C1277" s="1">
        <f t="shared" si="264"/>
        <v>7.5028543467636766E-2</v>
      </c>
      <c r="D1277" s="1">
        <f t="shared" si="265"/>
        <v>4.7817473871166083</v>
      </c>
      <c r="G1277" s="134"/>
      <c r="H1277" s="134"/>
      <c r="I1277" s="124"/>
    </row>
    <row r="1278" spans="1:9" ht="15.75" x14ac:dyDescent="0.25">
      <c r="A1278" s="41">
        <v>33573</v>
      </c>
      <c r="B1278" s="98">
        <v>3067.8</v>
      </c>
      <c r="C1278" s="1">
        <f t="shared" si="264"/>
        <v>0</v>
      </c>
      <c r="D1278" s="1">
        <f t="shared" si="265"/>
        <v>4.3150056105274004</v>
      </c>
      <c r="G1278" s="135"/>
      <c r="H1278" s="135"/>
      <c r="I1278" s="124"/>
    </row>
    <row r="1279" spans="1:9" ht="15.75" x14ac:dyDescent="0.25">
      <c r="A1279" s="41">
        <v>33604</v>
      </c>
      <c r="B1279" s="98">
        <v>3064.4</v>
      </c>
      <c r="C1279" s="1">
        <f t="shared" si="264"/>
        <v>-0.11082860681922435</v>
      </c>
      <c r="D1279" s="1">
        <f t="shared" si="265"/>
        <v>3.7267711471414611</v>
      </c>
      <c r="G1279" s="123"/>
      <c r="H1279" s="123"/>
      <c r="I1279" s="124"/>
    </row>
    <row r="1280" spans="1:9" ht="15.75" x14ac:dyDescent="0.25">
      <c r="A1280" s="41">
        <v>33635</v>
      </c>
      <c r="B1280" s="98">
        <v>3059.6</v>
      </c>
      <c r="C1280" s="1">
        <f t="shared" si="264"/>
        <v>-0.15663751468477649</v>
      </c>
      <c r="D1280" s="1">
        <f t="shared" si="265"/>
        <v>3.1696789857027285</v>
      </c>
      <c r="G1280" s="125"/>
      <c r="H1280" s="125"/>
      <c r="I1280" s="124"/>
    </row>
    <row r="1281" spans="1:9" ht="15.75" x14ac:dyDescent="0.25">
      <c r="A1281" s="41">
        <v>33664</v>
      </c>
      <c r="B1281" s="98">
        <v>3065.6</v>
      </c>
      <c r="C1281" s="1">
        <f t="shared" si="264"/>
        <v>0.19610406589096741</v>
      </c>
      <c r="D1281" s="1">
        <f t="shared" si="265"/>
        <v>2.9692328362219467</v>
      </c>
      <c r="G1281" s="126"/>
      <c r="H1281" s="126"/>
      <c r="I1281" s="124"/>
    </row>
    <row r="1282" spans="1:9" ht="15.75" x14ac:dyDescent="0.25">
      <c r="A1282" s="41">
        <v>33695</v>
      </c>
      <c r="B1282" s="98">
        <v>3067.6</v>
      </c>
      <c r="C1282" s="1">
        <f t="shared" si="264"/>
        <v>6.5240083507300817E-2</v>
      </c>
      <c r="D1282" s="1">
        <f t="shared" si="265"/>
        <v>2.5953177257524995</v>
      </c>
      <c r="G1282" s="127"/>
      <c r="H1282" s="127"/>
      <c r="I1282" s="124"/>
    </row>
    <row r="1283" spans="1:9" ht="15.75" x14ac:dyDescent="0.25">
      <c r="A1283" s="41">
        <v>33725</v>
      </c>
      <c r="B1283" s="98">
        <v>3093.2</v>
      </c>
      <c r="C1283" s="1">
        <f t="shared" si="264"/>
        <v>0.83452862172381792</v>
      </c>
      <c r="D1283" s="1">
        <f t="shared" si="265"/>
        <v>3.0139541079694965</v>
      </c>
      <c r="G1283" s="128"/>
      <c r="H1283" s="128"/>
      <c r="I1283" s="124"/>
    </row>
    <row r="1284" spans="1:9" ht="15.75" x14ac:dyDescent="0.25">
      <c r="A1284" s="41">
        <v>33756</v>
      </c>
      <c r="B1284" s="98">
        <v>3116.4</v>
      </c>
      <c r="C1284" s="1">
        <f t="shared" si="264"/>
        <v>0.75003232897969951</v>
      </c>
      <c r="D1284" s="1">
        <f t="shared" si="265"/>
        <v>3.1613095435135241</v>
      </c>
      <c r="G1284" s="129"/>
      <c r="H1284" s="129"/>
      <c r="I1284" s="124"/>
    </row>
    <row r="1285" spans="1:9" ht="15.75" x14ac:dyDescent="0.25">
      <c r="A1285" s="41">
        <v>33786</v>
      </c>
      <c r="B1285" s="98">
        <v>3112.7</v>
      </c>
      <c r="C1285" s="1">
        <f t="shared" si="264"/>
        <v>-0.11872673597741468</v>
      </c>
      <c r="D1285" s="1">
        <f t="shared" si="265"/>
        <v>2.7531112798336199</v>
      </c>
      <c r="G1285" s="130"/>
      <c r="H1285" s="130"/>
      <c r="I1285" s="124"/>
    </row>
    <row r="1286" spans="1:9" ht="15.75" x14ac:dyDescent="0.25">
      <c r="A1286" s="41">
        <v>33817</v>
      </c>
      <c r="B1286" s="98">
        <v>3085.5</v>
      </c>
      <c r="C1286" s="1">
        <f t="shared" si="264"/>
        <v>-0.87383943200436409</v>
      </c>
      <c r="D1286" s="1">
        <f t="shared" si="265"/>
        <v>1.3833212854044818</v>
      </c>
      <c r="G1286" s="131"/>
      <c r="H1286" s="131"/>
      <c r="I1286" s="124"/>
    </row>
    <row r="1287" spans="1:9" ht="15.75" x14ac:dyDescent="0.25">
      <c r="A1287" s="41">
        <v>33848</v>
      </c>
      <c r="B1287" s="98">
        <v>3083.7</v>
      </c>
      <c r="C1287" s="1">
        <f t="shared" si="264"/>
        <v>-5.833738454059656E-2</v>
      </c>
      <c r="D1287" s="1">
        <f t="shared" si="265"/>
        <v>1.0188036427962954</v>
      </c>
      <c r="G1287" s="132"/>
      <c r="H1287" s="132"/>
      <c r="I1287" s="124"/>
    </row>
    <row r="1288" spans="1:9" ht="15.75" x14ac:dyDescent="0.25">
      <c r="A1288" s="41">
        <v>33878</v>
      </c>
      <c r="B1288" s="98">
        <v>3118.7999999999997</v>
      </c>
      <c r="C1288" s="1">
        <f t="shared" si="264"/>
        <v>1.1382430197490079</v>
      </c>
      <c r="D1288" s="1">
        <f t="shared" si="265"/>
        <v>1.7387049420975353</v>
      </c>
      <c r="G1288" s="133"/>
      <c r="H1288" s="133"/>
      <c r="I1288" s="124"/>
    </row>
    <row r="1289" spans="1:9" ht="15.75" x14ac:dyDescent="0.25">
      <c r="A1289" s="41">
        <v>33909</v>
      </c>
      <c r="B1289" s="98">
        <v>3113.1000000000004</v>
      </c>
      <c r="C1289" s="1">
        <f t="shared" si="264"/>
        <v>-0.18276260100036357</v>
      </c>
      <c r="D1289" s="1">
        <f t="shared" si="265"/>
        <v>1.4766282026207778</v>
      </c>
      <c r="G1289" s="134"/>
      <c r="H1289" s="134"/>
      <c r="I1289" s="124"/>
    </row>
    <row r="1290" spans="1:9" ht="15.75" x14ac:dyDescent="0.25">
      <c r="A1290" s="41">
        <v>33939</v>
      </c>
      <c r="B1290" s="98">
        <v>3112.1</v>
      </c>
      <c r="C1290" s="1">
        <f t="shared" si="264"/>
        <v>-3.2122321801431042E-2</v>
      </c>
      <c r="D1290" s="1">
        <f t="shared" si="265"/>
        <v>1.4440315535562798</v>
      </c>
      <c r="G1290" s="135"/>
      <c r="H1290" s="135"/>
      <c r="I1290" s="124"/>
    </row>
    <row r="1291" spans="1:9" ht="15.75" x14ac:dyDescent="0.25">
      <c r="A1291" s="41">
        <v>33970</v>
      </c>
      <c r="B1291" s="98">
        <v>3103.5</v>
      </c>
      <c r="C1291" s="1">
        <f t="shared" ref="C1291:C1354" si="266">((B1291/B1290)-1)*100</f>
        <v>-0.2763407345522273</v>
      </c>
      <c r="D1291" s="1">
        <f t="shared" si="265"/>
        <v>1.2759430883696687</v>
      </c>
      <c r="G1291" s="123"/>
      <c r="H1291" s="123"/>
      <c r="I1291" s="124"/>
    </row>
    <row r="1292" spans="1:9" ht="15.75" x14ac:dyDescent="0.25">
      <c r="A1292" s="41">
        <v>34001</v>
      </c>
      <c r="B1292" s="98">
        <v>3093.4</v>
      </c>
      <c r="C1292" s="1">
        <f t="shared" si="266"/>
        <v>-0.32543902046077156</v>
      </c>
      <c r="D1292" s="1">
        <f t="shared" si="265"/>
        <v>1.104719571185786</v>
      </c>
      <c r="G1292" s="125"/>
      <c r="H1292" s="125"/>
      <c r="I1292" s="124"/>
    </row>
    <row r="1293" spans="1:9" ht="15.75" x14ac:dyDescent="0.25">
      <c r="A1293" s="41">
        <v>34029</v>
      </c>
      <c r="B1293" s="98">
        <v>3103.9</v>
      </c>
      <c r="C1293" s="1">
        <f t="shared" si="266"/>
        <v>0.33943233982025589</v>
      </c>
      <c r="D1293" s="1">
        <f t="shared" si="265"/>
        <v>1.2493475991649294</v>
      </c>
      <c r="G1293" s="126"/>
      <c r="H1293" s="126"/>
      <c r="I1293" s="124"/>
    </row>
    <row r="1294" spans="1:9" ht="15.75" x14ac:dyDescent="0.25">
      <c r="A1294" s="41">
        <v>34060</v>
      </c>
      <c r="B1294" s="98">
        <v>3091.9</v>
      </c>
      <c r="C1294" s="1">
        <f t="shared" si="266"/>
        <v>-0.3866103933760745</v>
      </c>
      <c r="D1294" s="1">
        <f t="shared" si="265"/>
        <v>0.79215021515190998</v>
      </c>
      <c r="G1294" s="127"/>
      <c r="H1294" s="127"/>
      <c r="I1294" s="124"/>
    </row>
    <row r="1295" spans="1:9" ht="15.75" x14ac:dyDescent="0.25">
      <c r="A1295" s="41">
        <v>34090</v>
      </c>
      <c r="B1295" s="98">
        <v>3120</v>
      </c>
      <c r="C1295" s="1">
        <f t="shared" si="266"/>
        <v>0.90882628804294097</v>
      </c>
      <c r="D1295" s="1">
        <f t="shared" si="265"/>
        <v>0.86641665589035632</v>
      </c>
      <c r="G1295" s="128"/>
      <c r="H1295" s="128"/>
      <c r="I1295" s="124"/>
    </row>
    <row r="1296" spans="1:9" ht="15.75" x14ac:dyDescent="0.25">
      <c r="A1296" s="41">
        <v>34121</v>
      </c>
      <c r="B1296" s="98">
        <v>3115.9</v>
      </c>
      <c r="C1296" s="1">
        <f t="shared" si="266"/>
        <v>-0.13141025641025816</v>
      </c>
      <c r="D1296" s="1">
        <f t="shared" si="265"/>
        <v>-1.6044153510463843E-2</v>
      </c>
      <c r="G1296" s="129"/>
      <c r="H1296" s="129"/>
      <c r="I1296" s="124"/>
    </row>
    <row r="1297" spans="1:9" ht="15.75" x14ac:dyDescent="0.25">
      <c r="A1297" s="41">
        <v>34151</v>
      </c>
      <c r="B1297" s="98">
        <v>3119.6000000000004</v>
      </c>
      <c r="C1297" s="1">
        <f t="shared" si="266"/>
        <v>0.11874578773389821</v>
      </c>
      <c r="D1297" s="1">
        <f t="shared" si="265"/>
        <v>0.22167250297171481</v>
      </c>
      <c r="G1297" s="130"/>
      <c r="H1297" s="130"/>
      <c r="I1297" s="124"/>
    </row>
    <row r="1298" spans="1:9" ht="15.75" x14ac:dyDescent="0.25">
      <c r="A1298" s="41">
        <v>34182</v>
      </c>
      <c r="B1298" s="98">
        <v>3107.5</v>
      </c>
      <c r="C1298" s="1">
        <f t="shared" si="266"/>
        <v>-0.38787023977434609</v>
      </c>
      <c r="D1298" s="1">
        <f t="shared" si="265"/>
        <v>0.71301247771835552</v>
      </c>
      <c r="G1298" s="131"/>
      <c r="H1298" s="131"/>
      <c r="I1298" s="124"/>
    </row>
    <row r="1299" spans="1:9" ht="15.75" x14ac:dyDescent="0.25">
      <c r="A1299" s="41">
        <v>34213</v>
      </c>
      <c r="B1299" s="98">
        <v>3109.7999999999997</v>
      </c>
      <c r="C1299" s="1">
        <f t="shared" si="266"/>
        <v>7.4014481094120121E-2</v>
      </c>
      <c r="D1299" s="1">
        <f t="shared" si="265"/>
        <v>0.84638583519798249</v>
      </c>
      <c r="G1299" s="132"/>
      <c r="H1299" s="132"/>
      <c r="I1299" s="124"/>
    </row>
    <row r="1300" spans="1:9" ht="15.75" x14ac:dyDescent="0.25">
      <c r="A1300" s="41">
        <v>34243</v>
      </c>
      <c r="B1300" s="98">
        <v>3111.1</v>
      </c>
      <c r="C1300" s="1">
        <f t="shared" si="266"/>
        <v>4.1803331403955646E-2</v>
      </c>
      <c r="D1300" s="1">
        <f t="shared" si="265"/>
        <v>-0.24688982942157045</v>
      </c>
      <c r="G1300" s="133"/>
      <c r="H1300" s="133"/>
      <c r="I1300" s="124"/>
    </row>
    <row r="1301" spans="1:9" ht="15.75" x14ac:dyDescent="0.25">
      <c r="A1301" s="41">
        <v>34274</v>
      </c>
      <c r="B1301" s="98">
        <v>3134.3</v>
      </c>
      <c r="C1301" s="1">
        <f t="shared" si="266"/>
        <v>0.74571694898910579</v>
      </c>
      <c r="D1301" s="1">
        <f t="shared" si="265"/>
        <v>0.68099322219008496</v>
      </c>
      <c r="G1301" s="134"/>
      <c r="H1301" s="134"/>
      <c r="I1301" s="124"/>
    </row>
    <row r="1302" spans="1:9" ht="15.75" x14ac:dyDescent="0.25">
      <c r="A1302" s="41">
        <v>34304</v>
      </c>
      <c r="B1302" s="98">
        <v>3102.7999999999997</v>
      </c>
      <c r="C1302" s="1">
        <f t="shared" si="266"/>
        <v>-1.005009092939424</v>
      </c>
      <c r="D1302" s="1">
        <f t="shared" ref="D1302:D1365" si="267">((B1302/B1290)-1)*100</f>
        <v>-0.29883358503904889</v>
      </c>
      <c r="G1302" s="135"/>
      <c r="H1302" s="135"/>
      <c r="I1302" s="124"/>
    </row>
    <row r="1303" spans="1:9" ht="15.75" x14ac:dyDescent="0.25">
      <c r="A1303" s="41">
        <v>34335</v>
      </c>
      <c r="B1303" s="98">
        <v>3103.2000000000003</v>
      </c>
      <c r="C1303" s="1">
        <f t="shared" si="266"/>
        <v>1.2891581797114249E-2</v>
      </c>
      <c r="D1303" s="1">
        <f t="shared" si="267"/>
        <v>-9.666505558236782E-3</v>
      </c>
      <c r="G1303" s="123"/>
      <c r="H1303" s="123"/>
      <c r="I1303" s="124"/>
    </row>
    <row r="1304" spans="1:9" ht="15.75" x14ac:dyDescent="0.25">
      <c r="A1304" s="41">
        <v>34366</v>
      </c>
      <c r="B1304" s="98">
        <v>3114</v>
      </c>
      <c r="C1304" s="1">
        <f t="shared" si="266"/>
        <v>0.34802784222736083</v>
      </c>
      <c r="D1304" s="1">
        <f t="shared" si="267"/>
        <v>0.665933923837847</v>
      </c>
      <c r="G1304" s="125"/>
      <c r="H1304" s="125"/>
      <c r="I1304" s="124"/>
    </row>
    <row r="1305" spans="1:9" ht="15.75" x14ac:dyDescent="0.25">
      <c r="A1305" s="41">
        <v>34394</v>
      </c>
      <c r="B1305" s="98">
        <v>3282.9</v>
      </c>
      <c r="C1305" s="1">
        <f t="shared" si="266"/>
        <v>5.4238921001926732</v>
      </c>
      <c r="D1305" s="1">
        <f t="shared" si="267"/>
        <v>5.7669383678597974</v>
      </c>
      <c r="G1305" s="126"/>
      <c r="H1305" s="126"/>
      <c r="I1305" s="124"/>
    </row>
    <row r="1306" spans="1:9" ht="15.75" x14ac:dyDescent="0.25">
      <c r="A1306" s="41">
        <v>34425</v>
      </c>
      <c r="B1306" s="98">
        <v>3344.7</v>
      </c>
      <c r="C1306" s="1">
        <f t="shared" si="266"/>
        <v>1.8824819519327241</v>
      </c>
      <c r="D1306" s="1">
        <f t="shared" si="267"/>
        <v>8.1762023351337199</v>
      </c>
      <c r="G1306" s="127"/>
      <c r="H1306" s="127"/>
      <c r="I1306" s="124"/>
    </row>
    <row r="1307" spans="1:9" ht="15.75" x14ac:dyDescent="0.25">
      <c r="A1307" s="41">
        <v>34455</v>
      </c>
      <c r="B1307" s="98">
        <v>3303.5</v>
      </c>
      <c r="C1307" s="1">
        <f t="shared" si="266"/>
        <v>-1.2317995634885004</v>
      </c>
      <c r="D1307" s="1">
        <f t="shared" si="267"/>
        <v>5.8814102564102466</v>
      </c>
      <c r="G1307" s="128"/>
      <c r="H1307" s="128"/>
      <c r="I1307" s="124"/>
    </row>
    <row r="1308" spans="1:9" ht="15.75" x14ac:dyDescent="0.25">
      <c r="A1308" s="41">
        <v>34486</v>
      </c>
      <c r="B1308" s="98">
        <v>3356.3</v>
      </c>
      <c r="C1308" s="1">
        <f t="shared" si="266"/>
        <v>1.5983048282125045</v>
      </c>
      <c r="D1308" s="1">
        <f t="shared" si="267"/>
        <v>7.7152668570878324</v>
      </c>
      <c r="G1308" s="129"/>
      <c r="H1308" s="129"/>
      <c r="I1308" s="124"/>
    </row>
    <row r="1309" spans="1:9" ht="15.75" x14ac:dyDescent="0.25">
      <c r="A1309" s="41">
        <v>34516</v>
      </c>
      <c r="B1309" s="98">
        <v>3395.7999999999997</v>
      </c>
      <c r="C1309" s="1">
        <f t="shared" si="266"/>
        <v>1.1768912194976444</v>
      </c>
      <c r="D1309" s="1">
        <f t="shared" si="267"/>
        <v>8.8536991922041111</v>
      </c>
      <c r="G1309" s="130"/>
      <c r="H1309" s="130"/>
      <c r="I1309" s="124"/>
    </row>
    <row r="1310" spans="1:9" ht="15.75" x14ac:dyDescent="0.25">
      <c r="A1310" s="41">
        <v>34547</v>
      </c>
      <c r="B1310" s="98">
        <v>3376.3999999999996</v>
      </c>
      <c r="C1310" s="1">
        <f t="shared" si="266"/>
        <v>-0.57129395135167016</v>
      </c>
      <c r="D1310" s="1">
        <f t="shared" si="267"/>
        <v>8.6532582461785967</v>
      </c>
      <c r="G1310" s="131"/>
      <c r="H1310" s="131"/>
      <c r="I1310" s="124"/>
    </row>
    <row r="1311" spans="1:9" ht="15.75" x14ac:dyDescent="0.25">
      <c r="A1311" s="41">
        <v>34578</v>
      </c>
      <c r="B1311" s="98">
        <v>3391.5</v>
      </c>
      <c r="C1311" s="1">
        <f t="shared" si="266"/>
        <v>0.44722189314063687</v>
      </c>
      <c r="D1311" s="1">
        <f t="shared" si="267"/>
        <v>9.0584603511479891</v>
      </c>
      <c r="G1311" s="132"/>
      <c r="H1311" s="132"/>
      <c r="I1311" s="124"/>
    </row>
    <row r="1312" spans="1:9" ht="15.75" x14ac:dyDescent="0.25">
      <c r="A1312" s="41">
        <v>34608</v>
      </c>
      <c r="B1312" s="98">
        <v>3412.3</v>
      </c>
      <c r="C1312" s="1">
        <f t="shared" si="266"/>
        <v>0.61329795075926175</v>
      </c>
      <c r="D1312" s="1">
        <f t="shared" si="267"/>
        <v>9.6814631480826918</v>
      </c>
      <c r="G1312" s="133"/>
      <c r="H1312" s="133"/>
      <c r="I1312" s="124"/>
    </row>
    <row r="1313" spans="1:9" ht="15.75" x14ac:dyDescent="0.25">
      <c r="A1313" s="41">
        <v>34639</v>
      </c>
      <c r="B1313" s="98">
        <v>3437.1</v>
      </c>
      <c r="C1313" s="1">
        <f t="shared" si="266"/>
        <v>0.72678252205256033</v>
      </c>
      <c r="D1313" s="1">
        <f t="shared" si="267"/>
        <v>9.6608493124461514</v>
      </c>
      <c r="G1313" s="134"/>
      <c r="H1313" s="134"/>
      <c r="I1313" s="124"/>
    </row>
    <row r="1314" spans="1:9" ht="15.75" x14ac:dyDescent="0.25">
      <c r="A1314" s="41">
        <v>34669</v>
      </c>
      <c r="B1314" s="98">
        <v>4010.7999999999997</v>
      </c>
      <c r="C1314" s="1">
        <f t="shared" si="266"/>
        <v>16.691396817084158</v>
      </c>
      <c r="D1314" s="1">
        <f t="shared" si="267"/>
        <v>29.263890679386371</v>
      </c>
      <c r="G1314" s="135"/>
      <c r="H1314" s="135"/>
      <c r="I1314" s="124"/>
    </row>
    <row r="1315" spans="1:9" ht="15.75" x14ac:dyDescent="0.25">
      <c r="A1315" s="41">
        <v>34700</v>
      </c>
      <c r="B1315" s="98">
        <v>5474.5</v>
      </c>
      <c r="C1315" s="1">
        <f t="shared" si="266"/>
        <v>36.493966291014267</v>
      </c>
      <c r="D1315" s="1">
        <f t="shared" si="267"/>
        <v>76.414668729053872</v>
      </c>
      <c r="G1315" s="123"/>
      <c r="H1315" s="123"/>
      <c r="I1315" s="124"/>
    </row>
    <row r="1316" spans="1:9" ht="15.75" x14ac:dyDescent="0.25">
      <c r="A1316" s="41">
        <v>34731</v>
      </c>
      <c r="B1316" s="98">
        <v>5606.5</v>
      </c>
      <c r="C1316" s="1">
        <f t="shared" si="266"/>
        <v>2.4111791031144358</v>
      </c>
      <c r="D1316" s="1">
        <f t="shared" si="267"/>
        <v>80.041746949261409</v>
      </c>
      <c r="G1316" s="125"/>
      <c r="H1316" s="125"/>
      <c r="I1316" s="124"/>
    </row>
    <row r="1317" spans="1:9" ht="15.75" x14ac:dyDescent="0.25">
      <c r="A1317" s="41">
        <v>34759</v>
      </c>
      <c r="B1317" s="98">
        <v>6617.3</v>
      </c>
      <c r="C1317" s="1">
        <f t="shared" si="266"/>
        <v>18.029073396949968</v>
      </c>
      <c r="D1317" s="1">
        <f t="shared" si="267"/>
        <v>101.56873495994394</v>
      </c>
      <c r="G1317" s="126"/>
      <c r="H1317" s="126"/>
      <c r="I1317" s="124"/>
    </row>
    <row r="1318" spans="1:9" ht="15.75" x14ac:dyDescent="0.25">
      <c r="A1318" s="41">
        <v>34790</v>
      </c>
      <c r="B1318" s="98">
        <v>6156.1</v>
      </c>
      <c r="C1318" s="1">
        <f t="shared" si="266"/>
        <v>-6.9696099617668761</v>
      </c>
      <c r="D1318" s="1">
        <f t="shared" si="267"/>
        <v>84.055371184261702</v>
      </c>
      <c r="G1318" s="127"/>
      <c r="H1318" s="127"/>
      <c r="I1318" s="124"/>
    </row>
    <row r="1319" spans="1:9" ht="15.75" x14ac:dyDescent="0.25">
      <c r="A1319" s="41">
        <v>34820</v>
      </c>
      <c r="B1319" s="98">
        <v>5900</v>
      </c>
      <c r="C1319" s="1">
        <f t="shared" si="266"/>
        <v>-4.1601013628758565</v>
      </c>
      <c r="D1319" s="1">
        <f t="shared" si="267"/>
        <v>78.598456182836387</v>
      </c>
      <c r="G1319" s="128"/>
      <c r="H1319" s="128"/>
      <c r="I1319" s="124"/>
    </row>
    <row r="1320" spans="1:9" ht="15.75" x14ac:dyDescent="0.25">
      <c r="A1320" s="41">
        <v>34851</v>
      </c>
      <c r="B1320" s="98">
        <v>6173.9</v>
      </c>
      <c r="C1320" s="1">
        <f t="shared" si="266"/>
        <v>4.6423728813559162</v>
      </c>
      <c r="D1320" s="1">
        <f t="shared" si="267"/>
        <v>83.949587343205295</v>
      </c>
      <c r="G1320" s="129"/>
      <c r="H1320" s="129"/>
      <c r="I1320" s="124"/>
    </row>
    <row r="1321" spans="1:9" ht="15.75" x14ac:dyDescent="0.25">
      <c r="A1321" s="41">
        <v>34881</v>
      </c>
      <c r="B1321" s="98">
        <v>6105</v>
      </c>
      <c r="C1321" s="1">
        <f t="shared" si="266"/>
        <v>-1.115988273214652</v>
      </c>
      <c r="D1321" s="1">
        <f t="shared" si="267"/>
        <v>79.780905824842478</v>
      </c>
      <c r="G1321" s="130"/>
      <c r="H1321" s="130"/>
      <c r="I1321" s="124"/>
    </row>
    <row r="1322" spans="1:9" ht="15.75" x14ac:dyDescent="0.25">
      <c r="A1322" s="41">
        <v>34912</v>
      </c>
      <c r="B1322" s="98">
        <v>6179.9</v>
      </c>
      <c r="C1322" s="1">
        <f t="shared" si="266"/>
        <v>1.2268632268632285</v>
      </c>
      <c r="D1322" s="1">
        <f t="shared" si="267"/>
        <v>83.032223670181253</v>
      </c>
      <c r="G1322" s="131"/>
      <c r="H1322" s="131"/>
      <c r="I1322" s="124"/>
    </row>
    <row r="1323" spans="1:9" ht="15.75" x14ac:dyDescent="0.25">
      <c r="A1323" s="41">
        <v>34943</v>
      </c>
      <c r="B1323" s="98">
        <v>6290.3</v>
      </c>
      <c r="C1323" s="1">
        <f t="shared" si="266"/>
        <v>1.7864366737325943</v>
      </c>
      <c r="D1323" s="1">
        <f t="shared" si="267"/>
        <v>85.472504791390236</v>
      </c>
      <c r="G1323" s="132"/>
      <c r="H1323" s="132"/>
      <c r="I1323" s="124"/>
    </row>
    <row r="1324" spans="1:9" ht="15.75" x14ac:dyDescent="0.25">
      <c r="A1324" s="41">
        <v>34973</v>
      </c>
      <c r="B1324" s="98">
        <v>6689.8</v>
      </c>
      <c r="C1324" s="1">
        <f t="shared" si="266"/>
        <v>6.3510484396610556</v>
      </c>
      <c r="D1324" s="1">
        <f t="shared" si="267"/>
        <v>96.049585323681981</v>
      </c>
      <c r="G1324" s="133"/>
      <c r="H1324" s="133"/>
      <c r="I1324" s="124"/>
    </row>
    <row r="1325" spans="1:9" ht="15.75" x14ac:dyDescent="0.25">
      <c r="A1325" s="41">
        <v>35004</v>
      </c>
      <c r="B1325" s="98">
        <v>7592.5</v>
      </c>
      <c r="C1325" s="1">
        <f t="shared" si="266"/>
        <v>13.493676941014666</v>
      </c>
      <c r="D1325" s="1">
        <f t="shared" si="267"/>
        <v>120.89843181752057</v>
      </c>
      <c r="G1325" s="134"/>
      <c r="H1325" s="134"/>
      <c r="I1325" s="124"/>
    </row>
    <row r="1326" spans="1:9" ht="15.75" x14ac:dyDescent="0.25">
      <c r="A1326" s="41">
        <v>35034</v>
      </c>
      <c r="B1326" s="98">
        <v>7625.3</v>
      </c>
      <c r="C1326" s="1">
        <f t="shared" si="266"/>
        <v>0.43200526835693864</v>
      </c>
      <c r="D1326" s="1">
        <f t="shared" si="267"/>
        <v>90.119178218809239</v>
      </c>
      <c r="G1326" s="135"/>
      <c r="H1326" s="135"/>
      <c r="I1326" s="124"/>
    </row>
    <row r="1327" spans="1:9" ht="15.75" x14ac:dyDescent="0.25">
      <c r="A1327" s="41">
        <v>35065</v>
      </c>
      <c r="B1327" s="98">
        <v>7440.2</v>
      </c>
      <c r="C1327" s="1">
        <f t="shared" si="266"/>
        <v>-2.4274454775549903</v>
      </c>
      <c r="D1327" s="1">
        <f t="shared" si="267"/>
        <v>35.906475477212531</v>
      </c>
      <c r="G1327" s="123"/>
      <c r="H1327" s="123"/>
      <c r="I1327" s="124"/>
    </row>
    <row r="1328" spans="1:9" ht="15.75" x14ac:dyDescent="0.25">
      <c r="A1328" s="41">
        <v>35096</v>
      </c>
      <c r="B1328" s="98">
        <v>7474.8</v>
      </c>
      <c r="C1328" s="1">
        <f t="shared" si="266"/>
        <v>0.46504126233166687</v>
      </c>
      <c r="D1328" s="1">
        <f t="shared" si="267"/>
        <v>33.32382056541514</v>
      </c>
      <c r="G1328" s="125"/>
      <c r="H1328" s="125"/>
      <c r="I1328" s="124"/>
    </row>
    <row r="1329" spans="1:9" ht="15.75" x14ac:dyDescent="0.25">
      <c r="A1329" s="41">
        <v>35125</v>
      </c>
      <c r="B1329" s="98">
        <v>7535.5999999999995</v>
      </c>
      <c r="C1329" s="1">
        <f t="shared" si="266"/>
        <v>0.81339968962379494</v>
      </c>
      <c r="D1329" s="1">
        <f t="shared" si="267"/>
        <v>13.877261118583096</v>
      </c>
      <c r="G1329" s="126"/>
      <c r="H1329" s="126"/>
      <c r="I1329" s="124"/>
    </row>
    <row r="1330" spans="1:9" ht="15.75" x14ac:dyDescent="0.25">
      <c r="A1330" s="41">
        <v>35156</v>
      </c>
      <c r="B1330" s="98">
        <v>7427.6</v>
      </c>
      <c r="C1330" s="1">
        <f t="shared" si="266"/>
        <v>-1.4331970911407033</v>
      </c>
      <c r="D1330" s="1">
        <f t="shared" si="267"/>
        <v>20.654310358831076</v>
      </c>
      <c r="G1330" s="127"/>
      <c r="H1330" s="127"/>
      <c r="I1330" s="124"/>
    </row>
    <row r="1331" spans="1:9" ht="15.75" x14ac:dyDescent="0.25">
      <c r="A1331" s="41">
        <v>35186</v>
      </c>
      <c r="B1331" s="98">
        <v>7401.7</v>
      </c>
      <c r="C1331" s="1">
        <f t="shared" si="266"/>
        <v>-0.34869944531208397</v>
      </c>
      <c r="D1331" s="1">
        <f t="shared" si="267"/>
        <v>25.452542372881346</v>
      </c>
      <c r="G1331" s="128"/>
      <c r="H1331" s="128"/>
      <c r="I1331" s="124"/>
    </row>
    <row r="1332" spans="1:9" ht="15.75" x14ac:dyDescent="0.25">
      <c r="A1332" s="41">
        <v>35217</v>
      </c>
      <c r="B1332" s="98">
        <v>7526</v>
      </c>
      <c r="C1332" s="1">
        <f t="shared" si="266"/>
        <v>1.6793439345015315</v>
      </c>
      <c r="D1332" s="1">
        <f t="shared" si="267"/>
        <v>21.900257535755372</v>
      </c>
      <c r="G1332" s="129"/>
      <c r="H1332" s="129"/>
      <c r="I1332" s="124"/>
    </row>
    <row r="1333" spans="1:9" ht="15.75" x14ac:dyDescent="0.25">
      <c r="A1333" s="41">
        <v>35247</v>
      </c>
      <c r="B1333" s="98">
        <v>7590.2000000000007</v>
      </c>
      <c r="C1333" s="1">
        <f t="shared" si="266"/>
        <v>0.85304278501197039</v>
      </c>
      <c r="D1333" s="1">
        <f t="shared" si="267"/>
        <v>24.327600327600329</v>
      </c>
      <c r="G1333" s="130"/>
      <c r="H1333" s="130"/>
      <c r="I1333" s="124"/>
    </row>
    <row r="1334" spans="1:9" ht="15.75" x14ac:dyDescent="0.25">
      <c r="A1334" s="41">
        <v>35278</v>
      </c>
      <c r="B1334" s="98">
        <v>7487.5</v>
      </c>
      <c r="C1334" s="1">
        <f t="shared" si="266"/>
        <v>-1.3530605254143624</v>
      </c>
      <c r="D1334" s="1">
        <f t="shared" si="267"/>
        <v>21.158918429100805</v>
      </c>
      <c r="G1334" s="131"/>
      <c r="H1334" s="131"/>
      <c r="I1334" s="124"/>
    </row>
    <row r="1335" spans="1:9" ht="15.75" x14ac:dyDescent="0.25">
      <c r="A1335" s="41">
        <v>35309</v>
      </c>
      <c r="B1335" s="98">
        <v>7524.3</v>
      </c>
      <c r="C1335" s="1">
        <f t="shared" si="266"/>
        <v>0.4914858096828123</v>
      </c>
      <c r="D1335" s="1">
        <f t="shared" si="267"/>
        <v>19.617506319253451</v>
      </c>
      <c r="G1335" s="132"/>
      <c r="H1335" s="132"/>
      <c r="I1335" s="124"/>
    </row>
    <row r="1336" spans="1:9" ht="15.75" x14ac:dyDescent="0.25">
      <c r="A1336" s="41">
        <v>35339</v>
      </c>
      <c r="B1336" s="98">
        <v>7698</v>
      </c>
      <c r="C1336" s="1">
        <f t="shared" si="266"/>
        <v>2.3085203939236854</v>
      </c>
      <c r="D1336" s="1">
        <f t="shared" si="267"/>
        <v>15.070704654847678</v>
      </c>
      <c r="G1336" s="133"/>
      <c r="H1336" s="133"/>
      <c r="I1336" s="124"/>
    </row>
    <row r="1337" spans="1:9" ht="15.75" x14ac:dyDescent="0.25">
      <c r="A1337" s="41">
        <v>35370</v>
      </c>
      <c r="B1337" s="98">
        <v>7882</v>
      </c>
      <c r="C1337" s="1">
        <f t="shared" si="266"/>
        <v>2.3902312288906158</v>
      </c>
      <c r="D1337" s="1">
        <f t="shared" si="267"/>
        <v>3.8129733289430368</v>
      </c>
      <c r="G1337" s="134"/>
      <c r="H1337" s="134"/>
      <c r="I1337" s="124"/>
    </row>
    <row r="1338" spans="1:9" ht="15.75" x14ac:dyDescent="0.25">
      <c r="A1338" s="41">
        <v>35400</v>
      </c>
      <c r="B1338" s="98">
        <v>7853.1</v>
      </c>
      <c r="C1338" s="1">
        <f t="shared" si="266"/>
        <v>-0.366658208576498</v>
      </c>
      <c r="D1338" s="1">
        <f t="shared" si="267"/>
        <v>2.987423445634918</v>
      </c>
      <c r="G1338" s="135"/>
      <c r="H1338" s="135"/>
      <c r="I1338" s="124"/>
    </row>
    <row r="1339" spans="1:9" ht="15.75" x14ac:dyDescent="0.25">
      <c r="A1339" s="41">
        <v>35431</v>
      </c>
      <c r="B1339" s="98">
        <v>7806.0999999999995</v>
      </c>
      <c r="C1339" s="1">
        <f t="shared" si="266"/>
        <v>-0.59848976837173495</v>
      </c>
      <c r="D1339" s="1">
        <f t="shared" si="267"/>
        <v>4.917878551651822</v>
      </c>
      <c r="G1339" s="123"/>
      <c r="H1339" s="123"/>
      <c r="I1339" s="124"/>
    </row>
    <row r="1340" spans="1:9" ht="15.75" x14ac:dyDescent="0.25">
      <c r="A1340" s="41">
        <v>35462</v>
      </c>
      <c r="B1340" s="98">
        <v>7785.2</v>
      </c>
      <c r="C1340" s="1">
        <f t="shared" si="266"/>
        <v>-0.26773933206082345</v>
      </c>
      <c r="D1340" s="1">
        <f t="shared" si="267"/>
        <v>4.1526194680794104</v>
      </c>
      <c r="G1340" s="125"/>
      <c r="H1340" s="125"/>
      <c r="I1340" s="124"/>
    </row>
    <row r="1341" spans="1:9" ht="15.75" x14ac:dyDescent="0.25">
      <c r="A1341" s="41">
        <v>35490</v>
      </c>
      <c r="B1341" s="98">
        <v>7947.0999999999995</v>
      </c>
      <c r="C1341" s="1">
        <f t="shared" si="266"/>
        <v>2.0795869084930363</v>
      </c>
      <c r="D1341" s="1">
        <f t="shared" si="267"/>
        <v>5.4607463241148624</v>
      </c>
      <c r="G1341" s="126"/>
      <c r="H1341" s="126"/>
      <c r="I1341" s="124"/>
    </row>
    <row r="1342" spans="1:9" ht="15.75" x14ac:dyDescent="0.25">
      <c r="A1342" s="41">
        <v>35521</v>
      </c>
      <c r="B1342" s="98">
        <v>7888.6</v>
      </c>
      <c r="C1342" s="1">
        <f t="shared" si="266"/>
        <v>-0.73611757748107687</v>
      </c>
      <c r="D1342" s="1">
        <f t="shared" si="267"/>
        <v>6.2065808605740846</v>
      </c>
      <c r="G1342" s="127"/>
      <c r="H1342" s="127"/>
      <c r="I1342" s="124"/>
    </row>
    <row r="1343" spans="1:9" ht="15.75" x14ac:dyDescent="0.25">
      <c r="A1343" s="41">
        <v>35551</v>
      </c>
      <c r="B1343" s="98">
        <v>7881.5</v>
      </c>
      <c r="C1343" s="1">
        <f t="shared" si="266"/>
        <v>-9.0003295895346724E-2</v>
      </c>
      <c r="D1343" s="1">
        <f t="shared" si="267"/>
        <v>6.4822946079954535</v>
      </c>
      <c r="G1343" s="128"/>
      <c r="H1343" s="128"/>
      <c r="I1343" s="124"/>
    </row>
    <row r="1344" spans="1:9" ht="15.75" x14ac:dyDescent="0.25">
      <c r="A1344" s="41">
        <v>35582</v>
      </c>
      <c r="B1344" s="98">
        <v>7934.4000000000005</v>
      </c>
      <c r="C1344" s="1">
        <f t="shared" si="266"/>
        <v>0.67119203197361088</v>
      </c>
      <c r="D1344" s="1">
        <f t="shared" si="267"/>
        <v>5.4265213925059896</v>
      </c>
      <c r="G1344" s="129"/>
      <c r="H1344" s="129"/>
      <c r="I1344" s="124"/>
    </row>
    <row r="1345" spans="1:9" ht="15.75" x14ac:dyDescent="0.25">
      <c r="A1345" s="41">
        <v>35612</v>
      </c>
      <c r="B1345" s="98">
        <v>7854.0999999999995</v>
      </c>
      <c r="C1345" s="1">
        <f t="shared" si="266"/>
        <v>-1.0120488001613359</v>
      </c>
      <c r="D1345" s="1">
        <f t="shared" si="267"/>
        <v>3.4768517298621626</v>
      </c>
      <c r="G1345" s="130"/>
      <c r="H1345" s="130"/>
      <c r="I1345" s="124"/>
    </row>
    <row r="1346" spans="1:9" ht="15.75" x14ac:dyDescent="0.25">
      <c r="A1346" s="41">
        <v>35643</v>
      </c>
      <c r="B1346" s="98">
        <v>7766</v>
      </c>
      <c r="C1346" s="1">
        <f t="shared" si="266"/>
        <v>-1.1217071338536444</v>
      </c>
      <c r="D1346" s="1">
        <f t="shared" si="267"/>
        <v>3.7195325542570989</v>
      </c>
      <c r="G1346" s="131"/>
      <c r="H1346" s="131"/>
      <c r="I1346" s="124"/>
    </row>
    <row r="1347" spans="1:9" ht="15.75" x14ac:dyDescent="0.25">
      <c r="A1347" s="41">
        <v>35674</v>
      </c>
      <c r="B1347" s="98">
        <v>7765.5</v>
      </c>
      <c r="C1347" s="1">
        <f t="shared" si="266"/>
        <v>-6.4383208859153385E-3</v>
      </c>
      <c r="D1347" s="1">
        <f t="shared" si="267"/>
        <v>3.2056138112515509</v>
      </c>
      <c r="G1347" s="132"/>
      <c r="H1347" s="132"/>
      <c r="I1347" s="124"/>
    </row>
    <row r="1348" spans="1:9" ht="15.75" x14ac:dyDescent="0.25">
      <c r="A1348" s="41">
        <v>35704</v>
      </c>
      <c r="B1348" s="98">
        <v>7852.9</v>
      </c>
      <c r="C1348" s="1">
        <f t="shared" si="266"/>
        <v>1.1254909535767021</v>
      </c>
      <c r="D1348" s="1">
        <f t="shared" si="267"/>
        <v>2.0122109638867292</v>
      </c>
      <c r="G1348" s="133"/>
      <c r="H1348" s="133"/>
      <c r="I1348" s="124"/>
    </row>
    <row r="1349" spans="1:9" ht="15.75" x14ac:dyDescent="0.25">
      <c r="A1349" s="41">
        <v>35735</v>
      </c>
      <c r="B1349" s="98">
        <v>8244.1</v>
      </c>
      <c r="C1349" s="1">
        <f t="shared" si="266"/>
        <v>4.9815991544525096</v>
      </c>
      <c r="D1349" s="1">
        <f t="shared" si="267"/>
        <v>4.594011672164422</v>
      </c>
      <c r="G1349" s="134"/>
      <c r="H1349" s="134"/>
      <c r="I1349" s="124"/>
    </row>
    <row r="1350" spans="1:9" ht="15.75" x14ac:dyDescent="0.25">
      <c r="A1350" s="41">
        <v>35765</v>
      </c>
      <c r="B1350" s="98">
        <v>8111.2</v>
      </c>
      <c r="C1350" s="1">
        <f t="shared" si="266"/>
        <v>-1.6120619594619301</v>
      </c>
      <c r="D1350" s="1">
        <f t="shared" si="267"/>
        <v>3.2866001961008973</v>
      </c>
      <c r="G1350" s="135"/>
      <c r="H1350" s="135"/>
      <c r="I1350" s="124"/>
    </row>
    <row r="1351" spans="1:9" ht="15.75" x14ac:dyDescent="0.25">
      <c r="A1351" s="41">
        <v>35796</v>
      </c>
      <c r="B1351" s="98">
        <v>8197.2000000000007</v>
      </c>
      <c r="C1351" s="1">
        <f t="shared" si="266"/>
        <v>1.0602623532892874</v>
      </c>
      <c r="D1351" s="1">
        <f t="shared" si="267"/>
        <v>5.0101843430138127</v>
      </c>
      <c r="G1351" s="123"/>
      <c r="H1351" s="123"/>
      <c r="I1351" s="124"/>
    </row>
    <row r="1352" spans="1:9" ht="15.75" x14ac:dyDescent="0.25">
      <c r="A1352" s="41">
        <v>35827</v>
      </c>
      <c r="B1352" s="98">
        <v>8495.1</v>
      </c>
      <c r="C1352" s="1">
        <f t="shared" si="266"/>
        <v>3.6341677646025472</v>
      </c>
      <c r="D1352" s="1">
        <f t="shared" si="267"/>
        <v>9.1185839798592294</v>
      </c>
      <c r="G1352" s="125"/>
      <c r="H1352" s="125"/>
      <c r="I1352" s="124"/>
    </row>
    <row r="1353" spans="1:9" ht="15.75" x14ac:dyDescent="0.25">
      <c r="A1353" s="41">
        <v>35855</v>
      </c>
      <c r="B1353" s="98">
        <v>8555.4000000000015</v>
      </c>
      <c r="C1353" s="1">
        <f t="shared" si="266"/>
        <v>0.70982095560971903</v>
      </c>
      <c r="D1353" s="1">
        <f t="shared" si="267"/>
        <v>7.6543644851581272</v>
      </c>
      <c r="G1353" s="126"/>
      <c r="H1353" s="126"/>
      <c r="I1353" s="124"/>
    </row>
    <row r="1354" spans="1:9" ht="15.75" x14ac:dyDescent="0.25">
      <c r="A1354" s="41">
        <v>35886</v>
      </c>
      <c r="B1354" s="98">
        <v>8485.6999999999989</v>
      </c>
      <c r="C1354" s="1">
        <f t="shared" si="266"/>
        <v>-0.81469013722330619</v>
      </c>
      <c r="D1354" s="1">
        <f t="shared" si="267"/>
        <v>7.5691504195928072</v>
      </c>
      <c r="G1354" s="127"/>
      <c r="H1354" s="127"/>
      <c r="I1354" s="124"/>
    </row>
    <row r="1355" spans="1:9" ht="15.75" x14ac:dyDescent="0.25">
      <c r="A1355" s="41">
        <v>35916</v>
      </c>
      <c r="B1355" s="98">
        <v>8573.8000000000011</v>
      </c>
      <c r="C1355" s="1">
        <f t="shared" ref="C1355:C1386" si="268">((B1355/B1354)-1)*100</f>
        <v>1.0382172360559716</v>
      </c>
      <c r="D1355" s="1">
        <f t="shared" si="267"/>
        <v>8.7838609401763801</v>
      </c>
      <c r="G1355" s="128"/>
      <c r="H1355" s="128"/>
      <c r="I1355" s="124"/>
    </row>
    <row r="1356" spans="1:9" ht="15.75" x14ac:dyDescent="0.25">
      <c r="A1356" s="41">
        <v>35947</v>
      </c>
      <c r="B1356" s="98">
        <v>8896.5999999999985</v>
      </c>
      <c r="C1356" s="1">
        <f t="shared" si="268"/>
        <v>3.7649583615199544</v>
      </c>
      <c r="D1356" s="1">
        <f t="shared" si="267"/>
        <v>12.126940915507124</v>
      </c>
      <c r="G1356" s="129"/>
      <c r="H1356" s="129"/>
      <c r="I1356" s="124"/>
    </row>
    <row r="1357" spans="1:9" ht="15.75" x14ac:dyDescent="0.25">
      <c r="A1357" s="41">
        <v>35977</v>
      </c>
      <c r="B1357" s="98">
        <v>8882.7000000000007</v>
      </c>
      <c r="C1357" s="1">
        <f t="shared" si="268"/>
        <v>-0.1562394622664609</v>
      </c>
      <c r="D1357" s="1">
        <f t="shared" si="267"/>
        <v>13.096344584357222</v>
      </c>
      <c r="G1357" s="130"/>
      <c r="H1357" s="130"/>
      <c r="I1357" s="124"/>
    </row>
    <row r="1358" spans="1:9" ht="15.75" x14ac:dyDescent="0.25">
      <c r="A1358" s="41">
        <v>36008</v>
      </c>
      <c r="B1358" s="98">
        <v>9325.1</v>
      </c>
      <c r="C1358" s="1">
        <f t="shared" si="268"/>
        <v>4.9804676506017165</v>
      </c>
      <c r="D1358" s="1">
        <f t="shared" si="267"/>
        <v>20.075972186453782</v>
      </c>
      <c r="G1358" s="131"/>
      <c r="H1358" s="131"/>
      <c r="I1358" s="124"/>
    </row>
    <row r="1359" spans="1:9" ht="15.75" x14ac:dyDescent="0.25">
      <c r="A1359" s="41">
        <v>36039</v>
      </c>
      <c r="B1359" s="98">
        <v>10188.800000000001</v>
      </c>
      <c r="C1359" s="1">
        <f t="shared" si="268"/>
        <v>9.2620990659617597</v>
      </c>
      <c r="D1359" s="1">
        <f t="shared" si="267"/>
        <v>31.205975146481247</v>
      </c>
      <c r="G1359" s="132"/>
      <c r="H1359" s="132"/>
      <c r="I1359" s="124"/>
    </row>
    <row r="1360" spans="1:9" ht="15.75" x14ac:dyDescent="0.25">
      <c r="A1360" s="41">
        <v>36069</v>
      </c>
      <c r="B1360" s="98">
        <v>10130.1</v>
      </c>
      <c r="C1360" s="1">
        <f t="shared" si="268"/>
        <v>-0.57612280150753925</v>
      </c>
      <c r="D1360" s="1">
        <f t="shared" si="267"/>
        <v>28.998204484967349</v>
      </c>
      <c r="G1360" s="133"/>
      <c r="H1360" s="133"/>
      <c r="I1360" s="124"/>
    </row>
    <row r="1361" spans="1:9" ht="15.75" x14ac:dyDescent="0.25">
      <c r="A1361" s="41">
        <v>36100</v>
      </c>
      <c r="B1361" s="98">
        <v>9947.5</v>
      </c>
      <c r="C1361" s="1">
        <f t="shared" si="268"/>
        <v>-1.8025488395968514</v>
      </c>
      <c r="D1361" s="1">
        <f t="shared" si="267"/>
        <v>20.662049223080746</v>
      </c>
      <c r="G1361" s="134"/>
      <c r="H1361" s="134"/>
      <c r="I1361" s="124"/>
    </row>
    <row r="1362" spans="1:9" ht="15.75" x14ac:dyDescent="0.25">
      <c r="A1362" s="41">
        <v>36130</v>
      </c>
      <c r="B1362" s="98">
        <v>9880.6999999999989</v>
      </c>
      <c r="C1362" s="1">
        <f t="shared" si="268"/>
        <v>-0.67152550892185525</v>
      </c>
      <c r="D1362" s="1">
        <f t="shared" si="267"/>
        <v>21.815514350527664</v>
      </c>
      <c r="G1362" s="135"/>
      <c r="H1362" s="135"/>
      <c r="I1362" s="124"/>
    </row>
    <row r="1363" spans="1:9" ht="15.75" x14ac:dyDescent="0.25">
      <c r="A1363" s="41">
        <v>36161</v>
      </c>
      <c r="B1363" s="98">
        <v>10118.6</v>
      </c>
      <c r="C1363" s="1">
        <f t="shared" si="268"/>
        <v>2.4077241490987555</v>
      </c>
      <c r="D1363" s="1">
        <f t="shared" si="267"/>
        <v>23.439711120870534</v>
      </c>
      <c r="G1363" s="123"/>
      <c r="H1363" s="123"/>
      <c r="I1363" s="124"/>
    </row>
    <row r="1364" spans="1:9" ht="15.75" x14ac:dyDescent="0.25">
      <c r="A1364" s="41">
        <v>36192</v>
      </c>
      <c r="B1364" s="98">
        <v>9973.2999999999993</v>
      </c>
      <c r="C1364" s="1">
        <f t="shared" si="268"/>
        <v>-1.4359694028818315</v>
      </c>
      <c r="D1364" s="1">
        <f t="shared" si="267"/>
        <v>17.400619180468734</v>
      </c>
      <c r="G1364" s="125"/>
      <c r="H1364" s="125"/>
      <c r="I1364" s="124"/>
    </row>
    <row r="1365" spans="1:9" ht="15.75" x14ac:dyDescent="0.25">
      <c r="A1365" s="41">
        <v>36220</v>
      </c>
      <c r="B1365" s="98">
        <v>9720.2999999999993</v>
      </c>
      <c r="C1365" s="1">
        <f t="shared" si="268"/>
        <v>-2.5367731844023522</v>
      </c>
      <c r="D1365" s="1">
        <f t="shared" si="267"/>
        <v>13.615961848656966</v>
      </c>
      <c r="G1365" s="126"/>
      <c r="H1365" s="126"/>
      <c r="I1365" s="124"/>
    </row>
    <row r="1366" spans="1:9" ht="15.75" x14ac:dyDescent="0.25">
      <c r="A1366" s="41">
        <v>36251</v>
      </c>
      <c r="B1366" s="98">
        <v>9403.6</v>
      </c>
      <c r="C1366" s="1">
        <f t="shared" si="268"/>
        <v>-3.2581298931102842</v>
      </c>
      <c r="D1366" s="1">
        <f t="shared" ref="D1366:D1386" si="269">((B1366/B1354)-1)*100</f>
        <v>10.817021577477416</v>
      </c>
      <c r="G1366" s="127"/>
      <c r="H1366" s="127"/>
      <c r="I1366" s="124"/>
    </row>
    <row r="1367" spans="1:9" ht="15.75" x14ac:dyDescent="0.25">
      <c r="A1367" s="41">
        <v>36281</v>
      </c>
      <c r="B1367" s="98">
        <v>9385.4000000000015</v>
      </c>
      <c r="C1367" s="1">
        <f t="shared" si="268"/>
        <v>-0.19354289846440498</v>
      </c>
      <c r="D1367" s="1">
        <f t="shared" si="269"/>
        <v>9.4660477267955798</v>
      </c>
      <c r="G1367" s="128"/>
      <c r="H1367" s="128"/>
      <c r="I1367" s="124"/>
    </row>
    <row r="1368" spans="1:9" ht="15.75" x14ac:dyDescent="0.25">
      <c r="A1368" s="41">
        <v>36312</v>
      </c>
      <c r="B1368" s="98">
        <v>9502.7000000000007</v>
      </c>
      <c r="C1368" s="1">
        <f t="shared" si="268"/>
        <v>1.2498135401794119</v>
      </c>
      <c r="D1368" s="1">
        <f t="shared" si="269"/>
        <v>6.8127149697637446</v>
      </c>
      <c r="G1368" s="129"/>
      <c r="H1368" s="129"/>
      <c r="I1368" s="124"/>
    </row>
    <row r="1369" spans="1:9" ht="15.75" x14ac:dyDescent="0.25">
      <c r="A1369" s="41">
        <v>36342</v>
      </c>
      <c r="B1369" s="98">
        <v>9353.1999999999989</v>
      </c>
      <c r="C1369" s="1">
        <f t="shared" si="268"/>
        <v>-1.5732370799878104</v>
      </c>
      <c r="D1369" s="1">
        <f t="shared" si="269"/>
        <v>5.2968129059857816</v>
      </c>
      <c r="G1369" s="130"/>
      <c r="H1369" s="130"/>
      <c r="I1369" s="124"/>
    </row>
    <row r="1370" spans="1:9" ht="15.75" x14ac:dyDescent="0.25">
      <c r="A1370" s="41">
        <v>36373</v>
      </c>
      <c r="B1370" s="98">
        <v>9382.5</v>
      </c>
      <c r="C1370" s="1">
        <f t="shared" si="268"/>
        <v>0.3132617713723862</v>
      </c>
      <c r="D1370" s="1">
        <f t="shared" si="269"/>
        <v>0.61554299685793179</v>
      </c>
      <c r="G1370" s="131"/>
      <c r="H1370" s="131"/>
      <c r="I1370" s="124"/>
    </row>
    <row r="1371" spans="1:9" ht="15.75" x14ac:dyDescent="0.25">
      <c r="A1371" s="41">
        <v>36404</v>
      </c>
      <c r="B1371" s="98">
        <v>9320.5</v>
      </c>
      <c r="C1371" s="1">
        <f t="shared" si="268"/>
        <v>-0.66080468958167327</v>
      </c>
      <c r="D1371" s="1">
        <f t="shared" si="269"/>
        <v>-8.5221027010050303</v>
      </c>
      <c r="G1371" s="132"/>
      <c r="H1371" s="132"/>
      <c r="I1371" s="124"/>
    </row>
    <row r="1372" spans="1:9" ht="15.75" x14ac:dyDescent="0.25">
      <c r="A1372" s="41">
        <v>36434</v>
      </c>
      <c r="B1372" s="98">
        <v>9551.7000000000007</v>
      </c>
      <c r="C1372" s="1">
        <f t="shared" si="268"/>
        <v>2.4805536183681198</v>
      </c>
      <c r="D1372" s="1">
        <f t="shared" si="269"/>
        <v>-5.7097165872005196</v>
      </c>
      <c r="G1372" s="133"/>
      <c r="H1372" s="133"/>
      <c r="I1372" s="124"/>
    </row>
    <row r="1373" spans="1:9" ht="15.75" x14ac:dyDescent="0.25">
      <c r="A1373" s="41">
        <v>36465</v>
      </c>
      <c r="B1373" s="98">
        <v>9384.7000000000007</v>
      </c>
      <c r="C1373" s="1">
        <f t="shared" si="268"/>
        <v>-1.7483798695520192</v>
      </c>
      <c r="D1373" s="1">
        <f t="shared" si="269"/>
        <v>-5.6577029404372929</v>
      </c>
      <c r="G1373" s="134"/>
      <c r="H1373" s="134"/>
      <c r="I1373" s="124"/>
    </row>
    <row r="1374" spans="1:9" ht="15.75" x14ac:dyDescent="0.25">
      <c r="A1374" s="41">
        <v>36495</v>
      </c>
      <c r="B1374" s="98">
        <v>9414.3000000000011</v>
      </c>
      <c r="C1374" s="1">
        <f t="shared" si="268"/>
        <v>0.31540699223204793</v>
      </c>
      <c r="D1374" s="1">
        <f t="shared" si="269"/>
        <v>-4.7203133381237938</v>
      </c>
      <c r="G1374" s="135"/>
      <c r="H1374" s="135"/>
      <c r="I1374" s="124"/>
    </row>
    <row r="1375" spans="1:9" ht="15.75" x14ac:dyDescent="0.25">
      <c r="A1375" s="41">
        <v>36526</v>
      </c>
      <c r="B1375" s="98">
        <v>9474.4</v>
      </c>
      <c r="C1375" s="1">
        <f t="shared" si="268"/>
        <v>0.63839053355001507</v>
      </c>
      <c r="D1375" s="1">
        <f t="shared" si="269"/>
        <v>-6.3664933884134189</v>
      </c>
      <c r="G1375" s="123"/>
      <c r="H1375" s="123"/>
      <c r="I1375" s="124"/>
    </row>
    <row r="1376" spans="1:9" ht="15.75" x14ac:dyDescent="0.25">
      <c r="A1376" s="41">
        <v>36557</v>
      </c>
      <c r="B1376" s="98">
        <v>9412.5</v>
      </c>
      <c r="C1376" s="1">
        <f t="shared" si="268"/>
        <v>-0.65333952545807428</v>
      </c>
      <c r="D1376" s="1">
        <f t="shared" si="269"/>
        <v>-5.6230134459005487</v>
      </c>
      <c r="G1376" s="125"/>
      <c r="H1376" s="125"/>
      <c r="I1376" s="124"/>
    </row>
    <row r="1377" spans="1:9" ht="15.75" x14ac:dyDescent="0.25">
      <c r="A1377" s="41">
        <v>36586</v>
      </c>
      <c r="B1377" s="98">
        <v>9280.9000000000015</v>
      </c>
      <c r="C1377" s="1">
        <f t="shared" si="268"/>
        <v>-1.3981407702523097</v>
      </c>
      <c r="D1377" s="1">
        <f t="shared" si="269"/>
        <v>-4.5204366120387025</v>
      </c>
      <c r="G1377" s="126"/>
      <c r="H1377" s="126"/>
      <c r="I1377" s="124"/>
    </row>
    <row r="1378" spans="1:9" ht="15.75" x14ac:dyDescent="0.25">
      <c r="A1378" s="41">
        <v>36617</v>
      </c>
      <c r="B1378" s="98">
        <v>9382.6</v>
      </c>
      <c r="C1378" s="1">
        <f t="shared" si="268"/>
        <v>1.0957988988136824</v>
      </c>
      <c r="D1378" s="1">
        <f t="shared" si="269"/>
        <v>-0.22331872899740146</v>
      </c>
      <c r="G1378" s="127"/>
      <c r="H1378" s="127"/>
      <c r="I1378" s="124"/>
    </row>
    <row r="1379" spans="1:9" ht="15.75" x14ac:dyDescent="0.25">
      <c r="A1379" s="41">
        <v>36647</v>
      </c>
      <c r="B1379" s="98">
        <v>9504.5</v>
      </c>
      <c r="C1379" s="1">
        <f t="shared" si="268"/>
        <v>1.299213437639879</v>
      </c>
      <c r="D1379" s="1">
        <f t="shared" si="269"/>
        <v>1.268992264581148</v>
      </c>
      <c r="G1379" s="128"/>
      <c r="H1379" s="128"/>
      <c r="I1379" s="124"/>
    </row>
    <row r="1380" spans="1:9" ht="15.75" x14ac:dyDescent="0.25">
      <c r="A1380" s="41">
        <v>36678</v>
      </c>
      <c r="B1380" s="98">
        <v>9817.7999999999993</v>
      </c>
      <c r="C1380" s="1">
        <f t="shared" si="268"/>
        <v>3.2963333157977726</v>
      </c>
      <c r="D1380" s="1">
        <f t="shared" si="269"/>
        <v>3.3158996916665684</v>
      </c>
      <c r="G1380" s="129"/>
      <c r="H1380" s="129"/>
      <c r="I1380" s="124"/>
    </row>
    <row r="1381" spans="1:9" ht="15.75" x14ac:dyDescent="0.25">
      <c r="A1381" s="41">
        <v>36708</v>
      </c>
      <c r="B1381" s="98">
        <v>9413.9</v>
      </c>
      <c r="C1381" s="1">
        <f t="shared" si="268"/>
        <v>-4.1139562834850985</v>
      </c>
      <c r="D1381" s="1">
        <f t="shared" si="269"/>
        <v>0.64897575161442234</v>
      </c>
      <c r="G1381" s="130"/>
      <c r="H1381" s="130"/>
      <c r="I1381" s="124"/>
    </row>
    <row r="1382" spans="1:9" ht="15.75" x14ac:dyDescent="0.25">
      <c r="A1382" s="41">
        <v>36739</v>
      </c>
      <c r="B1382" s="98">
        <v>9263.6</v>
      </c>
      <c r="C1382" s="1">
        <f t="shared" si="268"/>
        <v>-1.5965752769840247</v>
      </c>
      <c r="D1382" s="1">
        <f t="shared" si="269"/>
        <v>-1.2672528643751679</v>
      </c>
      <c r="G1382" s="131"/>
      <c r="H1382" s="131"/>
      <c r="I1382" s="124"/>
    </row>
    <row r="1383" spans="1:9" ht="15.75" x14ac:dyDescent="0.25">
      <c r="A1383" s="41">
        <v>36770</v>
      </c>
      <c r="B1383" s="98">
        <v>9349</v>
      </c>
      <c r="C1383" s="1">
        <f t="shared" si="268"/>
        <v>0.92188781899045225</v>
      </c>
      <c r="D1383" s="1">
        <f t="shared" si="269"/>
        <v>0.30577758703931313</v>
      </c>
      <c r="G1383" s="132"/>
      <c r="H1383" s="132"/>
      <c r="I1383" s="124"/>
    </row>
    <row r="1384" spans="1:9" ht="15.75" x14ac:dyDescent="0.25">
      <c r="A1384" s="41">
        <v>36800</v>
      </c>
      <c r="B1384" s="98">
        <v>9519.4</v>
      </c>
      <c r="C1384" s="1">
        <f t="shared" si="268"/>
        <v>1.8226548293935219</v>
      </c>
      <c r="D1384" s="1">
        <f t="shared" si="269"/>
        <v>-0.33815969932055046</v>
      </c>
      <c r="G1384" s="133"/>
      <c r="H1384" s="133"/>
      <c r="I1384" s="124"/>
    </row>
    <row r="1385" spans="1:9" ht="15.75" x14ac:dyDescent="0.25">
      <c r="A1385" s="41">
        <v>36831</v>
      </c>
      <c r="B1385" s="98">
        <v>9492.2999999999993</v>
      </c>
      <c r="C1385" s="1">
        <f t="shared" si="268"/>
        <v>-0.28468180767695639</v>
      </c>
      <c r="D1385" s="1">
        <f t="shared" si="269"/>
        <v>1.1465470393299482</v>
      </c>
      <c r="G1385" s="134"/>
      <c r="H1385" s="134"/>
      <c r="I1385" s="124"/>
    </row>
    <row r="1386" spans="1:9" ht="15.75" x14ac:dyDescent="0.25">
      <c r="A1386" s="9">
        <v>36861</v>
      </c>
      <c r="B1386" s="136">
        <v>9452.1</v>
      </c>
      <c r="C1386" s="10">
        <f t="shared" si="268"/>
        <v>-0.42350115356656337</v>
      </c>
      <c r="D1386" s="10">
        <f t="shared" si="269"/>
        <v>0.40151684140083965</v>
      </c>
      <c r="G1386" s="135"/>
      <c r="H1386" s="135"/>
      <c r="I1386" s="124"/>
    </row>
  </sheetData>
  <mergeCells count="13">
    <mergeCell ref="A2:J3"/>
    <mergeCell ref="I6:I8"/>
    <mergeCell ref="B6:B8"/>
    <mergeCell ref="C6:C8"/>
    <mergeCell ref="D6:D8"/>
    <mergeCell ref="F6:F8"/>
    <mergeCell ref="G6:G8"/>
    <mergeCell ref="H6:H8"/>
    <mergeCell ref="E6:E8"/>
    <mergeCell ref="A5:D5"/>
    <mergeCell ref="A6:A8"/>
    <mergeCell ref="F5:J5"/>
    <mergeCell ref="J6:J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91"/>
  <sheetViews>
    <sheetView topLeftCell="A2" workbookViewId="0">
      <selection activeCell="D11" sqref="D11:D1387"/>
    </sheetView>
  </sheetViews>
  <sheetFormatPr baseColWidth="10" defaultRowHeight="15" x14ac:dyDescent="0.25"/>
  <cols>
    <col min="3" max="3" width="13.85546875" customWidth="1"/>
    <col min="7" max="7" width="4.42578125" customWidth="1"/>
    <col min="8" max="8" width="13.140625" customWidth="1"/>
    <col min="9" max="9" width="13" customWidth="1"/>
    <col min="10" max="10" width="10" customWidth="1"/>
    <col min="11" max="11" width="8.140625" customWidth="1"/>
    <col min="12" max="12" width="10" customWidth="1"/>
    <col min="13" max="13" width="3.85546875" customWidth="1"/>
    <col min="15" max="16" width="11.28515625" customWidth="1"/>
    <col min="17" max="17" width="12.42578125" customWidth="1"/>
    <col min="18" max="18" width="11.28515625" customWidth="1"/>
    <col min="19" max="19" width="13.28515625" customWidth="1"/>
    <col min="20" max="20" width="3.85546875" customWidth="1"/>
    <col min="21" max="21" width="11.140625" customWidth="1"/>
    <col min="22" max="22" width="16.42578125" customWidth="1"/>
    <col min="23" max="23" width="11.42578125" customWidth="1"/>
    <col min="24" max="24" width="12.7109375" customWidth="1"/>
    <col min="25" max="25" width="11.28515625" customWidth="1"/>
    <col min="26" max="26" width="13.7109375" customWidth="1"/>
    <col min="27" max="27" width="4.5703125" customWidth="1"/>
    <col min="28" max="28" width="11.42578125" customWidth="1"/>
    <col min="29" max="29" width="15.28515625" customWidth="1"/>
    <col min="30" max="30" width="11.140625" customWidth="1"/>
    <col min="31" max="31" width="14.85546875" customWidth="1"/>
    <col min="32" max="32" width="11.42578125" customWidth="1"/>
    <col min="33" max="33" width="5.140625" customWidth="1"/>
    <col min="34" max="34" width="11.42578125" customWidth="1"/>
    <col min="35" max="35" width="13.5703125" customWidth="1"/>
    <col min="36" max="36" width="11.42578125" customWidth="1"/>
    <col min="37" max="37" width="12.85546875" customWidth="1"/>
    <col min="38" max="38" width="11.42578125" customWidth="1"/>
    <col min="39" max="39" width="4.5703125" customWidth="1"/>
    <col min="40" max="40" width="13.5703125" customWidth="1"/>
    <col min="41" max="41" width="10.5703125" customWidth="1"/>
    <col min="42" max="42" width="11.5703125" bestFit="1" customWidth="1"/>
    <col min="43" max="43" width="4.5703125" customWidth="1"/>
    <col min="44" max="46" width="11.5703125" customWidth="1"/>
    <col min="47" max="47" width="4.5703125" customWidth="1"/>
    <col min="48" max="48" width="13.140625" customWidth="1"/>
    <col min="49" max="49" width="14.140625" customWidth="1"/>
    <col min="51" max="51" width="4.5703125" customWidth="1"/>
    <col min="52" max="52" width="10.85546875" customWidth="1"/>
    <col min="53" max="53" width="16" customWidth="1"/>
    <col min="54" max="54" width="16.140625" customWidth="1"/>
    <col min="55" max="55" width="16" customWidth="1"/>
    <col min="56" max="56" width="15.28515625" customWidth="1"/>
    <col min="57" max="57" width="6.85546875" customWidth="1"/>
  </cols>
  <sheetData>
    <row r="1" spans="1:57" ht="15" customHeight="1" x14ac:dyDescent="0.25">
      <c r="AN1" s="207" t="s">
        <v>280</v>
      </c>
      <c r="AO1" s="207"/>
      <c r="AP1" s="207"/>
      <c r="AQ1" s="156"/>
      <c r="AR1" s="207" t="s">
        <v>268</v>
      </c>
      <c r="AS1" s="207"/>
      <c r="AT1" s="207"/>
      <c r="AU1" s="156"/>
      <c r="AV1" s="207" t="s">
        <v>281</v>
      </c>
      <c r="AW1" s="207"/>
      <c r="AX1" s="207"/>
      <c r="AY1" s="156"/>
    </row>
    <row r="2" spans="1:57" ht="15" customHeight="1" x14ac:dyDescent="0.25">
      <c r="A2" s="208" t="s">
        <v>254</v>
      </c>
      <c r="B2" s="209"/>
      <c r="C2" s="209"/>
      <c r="D2" s="209"/>
      <c r="E2" s="209"/>
      <c r="F2" s="209"/>
      <c r="G2" s="163"/>
      <c r="H2" s="163"/>
      <c r="I2" s="163"/>
      <c r="J2" s="163"/>
      <c r="K2" s="163"/>
      <c r="L2" s="163"/>
      <c r="M2" s="163"/>
      <c r="AN2" s="207"/>
      <c r="AO2" s="207"/>
      <c r="AP2" s="207"/>
      <c r="AQ2" s="156"/>
      <c r="AR2" s="207"/>
      <c r="AS2" s="207"/>
      <c r="AT2" s="207"/>
      <c r="AU2" s="156"/>
      <c r="AV2" s="207"/>
      <c r="AW2" s="207"/>
      <c r="AX2" s="207"/>
      <c r="AY2" s="156"/>
    </row>
    <row r="3" spans="1:57" ht="15" customHeight="1" x14ac:dyDescent="0.25">
      <c r="A3" s="200"/>
      <c r="B3" s="200"/>
      <c r="C3" s="200"/>
      <c r="D3" s="200"/>
      <c r="E3" s="200"/>
      <c r="F3" s="200"/>
      <c r="G3" s="163"/>
      <c r="H3" s="163"/>
      <c r="I3" s="163"/>
      <c r="J3" s="163"/>
      <c r="K3" s="163"/>
      <c r="L3" s="163"/>
      <c r="M3" s="163"/>
      <c r="N3" s="37"/>
      <c r="O3" s="172"/>
      <c r="P3" s="172"/>
      <c r="Q3" s="172"/>
      <c r="R3" s="172"/>
      <c r="S3" s="172"/>
      <c r="T3" s="172"/>
      <c r="U3" s="172"/>
      <c r="V3" s="172"/>
      <c r="W3" s="172"/>
      <c r="X3" s="172"/>
      <c r="Y3" s="172"/>
      <c r="Z3" s="172"/>
      <c r="AA3" s="172"/>
      <c r="AB3" s="172"/>
      <c r="AC3" s="172"/>
      <c r="AD3" s="172"/>
      <c r="AE3" s="172"/>
      <c r="AF3" s="172"/>
      <c r="AG3" s="111"/>
      <c r="AH3" s="111"/>
      <c r="AI3" s="111"/>
      <c r="AJ3" s="111"/>
      <c r="AK3" s="111"/>
      <c r="AL3" s="111"/>
      <c r="AM3" s="111"/>
      <c r="AN3" s="207"/>
      <c r="AO3" s="207"/>
      <c r="AP3" s="207"/>
      <c r="AQ3" s="156"/>
      <c r="AR3" s="207"/>
      <c r="AS3" s="207"/>
      <c r="AT3" s="207"/>
      <c r="AU3" s="156"/>
      <c r="AV3" s="207"/>
      <c r="AW3" s="207"/>
      <c r="AX3" s="207"/>
      <c r="AY3" s="156"/>
    </row>
    <row r="4" spans="1:57" ht="15" customHeight="1" x14ac:dyDescent="0.25">
      <c r="A4" s="199"/>
      <c r="B4" s="199"/>
      <c r="C4" s="199"/>
      <c r="D4" s="199"/>
      <c r="E4" s="199"/>
      <c r="F4" s="199"/>
      <c r="G4" s="163"/>
      <c r="H4" s="163"/>
      <c r="I4" s="163"/>
      <c r="J4" s="163"/>
      <c r="K4" s="163"/>
      <c r="L4" s="163"/>
      <c r="M4" s="163"/>
      <c r="N4" s="172"/>
      <c r="O4" s="172"/>
      <c r="P4" s="172"/>
      <c r="Q4" s="172"/>
      <c r="R4" s="172"/>
      <c r="S4" s="172"/>
      <c r="T4" s="172"/>
      <c r="U4" s="172"/>
      <c r="V4" s="172"/>
      <c r="W4" s="172"/>
      <c r="X4" s="172"/>
      <c r="Y4" s="172"/>
      <c r="Z4" s="172"/>
      <c r="AA4" s="172"/>
      <c r="AB4" s="172"/>
      <c r="AC4" s="172"/>
      <c r="AD4" s="172"/>
      <c r="AE4" s="172"/>
      <c r="AF4" s="172"/>
      <c r="AG4" s="111"/>
      <c r="AH4" s="111"/>
      <c r="AI4" s="111"/>
      <c r="AJ4" s="111"/>
      <c r="AK4" s="111"/>
      <c r="AL4" s="111"/>
      <c r="AM4" s="112"/>
      <c r="AN4" s="207"/>
      <c r="AO4" s="207"/>
      <c r="AP4" s="207"/>
      <c r="AQ4" s="156"/>
      <c r="AR4" s="207"/>
      <c r="AS4" s="207"/>
      <c r="AT4" s="207"/>
      <c r="AU4" s="156"/>
      <c r="AV4" s="207"/>
      <c r="AW4" s="207"/>
      <c r="AX4" s="207"/>
      <c r="AY4" s="156"/>
      <c r="BE4" s="17"/>
    </row>
    <row r="5" spans="1:57" ht="15" customHeight="1" x14ac:dyDescent="0.25">
      <c r="A5" s="205" t="s">
        <v>289</v>
      </c>
      <c r="B5" s="205"/>
      <c r="C5" s="205"/>
      <c r="D5" s="205"/>
      <c r="E5" s="205"/>
      <c r="G5" s="100"/>
      <c r="H5" s="100"/>
      <c r="I5" s="100"/>
      <c r="J5" s="100"/>
      <c r="K5" s="100"/>
      <c r="L5" s="100"/>
      <c r="M5" s="100"/>
      <c r="N5" s="113"/>
      <c r="O5" s="113"/>
      <c r="P5" s="113"/>
      <c r="Q5" s="113"/>
      <c r="R5" s="113"/>
      <c r="S5" s="113"/>
      <c r="T5" s="113"/>
      <c r="AE5" s="17"/>
      <c r="AM5" s="17"/>
      <c r="AN5" s="180" t="s">
        <v>299</v>
      </c>
      <c r="AO5" s="180"/>
      <c r="AP5" s="180"/>
      <c r="AQ5" s="110"/>
      <c r="AR5" s="180" t="s">
        <v>283</v>
      </c>
      <c r="AS5" s="180"/>
      <c r="AT5" s="180"/>
      <c r="AU5" s="157"/>
      <c r="AV5" s="180" t="s">
        <v>300</v>
      </c>
      <c r="AW5" s="180"/>
      <c r="AX5" s="180"/>
      <c r="AY5" s="157"/>
      <c r="BD5" s="17"/>
      <c r="BE5" s="17"/>
    </row>
    <row r="6" spans="1:57" ht="15.75" customHeight="1" x14ac:dyDescent="0.25">
      <c r="A6" s="205"/>
      <c r="B6" s="205"/>
      <c r="C6" s="205"/>
      <c r="D6" s="205"/>
      <c r="E6" s="205"/>
      <c r="F6" s="150">
        <f>AVERAGE(C776:C787)</f>
        <v>140.26226323457988</v>
      </c>
      <c r="G6" s="4"/>
      <c r="H6" s="205" t="s">
        <v>292</v>
      </c>
      <c r="I6" s="205"/>
      <c r="J6" s="205"/>
      <c r="K6" s="205"/>
      <c r="L6" s="205"/>
      <c r="M6" s="164"/>
      <c r="N6" s="205" t="s">
        <v>295</v>
      </c>
      <c r="O6" s="205"/>
      <c r="P6" s="205"/>
      <c r="Q6" s="205"/>
      <c r="R6" s="205"/>
      <c r="S6" s="150">
        <f>AVERAGE(O524:O535)</f>
        <v>167.57000000000002</v>
      </c>
      <c r="T6" s="4"/>
      <c r="U6" s="141" t="s">
        <v>296</v>
      </c>
      <c r="V6" s="141"/>
      <c r="W6" s="140"/>
      <c r="X6" s="140"/>
      <c r="Y6" s="140"/>
      <c r="Z6" s="150">
        <f>AVERAGE(V524:V535)</f>
        <v>17.158333333333335</v>
      </c>
      <c r="AA6" s="4"/>
      <c r="AB6" s="205" t="s">
        <v>297</v>
      </c>
      <c r="AC6" s="205"/>
      <c r="AD6" s="205"/>
      <c r="AE6" s="205"/>
      <c r="AF6" s="205"/>
      <c r="AG6" s="114"/>
      <c r="AH6" s="205" t="s">
        <v>298</v>
      </c>
      <c r="AI6" s="205"/>
      <c r="AJ6" s="205"/>
      <c r="AK6" s="205"/>
      <c r="AL6" s="205"/>
      <c r="AM6" s="158"/>
      <c r="AN6" s="181"/>
      <c r="AO6" s="181"/>
      <c r="AP6" s="181"/>
      <c r="AQ6" s="157"/>
      <c r="AR6" s="181"/>
      <c r="AS6" s="181"/>
      <c r="AT6" s="181"/>
      <c r="AU6" s="157"/>
      <c r="AV6" s="181"/>
      <c r="AW6" s="181"/>
      <c r="AX6" s="181"/>
      <c r="AY6" s="157"/>
      <c r="AZ6" s="167" t="s">
        <v>286</v>
      </c>
      <c r="BA6" s="167"/>
      <c r="BB6" s="167"/>
      <c r="BC6" s="167"/>
      <c r="BD6" s="168"/>
      <c r="BE6" s="158"/>
    </row>
    <row r="7" spans="1:57" ht="15.75" customHeight="1" x14ac:dyDescent="0.25">
      <c r="A7" s="210"/>
      <c r="B7" s="178" t="s">
        <v>291</v>
      </c>
      <c r="C7" s="178" t="s">
        <v>290</v>
      </c>
      <c r="D7" s="178" t="s">
        <v>261</v>
      </c>
      <c r="E7" s="178" t="s">
        <v>262</v>
      </c>
      <c r="F7" s="202" t="s">
        <v>252</v>
      </c>
      <c r="G7" s="165"/>
      <c r="H7" s="190"/>
      <c r="I7" s="178" t="s">
        <v>293</v>
      </c>
      <c r="J7" s="178" t="s">
        <v>266</v>
      </c>
      <c r="K7" s="178" t="s">
        <v>294</v>
      </c>
      <c r="L7" s="178" t="s">
        <v>267</v>
      </c>
      <c r="M7" s="162"/>
      <c r="N7" s="206"/>
      <c r="O7" s="178" t="s">
        <v>269</v>
      </c>
      <c r="P7" s="178" t="s">
        <v>272</v>
      </c>
      <c r="Q7" s="178" t="s">
        <v>261</v>
      </c>
      <c r="R7" s="178" t="s">
        <v>262</v>
      </c>
      <c r="S7" s="202" t="s">
        <v>270</v>
      </c>
      <c r="T7" s="122"/>
      <c r="U7" s="190"/>
      <c r="V7" s="178" t="s">
        <v>271</v>
      </c>
      <c r="W7" s="178" t="s">
        <v>276</v>
      </c>
      <c r="X7" s="178" t="s">
        <v>261</v>
      </c>
      <c r="Y7" s="178" t="s">
        <v>262</v>
      </c>
      <c r="Z7" s="202" t="s">
        <v>270</v>
      </c>
      <c r="AA7" s="122"/>
      <c r="AB7" s="190"/>
      <c r="AC7" s="178" t="s">
        <v>273</v>
      </c>
      <c r="AD7" s="178" t="s">
        <v>266</v>
      </c>
      <c r="AE7" s="178" t="s">
        <v>274</v>
      </c>
      <c r="AF7" s="178" t="s">
        <v>267</v>
      </c>
      <c r="AG7" s="109"/>
      <c r="AH7" s="190"/>
      <c r="AI7" s="178" t="s">
        <v>277</v>
      </c>
      <c r="AJ7" s="178" t="s">
        <v>266</v>
      </c>
      <c r="AK7" s="178" t="s">
        <v>278</v>
      </c>
      <c r="AL7" s="178" t="s">
        <v>267</v>
      </c>
      <c r="AM7" s="109"/>
      <c r="AN7" s="190"/>
      <c r="AO7" s="178" t="s">
        <v>279</v>
      </c>
      <c r="AP7" s="178" t="s">
        <v>261</v>
      </c>
      <c r="AQ7" s="109"/>
      <c r="AR7" s="190"/>
      <c r="AS7" s="178" t="s">
        <v>275</v>
      </c>
      <c r="AT7" s="178" t="s">
        <v>261</v>
      </c>
      <c r="AU7" s="109"/>
      <c r="AV7" s="190"/>
      <c r="AW7" s="178" t="s">
        <v>282</v>
      </c>
      <c r="AX7" s="178" t="s">
        <v>261</v>
      </c>
      <c r="AY7" s="109"/>
      <c r="AZ7" s="190"/>
      <c r="BA7" s="178" t="s">
        <v>284</v>
      </c>
      <c r="BB7" s="178" t="s">
        <v>285</v>
      </c>
      <c r="BC7" s="178" t="s">
        <v>288</v>
      </c>
      <c r="BD7" s="178" t="s">
        <v>287</v>
      </c>
      <c r="BE7" s="162"/>
    </row>
    <row r="8" spans="1:57" ht="15.75" customHeight="1" x14ac:dyDescent="0.25">
      <c r="A8" s="206"/>
      <c r="B8" s="193"/>
      <c r="C8" s="193"/>
      <c r="D8" s="193"/>
      <c r="E8" s="193"/>
      <c r="F8" s="202"/>
      <c r="G8" s="165"/>
      <c r="H8" s="191"/>
      <c r="I8" s="193"/>
      <c r="J8" s="193"/>
      <c r="K8" s="193"/>
      <c r="L8" s="193"/>
      <c r="M8" s="162"/>
      <c r="N8" s="206"/>
      <c r="O8" s="193"/>
      <c r="P8" s="193"/>
      <c r="Q8" s="193"/>
      <c r="R8" s="193"/>
      <c r="S8" s="202"/>
      <c r="T8" s="122"/>
      <c r="U8" s="191"/>
      <c r="V8" s="193"/>
      <c r="W8" s="193"/>
      <c r="X8" s="193"/>
      <c r="Y8" s="193"/>
      <c r="Z8" s="202"/>
      <c r="AA8" s="122"/>
      <c r="AB8" s="191"/>
      <c r="AC8" s="193"/>
      <c r="AD8" s="193"/>
      <c r="AE8" s="193"/>
      <c r="AF8" s="193"/>
      <c r="AG8" s="109"/>
      <c r="AH8" s="191"/>
      <c r="AI8" s="193"/>
      <c r="AJ8" s="193"/>
      <c r="AK8" s="193"/>
      <c r="AL8" s="193"/>
      <c r="AM8" s="109"/>
      <c r="AN8" s="191"/>
      <c r="AO8" s="193"/>
      <c r="AP8" s="193"/>
      <c r="AQ8" s="109"/>
      <c r="AR8" s="191"/>
      <c r="AS8" s="193"/>
      <c r="AT8" s="193"/>
      <c r="AU8" s="109"/>
      <c r="AV8" s="191"/>
      <c r="AW8" s="193"/>
      <c r="AX8" s="193"/>
      <c r="AY8" s="109"/>
      <c r="AZ8" s="191"/>
      <c r="BA8" s="193"/>
      <c r="BB8" s="193"/>
      <c r="BC8" s="193"/>
      <c r="BD8" s="193"/>
      <c r="BE8" s="162"/>
    </row>
    <row r="9" spans="1:57" ht="15.75" customHeight="1" x14ac:dyDescent="0.25">
      <c r="A9" s="211"/>
      <c r="B9" s="194"/>
      <c r="C9" s="194"/>
      <c r="D9" s="194"/>
      <c r="E9" s="194"/>
      <c r="F9" s="202"/>
      <c r="G9" s="165"/>
      <c r="H9" s="192"/>
      <c r="I9" s="194"/>
      <c r="J9" s="194"/>
      <c r="K9" s="194"/>
      <c r="L9" s="194"/>
      <c r="M9" s="162"/>
      <c r="N9" s="206"/>
      <c r="O9" s="194"/>
      <c r="P9" s="194"/>
      <c r="Q9" s="194"/>
      <c r="R9" s="194"/>
      <c r="S9" s="202"/>
      <c r="T9" s="122"/>
      <c r="U9" s="192"/>
      <c r="V9" s="194"/>
      <c r="W9" s="194"/>
      <c r="X9" s="194"/>
      <c r="Y9" s="194"/>
      <c r="Z9" s="202"/>
      <c r="AA9" s="122"/>
      <c r="AB9" s="192"/>
      <c r="AC9" s="194"/>
      <c r="AD9" s="194"/>
      <c r="AE9" s="194"/>
      <c r="AF9" s="194"/>
      <c r="AG9" s="109"/>
      <c r="AH9" s="192"/>
      <c r="AI9" s="194"/>
      <c r="AJ9" s="194"/>
      <c r="AK9" s="194"/>
      <c r="AL9" s="194"/>
      <c r="AM9" s="109"/>
      <c r="AN9" s="192"/>
      <c r="AO9" s="194"/>
      <c r="AP9" s="194"/>
      <c r="AQ9" s="109"/>
      <c r="AR9" s="192"/>
      <c r="AS9" s="194"/>
      <c r="AT9" s="194"/>
      <c r="AU9" s="109"/>
      <c r="AV9" s="192"/>
      <c r="AW9" s="194"/>
      <c r="AX9" s="194"/>
      <c r="AY9" s="109"/>
      <c r="AZ9" s="192"/>
      <c r="BA9" s="194"/>
      <c r="BB9" s="194"/>
      <c r="BC9" s="194"/>
      <c r="BD9" s="194"/>
      <c r="BE9" s="162"/>
    </row>
    <row r="10" spans="1:57" ht="15.75" customHeight="1" x14ac:dyDescent="0.25">
      <c r="A10" s="12" t="s">
        <v>7</v>
      </c>
      <c r="B10" s="13">
        <f>(C10/F$6)*100</f>
        <v>42.546406785472044</v>
      </c>
      <c r="C10" s="13">
        <f>P10</f>
        <v>59.676553082293957</v>
      </c>
      <c r="D10" s="137"/>
      <c r="E10" s="12" t="s">
        <v>2</v>
      </c>
      <c r="G10" s="100"/>
      <c r="H10" s="2">
        <v>1886</v>
      </c>
      <c r="I10" s="5">
        <f>AVERAGE(C10:C19)</f>
        <v>58.239541684072321</v>
      </c>
      <c r="J10" s="32" t="s">
        <v>2</v>
      </c>
      <c r="K10" s="5">
        <f>C19</f>
        <v>58.960434445306433</v>
      </c>
      <c r="L10" s="32" t="s">
        <v>2</v>
      </c>
      <c r="M10" s="32"/>
      <c r="N10" s="12" t="s">
        <v>7</v>
      </c>
      <c r="O10" s="13">
        <v>100</v>
      </c>
      <c r="P10" s="137">
        <f>(O10/S$6)*100</f>
        <v>59.676553082293957</v>
      </c>
      <c r="Q10" s="12" t="s">
        <v>2</v>
      </c>
      <c r="R10" s="12" t="s">
        <v>2</v>
      </c>
      <c r="S10" s="12"/>
      <c r="T10" s="12"/>
      <c r="U10" s="12" t="s">
        <v>7</v>
      </c>
      <c r="V10" s="12" t="s">
        <v>2</v>
      </c>
      <c r="W10" s="12" t="s">
        <v>2</v>
      </c>
      <c r="X10" s="12" t="s">
        <v>2</v>
      </c>
      <c r="Y10" s="12" t="s">
        <v>2</v>
      </c>
      <c r="AA10" s="100"/>
      <c r="AB10" s="2">
        <v>1886</v>
      </c>
      <c r="AC10" s="5">
        <f>AVERAGE(O10:O19)</f>
        <v>97.592000000000013</v>
      </c>
      <c r="AD10" s="32" t="s">
        <v>2</v>
      </c>
      <c r="AE10" s="5">
        <f>O19</f>
        <v>98.8</v>
      </c>
      <c r="AF10" s="32" t="s">
        <v>2</v>
      </c>
      <c r="AG10" s="32"/>
      <c r="AH10" s="2">
        <v>1886</v>
      </c>
      <c r="AI10" s="32" t="s">
        <v>2</v>
      </c>
      <c r="AJ10" s="32" t="s">
        <v>2</v>
      </c>
      <c r="AK10" s="32" t="str">
        <f>X19</f>
        <v>-</v>
      </c>
      <c r="AL10" s="32" t="str">
        <f>Y19</f>
        <v>-</v>
      </c>
      <c r="AM10" s="88"/>
      <c r="AN10" s="12" t="s">
        <v>7</v>
      </c>
      <c r="AO10" s="151">
        <v>83</v>
      </c>
      <c r="AP10" s="2"/>
      <c r="AQ10" s="2"/>
      <c r="AR10" s="12" t="s">
        <v>7</v>
      </c>
      <c r="AS10" s="153" t="s">
        <v>2</v>
      </c>
      <c r="AT10" s="153" t="s">
        <v>2</v>
      </c>
      <c r="AU10" s="76"/>
      <c r="AV10" s="12" t="s">
        <v>7</v>
      </c>
      <c r="AW10" s="153" t="s">
        <v>2</v>
      </c>
      <c r="AX10" s="153" t="s">
        <v>2</v>
      </c>
      <c r="AY10" s="159"/>
      <c r="AZ10" s="2">
        <v>1886</v>
      </c>
      <c r="BA10" s="32" t="s">
        <v>2</v>
      </c>
      <c r="BB10" s="32"/>
      <c r="BC10" s="32" t="s">
        <v>2</v>
      </c>
      <c r="BD10" s="88"/>
      <c r="BE10" s="88"/>
    </row>
    <row r="11" spans="1:57" ht="15.75" x14ac:dyDescent="0.25">
      <c r="A11" s="81" t="s">
        <v>8</v>
      </c>
      <c r="B11" s="13">
        <f t="shared" ref="B11:B74" si="0">(C11/F$6)*100</f>
        <v>42.035849904046387</v>
      </c>
      <c r="C11" s="13">
        <f t="shared" ref="C11:C74" si="1">P11</f>
        <v>58.960434445306433</v>
      </c>
      <c r="D11" s="1">
        <f>((C11/C10)-1)*100</f>
        <v>-1.19999999999999</v>
      </c>
      <c r="E11" s="12" t="s">
        <v>2</v>
      </c>
      <c r="G11" s="100"/>
      <c r="H11" s="2">
        <v>1887</v>
      </c>
      <c r="I11" s="5">
        <f>AVERAGE(C20:C31)</f>
        <v>60.754212170038386</v>
      </c>
      <c r="J11" s="5">
        <f>((I11/I10)-1)*100</f>
        <v>4.3178061043254834</v>
      </c>
      <c r="K11" s="5">
        <f>C31</f>
        <v>62.552962940860525</v>
      </c>
      <c r="L11" s="5">
        <f>((K11/K10)-1)*100</f>
        <v>6.0931174089068785</v>
      </c>
      <c r="M11" s="5"/>
      <c r="N11" s="81" t="s">
        <v>8</v>
      </c>
      <c r="O11" s="13">
        <v>98.8</v>
      </c>
      <c r="P11" s="137">
        <f t="shared" ref="P11:P74" si="2">(O11/S$6)*100</f>
        <v>58.960434445306433</v>
      </c>
      <c r="Q11" s="1">
        <f>((O11/O10)-1)*100</f>
        <v>-1.2000000000000011</v>
      </c>
      <c r="R11" s="12" t="s">
        <v>2</v>
      </c>
      <c r="S11" s="12"/>
      <c r="T11" s="12"/>
      <c r="U11" s="81" t="s">
        <v>8</v>
      </c>
      <c r="V11" s="12" t="s">
        <v>2</v>
      </c>
      <c r="W11" s="12" t="s">
        <v>2</v>
      </c>
      <c r="X11" s="12" t="s">
        <v>2</v>
      </c>
      <c r="Y11" s="12" t="s">
        <v>2</v>
      </c>
      <c r="AB11" s="2">
        <v>1887</v>
      </c>
      <c r="AC11" s="5">
        <f>AVERAGE(O20:O31)</f>
        <v>101.80583333333334</v>
      </c>
      <c r="AD11" s="5">
        <f>((AC11/AC10)-1)*100</f>
        <v>4.3178061043254834</v>
      </c>
      <c r="AE11" s="5">
        <f>O31</f>
        <v>104.82</v>
      </c>
      <c r="AF11" s="5">
        <f>((AE11/AE10)-1)*100</f>
        <v>6.0931174089068785</v>
      </c>
      <c r="AG11" s="5"/>
      <c r="AH11" s="2">
        <v>1887</v>
      </c>
      <c r="AI11" s="32" t="s">
        <v>2</v>
      </c>
      <c r="AJ11" s="32" t="s">
        <v>2</v>
      </c>
      <c r="AK11" s="32" t="str">
        <f>X31</f>
        <v>-</v>
      </c>
      <c r="AL11" s="32" t="str">
        <f>Y31</f>
        <v>-</v>
      </c>
      <c r="AM11" s="88"/>
      <c r="AN11" s="81" t="s">
        <v>8</v>
      </c>
      <c r="AO11" s="151">
        <v>82</v>
      </c>
      <c r="AP11" s="11">
        <f>((AO11/AO10)-1)*100</f>
        <v>-1.2048192771084376</v>
      </c>
      <c r="AQ11" s="11"/>
      <c r="AR11" s="81" t="s">
        <v>8</v>
      </c>
      <c r="AS11" s="153" t="s">
        <v>2</v>
      </c>
      <c r="AT11" s="153" t="s">
        <v>2</v>
      </c>
      <c r="AU11" s="155"/>
      <c r="AV11" s="81" t="s">
        <v>8</v>
      </c>
      <c r="AW11" s="153" t="s">
        <v>2</v>
      </c>
      <c r="AX11" s="153" t="s">
        <v>2</v>
      </c>
      <c r="AY11" s="159"/>
      <c r="AZ11" s="2">
        <v>1887</v>
      </c>
      <c r="BA11" s="160">
        <v>4.3209876543209846</v>
      </c>
      <c r="BB11" s="160">
        <f t="shared" ref="BB11:BB53" si="3">AD11</f>
        <v>4.3178061043254834</v>
      </c>
      <c r="BC11" s="160">
        <v>6.0975609756097615</v>
      </c>
      <c r="BD11" s="160">
        <f t="shared" ref="BD11:BD53" si="4">AF11</f>
        <v>6.0931174089068785</v>
      </c>
      <c r="BE11" s="87"/>
    </row>
    <row r="12" spans="1:57" ht="15.75" x14ac:dyDescent="0.25">
      <c r="A12" s="81" t="s">
        <v>9</v>
      </c>
      <c r="B12" s="13">
        <f t="shared" si="0"/>
        <v>41.010481500516505</v>
      </c>
      <c r="C12" s="13">
        <f t="shared" si="1"/>
        <v>57.522229516023145</v>
      </c>
      <c r="D12" s="1">
        <f t="shared" ref="D12:D75" si="5">((C12/C11)-1)*100</f>
        <v>-2.4392712550607376</v>
      </c>
      <c r="E12" s="12" t="s">
        <v>2</v>
      </c>
      <c r="H12" s="2">
        <v>1888</v>
      </c>
      <c r="I12" s="5">
        <f>AVERAGE(C32:C43)</f>
        <v>61.832865867000855</v>
      </c>
      <c r="J12" s="5">
        <f t="shared" ref="J12:J37" si="6">((I12/I11)-1)*100</f>
        <v>1.7754385390490235</v>
      </c>
      <c r="K12" s="5">
        <f>C43</f>
        <v>62.552962940860525</v>
      </c>
      <c r="L12" s="5">
        <f t="shared" ref="L12:L37" si="7">((K12/K11)-1)*100</f>
        <v>0</v>
      </c>
      <c r="M12" s="5"/>
      <c r="N12" s="81" t="s">
        <v>9</v>
      </c>
      <c r="O12" s="13">
        <v>96.39</v>
      </c>
      <c r="P12" s="137">
        <f t="shared" si="2"/>
        <v>57.522229516023145</v>
      </c>
      <c r="Q12" s="1">
        <f t="shared" ref="Q12:Q75" si="8">((O12/O11)-1)*100</f>
        <v>-2.4392712550607265</v>
      </c>
      <c r="R12" s="12" t="s">
        <v>2</v>
      </c>
      <c r="S12" s="12"/>
      <c r="T12" s="12"/>
      <c r="U12" s="81" t="s">
        <v>9</v>
      </c>
      <c r="V12" s="12" t="s">
        <v>2</v>
      </c>
      <c r="W12" s="12" t="s">
        <v>2</v>
      </c>
      <c r="X12" s="12" t="s">
        <v>2</v>
      </c>
      <c r="Y12" s="12" t="s">
        <v>2</v>
      </c>
      <c r="Z12" s="24"/>
      <c r="AA12" s="24"/>
      <c r="AB12" s="2">
        <v>1888</v>
      </c>
      <c r="AC12" s="5">
        <f>AVERAGE(O32:O43)</f>
        <v>103.6133333333333</v>
      </c>
      <c r="AD12" s="5">
        <f t="shared" ref="AD12:AD27" si="9">((AC12/AC11)-1)*100</f>
        <v>1.7754385390489791</v>
      </c>
      <c r="AE12" s="5">
        <f>O43</f>
        <v>104.82</v>
      </c>
      <c r="AF12" s="5">
        <f t="shared" ref="AF12:AF53" si="10">((AE12/AE11)-1)*100</f>
        <v>0</v>
      </c>
      <c r="AG12" s="5"/>
      <c r="AH12" s="2">
        <v>1888</v>
      </c>
      <c r="AI12" s="32" t="s">
        <v>2</v>
      </c>
      <c r="AJ12" s="32" t="s">
        <v>2</v>
      </c>
      <c r="AK12" s="32" t="str">
        <f>X43</f>
        <v>-</v>
      </c>
      <c r="AL12" s="32" t="str">
        <f>Y43</f>
        <v>-</v>
      </c>
      <c r="AM12" s="88"/>
      <c r="AN12" s="81" t="s">
        <v>9</v>
      </c>
      <c r="AO12" s="151">
        <v>80</v>
      </c>
      <c r="AP12" s="11">
        <f t="shared" ref="AP12:AP75" si="11">((AO12/AO11)-1)*100</f>
        <v>-2.4390243902439046</v>
      </c>
      <c r="AQ12" s="11"/>
      <c r="AR12" s="81" t="s">
        <v>9</v>
      </c>
      <c r="AS12" s="153" t="s">
        <v>2</v>
      </c>
      <c r="AT12" s="153" t="s">
        <v>2</v>
      </c>
      <c r="AU12" s="155"/>
      <c r="AV12" s="81" t="s">
        <v>9</v>
      </c>
      <c r="AW12" s="153" t="s">
        <v>2</v>
      </c>
      <c r="AX12" s="153" t="s">
        <v>2</v>
      </c>
      <c r="AY12" s="153"/>
      <c r="AZ12" s="2">
        <v>1888</v>
      </c>
      <c r="BA12" s="160">
        <v>1.7751479289940919</v>
      </c>
      <c r="BB12" s="160">
        <f t="shared" si="3"/>
        <v>1.7754385390489791</v>
      </c>
      <c r="BC12" s="160">
        <v>0</v>
      </c>
      <c r="BD12" s="160">
        <f t="shared" si="4"/>
        <v>0</v>
      </c>
      <c r="BE12" s="87"/>
    </row>
    <row r="13" spans="1:57" ht="15.75" x14ac:dyDescent="0.25">
      <c r="A13" s="81" t="s">
        <v>10</v>
      </c>
      <c r="B13" s="13">
        <f t="shared" si="0"/>
        <v>40.495669978412302</v>
      </c>
      <c r="C13" s="13">
        <f t="shared" si="1"/>
        <v>56.800143223727396</v>
      </c>
      <c r="D13" s="1">
        <f t="shared" si="5"/>
        <v>-1.2553169415914334</v>
      </c>
      <c r="E13" s="12" t="s">
        <v>2</v>
      </c>
      <c r="H13" s="2">
        <v>1889</v>
      </c>
      <c r="I13" s="5">
        <f>AVERAGE(C44:C55)</f>
        <v>58.479540888384925</v>
      </c>
      <c r="J13" s="5">
        <f t="shared" si="6"/>
        <v>-5.423208081328057</v>
      </c>
      <c r="K13" s="5">
        <f>C55</f>
        <v>58.960434445306433</v>
      </c>
      <c r="L13" s="5">
        <f t="shared" si="7"/>
        <v>-5.7431787826750513</v>
      </c>
      <c r="M13" s="5"/>
      <c r="N13" s="81" t="s">
        <v>10</v>
      </c>
      <c r="O13" s="13">
        <v>95.18</v>
      </c>
      <c r="P13" s="137">
        <f t="shared" si="2"/>
        <v>56.800143223727396</v>
      </c>
      <c r="Q13" s="1">
        <f t="shared" si="8"/>
        <v>-1.2553169415914445</v>
      </c>
      <c r="R13" s="12" t="s">
        <v>2</v>
      </c>
      <c r="S13" s="12"/>
      <c r="T13" s="12"/>
      <c r="U13" s="81" t="s">
        <v>10</v>
      </c>
      <c r="V13" s="12" t="s">
        <v>2</v>
      </c>
      <c r="W13" s="12" t="s">
        <v>2</v>
      </c>
      <c r="X13" s="12" t="s">
        <v>2</v>
      </c>
      <c r="Y13" s="12" t="s">
        <v>2</v>
      </c>
      <c r="Z13" s="24"/>
      <c r="AA13" s="24"/>
      <c r="AB13" s="2">
        <v>1889</v>
      </c>
      <c r="AC13" s="5">
        <f>AVERAGE(O44:O55)</f>
        <v>97.994166666666672</v>
      </c>
      <c r="AD13" s="5">
        <f t="shared" si="9"/>
        <v>-5.4232080813279797</v>
      </c>
      <c r="AE13" s="5">
        <f>O55</f>
        <v>98.8</v>
      </c>
      <c r="AF13" s="5">
        <f t="shared" si="10"/>
        <v>-5.7431787826750629</v>
      </c>
      <c r="AG13" s="5"/>
      <c r="AH13" s="2">
        <v>1889</v>
      </c>
      <c r="AI13" s="32" t="s">
        <v>2</v>
      </c>
      <c r="AJ13" s="32" t="s">
        <v>2</v>
      </c>
      <c r="AK13" s="32" t="str">
        <f t="shared" ref="AK13:AK36" si="12">X55</f>
        <v>-</v>
      </c>
      <c r="AL13" s="32" t="str">
        <f t="shared" ref="AL13:AL36" si="13">Y55</f>
        <v>-</v>
      </c>
      <c r="AM13" s="88"/>
      <c r="AN13" s="81" t="s">
        <v>10</v>
      </c>
      <c r="AO13" s="151">
        <v>79</v>
      </c>
      <c r="AP13" s="11">
        <f t="shared" si="11"/>
        <v>-1.2499999999999956</v>
      </c>
      <c r="AQ13" s="11"/>
      <c r="AR13" s="81" t="s">
        <v>10</v>
      </c>
      <c r="AS13" s="153" t="s">
        <v>2</v>
      </c>
      <c r="AT13" s="153" t="s">
        <v>2</v>
      </c>
      <c r="AU13" s="155"/>
      <c r="AV13" s="81" t="s">
        <v>10</v>
      </c>
      <c r="AW13" s="153" t="s">
        <v>2</v>
      </c>
      <c r="AX13" s="153" t="s">
        <v>2</v>
      </c>
      <c r="AY13" s="153"/>
      <c r="AZ13" s="2">
        <v>1889</v>
      </c>
      <c r="BA13" s="160">
        <v>-5.4263565891472965</v>
      </c>
      <c r="BB13" s="160">
        <f t="shared" si="3"/>
        <v>-5.4232080813279797</v>
      </c>
      <c r="BC13" s="160">
        <v>-5.7471264367816133</v>
      </c>
      <c r="BD13" s="160">
        <f t="shared" si="4"/>
        <v>-5.7431787826750629</v>
      </c>
      <c r="BE13" s="87"/>
    </row>
    <row r="14" spans="1:57" ht="15.75" x14ac:dyDescent="0.25">
      <c r="A14" s="81" t="s">
        <v>11</v>
      </c>
      <c r="B14" s="13">
        <f t="shared" si="0"/>
        <v>41.010481500516505</v>
      </c>
      <c r="C14" s="13">
        <f t="shared" si="1"/>
        <v>57.522229516023145</v>
      </c>
      <c r="D14" s="1">
        <f t="shared" si="5"/>
        <v>1.2712754780416002</v>
      </c>
      <c r="E14" s="12" t="s">
        <v>2</v>
      </c>
      <c r="H14" s="2">
        <v>1890</v>
      </c>
      <c r="I14" s="5">
        <f>AVERAGE(C56:C67)</f>
        <v>59.077798333034941</v>
      </c>
      <c r="J14" s="5">
        <f t="shared" si="6"/>
        <v>1.0230200777257448</v>
      </c>
      <c r="K14" s="5">
        <f>C67</f>
        <v>59.676553082293957</v>
      </c>
      <c r="L14" s="5">
        <f t="shared" si="7"/>
        <v>1.2145748987854255</v>
      </c>
      <c r="M14" s="5"/>
      <c r="N14" s="81" t="s">
        <v>11</v>
      </c>
      <c r="O14" s="13">
        <v>96.39</v>
      </c>
      <c r="P14" s="137">
        <f t="shared" si="2"/>
        <v>57.522229516023145</v>
      </c>
      <c r="Q14" s="1">
        <f t="shared" si="8"/>
        <v>1.2712754780416002</v>
      </c>
      <c r="R14" s="12" t="s">
        <v>2</v>
      </c>
      <c r="S14" s="12"/>
      <c r="T14" s="12"/>
      <c r="U14" s="81" t="s">
        <v>11</v>
      </c>
      <c r="V14" s="12" t="s">
        <v>2</v>
      </c>
      <c r="W14" s="12" t="s">
        <v>2</v>
      </c>
      <c r="X14" s="12" t="s">
        <v>2</v>
      </c>
      <c r="Y14" s="12" t="s">
        <v>2</v>
      </c>
      <c r="Z14" s="24"/>
      <c r="AA14" s="24"/>
      <c r="AB14" s="2">
        <v>1890</v>
      </c>
      <c r="AC14" s="5">
        <f>AVERAGE(O56:O67)</f>
        <v>98.99666666666667</v>
      </c>
      <c r="AD14" s="5">
        <f t="shared" si="9"/>
        <v>1.0230200777257226</v>
      </c>
      <c r="AE14" s="5">
        <f>O67</f>
        <v>100</v>
      </c>
      <c r="AF14" s="5">
        <f t="shared" si="10"/>
        <v>1.2145748987854255</v>
      </c>
      <c r="AG14" s="5"/>
      <c r="AH14" s="2">
        <v>1890</v>
      </c>
      <c r="AI14" s="32" t="s">
        <v>2</v>
      </c>
      <c r="AJ14" s="32" t="s">
        <v>2</v>
      </c>
      <c r="AK14" s="32" t="str">
        <f t="shared" si="12"/>
        <v>-</v>
      </c>
      <c r="AL14" s="32" t="str">
        <f t="shared" si="13"/>
        <v>-</v>
      </c>
      <c r="AM14" s="32"/>
      <c r="AN14" s="81" t="s">
        <v>11</v>
      </c>
      <c r="AO14" s="151">
        <v>80</v>
      </c>
      <c r="AP14" s="11">
        <f t="shared" si="11"/>
        <v>1.2658227848101333</v>
      </c>
      <c r="AQ14" s="11"/>
      <c r="AR14" s="81" t="s">
        <v>11</v>
      </c>
      <c r="AS14" s="153" t="s">
        <v>2</v>
      </c>
      <c r="AT14" s="153" t="s">
        <v>2</v>
      </c>
      <c r="AU14" s="11"/>
      <c r="AV14" s="81" t="s">
        <v>11</v>
      </c>
      <c r="AW14" s="153" t="s">
        <v>2</v>
      </c>
      <c r="AX14" s="153" t="s">
        <v>2</v>
      </c>
      <c r="AY14" s="153"/>
      <c r="AZ14" s="2">
        <v>1890</v>
      </c>
      <c r="BA14" s="160">
        <v>0.71721311475410054</v>
      </c>
      <c r="BB14" s="160">
        <f t="shared" si="3"/>
        <v>1.0230200777257226</v>
      </c>
      <c r="BC14" s="160">
        <v>1.2195121951219523</v>
      </c>
      <c r="BD14" s="160">
        <f t="shared" si="4"/>
        <v>1.2145748987854255</v>
      </c>
      <c r="BE14" s="5"/>
    </row>
    <row r="15" spans="1:57" ht="15.75" x14ac:dyDescent="0.25">
      <c r="A15" s="81" t="s">
        <v>12</v>
      </c>
      <c r="B15" s="13">
        <f t="shared" si="0"/>
        <v>41.521038381942169</v>
      </c>
      <c r="C15" s="13">
        <f t="shared" si="1"/>
        <v>58.238348153010676</v>
      </c>
      <c r="D15" s="1">
        <f t="shared" si="5"/>
        <v>1.24494242141302</v>
      </c>
      <c r="E15" s="12" t="s">
        <v>2</v>
      </c>
      <c r="H15" s="2">
        <v>1891</v>
      </c>
      <c r="I15" s="5">
        <f>AVERAGE(C68:C79)</f>
        <v>58.71824710071413</v>
      </c>
      <c r="J15" s="5">
        <f t="shared" si="6"/>
        <v>-0.60860635038214594</v>
      </c>
      <c r="K15" s="5">
        <f>C79</f>
        <v>56.800143223727396</v>
      </c>
      <c r="L15" s="5">
        <f t="shared" si="7"/>
        <v>-4.8199999999999914</v>
      </c>
      <c r="M15" s="5"/>
      <c r="N15" s="81" t="s">
        <v>12</v>
      </c>
      <c r="O15" s="13">
        <v>97.59</v>
      </c>
      <c r="P15" s="137">
        <f t="shared" si="2"/>
        <v>58.238348153010676</v>
      </c>
      <c r="Q15" s="1">
        <f t="shared" si="8"/>
        <v>1.24494242141302</v>
      </c>
      <c r="R15" s="12" t="s">
        <v>2</v>
      </c>
      <c r="S15" s="12"/>
      <c r="T15" s="12"/>
      <c r="U15" s="81" t="s">
        <v>12</v>
      </c>
      <c r="V15" s="12" t="s">
        <v>2</v>
      </c>
      <c r="W15" s="12" t="s">
        <v>2</v>
      </c>
      <c r="X15" s="12" t="s">
        <v>2</v>
      </c>
      <c r="Y15" s="12" t="s">
        <v>2</v>
      </c>
      <c r="Z15" s="24"/>
      <c r="AA15" s="24"/>
      <c r="AB15" s="2">
        <v>1891</v>
      </c>
      <c r="AC15" s="5">
        <f>AVERAGE(O68:O79)</f>
        <v>98.394166666666663</v>
      </c>
      <c r="AD15" s="5">
        <f t="shared" si="9"/>
        <v>-0.60860635038217925</v>
      </c>
      <c r="AE15" s="5">
        <f>O79</f>
        <v>95.18</v>
      </c>
      <c r="AF15" s="5">
        <f t="shared" si="10"/>
        <v>-4.8199999999999914</v>
      </c>
      <c r="AG15" s="5"/>
      <c r="AH15" s="2">
        <v>1891</v>
      </c>
      <c r="AI15" s="32" t="s">
        <v>2</v>
      </c>
      <c r="AJ15" s="32" t="s">
        <v>2</v>
      </c>
      <c r="AK15" s="32" t="str">
        <f t="shared" si="12"/>
        <v>-</v>
      </c>
      <c r="AL15" s="32" t="str">
        <f t="shared" si="13"/>
        <v>-</v>
      </c>
      <c r="AM15" s="32"/>
      <c r="AN15" s="81" t="s">
        <v>12</v>
      </c>
      <c r="AO15" s="151">
        <v>81</v>
      </c>
      <c r="AP15" s="11">
        <f t="shared" si="11"/>
        <v>1.2499999999999956</v>
      </c>
      <c r="AQ15" s="11"/>
      <c r="AR15" s="81" t="s">
        <v>12</v>
      </c>
      <c r="AS15" s="153" t="s">
        <v>2</v>
      </c>
      <c r="AT15" s="153" t="s">
        <v>2</v>
      </c>
      <c r="AU15" s="11"/>
      <c r="AV15" s="81" t="s">
        <v>12</v>
      </c>
      <c r="AW15" s="153" t="s">
        <v>2</v>
      </c>
      <c r="AX15" s="153" t="s">
        <v>2</v>
      </c>
      <c r="AY15" s="153"/>
      <c r="AZ15" s="2">
        <v>1891</v>
      </c>
      <c r="BA15" s="139">
        <v>-0.57837757674626955</v>
      </c>
      <c r="BB15" s="139">
        <f t="shared" si="3"/>
        <v>-0.60860635038217925</v>
      </c>
      <c r="BC15" s="139">
        <v>-4.9469964664311084</v>
      </c>
      <c r="BD15" s="139">
        <f t="shared" si="4"/>
        <v>-4.8199999999999914</v>
      </c>
      <c r="BE15" s="5"/>
    </row>
    <row r="16" spans="1:57" ht="15.75" x14ac:dyDescent="0.25">
      <c r="A16" s="81" t="s">
        <v>13</v>
      </c>
      <c r="B16" s="13">
        <f t="shared" si="0"/>
        <v>41.521038381942169</v>
      </c>
      <c r="C16" s="13">
        <f t="shared" si="1"/>
        <v>58.238348153010676</v>
      </c>
      <c r="D16" s="1">
        <f t="shared" si="5"/>
        <v>0</v>
      </c>
      <c r="E16" s="12" t="s">
        <v>2</v>
      </c>
      <c r="H16" s="2">
        <v>1892</v>
      </c>
      <c r="I16" s="5">
        <f>AVERAGE(C80:C91)</f>
        <v>54.943705118259025</v>
      </c>
      <c r="J16" s="5">
        <f t="shared" si="6"/>
        <v>-6.4282266055745385</v>
      </c>
      <c r="K16" s="5">
        <f>C91</f>
        <v>57.522229516023145</v>
      </c>
      <c r="L16" s="5">
        <f t="shared" si="7"/>
        <v>1.2712754780416002</v>
      </c>
      <c r="M16" s="5"/>
      <c r="N16" s="81" t="s">
        <v>13</v>
      </c>
      <c r="O16" s="13">
        <v>97.59</v>
      </c>
      <c r="P16" s="137">
        <f t="shared" si="2"/>
        <v>58.238348153010676</v>
      </c>
      <c r="Q16" s="1">
        <f t="shared" si="8"/>
        <v>0</v>
      </c>
      <c r="R16" s="12" t="s">
        <v>2</v>
      </c>
      <c r="S16" s="12"/>
      <c r="T16" s="12"/>
      <c r="U16" s="81" t="s">
        <v>13</v>
      </c>
      <c r="V16" s="12" t="s">
        <v>2</v>
      </c>
      <c r="W16" s="12" t="s">
        <v>2</v>
      </c>
      <c r="X16" s="12" t="s">
        <v>2</v>
      </c>
      <c r="Y16" s="12" t="s">
        <v>2</v>
      </c>
      <c r="Z16" s="24"/>
      <c r="AA16" s="24"/>
      <c r="AB16" s="2">
        <v>1892</v>
      </c>
      <c r="AC16" s="5">
        <f>AVERAGE(O80:O91)</f>
        <v>92.069166666666661</v>
      </c>
      <c r="AD16" s="5">
        <f t="shared" si="9"/>
        <v>-6.4282266055745163</v>
      </c>
      <c r="AE16" s="5">
        <f>O91</f>
        <v>96.39</v>
      </c>
      <c r="AF16" s="5">
        <f t="shared" si="10"/>
        <v>1.2712754780416002</v>
      </c>
      <c r="AG16" s="5"/>
      <c r="AH16" s="2">
        <v>1892</v>
      </c>
      <c r="AI16" s="32" t="s">
        <v>2</v>
      </c>
      <c r="AJ16" s="32" t="s">
        <v>2</v>
      </c>
      <c r="AK16" s="32" t="str">
        <f t="shared" si="12"/>
        <v>-</v>
      </c>
      <c r="AL16" s="32" t="str">
        <f t="shared" si="13"/>
        <v>-</v>
      </c>
      <c r="AM16" s="32"/>
      <c r="AN16" s="81" t="s">
        <v>13</v>
      </c>
      <c r="AO16" s="151">
        <v>81</v>
      </c>
      <c r="AP16" s="11">
        <f t="shared" si="11"/>
        <v>0</v>
      </c>
      <c r="AQ16" s="11"/>
      <c r="AR16" s="81" t="s">
        <v>13</v>
      </c>
      <c r="AS16" s="153" t="s">
        <v>2</v>
      </c>
      <c r="AT16" s="153" t="s">
        <v>2</v>
      </c>
      <c r="AU16" s="11"/>
      <c r="AV16" s="81" t="s">
        <v>13</v>
      </c>
      <c r="AW16" s="153" t="s">
        <v>2</v>
      </c>
      <c r="AX16" s="153" t="s">
        <v>2</v>
      </c>
      <c r="AY16" s="153"/>
      <c r="AZ16" s="2">
        <v>1892</v>
      </c>
      <c r="BA16" s="139">
        <v>-6.399164677804281</v>
      </c>
      <c r="BB16" s="139">
        <f t="shared" si="3"/>
        <v>-6.4282266055745163</v>
      </c>
      <c r="BC16" s="139">
        <v>2.2304832713754719</v>
      </c>
      <c r="BD16" s="139">
        <f t="shared" si="4"/>
        <v>1.2712754780416002</v>
      </c>
      <c r="BE16" s="5"/>
    </row>
    <row r="17" spans="1:57" ht="15.75" x14ac:dyDescent="0.25">
      <c r="A17" s="81" t="s">
        <v>14</v>
      </c>
      <c r="B17" s="13">
        <f t="shared" si="0"/>
        <v>41.521038381942169</v>
      </c>
      <c r="C17" s="13">
        <f t="shared" si="1"/>
        <v>58.238348153010676</v>
      </c>
      <c r="D17" s="1">
        <f t="shared" si="5"/>
        <v>0</v>
      </c>
      <c r="E17" s="12" t="s">
        <v>2</v>
      </c>
      <c r="H17" s="2">
        <v>1893</v>
      </c>
      <c r="I17" s="5">
        <f>AVERAGE(C92:C103)</f>
        <v>56.262059636768704</v>
      </c>
      <c r="J17" s="5">
        <f t="shared" si="6"/>
        <v>2.3994641709584208</v>
      </c>
      <c r="K17" s="5">
        <f>C103</f>
        <v>53.20761472817329</v>
      </c>
      <c r="L17" s="5">
        <f t="shared" si="7"/>
        <v>-7.5007780890133819</v>
      </c>
      <c r="M17" s="5"/>
      <c r="N17" s="81" t="s">
        <v>14</v>
      </c>
      <c r="O17" s="13">
        <v>97.59</v>
      </c>
      <c r="P17" s="137">
        <f t="shared" si="2"/>
        <v>58.238348153010676</v>
      </c>
      <c r="Q17" s="1">
        <f t="shared" si="8"/>
        <v>0</v>
      </c>
      <c r="R17" s="12" t="s">
        <v>2</v>
      </c>
      <c r="S17" s="12"/>
      <c r="T17" s="12"/>
      <c r="U17" s="81" t="s">
        <v>14</v>
      </c>
      <c r="V17" s="12" t="s">
        <v>2</v>
      </c>
      <c r="W17" s="12" t="s">
        <v>2</v>
      </c>
      <c r="X17" s="12" t="s">
        <v>2</v>
      </c>
      <c r="Y17" s="12" t="s">
        <v>2</v>
      </c>
      <c r="Z17" s="24"/>
      <c r="AA17" s="24"/>
      <c r="AB17" s="2">
        <v>1893</v>
      </c>
      <c r="AC17" s="5">
        <f>AVERAGE(O92:O103)</f>
        <v>94.278333333333322</v>
      </c>
      <c r="AD17" s="5">
        <f t="shared" si="9"/>
        <v>2.3994641709584208</v>
      </c>
      <c r="AE17" s="5">
        <f>O103</f>
        <v>89.16</v>
      </c>
      <c r="AF17" s="5">
        <f t="shared" si="10"/>
        <v>-7.5007780890133819</v>
      </c>
      <c r="AG17" s="5"/>
      <c r="AH17" s="2">
        <v>1893</v>
      </c>
      <c r="AI17" s="32" t="s">
        <v>2</v>
      </c>
      <c r="AJ17" s="32" t="s">
        <v>2</v>
      </c>
      <c r="AK17" s="32" t="str">
        <f t="shared" si="12"/>
        <v>-</v>
      </c>
      <c r="AL17" s="32" t="str">
        <f t="shared" si="13"/>
        <v>-</v>
      </c>
      <c r="AM17" s="32"/>
      <c r="AN17" s="81" t="s">
        <v>14</v>
      </c>
      <c r="AO17" s="151">
        <v>81</v>
      </c>
      <c r="AP17" s="11">
        <f t="shared" si="11"/>
        <v>0</v>
      </c>
      <c r="AQ17" s="11"/>
      <c r="AR17" s="81" t="s">
        <v>14</v>
      </c>
      <c r="AS17" s="153" t="s">
        <v>2</v>
      </c>
      <c r="AT17" s="153" t="s">
        <v>2</v>
      </c>
      <c r="AU17" s="11"/>
      <c r="AV17" s="81" t="s">
        <v>14</v>
      </c>
      <c r="AW17" s="153" t="s">
        <v>2</v>
      </c>
      <c r="AX17" s="153" t="s">
        <v>2</v>
      </c>
      <c r="AY17" s="153"/>
      <c r="AZ17" s="2">
        <v>1893</v>
      </c>
      <c r="BA17" s="139">
        <v>2.3904382470119501</v>
      </c>
      <c r="BB17" s="139">
        <f t="shared" si="3"/>
        <v>2.3994641709584208</v>
      </c>
      <c r="BC17" s="139">
        <v>-8.3636363636363615</v>
      </c>
      <c r="BD17" s="139">
        <f t="shared" si="4"/>
        <v>-7.5007780890133819</v>
      </c>
      <c r="BE17" s="5"/>
    </row>
    <row r="18" spans="1:57" ht="15.75" x14ac:dyDescent="0.25">
      <c r="A18" s="81" t="s">
        <v>15</v>
      </c>
      <c r="B18" s="13">
        <f t="shared" si="0"/>
        <v>41.521038381942169</v>
      </c>
      <c r="C18" s="13">
        <f t="shared" si="1"/>
        <v>58.238348153010676</v>
      </c>
      <c r="D18" s="1">
        <f t="shared" si="5"/>
        <v>0</v>
      </c>
      <c r="E18" s="12" t="s">
        <v>2</v>
      </c>
      <c r="H18" s="2">
        <v>1894</v>
      </c>
      <c r="I18" s="5">
        <f>AVERAGE(C104:C115)</f>
        <v>50.329215651170642</v>
      </c>
      <c r="J18" s="5">
        <f t="shared" si="6"/>
        <v>-10.545017412979307</v>
      </c>
      <c r="K18" s="5">
        <f>C115</f>
        <v>49.609118577310966</v>
      </c>
      <c r="L18" s="5">
        <f t="shared" si="7"/>
        <v>-6.7631224764468367</v>
      </c>
      <c r="M18" s="5"/>
      <c r="N18" s="81" t="s">
        <v>15</v>
      </c>
      <c r="O18" s="13">
        <v>97.59</v>
      </c>
      <c r="P18" s="137">
        <f t="shared" si="2"/>
        <v>58.238348153010676</v>
      </c>
      <c r="Q18" s="1">
        <f t="shared" si="8"/>
        <v>0</v>
      </c>
      <c r="R18" s="12" t="s">
        <v>2</v>
      </c>
      <c r="S18" s="12"/>
      <c r="T18" s="12"/>
      <c r="U18" s="81" t="s">
        <v>15</v>
      </c>
      <c r="V18" s="12" t="s">
        <v>2</v>
      </c>
      <c r="W18" s="12" t="s">
        <v>2</v>
      </c>
      <c r="X18" s="12" t="s">
        <v>2</v>
      </c>
      <c r="Y18" s="12" t="s">
        <v>2</v>
      </c>
      <c r="Z18" s="24"/>
      <c r="AA18" s="24"/>
      <c r="AB18" s="2">
        <v>1894</v>
      </c>
      <c r="AC18" s="5">
        <f>AVERAGE(O104:O115)</f>
        <v>84.336666666666673</v>
      </c>
      <c r="AD18" s="5">
        <f t="shared" si="9"/>
        <v>-10.545017412979284</v>
      </c>
      <c r="AE18" s="5">
        <f>O115</f>
        <v>83.13</v>
      </c>
      <c r="AF18" s="5">
        <f t="shared" si="10"/>
        <v>-6.7631224764468367</v>
      </c>
      <c r="AG18" s="5"/>
      <c r="AH18" s="2">
        <v>1894</v>
      </c>
      <c r="AI18" s="32" t="s">
        <v>2</v>
      </c>
      <c r="AJ18" s="32" t="s">
        <v>2</v>
      </c>
      <c r="AK18" s="32" t="str">
        <f t="shared" si="12"/>
        <v>-</v>
      </c>
      <c r="AL18" s="32" t="str">
        <f t="shared" si="13"/>
        <v>-</v>
      </c>
      <c r="AM18" s="32"/>
      <c r="AN18" s="81" t="s">
        <v>15</v>
      </c>
      <c r="AO18" s="151">
        <v>81</v>
      </c>
      <c r="AP18" s="11">
        <f t="shared" si="11"/>
        <v>0</v>
      </c>
      <c r="AQ18" s="11"/>
      <c r="AR18" s="81" t="s">
        <v>15</v>
      </c>
      <c r="AS18" s="153" t="s">
        <v>2</v>
      </c>
      <c r="AT18" s="153" t="s">
        <v>2</v>
      </c>
      <c r="AU18" s="11"/>
      <c r="AV18" s="81" t="s">
        <v>15</v>
      </c>
      <c r="AW18" s="153" t="s">
        <v>2</v>
      </c>
      <c r="AX18" s="153" t="s">
        <v>2</v>
      </c>
      <c r="AY18" s="153"/>
      <c r="AZ18" s="2">
        <v>1894</v>
      </c>
      <c r="BA18" s="139">
        <v>-10.319066147859912</v>
      </c>
      <c r="BB18" s="139">
        <f t="shared" si="3"/>
        <v>-10.545017412979284</v>
      </c>
      <c r="BC18" s="139">
        <v>-5.7539682539682557</v>
      </c>
      <c r="BD18" s="139">
        <f t="shared" si="4"/>
        <v>-6.7631224764468367</v>
      </c>
      <c r="BE18" s="5"/>
    </row>
    <row r="19" spans="1:57" ht="15.75" customHeight="1" x14ac:dyDescent="0.25">
      <c r="A19" s="81" t="s">
        <v>16</v>
      </c>
      <c r="B19" s="13">
        <f t="shared" si="0"/>
        <v>42.035849904046387</v>
      </c>
      <c r="C19" s="13">
        <f t="shared" si="1"/>
        <v>58.960434445306433</v>
      </c>
      <c r="D19" s="1">
        <f t="shared" si="5"/>
        <v>1.2398811353622197</v>
      </c>
      <c r="E19" s="12" t="s">
        <v>2</v>
      </c>
      <c r="H19" s="2">
        <v>1895</v>
      </c>
      <c r="I19" s="5">
        <f>AVERAGE(C116:C127)</f>
        <v>51.408366652742131</v>
      </c>
      <c r="J19" s="5">
        <f t="shared" si="6"/>
        <v>2.1441840243468846</v>
      </c>
      <c r="K19" s="5">
        <f>C127</f>
        <v>51.047323506594253</v>
      </c>
      <c r="L19" s="5">
        <f t="shared" si="7"/>
        <v>2.8990737399254174</v>
      </c>
      <c r="M19" s="5"/>
      <c r="N19" s="81" t="s">
        <v>16</v>
      </c>
      <c r="O19" s="13">
        <v>98.8</v>
      </c>
      <c r="P19" s="137">
        <f t="shared" si="2"/>
        <v>58.960434445306433</v>
      </c>
      <c r="Q19" s="1">
        <f t="shared" si="8"/>
        <v>1.2398811353622197</v>
      </c>
      <c r="R19" s="12" t="s">
        <v>2</v>
      </c>
      <c r="S19" s="12"/>
      <c r="T19" s="12"/>
      <c r="U19" s="81" t="s">
        <v>16</v>
      </c>
      <c r="V19" s="12" t="s">
        <v>2</v>
      </c>
      <c r="W19" s="12" t="s">
        <v>2</v>
      </c>
      <c r="X19" s="12" t="s">
        <v>2</v>
      </c>
      <c r="Y19" s="12" t="s">
        <v>2</v>
      </c>
      <c r="Z19" s="24"/>
      <c r="AA19" s="24"/>
      <c r="AB19" s="2">
        <v>1895</v>
      </c>
      <c r="AC19" s="5">
        <f>AVERAGE(O116:O127)</f>
        <v>86.144999999999996</v>
      </c>
      <c r="AD19" s="5">
        <f t="shared" si="9"/>
        <v>2.1441840243468402</v>
      </c>
      <c r="AE19" s="5">
        <f>O127</f>
        <v>85.54</v>
      </c>
      <c r="AF19" s="5">
        <f t="shared" si="10"/>
        <v>2.8990737399254396</v>
      </c>
      <c r="AG19" s="5"/>
      <c r="AH19" s="2">
        <v>1895</v>
      </c>
      <c r="AI19" s="32" t="s">
        <v>2</v>
      </c>
      <c r="AJ19" s="32" t="s">
        <v>2</v>
      </c>
      <c r="AK19" s="32" t="str">
        <f t="shared" si="12"/>
        <v>-</v>
      </c>
      <c r="AL19" s="32" t="str">
        <f t="shared" si="13"/>
        <v>-</v>
      </c>
      <c r="AM19" s="32"/>
      <c r="AN19" s="81" t="s">
        <v>16</v>
      </c>
      <c r="AO19" s="151">
        <v>82</v>
      </c>
      <c r="AP19" s="11">
        <f t="shared" si="11"/>
        <v>1.2345679012345734</v>
      </c>
      <c r="AQ19" s="11"/>
      <c r="AR19" s="81" t="s">
        <v>16</v>
      </c>
      <c r="AS19" s="153" t="s">
        <v>2</v>
      </c>
      <c r="AT19" s="153" t="s">
        <v>2</v>
      </c>
      <c r="AU19" s="11"/>
      <c r="AV19" s="81" t="s">
        <v>16</v>
      </c>
      <c r="AW19" s="153" t="s">
        <v>2</v>
      </c>
      <c r="AX19" s="153" t="s">
        <v>2</v>
      </c>
      <c r="AY19" s="153"/>
      <c r="AZ19" s="2">
        <v>1895</v>
      </c>
      <c r="BA19" s="139">
        <v>1.8049288441513101</v>
      </c>
      <c r="BB19" s="139">
        <f t="shared" si="3"/>
        <v>2.1441840243468402</v>
      </c>
      <c r="BC19" s="139">
        <v>1.6842105263157769</v>
      </c>
      <c r="BD19" s="139">
        <f t="shared" si="4"/>
        <v>2.8990737399254396</v>
      </c>
      <c r="BE19" s="5"/>
    </row>
    <row r="20" spans="1:57" ht="15.75" x14ac:dyDescent="0.25">
      <c r="A20" s="81" t="s">
        <v>17</v>
      </c>
      <c r="B20" s="13">
        <f t="shared" si="0"/>
        <v>43.056963666897715</v>
      </c>
      <c r="C20" s="13">
        <f t="shared" si="1"/>
        <v>60.392671719281488</v>
      </c>
      <c r="D20" s="1">
        <f t="shared" si="5"/>
        <v>2.4291497975708509</v>
      </c>
      <c r="E20" s="12" t="s">
        <v>2</v>
      </c>
      <c r="H20" s="2">
        <v>1896</v>
      </c>
      <c r="I20" s="5">
        <f>AVERAGE(C128:C139)</f>
        <v>48.832328778023111</v>
      </c>
      <c r="J20" s="5">
        <f t="shared" si="6"/>
        <v>-5.0109311819219515</v>
      </c>
      <c r="K20" s="5">
        <f>C139</f>
        <v>50.331204869606729</v>
      </c>
      <c r="L20" s="5">
        <f t="shared" si="7"/>
        <v>-1.4028524666822473</v>
      </c>
      <c r="M20" s="5"/>
      <c r="N20" s="81" t="s">
        <v>17</v>
      </c>
      <c r="O20" s="13">
        <v>101.2</v>
      </c>
      <c r="P20" s="137">
        <f t="shared" si="2"/>
        <v>60.392671719281488</v>
      </c>
      <c r="Q20" s="1">
        <f t="shared" si="8"/>
        <v>2.4291497975708509</v>
      </c>
      <c r="R20" s="12" t="s">
        <v>2</v>
      </c>
      <c r="S20" s="12"/>
      <c r="T20" s="12"/>
      <c r="U20" s="81" t="s">
        <v>17</v>
      </c>
      <c r="V20" s="12" t="s">
        <v>2</v>
      </c>
      <c r="W20" s="12" t="s">
        <v>2</v>
      </c>
      <c r="X20" s="12" t="s">
        <v>2</v>
      </c>
      <c r="Y20" s="12" t="s">
        <v>2</v>
      </c>
      <c r="Z20" s="24"/>
      <c r="AA20" s="24"/>
      <c r="AB20" s="2">
        <v>1896</v>
      </c>
      <c r="AC20" s="5">
        <f>AVERAGE(O128:O139)</f>
        <v>81.828333333333333</v>
      </c>
      <c r="AD20" s="5">
        <f t="shared" si="9"/>
        <v>-5.0109311819219515</v>
      </c>
      <c r="AE20" s="5">
        <f>O139</f>
        <v>84.34</v>
      </c>
      <c r="AF20" s="5">
        <f t="shared" si="10"/>
        <v>-1.4028524666822584</v>
      </c>
      <c r="AG20" s="5"/>
      <c r="AH20" s="2">
        <v>1896</v>
      </c>
      <c r="AI20" s="32" t="s">
        <v>2</v>
      </c>
      <c r="AJ20" s="32" t="s">
        <v>2</v>
      </c>
      <c r="AK20" s="32" t="str">
        <f t="shared" si="12"/>
        <v>-</v>
      </c>
      <c r="AL20" s="32" t="str">
        <f t="shared" si="13"/>
        <v>-</v>
      </c>
      <c r="AM20" s="32"/>
      <c r="AN20" s="81" t="s">
        <v>17</v>
      </c>
      <c r="AO20" s="151">
        <v>84</v>
      </c>
      <c r="AP20" s="11">
        <f t="shared" si="11"/>
        <v>2.4390243902439046</v>
      </c>
      <c r="AQ20" s="11"/>
      <c r="AR20" s="81" t="s">
        <v>17</v>
      </c>
      <c r="AS20" s="153" t="s">
        <v>2</v>
      </c>
      <c r="AT20" s="153" t="s">
        <v>2</v>
      </c>
      <c r="AU20" s="11"/>
      <c r="AV20" s="81" t="s">
        <v>17</v>
      </c>
      <c r="AW20" s="153" t="s">
        <v>2</v>
      </c>
      <c r="AX20" s="153" t="s">
        <v>2</v>
      </c>
      <c r="AY20" s="153"/>
      <c r="AZ20" s="2">
        <v>1896</v>
      </c>
      <c r="BA20" s="139">
        <v>-4.8073644732355643</v>
      </c>
      <c r="BB20" s="139">
        <f t="shared" si="3"/>
        <v>-5.0109311819219515</v>
      </c>
      <c r="BC20" s="139">
        <v>-1.4492753623188359</v>
      </c>
      <c r="BD20" s="139">
        <f t="shared" si="4"/>
        <v>-1.4028524666822584</v>
      </c>
      <c r="BE20" s="5"/>
    </row>
    <row r="21" spans="1:57" ht="15.75" x14ac:dyDescent="0.25">
      <c r="A21" s="81" t="s">
        <v>18</v>
      </c>
      <c r="B21" s="13">
        <f t="shared" si="0"/>
        <v>43.571775189001926</v>
      </c>
      <c r="C21" s="13">
        <f t="shared" si="1"/>
        <v>61.114758011577244</v>
      </c>
      <c r="D21" s="1">
        <f t="shared" si="5"/>
        <v>1.1956521739130421</v>
      </c>
      <c r="E21" s="12" t="s">
        <v>2</v>
      </c>
      <c r="H21" s="2">
        <v>1897</v>
      </c>
      <c r="I21" s="5">
        <f>AVERAGE(C140:C151)</f>
        <v>49.072029599570321</v>
      </c>
      <c r="J21" s="5">
        <f t="shared" si="6"/>
        <v>0.49086502230277773</v>
      </c>
      <c r="K21" s="5">
        <f>C151</f>
        <v>50.331204869606729</v>
      </c>
      <c r="L21" s="5">
        <f t="shared" si="7"/>
        <v>0</v>
      </c>
      <c r="M21" s="5"/>
      <c r="N21" s="81" t="s">
        <v>18</v>
      </c>
      <c r="O21" s="13">
        <v>102.41</v>
      </c>
      <c r="P21" s="137">
        <f t="shared" si="2"/>
        <v>61.114758011577244</v>
      </c>
      <c r="Q21" s="1">
        <f t="shared" si="8"/>
        <v>1.1956521739130421</v>
      </c>
      <c r="R21" s="12" t="s">
        <v>2</v>
      </c>
      <c r="S21" s="12"/>
      <c r="T21" s="12"/>
      <c r="U21" s="81" t="s">
        <v>18</v>
      </c>
      <c r="V21" s="12" t="s">
        <v>2</v>
      </c>
      <c r="W21" s="12" t="s">
        <v>2</v>
      </c>
      <c r="X21" s="12" t="s">
        <v>2</v>
      </c>
      <c r="Y21" s="12" t="s">
        <v>2</v>
      </c>
      <c r="Z21" s="24"/>
      <c r="AA21" s="24"/>
      <c r="AB21" s="2">
        <v>1897</v>
      </c>
      <c r="AC21" s="5">
        <f>AVERAGE(O140:O151)</f>
        <v>82.23</v>
      </c>
      <c r="AD21" s="5">
        <f t="shared" si="9"/>
        <v>0.49086502230279994</v>
      </c>
      <c r="AE21" s="5">
        <f>O151</f>
        <v>84.34</v>
      </c>
      <c r="AF21" s="5">
        <f t="shared" si="10"/>
        <v>0</v>
      </c>
      <c r="AG21" s="5"/>
      <c r="AH21" s="2">
        <v>1897</v>
      </c>
      <c r="AI21" s="32" t="s">
        <v>2</v>
      </c>
      <c r="AJ21" s="32" t="s">
        <v>2</v>
      </c>
      <c r="AK21" s="32" t="str">
        <f t="shared" si="12"/>
        <v>-</v>
      </c>
      <c r="AL21" s="32" t="str">
        <f t="shared" si="13"/>
        <v>-</v>
      </c>
      <c r="AM21" s="32"/>
      <c r="AN21" s="81" t="s">
        <v>18</v>
      </c>
      <c r="AO21" s="151">
        <v>85</v>
      </c>
      <c r="AP21" s="11">
        <f t="shared" si="11"/>
        <v>1.1904761904761862</v>
      </c>
      <c r="AQ21" s="11"/>
      <c r="AR21" s="81" t="s">
        <v>18</v>
      </c>
      <c r="AS21" s="153" t="s">
        <v>2</v>
      </c>
      <c r="AT21" s="153" t="s">
        <v>2</v>
      </c>
      <c r="AU21" s="11"/>
      <c r="AV21" s="81" t="s">
        <v>18</v>
      </c>
      <c r="AW21" s="153" t="s">
        <v>2</v>
      </c>
      <c r="AX21" s="153" t="s">
        <v>2</v>
      </c>
      <c r="AY21" s="153"/>
      <c r="AZ21" s="2">
        <v>1897</v>
      </c>
      <c r="BA21" s="139">
        <v>0.39398280802294128</v>
      </c>
      <c r="BB21" s="139">
        <f t="shared" si="3"/>
        <v>0.49086502230279994</v>
      </c>
      <c r="BC21" s="139">
        <v>1.0504201680672232</v>
      </c>
      <c r="BD21" s="139">
        <f t="shared" si="4"/>
        <v>0</v>
      </c>
      <c r="BE21" s="5"/>
    </row>
    <row r="22" spans="1:57" ht="15.75" x14ac:dyDescent="0.25">
      <c r="A22" s="81" t="s">
        <v>19</v>
      </c>
      <c r="B22" s="13">
        <f t="shared" si="0"/>
        <v>43.571775189001926</v>
      </c>
      <c r="C22" s="13">
        <f t="shared" si="1"/>
        <v>61.114758011577244</v>
      </c>
      <c r="D22" s="1">
        <f t="shared" si="5"/>
        <v>0</v>
      </c>
      <c r="E22" s="1">
        <f>((C22/C10)-1)*100</f>
        <v>2.410000000000001</v>
      </c>
      <c r="H22" s="2">
        <v>1898</v>
      </c>
      <c r="I22" s="5">
        <f>AVERAGE(C152:C163)</f>
        <v>50.989138867339015</v>
      </c>
      <c r="J22" s="5">
        <f t="shared" si="6"/>
        <v>3.9067250395232955</v>
      </c>
      <c r="K22" s="5">
        <f>C163</f>
        <v>51.047323506594253</v>
      </c>
      <c r="L22" s="5">
        <f t="shared" si="7"/>
        <v>1.4228124258951702</v>
      </c>
      <c r="M22" s="5"/>
      <c r="N22" s="81" t="s">
        <v>19</v>
      </c>
      <c r="O22" s="13">
        <v>102.41</v>
      </c>
      <c r="P22" s="137">
        <f t="shared" si="2"/>
        <v>61.114758011577244</v>
      </c>
      <c r="Q22" s="1">
        <f t="shared" si="8"/>
        <v>0</v>
      </c>
      <c r="R22" s="1">
        <f>((O22/O10)-1)*100</f>
        <v>2.410000000000001</v>
      </c>
      <c r="S22" s="1"/>
      <c r="T22" s="1"/>
      <c r="U22" s="81" t="s">
        <v>19</v>
      </c>
      <c r="V22" s="12" t="s">
        <v>2</v>
      </c>
      <c r="W22" s="12" t="s">
        <v>2</v>
      </c>
      <c r="X22" s="12" t="s">
        <v>2</v>
      </c>
      <c r="Y22" s="12" t="s">
        <v>2</v>
      </c>
      <c r="Z22" s="24"/>
      <c r="AA22" s="24"/>
      <c r="AB22" s="2">
        <v>1898</v>
      </c>
      <c r="AC22" s="5">
        <f>AVERAGE(O152:O163)</f>
        <v>85.44250000000001</v>
      </c>
      <c r="AD22" s="5">
        <f t="shared" si="9"/>
        <v>3.9067250395232955</v>
      </c>
      <c r="AE22" s="5">
        <f>O163</f>
        <v>85.54</v>
      </c>
      <c r="AF22" s="5">
        <f t="shared" si="10"/>
        <v>1.4228124258951924</v>
      </c>
      <c r="AG22" s="5"/>
      <c r="AH22" s="2">
        <v>1898</v>
      </c>
      <c r="AI22" s="32" t="s">
        <v>2</v>
      </c>
      <c r="AJ22" s="32" t="s">
        <v>2</v>
      </c>
      <c r="AK22" s="32" t="str">
        <f t="shared" si="12"/>
        <v>-</v>
      </c>
      <c r="AL22" s="32" t="str">
        <f t="shared" si="13"/>
        <v>-</v>
      </c>
      <c r="AM22" s="32"/>
      <c r="AN22" s="81" t="s">
        <v>19</v>
      </c>
      <c r="AO22" s="151">
        <v>85</v>
      </c>
      <c r="AP22" s="11">
        <f t="shared" si="11"/>
        <v>0</v>
      </c>
      <c r="AQ22" s="11"/>
      <c r="AR22" s="81" t="s">
        <v>19</v>
      </c>
      <c r="AS22" s="153" t="s">
        <v>2</v>
      </c>
      <c r="AT22" s="153" t="s">
        <v>2</v>
      </c>
      <c r="AU22" s="11"/>
      <c r="AV22" s="81" t="s">
        <v>19</v>
      </c>
      <c r="AW22" s="153" t="s">
        <v>2</v>
      </c>
      <c r="AX22" s="153" t="s">
        <v>2</v>
      </c>
      <c r="AY22" s="153"/>
      <c r="AZ22" s="2">
        <v>1898</v>
      </c>
      <c r="BA22" s="139">
        <v>3.8530146271851251</v>
      </c>
      <c r="BB22" s="139">
        <f t="shared" si="3"/>
        <v>3.9067250395232955</v>
      </c>
      <c r="BC22" s="139">
        <v>0.41580041580040472</v>
      </c>
      <c r="BD22" s="139">
        <f t="shared" si="4"/>
        <v>1.4228124258951924</v>
      </c>
      <c r="BE22" s="5"/>
    </row>
    <row r="23" spans="1:57" ht="15.75" x14ac:dyDescent="0.25">
      <c r="A23" s="81" t="s">
        <v>20</v>
      </c>
      <c r="B23" s="13">
        <f t="shared" si="0"/>
        <v>43.571775189001926</v>
      </c>
      <c r="C23" s="13">
        <f t="shared" si="1"/>
        <v>61.114758011577244</v>
      </c>
      <c r="D23" s="1">
        <f t="shared" si="5"/>
        <v>0</v>
      </c>
      <c r="E23" s="1">
        <f t="shared" ref="E23:E86" si="14">((C23/C11)-1)*100</f>
        <v>3.6538461538461631</v>
      </c>
      <c r="H23" s="2">
        <v>1899</v>
      </c>
      <c r="I23" s="5">
        <f>AVERAGE(C164:C175)</f>
        <v>55.063555529032634</v>
      </c>
      <c r="J23" s="5">
        <f t="shared" si="6"/>
        <v>7.9907540158586254</v>
      </c>
      <c r="K23" s="5">
        <f>C175</f>
        <v>59.676553082293957</v>
      </c>
      <c r="L23" s="5">
        <f t="shared" si="7"/>
        <v>16.904372223521147</v>
      </c>
      <c r="M23" s="5"/>
      <c r="N23" s="81" t="s">
        <v>20</v>
      </c>
      <c r="O23" s="13">
        <v>102.41</v>
      </c>
      <c r="P23" s="137">
        <f t="shared" si="2"/>
        <v>61.114758011577244</v>
      </c>
      <c r="Q23" s="1">
        <f t="shared" si="8"/>
        <v>0</v>
      </c>
      <c r="R23" s="1">
        <f t="shared" ref="R23:R86" si="15">((O23/O11)-1)*100</f>
        <v>3.6538461538461631</v>
      </c>
      <c r="S23" s="1"/>
      <c r="T23" s="1"/>
      <c r="U23" s="81" t="s">
        <v>20</v>
      </c>
      <c r="V23" s="12" t="s">
        <v>2</v>
      </c>
      <c r="W23" s="12" t="s">
        <v>2</v>
      </c>
      <c r="X23" s="12" t="s">
        <v>2</v>
      </c>
      <c r="Y23" s="12" t="s">
        <v>2</v>
      </c>
      <c r="Z23" s="24"/>
      <c r="AA23" s="24"/>
      <c r="AB23" s="2">
        <v>1899</v>
      </c>
      <c r="AC23" s="5">
        <f>AVERAGE(O164:O175)</f>
        <v>92.27</v>
      </c>
      <c r="AD23" s="5">
        <f t="shared" si="9"/>
        <v>7.9907540158586032</v>
      </c>
      <c r="AE23" s="5">
        <f>O175</f>
        <v>100</v>
      </c>
      <c r="AF23" s="5">
        <f t="shared" si="10"/>
        <v>16.904372223521147</v>
      </c>
      <c r="AG23" s="5"/>
      <c r="AH23" s="2">
        <v>1899</v>
      </c>
      <c r="AI23" s="32" t="s">
        <v>2</v>
      </c>
      <c r="AJ23" s="32" t="s">
        <v>2</v>
      </c>
      <c r="AK23" s="32" t="str">
        <f t="shared" si="12"/>
        <v>-</v>
      </c>
      <c r="AL23" s="32" t="str">
        <f t="shared" si="13"/>
        <v>-</v>
      </c>
      <c r="AM23" s="32"/>
      <c r="AN23" s="81" t="s">
        <v>20</v>
      </c>
      <c r="AO23" s="151">
        <v>85</v>
      </c>
      <c r="AP23" s="11">
        <f t="shared" si="11"/>
        <v>0</v>
      </c>
      <c r="AQ23" s="11"/>
      <c r="AR23" s="81" t="s">
        <v>20</v>
      </c>
      <c r="AS23" s="153" t="s">
        <v>2</v>
      </c>
      <c r="AT23" s="153" t="s">
        <v>2</v>
      </c>
      <c r="AU23" s="11"/>
      <c r="AV23" s="81" t="s">
        <v>20</v>
      </c>
      <c r="AW23" s="153" t="s">
        <v>2</v>
      </c>
      <c r="AX23" s="153" t="s">
        <v>2</v>
      </c>
      <c r="AY23" s="153"/>
      <c r="AZ23" s="2">
        <v>1899</v>
      </c>
      <c r="BA23" s="139">
        <v>7.9354173823428464</v>
      </c>
      <c r="BB23" s="139">
        <f t="shared" si="3"/>
        <v>7.9907540158586032</v>
      </c>
      <c r="BC23" s="139">
        <v>17.391304347826097</v>
      </c>
      <c r="BD23" s="139">
        <f t="shared" si="4"/>
        <v>16.904372223521147</v>
      </c>
      <c r="BE23" s="5"/>
    </row>
    <row r="24" spans="1:57" ht="15.75" x14ac:dyDescent="0.25">
      <c r="A24" s="81" t="s">
        <v>21</v>
      </c>
      <c r="B24" s="13">
        <f t="shared" si="0"/>
        <v>43.571775189001926</v>
      </c>
      <c r="C24" s="13">
        <f t="shared" si="1"/>
        <v>61.114758011577244</v>
      </c>
      <c r="D24" s="1">
        <f t="shared" si="5"/>
        <v>0</v>
      </c>
      <c r="E24" s="1">
        <f t="shared" si="14"/>
        <v>6.2454611474219268</v>
      </c>
      <c r="H24" s="2">
        <v>1900</v>
      </c>
      <c r="I24" s="5">
        <f>AVERAGE(C176:C187)</f>
        <v>59.017624475343617</v>
      </c>
      <c r="J24" s="5">
        <f t="shared" si="6"/>
        <v>7.1809183194248671</v>
      </c>
      <c r="K24" s="5">
        <f>C187</f>
        <v>57.522229516023145</v>
      </c>
      <c r="L24" s="5">
        <f t="shared" si="7"/>
        <v>-3.6100000000000021</v>
      </c>
      <c r="M24" s="5"/>
      <c r="N24" s="81" t="s">
        <v>21</v>
      </c>
      <c r="O24" s="13">
        <v>102.41</v>
      </c>
      <c r="P24" s="137">
        <f t="shared" si="2"/>
        <v>61.114758011577244</v>
      </c>
      <c r="Q24" s="1">
        <f t="shared" si="8"/>
        <v>0</v>
      </c>
      <c r="R24" s="1">
        <f t="shared" si="15"/>
        <v>6.2454611474219268</v>
      </c>
      <c r="S24" s="1"/>
      <c r="T24" s="1"/>
      <c r="U24" s="81" t="s">
        <v>21</v>
      </c>
      <c r="V24" s="12" t="s">
        <v>2</v>
      </c>
      <c r="W24" s="12" t="s">
        <v>2</v>
      </c>
      <c r="X24" s="12" t="s">
        <v>2</v>
      </c>
      <c r="Y24" s="12" t="s">
        <v>2</v>
      </c>
      <c r="Z24" s="24"/>
      <c r="AA24" s="24"/>
      <c r="AB24" s="2">
        <v>1900</v>
      </c>
      <c r="AC24" s="5">
        <f>AVERAGE(O176:O187)</f>
        <v>98.895833333333329</v>
      </c>
      <c r="AD24" s="5">
        <f t="shared" si="9"/>
        <v>7.1809183194248671</v>
      </c>
      <c r="AE24" s="5">
        <f>O187</f>
        <v>96.39</v>
      </c>
      <c r="AF24" s="5">
        <f t="shared" si="10"/>
        <v>-3.6100000000000021</v>
      </c>
      <c r="AG24" s="5"/>
      <c r="AH24" s="2">
        <v>1900</v>
      </c>
      <c r="AI24" s="32" t="s">
        <v>2</v>
      </c>
      <c r="AJ24" s="32" t="s">
        <v>2</v>
      </c>
      <c r="AK24" s="32" t="str">
        <f t="shared" si="12"/>
        <v>-</v>
      </c>
      <c r="AL24" s="32" t="str">
        <f t="shared" si="13"/>
        <v>-</v>
      </c>
      <c r="AM24" s="32"/>
      <c r="AN24" s="81" t="s">
        <v>21</v>
      </c>
      <c r="AO24" s="151">
        <v>85</v>
      </c>
      <c r="AP24" s="11">
        <f t="shared" si="11"/>
        <v>0</v>
      </c>
      <c r="AQ24" s="11"/>
      <c r="AR24" s="81" t="s">
        <v>21</v>
      </c>
      <c r="AS24" s="153" t="s">
        <v>2</v>
      </c>
      <c r="AT24" s="153" t="s">
        <v>2</v>
      </c>
      <c r="AU24" s="11"/>
      <c r="AV24" s="81" t="s">
        <v>21</v>
      </c>
      <c r="AW24" s="153" t="s">
        <v>2</v>
      </c>
      <c r="AX24" s="153" t="s">
        <v>2</v>
      </c>
      <c r="AY24" s="153"/>
      <c r="AZ24" s="2">
        <v>1900</v>
      </c>
      <c r="BA24" s="139">
        <v>7.2246976448122391</v>
      </c>
      <c r="BB24" s="139">
        <f t="shared" si="3"/>
        <v>7.1809183194248671</v>
      </c>
      <c r="BC24" s="139">
        <v>-2.821869488536155</v>
      </c>
      <c r="BD24" s="139">
        <f t="shared" si="4"/>
        <v>-3.6100000000000021</v>
      </c>
      <c r="BE24" s="5"/>
    </row>
    <row r="25" spans="1:57" ht="15.75" x14ac:dyDescent="0.25">
      <c r="A25" s="81" t="s">
        <v>22</v>
      </c>
      <c r="B25" s="13">
        <f t="shared" si="0"/>
        <v>43.056963666897715</v>
      </c>
      <c r="C25" s="13">
        <f t="shared" si="1"/>
        <v>60.392671719281488</v>
      </c>
      <c r="D25" s="1">
        <f t="shared" si="5"/>
        <v>-1.1815252416756183</v>
      </c>
      <c r="E25" s="1">
        <f t="shared" si="14"/>
        <v>6.3248581634797185</v>
      </c>
      <c r="H25" s="2">
        <v>1901</v>
      </c>
      <c r="I25" s="5">
        <f>AVERAGE(C188:C199)</f>
        <v>58.119492351455108</v>
      </c>
      <c r="J25" s="5">
        <f t="shared" si="6"/>
        <v>-1.521803244154174</v>
      </c>
      <c r="K25" s="5">
        <f>C199</f>
        <v>60.392671719281488</v>
      </c>
      <c r="L25" s="5">
        <f t="shared" si="7"/>
        <v>4.9901442058304823</v>
      </c>
      <c r="M25" s="5"/>
      <c r="N25" s="81" t="s">
        <v>22</v>
      </c>
      <c r="O25" s="13">
        <v>101.2</v>
      </c>
      <c r="P25" s="137">
        <f t="shared" si="2"/>
        <v>60.392671719281488</v>
      </c>
      <c r="Q25" s="1">
        <f t="shared" si="8"/>
        <v>-1.1815252416756072</v>
      </c>
      <c r="R25" s="1">
        <f t="shared" si="15"/>
        <v>6.3248581634797185</v>
      </c>
      <c r="S25" s="1"/>
      <c r="T25" s="1"/>
      <c r="U25" s="81" t="s">
        <v>22</v>
      </c>
      <c r="V25" s="12" t="s">
        <v>2</v>
      </c>
      <c r="W25" s="12" t="s">
        <v>2</v>
      </c>
      <c r="X25" s="12" t="s">
        <v>2</v>
      </c>
      <c r="Y25" s="12" t="s">
        <v>2</v>
      </c>
      <c r="Z25" s="24"/>
      <c r="AA25" s="24"/>
      <c r="AB25" s="2">
        <v>1901</v>
      </c>
      <c r="AC25" s="5">
        <f>AVERAGE(O188:O199)</f>
        <v>97.390833333333333</v>
      </c>
      <c r="AD25" s="5">
        <f t="shared" si="9"/>
        <v>-1.5218032441541962</v>
      </c>
      <c r="AE25" s="5">
        <f>O199</f>
        <v>101.2</v>
      </c>
      <c r="AF25" s="5">
        <f t="shared" si="10"/>
        <v>4.9901442058304823</v>
      </c>
      <c r="AG25" s="5"/>
      <c r="AH25" s="2">
        <v>1901</v>
      </c>
      <c r="AI25" s="32" t="s">
        <v>2</v>
      </c>
      <c r="AJ25" s="32" t="s">
        <v>2</v>
      </c>
      <c r="AK25" s="32" t="str">
        <f t="shared" si="12"/>
        <v>-</v>
      </c>
      <c r="AL25" s="32" t="str">
        <f t="shared" si="13"/>
        <v>-</v>
      </c>
      <c r="AM25" s="32"/>
      <c r="AN25" s="81" t="s">
        <v>22</v>
      </c>
      <c r="AO25" s="151">
        <v>84</v>
      </c>
      <c r="AP25" s="11">
        <f t="shared" si="11"/>
        <v>-1.1764705882352899</v>
      </c>
      <c r="AQ25" s="11"/>
      <c r="AR25" s="81" t="s">
        <v>22</v>
      </c>
      <c r="AS25" s="153" t="s">
        <v>2</v>
      </c>
      <c r="AT25" s="153" t="s">
        <v>2</v>
      </c>
      <c r="AU25" s="11"/>
      <c r="AV25" s="81" t="s">
        <v>22</v>
      </c>
      <c r="AW25" s="153" t="s">
        <v>2</v>
      </c>
      <c r="AX25" s="153" t="s">
        <v>2</v>
      </c>
      <c r="AY25" s="153"/>
      <c r="AZ25" s="2">
        <v>1901</v>
      </c>
      <c r="BA25" s="139">
        <v>-1.5434847135648577</v>
      </c>
      <c r="BB25" s="139">
        <f t="shared" si="3"/>
        <v>-1.5218032441541962</v>
      </c>
      <c r="BC25" s="139">
        <v>4.7186932849364815</v>
      </c>
      <c r="BD25" s="139">
        <f t="shared" si="4"/>
        <v>4.9901442058304823</v>
      </c>
      <c r="BE25" s="5"/>
    </row>
    <row r="26" spans="1:57" ht="15.75" x14ac:dyDescent="0.25">
      <c r="A26" s="81" t="s">
        <v>23</v>
      </c>
      <c r="B26" s="13">
        <f t="shared" si="0"/>
        <v>42.546406785472044</v>
      </c>
      <c r="C26" s="13">
        <f t="shared" si="1"/>
        <v>59.676553082293957</v>
      </c>
      <c r="D26" s="1">
        <f t="shared" si="5"/>
        <v>-1.1857707509881465</v>
      </c>
      <c r="E26" s="1">
        <f t="shared" si="14"/>
        <v>3.7452017844174623</v>
      </c>
      <c r="H26" s="2">
        <v>1902</v>
      </c>
      <c r="I26" s="5">
        <f>AVERAGE(C200:C211)</f>
        <v>61.832368562391828</v>
      </c>
      <c r="J26" s="5">
        <f t="shared" si="6"/>
        <v>6.388349348415745</v>
      </c>
      <c r="K26" s="5">
        <f>C211</f>
        <v>64.707286507131343</v>
      </c>
      <c r="L26" s="5">
        <f t="shared" si="7"/>
        <v>7.1442687747035549</v>
      </c>
      <c r="M26" s="5"/>
      <c r="N26" s="81" t="s">
        <v>23</v>
      </c>
      <c r="O26" s="13">
        <v>100</v>
      </c>
      <c r="P26" s="137">
        <f t="shared" si="2"/>
        <v>59.676553082293957</v>
      </c>
      <c r="Q26" s="1">
        <f t="shared" si="8"/>
        <v>-1.1857707509881465</v>
      </c>
      <c r="R26" s="1">
        <f t="shared" si="15"/>
        <v>3.7452017844174623</v>
      </c>
      <c r="S26" s="1"/>
      <c r="T26" s="1"/>
      <c r="U26" s="81" t="s">
        <v>23</v>
      </c>
      <c r="V26" s="12" t="s">
        <v>2</v>
      </c>
      <c r="W26" s="12" t="s">
        <v>2</v>
      </c>
      <c r="X26" s="12" t="s">
        <v>2</v>
      </c>
      <c r="Y26" s="12" t="s">
        <v>2</v>
      </c>
      <c r="Z26" s="24"/>
      <c r="AA26" s="24"/>
      <c r="AB26" s="2">
        <v>1902</v>
      </c>
      <c r="AC26" s="5">
        <f>AVERAGE(O200:O211)</f>
        <v>103.61250000000001</v>
      </c>
      <c r="AD26" s="5">
        <f t="shared" si="9"/>
        <v>6.3883493484157672</v>
      </c>
      <c r="AE26" s="5">
        <f>O211</f>
        <v>108.43</v>
      </c>
      <c r="AF26" s="5">
        <f t="shared" si="10"/>
        <v>7.1442687747035549</v>
      </c>
      <c r="AG26" s="5"/>
      <c r="AH26" s="2">
        <v>1902</v>
      </c>
      <c r="AI26" s="32" t="s">
        <v>2</v>
      </c>
      <c r="AJ26" s="32" t="s">
        <v>2</v>
      </c>
      <c r="AK26" s="32" t="str">
        <f t="shared" si="12"/>
        <v>-</v>
      </c>
      <c r="AL26" s="32" t="str">
        <f t="shared" si="13"/>
        <v>-</v>
      </c>
      <c r="AM26" s="32"/>
      <c r="AN26" s="81" t="s">
        <v>23</v>
      </c>
      <c r="AO26" s="151">
        <v>83</v>
      </c>
      <c r="AP26" s="11">
        <f t="shared" si="11"/>
        <v>-1.1904761904761862</v>
      </c>
      <c r="AQ26" s="11"/>
      <c r="AR26" s="81" t="s">
        <v>23</v>
      </c>
      <c r="AS26" s="153" t="s">
        <v>2</v>
      </c>
      <c r="AT26" s="153" t="s">
        <v>2</v>
      </c>
      <c r="AU26" s="11"/>
      <c r="AV26" s="81" t="s">
        <v>23</v>
      </c>
      <c r="AW26" s="153" t="s">
        <v>2</v>
      </c>
      <c r="AX26" s="153" t="s">
        <v>2</v>
      </c>
      <c r="AY26" s="153"/>
      <c r="AZ26" s="2">
        <v>1902</v>
      </c>
      <c r="BA26" s="139">
        <v>6.3762435936086881</v>
      </c>
      <c r="BB26" s="139">
        <f t="shared" si="3"/>
        <v>6.3883493484157672</v>
      </c>
      <c r="BC26" s="139">
        <v>6.5857885615251188</v>
      </c>
      <c r="BD26" s="139">
        <f t="shared" si="4"/>
        <v>7.1442687747035549</v>
      </c>
      <c r="BE26" s="5"/>
    </row>
    <row r="27" spans="1:57" ht="15.75" x14ac:dyDescent="0.25">
      <c r="A27" s="81" t="s">
        <v>24</v>
      </c>
      <c r="B27" s="13">
        <f t="shared" si="0"/>
        <v>43.056963666897715</v>
      </c>
      <c r="C27" s="13">
        <f t="shared" si="1"/>
        <v>60.392671719281488</v>
      </c>
      <c r="D27" s="1">
        <f t="shared" si="5"/>
        <v>1.2000000000000011</v>
      </c>
      <c r="E27" s="1">
        <f t="shared" si="14"/>
        <v>3.6991495030228583</v>
      </c>
      <c r="H27" s="2">
        <v>1903</v>
      </c>
      <c r="I27" s="5">
        <f>AVERAGE(C212:C223)</f>
        <v>62.611147580115755</v>
      </c>
      <c r="J27" s="5">
        <f t="shared" si="6"/>
        <v>1.2595005428881478</v>
      </c>
      <c r="K27" s="5">
        <f>C223</f>
        <v>61.114758011577244</v>
      </c>
      <c r="L27" s="5">
        <f t="shared" si="7"/>
        <v>-5.5519690122659782</v>
      </c>
      <c r="M27" s="5"/>
      <c r="N27" s="81" t="s">
        <v>24</v>
      </c>
      <c r="O27" s="13">
        <v>101.2</v>
      </c>
      <c r="P27" s="137">
        <f t="shared" si="2"/>
        <v>60.392671719281488</v>
      </c>
      <c r="Q27" s="1">
        <f t="shared" si="8"/>
        <v>1.2000000000000011</v>
      </c>
      <c r="R27" s="1">
        <f t="shared" si="15"/>
        <v>3.6991495030228583</v>
      </c>
      <c r="S27" s="1"/>
      <c r="T27" s="1"/>
      <c r="U27" s="81" t="s">
        <v>24</v>
      </c>
      <c r="V27" s="12" t="s">
        <v>2</v>
      </c>
      <c r="W27" s="12" t="s">
        <v>2</v>
      </c>
      <c r="X27" s="12" t="s">
        <v>2</v>
      </c>
      <c r="Y27" s="12" t="s">
        <v>2</v>
      </c>
      <c r="Z27" s="24"/>
      <c r="AA27" s="24"/>
      <c r="AB27" s="2">
        <v>1903</v>
      </c>
      <c r="AC27" s="5">
        <f>AVERAGE(O212:O223)</f>
        <v>104.9175</v>
      </c>
      <c r="AD27" s="5">
        <f t="shared" si="9"/>
        <v>1.2595005428881478</v>
      </c>
      <c r="AE27" s="5">
        <f>O223</f>
        <v>102.41</v>
      </c>
      <c r="AF27" s="5">
        <f t="shared" si="10"/>
        <v>-5.5519690122659888</v>
      </c>
      <c r="AG27" s="5"/>
      <c r="AH27" s="2">
        <v>1903</v>
      </c>
      <c r="AI27" s="32" t="s">
        <v>2</v>
      </c>
      <c r="AJ27" s="32" t="s">
        <v>2</v>
      </c>
      <c r="AK27" s="32" t="str">
        <f t="shared" si="12"/>
        <v>-</v>
      </c>
      <c r="AL27" s="32" t="str">
        <f t="shared" si="13"/>
        <v>-</v>
      </c>
      <c r="AM27" s="32"/>
      <c r="AN27" s="81" t="s">
        <v>24</v>
      </c>
      <c r="AO27" s="151">
        <v>84</v>
      </c>
      <c r="AP27" s="11">
        <f t="shared" si="11"/>
        <v>1.2048192771084265</v>
      </c>
      <c r="AQ27" s="11"/>
      <c r="AR27" s="81" t="s">
        <v>24</v>
      </c>
      <c r="AS27" s="153" t="s">
        <v>2</v>
      </c>
      <c r="AT27" s="153" t="s">
        <v>2</v>
      </c>
      <c r="AU27" s="11"/>
      <c r="AV27" s="81" t="s">
        <v>24</v>
      </c>
      <c r="AW27" s="153" t="s">
        <v>2</v>
      </c>
      <c r="AX27" s="153" t="s">
        <v>2</v>
      </c>
      <c r="AY27" s="153"/>
      <c r="AZ27" s="2">
        <v>1903</v>
      </c>
      <c r="BA27" s="139">
        <v>1.3178404421142043</v>
      </c>
      <c r="BB27" s="139">
        <f t="shared" si="3"/>
        <v>1.2595005428881478</v>
      </c>
      <c r="BC27" s="139">
        <v>-5.3658536585365795</v>
      </c>
      <c r="BD27" s="139">
        <f t="shared" si="4"/>
        <v>-5.5519690122659888</v>
      </c>
      <c r="BE27" s="5"/>
    </row>
    <row r="28" spans="1:57" ht="15.75" x14ac:dyDescent="0.25">
      <c r="A28" s="81" t="s">
        <v>25</v>
      </c>
      <c r="B28" s="13">
        <f t="shared" si="0"/>
        <v>42.546406785472044</v>
      </c>
      <c r="C28" s="13">
        <f t="shared" si="1"/>
        <v>59.676553082293957</v>
      </c>
      <c r="D28" s="1">
        <f t="shared" si="5"/>
        <v>-1.1857707509881465</v>
      </c>
      <c r="E28" s="1">
        <f t="shared" si="14"/>
        <v>2.4695153191925279</v>
      </c>
      <c r="H28" s="2">
        <v>1904</v>
      </c>
      <c r="I28" s="5">
        <f>AVERAGE(C224:C235)</f>
        <v>62.552465636251505</v>
      </c>
      <c r="J28" s="5">
        <f t="shared" si="6"/>
        <v>-9.3724434277719926E-2</v>
      </c>
      <c r="K28" s="5">
        <f>C235</f>
        <v>63.991167870143819</v>
      </c>
      <c r="L28" s="5">
        <f t="shared" si="7"/>
        <v>4.7065716238648747</v>
      </c>
      <c r="M28" s="5"/>
      <c r="N28" s="81" t="s">
        <v>25</v>
      </c>
      <c r="O28" s="13">
        <v>100</v>
      </c>
      <c r="P28" s="137">
        <f t="shared" si="2"/>
        <v>59.676553082293957</v>
      </c>
      <c r="Q28" s="1">
        <f t="shared" si="8"/>
        <v>-1.1857707509881465</v>
      </c>
      <c r="R28" s="1">
        <f t="shared" si="15"/>
        <v>2.4695153191925279</v>
      </c>
      <c r="S28" s="1"/>
      <c r="T28" s="1"/>
      <c r="U28" s="81" t="s">
        <v>25</v>
      </c>
      <c r="V28" s="12" t="s">
        <v>2</v>
      </c>
      <c r="W28" s="12" t="s">
        <v>2</v>
      </c>
      <c r="X28" s="12" t="s">
        <v>2</v>
      </c>
      <c r="Y28" s="12" t="s">
        <v>2</v>
      </c>
      <c r="Z28" s="24"/>
      <c r="AA28" s="24"/>
      <c r="AB28" s="2">
        <v>1904</v>
      </c>
      <c r="AC28" s="5">
        <f>AVERAGE(O224:O235)</f>
        <v>104.81916666666666</v>
      </c>
      <c r="AD28" s="5">
        <f t="shared" ref="AD28:AD43" si="16">((AC28/AC27)-1)*100</f>
        <v>-9.3724434277731028E-2</v>
      </c>
      <c r="AE28" s="5">
        <f>O235</f>
        <v>107.23</v>
      </c>
      <c r="AF28" s="5">
        <f t="shared" si="10"/>
        <v>4.7065716238648747</v>
      </c>
      <c r="AG28" s="5"/>
      <c r="AH28" s="2">
        <v>1904</v>
      </c>
      <c r="AI28" s="32" t="s">
        <v>2</v>
      </c>
      <c r="AJ28" s="32" t="s">
        <v>2</v>
      </c>
      <c r="AK28" s="32" t="str">
        <f t="shared" si="12"/>
        <v>-</v>
      </c>
      <c r="AL28" s="32" t="str">
        <f t="shared" si="13"/>
        <v>-</v>
      </c>
      <c r="AM28" s="32"/>
      <c r="AN28" s="81" t="s">
        <v>25</v>
      </c>
      <c r="AO28" s="151">
        <v>83</v>
      </c>
      <c r="AP28" s="11">
        <f t="shared" si="11"/>
        <v>-1.1904761904761862</v>
      </c>
      <c r="AQ28" s="11"/>
      <c r="AR28" s="81" t="s">
        <v>25</v>
      </c>
      <c r="AS28" s="153" t="s">
        <v>2</v>
      </c>
      <c r="AT28" s="153" t="s">
        <v>2</v>
      </c>
      <c r="AU28" s="11"/>
      <c r="AV28" s="81" t="s">
        <v>25</v>
      </c>
      <c r="AW28" s="153" t="s">
        <v>2</v>
      </c>
      <c r="AX28" s="153" t="s">
        <v>2</v>
      </c>
      <c r="AY28" s="153"/>
      <c r="AZ28" s="2">
        <v>1904</v>
      </c>
      <c r="BA28" s="139">
        <v>0.18181818181817189</v>
      </c>
      <c r="BB28" s="139">
        <f t="shared" si="3"/>
        <v>-9.3724434277731028E-2</v>
      </c>
      <c r="BC28" s="139">
        <v>4.9828178694158121</v>
      </c>
      <c r="BD28" s="139">
        <f t="shared" si="4"/>
        <v>4.7065716238648747</v>
      </c>
      <c r="BE28" s="5"/>
    </row>
    <row r="29" spans="1:57" ht="15.75" x14ac:dyDescent="0.25">
      <c r="A29" s="81" t="s">
        <v>26</v>
      </c>
      <c r="B29" s="13">
        <f t="shared" si="0"/>
        <v>43.056963666897715</v>
      </c>
      <c r="C29" s="13">
        <f t="shared" si="1"/>
        <v>60.392671719281488</v>
      </c>
      <c r="D29" s="1">
        <f t="shared" si="5"/>
        <v>1.2000000000000011</v>
      </c>
      <c r="E29" s="1">
        <f t="shared" si="14"/>
        <v>3.6991495030228583</v>
      </c>
      <c r="H29" s="2">
        <v>1905</v>
      </c>
      <c r="I29" s="5">
        <f>AVERAGE(C236:C247)</f>
        <v>63.151220385510527</v>
      </c>
      <c r="J29" s="5">
        <f t="shared" si="6"/>
        <v>0.95720407368247162</v>
      </c>
      <c r="K29" s="5">
        <f>C247</f>
        <v>63.991167870143819</v>
      </c>
      <c r="L29" s="5">
        <f t="shared" si="7"/>
        <v>0</v>
      </c>
      <c r="M29" s="5"/>
      <c r="N29" s="81" t="s">
        <v>26</v>
      </c>
      <c r="O29" s="13">
        <v>101.2</v>
      </c>
      <c r="P29" s="137">
        <f t="shared" si="2"/>
        <v>60.392671719281488</v>
      </c>
      <c r="Q29" s="1">
        <f t="shared" si="8"/>
        <v>1.2000000000000011</v>
      </c>
      <c r="R29" s="1">
        <f t="shared" si="15"/>
        <v>3.6991495030228583</v>
      </c>
      <c r="S29" s="1"/>
      <c r="T29" s="1"/>
      <c r="U29" s="81" t="s">
        <v>26</v>
      </c>
      <c r="V29" s="12" t="s">
        <v>2</v>
      </c>
      <c r="W29" s="12" t="s">
        <v>2</v>
      </c>
      <c r="X29" s="12" t="s">
        <v>2</v>
      </c>
      <c r="Y29" s="12" t="s">
        <v>2</v>
      </c>
      <c r="Z29" s="24"/>
      <c r="AA29" s="24"/>
      <c r="AB29" s="2">
        <v>1905</v>
      </c>
      <c r="AC29" s="5">
        <f>AVERAGE(O236:O247)</f>
        <v>105.82249999999998</v>
      </c>
      <c r="AD29" s="5">
        <f t="shared" si="16"/>
        <v>0.95720407368242721</v>
      </c>
      <c r="AE29" s="5">
        <f>O247</f>
        <v>107.23</v>
      </c>
      <c r="AF29" s="5">
        <f t="shared" si="10"/>
        <v>0</v>
      </c>
      <c r="AG29" s="5"/>
      <c r="AH29" s="2">
        <v>1905</v>
      </c>
      <c r="AI29" s="32" t="s">
        <v>2</v>
      </c>
      <c r="AJ29" s="32" t="s">
        <v>2</v>
      </c>
      <c r="AK29" s="32" t="str">
        <f t="shared" si="12"/>
        <v>-</v>
      </c>
      <c r="AL29" s="32" t="str">
        <f t="shared" si="13"/>
        <v>-</v>
      </c>
      <c r="AM29" s="32"/>
      <c r="AN29" s="81" t="s">
        <v>26</v>
      </c>
      <c r="AO29" s="151">
        <v>84</v>
      </c>
      <c r="AP29" s="11">
        <f t="shared" si="11"/>
        <v>1.2048192771084265</v>
      </c>
      <c r="AQ29" s="11"/>
      <c r="AR29" s="81" t="s">
        <v>26</v>
      </c>
      <c r="AS29" s="153" t="s">
        <v>2</v>
      </c>
      <c r="AT29" s="153" t="s">
        <v>2</v>
      </c>
      <c r="AU29" s="11"/>
      <c r="AV29" s="81" t="s">
        <v>26</v>
      </c>
      <c r="AW29" s="153" t="s">
        <v>2</v>
      </c>
      <c r="AX29" s="153" t="s">
        <v>2</v>
      </c>
      <c r="AY29" s="153"/>
      <c r="AZ29" s="2">
        <v>1905</v>
      </c>
      <c r="BA29" s="139">
        <v>0.65614965796454428</v>
      </c>
      <c r="BB29" s="139">
        <f t="shared" si="3"/>
        <v>0.95720407368242721</v>
      </c>
      <c r="BC29" s="139">
        <v>-0.16366612111292644</v>
      </c>
      <c r="BD29" s="139">
        <f t="shared" si="4"/>
        <v>0</v>
      </c>
      <c r="BE29" s="5"/>
    </row>
    <row r="30" spans="1:57" ht="15.75" x14ac:dyDescent="0.25">
      <c r="A30" s="81" t="s">
        <v>27</v>
      </c>
      <c r="B30" s="13">
        <f t="shared" si="0"/>
        <v>43.571775189001926</v>
      </c>
      <c r="C30" s="13">
        <f t="shared" si="1"/>
        <v>61.114758011577244</v>
      </c>
      <c r="D30" s="1">
        <f t="shared" si="5"/>
        <v>1.1956521739130421</v>
      </c>
      <c r="E30" s="1">
        <f t="shared" si="14"/>
        <v>4.9390306383850779</v>
      </c>
      <c r="H30" s="2">
        <v>1906</v>
      </c>
      <c r="I30" s="5">
        <f>AVERAGE(C248:C259)</f>
        <v>64.768952278649735</v>
      </c>
      <c r="J30" s="5">
        <f t="shared" si="6"/>
        <v>2.5616795420003946</v>
      </c>
      <c r="K30" s="5">
        <f>C259</f>
        <v>67.583696365697904</v>
      </c>
      <c r="L30" s="5">
        <f t="shared" si="7"/>
        <v>5.614100531567634</v>
      </c>
      <c r="M30" s="5"/>
      <c r="N30" s="81" t="s">
        <v>27</v>
      </c>
      <c r="O30" s="13">
        <v>102.41</v>
      </c>
      <c r="P30" s="137">
        <f t="shared" si="2"/>
        <v>61.114758011577244</v>
      </c>
      <c r="Q30" s="1">
        <f t="shared" si="8"/>
        <v>1.1956521739130421</v>
      </c>
      <c r="R30" s="1">
        <f t="shared" si="15"/>
        <v>4.9390306383850779</v>
      </c>
      <c r="S30" s="1"/>
      <c r="T30" s="1"/>
      <c r="U30" s="81" t="s">
        <v>27</v>
      </c>
      <c r="V30" s="12" t="s">
        <v>2</v>
      </c>
      <c r="W30" s="12" t="s">
        <v>2</v>
      </c>
      <c r="X30" s="12" t="s">
        <v>2</v>
      </c>
      <c r="Y30" s="12" t="s">
        <v>2</v>
      </c>
      <c r="Z30" s="24"/>
      <c r="AA30" s="24"/>
      <c r="AB30" s="2">
        <v>1906</v>
      </c>
      <c r="AC30" s="5">
        <f>AVERAGE(O248:O259)</f>
        <v>108.53333333333332</v>
      </c>
      <c r="AD30" s="5">
        <f t="shared" si="16"/>
        <v>2.5616795420003724</v>
      </c>
      <c r="AE30" s="5">
        <f>O259</f>
        <v>113.25</v>
      </c>
      <c r="AF30" s="5">
        <f t="shared" si="10"/>
        <v>5.6141005315676562</v>
      </c>
      <c r="AG30" s="5"/>
      <c r="AH30" s="2">
        <v>1906</v>
      </c>
      <c r="AI30" s="32" t="s">
        <v>2</v>
      </c>
      <c r="AJ30" s="32" t="s">
        <v>2</v>
      </c>
      <c r="AK30" s="32" t="str">
        <f t="shared" si="12"/>
        <v>-</v>
      </c>
      <c r="AL30" s="32" t="str">
        <f t="shared" si="13"/>
        <v>-</v>
      </c>
      <c r="AM30" s="32"/>
      <c r="AN30" s="81" t="s">
        <v>27</v>
      </c>
      <c r="AO30" s="151">
        <v>85</v>
      </c>
      <c r="AP30" s="11">
        <f t="shared" si="11"/>
        <v>1.1904761904761862</v>
      </c>
      <c r="AQ30" s="11"/>
      <c r="AR30" s="81" t="s">
        <v>27</v>
      </c>
      <c r="AS30" s="153" t="s">
        <v>2</v>
      </c>
      <c r="AT30" s="153" t="s">
        <v>2</v>
      </c>
      <c r="AU30" s="11"/>
      <c r="AV30" s="81" t="s">
        <v>27</v>
      </c>
      <c r="AW30" s="153" t="s">
        <v>2</v>
      </c>
      <c r="AX30" s="153" t="s">
        <v>2</v>
      </c>
      <c r="AY30" s="153"/>
      <c r="AZ30" s="2">
        <v>1906</v>
      </c>
      <c r="BA30" s="139">
        <v>2.5658807212205037</v>
      </c>
      <c r="BB30" s="139">
        <f t="shared" si="3"/>
        <v>2.5616795420003724</v>
      </c>
      <c r="BC30" s="139">
        <v>5.4098360655737698</v>
      </c>
      <c r="BD30" s="139">
        <f t="shared" si="4"/>
        <v>5.6141005315676562</v>
      </c>
      <c r="BE30" s="5"/>
    </row>
    <row r="31" spans="1:57" ht="15.75" x14ac:dyDescent="0.25">
      <c r="A31" s="81" t="s">
        <v>28</v>
      </c>
      <c r="B31" s="13">
        <f t="shared" si="0"/>
        <v>44.5971435925318</v>
      </c>
      <c r="C31" s="13">
        <f t="shared" si="1"/>
        <v>62.552962940860525</v>
      </c>
      <c r="D31" s="1">
        <f t="shared" si="5"/>
        <v>2.3532858119324152</v>
      </c>
      <c r="E31" s="1">
        <f t="shared" si="14"/>
        <v>6.0931174089068785</v>
      </c>
      <c r="H31" s="2">
        <v>1907</v>
      </c>
      <c r="I31" s="5">
        <f>AVERAGE(C260:C271)</f>
        <v>68.543991565713824</v>
      </c>
      <c r="J31" s="5">
        <f t="shared" si="6"/>
        <v>5.8284705159704853</v>
      </c>
      <c r="K31" s="5">
        <f>C271</f>
        <v>66.14549143641463</v>
      </c>
      <c r="L31" s="5">
        <f t="shared" si="7"/>
        <v>-2.128035320088284</v>
      </c>
      <c r="M31" s="5"/>
      <c r="N31" s="81" t="s">
        <v>28</v>
      </c>
      <c r="O31" s="13">
        <v>104.82</v>
      </c>
      <c r="P31" s="137">
        <f t="shared" si="2"/>
        <v>62.552962940860525</v>
      </c>
      <c r="Q31" s="1">
        <f t="shared" si="8"/>
        <v>2.3532858119324152</v>
      </c>
      <c r="R31" s="1">
        <f t="shared" si="15"/>
        <v>6.0931174089068785</v>
      </c>
      <c r="S31" s="1"/>
      <c r="T31" s="1"/>
      <c r="U31" s="81" t="s">
        <v>28</v>
      </c>
      <c r="V31" s="12" t="s">
        <v>2</v>
      </c>
      <c r="W31" s="12" t="s">
        <v>2</v>
      </c>
      <c r="X31" s="12" t="s">
        <v>2</v>
      </c>
      <c r="Y31" s="12" t="s">
        <v>2</v>
      </c>
      <c r="Z31" s="24"/>
      <c r="AA31" s="24"/>
      <c r="AB31" s="2">
        <v>1907</v>
      </c>
      <c r="AC31" s="5">
        <f>AVERAGE(O260:O271)</f>
        <v>114.85916666666667</v>
      </c>
      <c r="AD31" s="5">
        <f t="shared" si="16"/>
        <v>5.8284705159705297</v>
      </c>
      <c r="AE31" s="5">
        <f>O271</f>
        <v>110.84</v>
      </c>
      <c r="AF31" s="5">
        <f t="shared" si="10"/>
        <v>-2.1280353200882951</v>
      </c>
      <c r="AG31" s="5"/>
      <c r="AH31" s="2">
        <v>1907</v>
      </c>
      <c r="AI31" s="32" t="s">
        <v>2</v>
      </c>
      <c r="AJ31" s="32" t="s">
        <v>2</v>
      </c>
      <c r="AK31" s="32" t="str">
        <f t="shared" si="12"/>
        <v>-</v>
      </c>
      <c r="AL31" s="32" t="str">
        <f t="shared" si="13"/>
        <v>-</v>
      </c>
      <c r="AM31" s="32"/>
      <c r="AN31" s="81" t="s">
        <v>28</v>
      </c>
      <c r="AO31" s="151">
        <v>87</v>
      </c>
      <c r="AP31" s="11">
        <f t="shared" si="11"/>
        <v>2.3529411764705799</v>
      </c>
      <c r="AQ31" s="11"/>
      <c r="AR31" s="81" t="s">
        <v>28</v>
      </c>
      <c r="AS31" s="153" t="s">
        <v>2</v>
      </c>
      <c r="AT31" s="153" t="s">
        <v>2</v>
      </c>
      <c r="AU31" s="11"/>
      <c r="AV31" s="81" t="s">
        <v>28</v>
      </c>
      <c r="AW31" s="153" t="s">
        <v>2</v>
      </c>
      <c r="AX31" s="153" t="s">
        <v>2</v>
      </c>
      <c r="AY31" s="153"/>
      <c r="AZ31" s="2">
        <v>1907</v>
      </c>
      <c r="BA31" s="139">
        <v>5.8553076402975135</v>
      </c>
      <c r="BB31" s="139">
        <f t="shared" si="3"/>
        <v>5.8284705159705297</v>
      </c>
      <c r="BC31" s="139">
        <v>-1.7107309486780631</v>
      </c>
      <c r="BD31" s="139">
        <f t="shared" si="4"/>
        <v>-2.1280353200882951</v>
      </c>
      <c r="BE31" s="5"/>
    </row>
    <row r="32" spans="1:57" ht="15.75" x14ac:dyDescent="0.25">
      <c r="A32" s="81" t="s">
        <v>29</v>
      </c>
      <c r="B32" s="13">
        <f t="shared" si="0"/>
        <v>45.107700473957465</v>
      </c>
      <c r="C32" s="13">
        <f t="shared" si="1"/>
        <v>63.269081577848056</v>
      </c>
      <c r="D32" s="1">
        <f t="shared" si="5"/>
        <v>1.1448196908986796</v>
      </c>
      <c r="E32" s="1">
        <f t="shared" si="14"/>
        <v>4.7628458498023774</v>
      </c>
      <c r="H32" s="2">
        <v>1908</v>
      </c>
      <c r="I32" s="5">
        <f>AVERAGE(C272:C283)</f>
        <v>66.027132939468075</v>
      </c>
      <c r="J32" s="5">
        <f t="shared" si="6"/>
        <v>-3.6718880367986872</v>
      </c>
      <c r="K32" s="5">
        <f>C283</f>
        <v>68.30578265799366</v>
      </c>
      <c r="L32" s="5">
        <f t="shared" si="7"/>
        <v>3.2659689642728029</v>
      </c>
      <c r="M32" s="5"/>
      <c r="N32" s="81" t="s">
        <v>29</v>
      </c>
      <c r="O32" s="13">
        <v>106.02</v>
      </c>
      <c r="P32" s="137">
        <f t="shared" si="2"/>
        <v>63.269081577848056</v>
      </c>
      <c r="Q32" s="1">
        <f t="shared" si="8"/>
        <v>1.1448196908986796</v>
      </c>
      <c r="R32" s="1">
        <f t="shared" si="15"/>
        <v>4.7628458498023551</v>
      </c>
      <c r="S32" s="1"/>
      <c r="T32" s="1"/>
      <c r="U32" s="81" t="s">
        <v>29</v>
      </c>
      <c r="V32" s="12" t="s">
        <v>2</v>
      </c>
      <c r="W32" s="12" t="s">
        <v>2</v>
      </c>
      <c r="X32" s="12" t="s">
        <v>2</v>
      </c>
      <c r="Y32" s="12" t="s">
        <v>2</v>
      </c>
      <c r="Z32" s="24"/>
      <c r="AA32" s="24"/>
      <c r="AB32" s="2">
        <v>1908</v>
      </c>
      <c r="AC32" s="5">
        <f>AVERAGE(O272:O283)</f>
        <v>110.64166666666667</v>
      </c>
      <c r="AD32" s="5">
        <f t="shared" si="16"/>
        <v>-3.6718880367986872</v>
      </c>
      <c r="AE32" s="5">
        <f>O283</f>
        <v>114.46</v>
      </c>
      <c r="AF32" s="5">
        <f t="shared" si="10"/>
        <v>3.2659689642728251</v>
      </c>
      <c r="AG32" s="5"/>
      <c r="AH32" s="2">
        <v>1908</v>
      </c>
      <c r="AI32" s="32" t="s">
        <v>2</v>
      </c>
      <c r="AJ32" s="32" t="s">
        <v>2</v>
      </c>
      <c r="AK32" s="32" t="str">
        <f t="shared" si="12"/>
        <v>-</v>
      </c>
      <c r="AL32" s="32" t="str">
        <f t="shared" si="13"/>
        <v>-</v>
      </c>
      <c r="AM32" s="32"/>
      <c r="AN32" s="81" t="s">
        <v>29</v>
      </c>
      <c r="AO32" s="151">
        <v>88</v>
      </c>
      <c r="AP32" s="11">
        <f t="shared" si="11"/>
        <v>1.1494252873563315</v>
      </c>
      <c r="AQ32" s="11"/>
      <c r="AR32" s="81" t="s">
        <v>29</v>
      </c>
      <c r="AS32" s="153" t="s">
        <v>2</v>
      </c>
      <c r="AT32" s="153" t="s">
        <v>2</v>
      </c>
      <c r="AU32" s="11"/>
      <c r="AV32" s="81" t="s">
        <v>29</v>
      </c>
      <c r="AW32" s="153" t="s">
        <v>2</v>
      </c>
      <c r="AX32" s="153" t="s">
        <v>2</v>
      </c>
      <c r="AY32" s="153"/>
      <c r="AZ32" s="2">
        <v>1908</v>
      </c>
      <c r="BA32" s="139">
        <v>-3.6407766990291357</v>
      </c>
      <c r="BB32" s="139">
        <f t="shared" si="3"/>
        <v>-3.6718880367986872</v>
      </c>
      <c r="BC32" s="139">
        <v>2.5316455696202445</v>
      </c>
      <c r="BD32" s="139">
        <f t="shared" si="4"/>
        <v>3.2659689642728251</v>
      </c>
      <c r="BE32" s="5"/>
    </row>
    <row r="33" spans="1:57" ht="15.75" x14ac:dyDescent="0.25">
      <c r="A33" s="81" t="s">
        <v>30</v>
      </c>
      <c r="B33" s="13">
        <f t="shared" si="0"/>
        <v>44.5971435925318</v>
      </c>
      <c r="C33" s="13">
        <f t="shared" si="1"/>
        <v>62.552962940860525</v>
      </c>
      <c r="D33" s="1">
        <f t="shared" si="5"/>
        <v>-1.1318619128466434</v>
      </c>
      <c r="E33" s="1">
        <f t="shared" si="14"/>
        <v>2.3532858119324152</v>
      </c>
      <c r="H33" s="2">
        <v>1909</v>
      </c>
      <c r="I33" s="5">
        <f>AVERAGE(C284:C295)</f>
        <v>71.301048318115804</v>
      </c>
      <c r="J33" s="5">
        <f t="shared" si="6"/>
        <v>7.9874971755667712</v>
      </c>
      <c r="K33" s="5">
        <f>C295</f>
        <v>75.496807304410083</v>
      </c>
      <c r="L33" s="5">
        <f t="shared" si="7"/>
        <v>10.527695264721304</v>
      </c>
      <c r="M33" s="5"/>
      <c r="N33" s="81" t="s">
        <v>30</v>
      </c>
      <c r="O33" s="13">
        <v>104.82</v>
      </c>
      <c r="P33" s="137">
        <f t="shared" si="2"/>
        <v>62.552962940860525</v>
      </c>
      <c r="Q33" s="1">
        <f t="shared" si="8"/>
        <v>-1.1318619128466323</v>
      </c>
      <c r="R33" s="1">
        <f t="shared" si="15"/>
        <v>2.3532858119324152</v>
      </c>
      <c r="S33" s="1"/>
      <c r="T33" s="1"/>
      <c r="U33" s="81" t="s">
        <v>30</v>
      </c>
      <c r="V33" s="12" t="s">
        <v>2</v>
      </c>
      <c r="W33" s="12" t="s">
        <v>2</v>
      </c>
      <c r="X33" s="12" t="s">
        <v>2</v>
      </c>
      <c r="Y33" s="12" t="s">
        <v>2</v>
      </c>
      <c r="Z33" s="24"/>
      <c r="AA33" s="24"/>
      <c r="AB33" s="2">
        <v>1909</v>
      </c>
      <c r="AC33" s="5">
        <f>AVERAGE(O284:O295)</f>
        <v>119.47916666666664</v>
      </c>
      <c r="AD33" s="5">
        <f t="shared" si="16"/>
        <v>7.987497175566749</v>
      </c>
      <c r="AE33" s="5">
        <f>O295</f>
        <v>126.51</v>
      </c>
      <c r="AF33" s="5">
        <f t="shared" si="10"/>
        <v>10.527695264721304</v>
      </c>
      <c r="AG33" s="5"/>
      <c r="AH33" s="2">
        <v>1909</v>
      </c>
      <c r="AI33" s="32" t="s">
        <v>2</v>
      </c>
      <c r="AJ33" s="32" t="s">
        <v>2</v>
      </c>
      <c r="AK33" s="32" t="str">
        <f t="shared" si="12"/>
        <v>-</v>
      </c>
      <c r="AL33" s="32" t="str">
        <f t="shared" si="13"/>
        <v>-</v>
      </c>
      <c r="AM33" s="32"/>
      <c r="AN33" s="81" t="s">
        <v>30</v>
      </c>
      <c r="AO33" s="151">
        <v>87</v>
      </c>
      <c r="AP33" s="11">
        <f t="shared" si="11"/>
        <v>-1.1363636363636354</v>
      </c>
      <c r="AQ33" s="11"/>
      <c r="AR33" s="81" t="s">
        <v>30</v>
      </c>
      <c r="AS33" s="153" t="s">
        <v>2</v>
      </c>
      <c r="AT33" s="153" t="s">
        <v>2</v>
      </c>
      <c r="AU33" s="11"/>
      <c r="AV33" s="81" t="s">
        <v>30</v>
      </c>
      <c r="AW33" s="153" t="s">
        <v>2</v>
      </c>
      <c r="AX33" s="153" t="s">
        <v>2</v>
      </c>
      <c r="AY33" s="153"/>
      <c r="AZ33" s="2">
        <v>1909</v>
      </c>
      <c r="BA33" s="139">
        <v>7.8748508550974483</v>
      </c>
      <c r="BB33" s="139">
        <f t="shared" si="3"/>
        <v>7.987497175566749</v>
      </c>
      <c r="BC33" s="139">
        <v>10.493827160493829</v>
      </c>
      <c r="BD33" s="139">
        <f t="shared" si="4"/>
        <v>10.527695264721304</v>
      </c>
      <c r="BE33" s="5"/>
    </row>
    <row r="34" spans="1:57" ht="15.75" x14ac:dyDescent="0.25">
      <c r="A34" s="81" t="s">
        <v>31</v>
      </c>
      <c r="B34" s="13">
        <f t="shared" si="0"/>
        <v>44.5971435925318</v>
      </c>
      <c r="C34" s="13">
        <f t="shared" si="1"/>
        <v>62.552962940860525</v>
      </c>
      <c r="D34" s="1">
        <f t="shared" si="5"/>
        <v>0</v>
      </c>
      <c r="E34" s="1">
        <f t="shared" si="14"/>
        <v>2.3532858119324152</v>
      </c>
      <c r="H34" s="2">
        <v>1910</v>
      </c>
      <c r="I34" s="5">
        <f>AVERAGE(C296:C307)</f>
        <v>73.81740963975254</v>
      </c>
      <c r="J34" s="5">
        <f t="shared" si="6"/>
        <v>3.5292066259808408</v>
      </c>
      <c r="K34" s="5">
        <f>C307</f>
        <v>69.743987587276962</v>
      </c>
      <c r="L34" s="5">
        <f t="shared" si="7"/>
        <v>-7.6199509920164221</v>
      </c>
      <c r="M34" s="5"/>
      <c r="N34" s="81" t="s">
        <v>31</v>
      </c>
      <c r="O34" s="13">
        <v>104.82</v>
      </c>
      <c r="P34" s="137">
        <f t="shared" si="2"/>
        <v>62.552962940860525</v>
      </c>
      <c r="Q34" s="1">
        <f t="shared" si="8"/>
        <v>0</v>
      </c>
      <c r="R34" s="1">
        <f t="shared" si="15"/>
        <v>2.3532858119324152</v>
      </c>
      <c r="S34" s="1"/>
      <c r="T34" s="1"/>
      <c r="U34" s="81" t="s">
        <v>31</v>
      </c>
      <c r="V34" s="12" t="s">
        <v>2</v>
      </c>
      <c r="W34" s="12" t="s">
        <v>2</v>
      </c>
      <c r="X34" s="12" t="s">
        <v>2</v>
      </c>
      <c r="Y34" s="12" t="s">
        <v>2</v>
      </c>
      <c r="Z34" s="24"/>
      <c r="AA34" s="24"/>
      <c r="AB34" s="2">
        <v>1910</v>
      </c>
      <c r="AC34" s="5">
        <f>AVERAGE(O296:O307)</f>
        <v>123.69583333333333</v>
      </c>
      <c r="AD34" s="5">
        <f t="shared" si="16"/>
        <v>3.5292066259808408</v>
      </c>
      <c r="AE34" s="5">
        <f>O307</f>
        <v>116.87</v>
      </c>
      <c r="AF34" s="5">
        <f t="shared" si="10"/>
        <v>-7.6199509920164443</v>
      </c>
      <c r="AG34" s="5"/>
      <c r="AH34" s="2">
        <v>1910</v>
      </c>
      <c r="AI34" s="32" t="s">
        <v>2</v>
      </c>
      <c r="AJ34" s="32" t="s">
        <v>2</v>
      </c>
      <c r="AK34" s="32" t="str">
        <f t="shared" si="12"/>
        <v>-</v>
      </c>
      <c r="AL34" s="32" t="str">
        <f t="shared" si="13"/>
        <v>-</v>
      </c>
      <c r="AM34" s="32"/>
      <c r="AN34" s="81" t="s">
        <v>31</v>
      </c>
      <c r="AO34" s="151">
        <v>87</v>
      </c>
      <c r="AP34" s="11">
        <f t="shared" si="11"/>
        <v>0</v>
      </c>
      <c r="AQ34" s="11"/>
      <c r="AR34" s="81" t="s">
        <v>31</v>
      </c>
      <c r="AS34" s="153" t="s">
        <v>2</v>
      </c>
      <c r="AT34" s="153" t="s">
        <v>2</v>
      </c>
      <c r="AU34" s="11"/>
      <c r="AV34" s="81" t="s">
        <v>31</v>
      </c>
      <c r="AW34" s="153" t="s">
        <v>2</v>
      </c>
      <c r="AX34" s="153" t="s">
        <v>2</v>
      </c>
      <c r="AY34" s="153"/>
      <c r="AZ34" s="2">
        <v>1910</v>
      </c>
      <c r="BA34" s="139">
        <v>3.772889271230162</v>
      </c>
      <c r="BB34" s="139">
        <f t="shared" si="3"/>
        <v>3.5292066259808408</v>
      </c>
      <c r="BC34" s="139">
        <v>-6.9832402234636826</v>
      </c>
      <c r="BD34" s="139">
        <f t="shared" si="4"/>
        <v>-7.6199509920164443</v>
      </c>
      <c r="BE34" s="5"/>
    </row>
    <row r="35" spans="1:57" ht="15.75" x14ac:dyDescent="0.25">
      <c r="A35" s="81" t="s">
        <v>32</v>
      </c>
      <c r="B35" s="13">
        <f t="shared" si="0"/>
        <v>44.08233207042759</v>
      </c>
      <c r="C35" s="13">
        <f t="shared" si="1"/>
        <v>61.830876648564768</v>
      </c>
      <c r="D35" s="1">
        <f t="shared" si="5"/>
        <v>-1.1543598549895062</v>
      </c>
      <c r="E35" s="1">
        <f t="shared" si="14"/>
        <v>1.1717605702568079</v>
      </c>
      <c r="H35" s="2">
        <v>1911</v>
      </c>
      <c r="I35" s="5">
        <f>AVERAGE(C308:C319)</f>
        <v>68.06458992261939</v>
      </c>
      <c r="J35" s="5">
        <f t="shared" si="6"/>
        <v>-7.7933102031192298</v>
      </c>
      <c r="K35" s="5">
        <f>C319</f>
        <v>68.30578265799366</v>
      </c>
      <c r="L35" s="5">
        <f t="shared" si="7"/>
        <v>-2.0621203046119918</v>
      </c>
      <c r="M35" s="5"/>
      <c r="N35" s="81" t="s">
        <v>32</v>
      </c>
      <c r="O35" s="13">
        <v>103.61</v>
      </c>
      <c r="P35" s="137">
        <f t="shared" si="2"/>
        <v>61.830876648564768</v>
      </c>
      <c r="Q35" s="1">
        <f t="shared" si="8"/>
        <v>-1.1543598549894951</v>
      </c>
      <c r="R35" s="1">
        <f t="shared" si="15"/>
        <v>1.1717605702568079</v>
      </c>
      <c r="S35" s="1"/>
      <c r="T35" s="1"/>
      <c r="U35" s="81" t="s">
        <v>32</v>
      </c>
      <c r="V35" s="12" t="s">
        <v>2</v>
      </c>
      <c r="W35" s="12" t="s">
        <v>2</v>
      </c>
      <c r="X35" s="12" t="s">
        <v>2</v>
      </c>
      <c r="Y35" s="12" t="s">
        <v>2</v>
      </c>
      <c r="Z35" s="24"/>
      <c r="AA35" s="24"/>
      <c r="AB35" s="2">
        <v>1911</v>
      </c>
      <c r="AC35" s="5">
        <f>AVERAGE(O308:O319)</f>
        <v>114.05583333333334</v>
      </c>
      <c r="AD35" s="5">
        <f t="shared" si="16"/>
        <v>-7.793310203119197</v>
      </c>
      <c r="AE35" s="5">
        <f>O319</f>
        <v>114.46</v>
      </c>
      <c r="AF35" s="5">
        <f t="shared" si="10"/>
        <v>-2.0621203046119696</v>
      </c>
      <c r="AG35" s="5"/>
      <c r="AH35" s="2">
        <v>1911</v>
      </c>
      <c r="AI35" s="32" t="s">
        <v>2</v>
      </c>
      <c r="AJ35" s="32" t="s">
        <v>2</v>
      </c>
      <c r="AK35" s="32" t="str">
        <f t="shared" si="12"/>
        <v>-</v>
      </c>
      <c r="AL35" s="32" t="str">
        <f t="shared" si="13"/>
        <v>-</v>
      </c>
      <c r="AM35" s="32"/>
      <c r="AN35" s="81" t="s">
        <v>32</v>
      </c>
      <c r="AO35" s="151">
        <v>86</v>
      </c>
      <c r="AP35" s="11">
        <f t="shared" si="11"/>
        <v>-1.1494252873563204</v>
      </c>
      <c r="AQ35" s="11"/>
      <c r="AR35" s="81" t="s">
        <v>32</v>
      </c>
      <c r="AS35" s="153" t="s">
        <v>2</v>
      </c>
      <c r="AT35" s="153" t="s">
        <v>2</v>
      </c>
      <c r="AU35" s="11"/>
      <c r="AV35" s="81" t="s">
        <v>32</v>
      </c>
      <c r="AW35" s="153" t="s">
        <v>2</v>
      </c>
      <c r="AX35" s="153" t="s">
        <v>2</v>
      </c>
      <c r="AY35" s="153"/>
      <c r="AZ35" s="2">
        <v>1911</v>
      </c>
      <c r="BA35" s="139">
        <v>-7.9346281383230632</v>
      </c>
      <c r="BB35" s="139">
        <f t="shared" si="3"/>
        <v>-7.793310203119197</v>
      </c>
      <c r="BC35" s="139">
        <v>-1.9519519519519468</v>
      </c>
      <c r="BD35" s="139">
        <f t="shared" si="4"/>
        <v>-2.0621203046119696</v>
      </c>
      <c r="BE35" s="5"/>
    </row>
    <row r="36" spans="1:57" ht="15.75" x14ac:dyDescent="0.25">
      <c r="A36" s="81" t="s">
        <v>33</v>
      </c>
      <c r="B36" s="13">
        <f t="shared" si="0"/>
        <v>43.571775189001926</v>
      </c>
      <c r="C36" s="13">
        <f t="shared" si="1"/>
        <v>61.114758011577244</v>
      </c>
      <c r="D36" s="1">
        <f t="shared" si="5"/>
        <v>-1.1581893639610041</v>
      </c>
      <c r="E36" s="1">
        <f t="shared" si="14"/>
        <v>0</v>
      </c>
      <c r="H36" s="2">
        <v>1912</v>
      </c>
      <c r="I36" s="5">
        <f>AVERAGE(C320:C331)</f>
        <v>72.559228978934172</v>
      </c>
      <c r="J36" s="5">
        <f t="shared" si="6"/>
        <v>6.6034909802947572</v>
      </c>
      <c r="K36" s="5">
        <f>C331</f>
        <v>73.336516082831054</v>
      </c>
      <c r="L36" s="5">
        <f t="shared" si="7"/>
        <v>7.365018347020813</v>
      </c>
      <c r="M36" s="5"/>
      <c r="N36" s="81" t="s">
        <v>33</v>
      </c>
      <c r="O36" s="13">
        <v>102.41</v>
      </c>
      <c r="P36" s="137">
        <f t="shared" si="2"/>
        <v>61.114758011577244</v>
      </c>
      <c r="Q36" s="1">
        <f t="shared" si="8"/>
        <v>-1.1581893639610152</v>
      </c>
      <c r="R36" s="1">
        <f t="shared" si="15"/>
        <v>0</v>
      </c>
      <c r="S36" s="1"/>
      <c r="T36" s="1"/>
      <c r="U36" s="81" t="s">
        <v>33</v>
      </c>
      <c r="V36" s="12" t="s">
        <v>2</v>
      </c>
      <c r="W36" s="12" t="s">
        <v>2</v>
      </c>
      <c r="X36" s="12" t="s">
        <v>2</v>
      </c>
      <c r="Y36" s="12" t="s">
        <v>2</v>
      </c>
      <c r="Z36" s="24"/>
      <c r="AA36" s="24"/>
      <c r="AB36" s="2">
        <v>1912</v>
      </c>
      <c r="AC36" s="5">
        <f>AVERAGE(O320:O331)</f>
        <v>121.58749999999999</v>
      </c>
      <c r="AD36" s="5">
        <f t="shared" si="16"/>
        <v>6.603490980294735</v>
      </c>
      <c r="AE36" s="5">
        <f>O331</f>
        <v>122.89</v>
      </c>
      <c r="AF36" s="5">
        <f t="shared" si="10"/>
        <v>7.3650183470207908</v>
      </c>
      <c r="AG36" s="5"/>
      <c r="AH36" s="2">
        <v>1912</v>
      </c>
      <c r="AI36" s="32" t="s">
        <v>2</v>
      </c>
      <c r="AJ36" s="32" t="s">
        <v>2</v>
      </c>
      <c r="AK36" s="32" t="str">
        <f t="shared" si="12"/>
        <v>-</v>
      </c>
      <c r="AL36" s="32" t="str">
        <f t="shared" si="13"/>
        <v>-</v>
      </c>
      <c r="AM36" s="32"/>
      <c r="AN36" s="81" t="s">
        <v>33</v>
      </c>
      <c r="AO36" s="151">
        <v>85</v>
      </c>
      <c r="AP36" s="11">
        <f t="shared" si="11"/>
        <v>-1.1627906976744207</v>
      </c>
      <c r="AQ36" s="11"/>
      <c r="AR36" s="81" t="s">
        <v>33</v>
      </c>
      <c r="AS36" s="153" t="s">
        <v>2</v>
      </c>
      <c r="AT36" s="153" t="s">
        <v>2</v>
      </c>
      <c r="AU36" s="11"/>
      <c r="AV36" s="81" t="s">
        <v>33</v>
      </c>
      <c r="AW36" s="153" t="s">
        <v>2</v>
      </c>
      <c r="AX36" s="153" t="s">
        <v>2</v>
      </c>
      <c r="AY36" s="153"/>
      <c r="AZ36" s="2">
        <v>1912</v>
      </c>
      <c r="BA36" s="139">
        <v>6.6503730383329129</v>
      </c>
      <c r="BB36" s="139">
        <f t="shared" si="3"/>
        <v>6.603490980294735</v>
      </c>
      <c r="BC36" s="139">
        <v>7.3506891271056585</v>
      </c>
      <c r="BD36" s="139">
        <f t="shared" si="4"/>
        <v>7.3650183470207908</v>
      </c>
      <c r="BE36" s="5"/>
    </row>
    <row r="37" spans="1:57" ht="15.75" x14ac:dyDescent="0.25">
      <c r="A37" s="81" t="s">
        <v>34</v>
      </c>
      <c r="B37" s="13">
        <f t="shared" si="0"/>
        <v>43.056963666897715</v>
      </c>
      <c r="C37" s="13">
        <f t="shared" si="1"/>
        <v>60.392671719281488</v>
      </c>
      <c r="D37" s="1">
        <f t="shared" si="5"/>
        <v>-1.1815252416756183</v>
      </c>
      <c r="E37" s="1">
        <f t="shared" si="14"/>
        <v>0</v>
      </c>
      <c r="H37" s="2">
        <v>1913</v>
      </c>
      <c r="I37" s="5">
        <f>AVERAGE(C332:C343)</f>
        <v>73.338007996658121</v>
      </c>
      <c r="J37" s="5">
        <f t="shared" si="6"/>
        <v>1.073301120592185</v>
      </c>
      <c r="K37" s="5">
        <f>C343</f>
        <v>72.620397445843523</v>
      </c>
      <c r="L37" s="5">
        <f t="shared" si="7"/>
        <v>-0.97648303360730049</v>
      </c>
      <c r="M37" s="5"/>
      <c r="N37" s="81" t="s">
        <v>34</v>
      </c>
      <c r="O37" s="13">
        <v>101.2</v>
      </c>
      <c r="P37" s="137">
        <f t="shared" si="2"/>
        <v>60.392671719281488</v>
      </c>
      <c r="Q37" s="1">
        <f t="shared" si="8"/>
        <v>-1.1815252416756072</v>
      </c>
      <c r="R37" s="1">
        <f t="shared" si="15"/>
        <v>0</v>
      </c>
      <c r="S37" s="1"/>
      <c r="T37" s="1"/>
      <c r="U37" s="81" t="s">
        <v>34</v>
      </c>
      <c r="V37" s="12" t="s">
        <v>2</v>
      </c>
      <c r="W37" s="12" t="s">
        <v>2</v>
      </c>
      <c r="X37" s="12" t="s">
        <v>2</v>
      </c>
      <c r="Y37" s="12" t="s">
        <v>2</v>
      </c>
      <c r="Z37" s="24"/>
      <c r="AA37" s="24"/>
      <c r="AB37" s="2">
        <v>1913</v>
      </c>
      <c r="AC37" s="5">
        <f>AVERAGE(O332:O343)</f>
        <v>122.8925</v>
      </c>
      <c r="AD37" s="5">
        <f t="shared" si="16"/>
        <v>1.0733011205921628</v>
      </c>
      <c r="AE37" s="5">
        <f>O343</f>
        <v>121.69</v>
      </c>
      <c r="AF37" s="5">
        <f t="shared" si="10"/>
        <v>-0.97648303360728939</v>
      </c>
      <c r="AG37" s="5"/>
      <c r="AH37" s="2">
        <v>1913</v>
      </c>
      <c r="AI37" s="5">
        <f>AVERAGE(W332:W343)</f>
        <v>57.600777076250601</v>
      </c>
      <c r="AJ37" s="32" t="s">
        <v>2</v>
      </c>
      <c r="AK37" s="5">
        <f>W343</f>
        <v>58.280718795531804</v>
      </c>
      <c r="AL37" s="32" t="str">
        <f>Y79</f>
        <v>-</v>
      </c>
      <c r="AM37" s="32"/>
      <c r="AN37" s="81" t="s">
        <v>34</v>
      </c>
      <c r="AO37" s="151">
        <v>84</v>
      </c>
      <c r="AP37" s="11">
        <f t="shared" si="11"/>
        <v>-1.1764705882352899</v>
      </c>
      <c r="AQ37" s="11"/>
      <c r="AR37" s="81" t="s">
        <v>34</v>
      </c>
      <c r="AS37" s="153" t="s">
        <v>2</v>
      </c>
      <c r="AT37" s="153" t="s">
        <v>2</v>
      </c>
      <c r="AU37" s="11"/>
      <c r="AV37" s="81" t="s">
        <v>34</v>
      </c>
      <c r="AW37" s="153" t="s">
        <v>2</v>
      </c>
      <c r="AX37" s="153" t="s">
        <v>2</v>
      </c>
      <c r="AY37" s="153"/>
      <c r="AZ37" s="2">
        <v>1913</v>
      </c>
      <c r="BA37" s="139">
        <v>0.95284042938128533</v>
      </c>
      <c r="BB37" s="139">
        <f t="shared" si="3"/>
        <v>1.0733011205921628</v>
      </c>
      <c r="BC37" s="139">
        <v>-1.4265335235377985</v>
      </c>
      <c r="BD37" s="139">
        <f t="shared" si="4"/>
        <v>-0.97648303360728939</v>
      </c>
      <c r="BE37" s="5"/>
    </row>
    <row r="38" spans="1:57" ht="15.75" x14ac:dyDescent="0.25">
      <c r="A38" s="81" t="s">
        <v>35</v>
      </c>
      <c r="B38" s="13">
        <f t="shared" si="0"/>
        <v>43.571775189001926</v>
      </c>
      <c r="C38" s="13">
        <f t="shared" si="1"/>
        <v>61.114758011577244</v>
      </c>
      <c r="D38" s="1">
        <f t="shared" si="5"/>
        <v>1.1956521739130421</v>
      </c>
      <c r="E38" s="1">
        <f t="shared" si="14"/>
        <v>2.410000000000001</v>
      </c>
      <c r="H38" s="2">
        <v>1914</v>
      </c>
      <c r="I38" s="5">
        <f>AVERAGE(C344:C355)</f>
        <v>71.480575281971696</v>
      </c>
      <c r="J38" s="5">
        <f t="shared" ref="J38:J101" si="17">((I38/I37)-1)*100</f>
        <v>-2.5327013446711844</v>
      </c>
      <c r="K38" s="5">
        <f>C355</f>
        <v>70.460106224264479</v>
      </c>
      <c r="L38" s="5">
        <f t="shared" ref="L38:L101" si="18">((K38/K37)-1)*100</f>
        <v>-2.9747719615416224</v>
      </c>
      <c r="M38" s="5"/>
      <c r="N38" s="81" t="s">
        <v>35</v>
      </c>
      <c r="O38" s="13">
        <v>102.41</v>
      </c>
      <c r="P38" s="137">
        <f t="shared" si="2"/>
        <v>61.114758011577244</v>
      </c>
      <c r="Q38" s="1">
        <f t="shared" si="8"/>
        <v>1.1956521739130421</v>
      </c>
      <c r="R38" s="1">
        <f t="shared" si="15"/>
        <v>2.410000000000001</v>
      </c>
      <c r="S38" s="1"/>
      <c r="T38" s="1"/>
      <c r="U38" s="81" t="s">
        <v>35</v>
      </c>
      <c r="V38" s="12" t="s">
        <v>2</v>
      </c>
      <c r="W38" s="12" t="s">
        <v>2</v>
      </c>
      <c r="X38" s="12" t="s">
        <v>2</v>
      </c>
      <c r="Y38" s="12" t="s">
        <v>2</v>
      </c>
      <c r="Z38" s="24"/>
      <c r="AA38" s="24"/>
      <c r="AB38" s="2">
        <v>1914</v>
      </c>
      <c r="AC38" s="5">
        <f>AVERAGE(O344:O355)</f>
        <v>119.77999999999997</v>
      </c>
      <c r="AD38" s="5">
        <f t="shared" si="16"/>
        <v>-2.5327013446711732</v>
      </c>
      <c r="AE38" s="5">
        <f>O355</f>
        <v>118.07</v>
      </c>
      <c r="AF38" s="5">
        <f t="shared" si="10"/>
        <v>-2.9747719615416224</v>
      </c>
      <c r="AG38" s="5"/>
      <c r="AH38" s="2">
        <v>1914</v>
      </c>
      <c r="AI38" s="5">
        <f>AVERAGE(W344:W355)</f>
        <v>58.377853326857689</v>
      </c>
      <c r="AJ38" s="5">
        <f t="shared" ref="AJ38:AJ75" si="19">((AI38/AI37)-1)*100</f>
        <v>1.3490725126475533</v>
      </c>
      <c r="AK38" s="5">
        <f>W355</f>
        <v>58.863525983487122</v>
      </c>
      <c r="AL38" s="5">
        <f t="shared" ref="AL38:AL75" si="20">((AK38/AK37)-1)*100</f>
        <v>1.0000000000000009</v>
      </c>
      <c r="AM38" s="5"/>
      <c r="AN38" s="81" t="s">
        <v>35</v>
      </c>
      <c r="AO38" s="151">
        <v>85</v>
      </c>
      <c r="AP38" s="11">
        <f t="shared" si="11"/>
        <v>1.1904761904761862</v>
      </c>
      <c r="AQ38" s="11"/>
      <c r="AR38" s="81" t="s">
        <v>35</v>
      </c>
      <c r="AS38" s="153" t="s">
        <v>2</v>
      </c>
      <c r="AT38" s="153" t="s">
        <v>2</v>
      </c>
      <c r="AU38" s="11"/>
      <c r="AV38" s="81" t="s">
        <v>35</v>
      </c>
      <c r="AW38" s="153" t="s">
        <v>2</v>
      </c>
      <c r="AX38" s="153" t="s">
        <v>2</v>
      </c>
      <c r="AY38" s="153"/>
      <c r="AZ38" s="2">
        <v>1914</v>
      </c>
      <c r="BA38" s="160">
        <v>-2.3655913978494869</v>
      </c>
      <c r="BB38" s="160">
        <f t="shared" si="3"/>
        <v>-2.5327013446711732</v>
      </c>
      <c r="BC38" s="160">
        <v>-2.6049204052098318</v>
      </c>
      <c r="BD38" s="160">
        <f t="shared" si="4"/>
        <v>-2.9747719615416224</v>
      </c>
      <c r="BE38" s="5"/>
    </row>
    <row r="39" spans="1:57" ht="15.75" x14ac:dyDescent="0.25">
      <c r="A39" s="81" t="s">
        <v>36</v>
      </c>
      <c r="B39" s="13">
        <f t="shared" si="0"/>
        <v>43.571775189001926</v>
      </c>
      <c r="C39" s="13">
        <f t="shared" si="1"/>
        <v>61.114758011577244</v>
      </c>
      <c r="D39" s="1">
        <f t="shared" si="5"/>
        <v>0</v>
      </c>
      <c r="E39" s="1">
        <f t="shared" si="14"/>
        <v>1.1956521739130421</v>
      </c>
      <c r="H39" s="2">
        <v>1915</v>
      </c>
      <c r="I39" s="5">
        <f>AVERAGE(C356:C367)</f>
        <v>72.91828290664597</v>
      </c>
      <c r="J39" s="5">
        <f t="shared" si="17"/>
        <v>2.0113263204764475</v>
      </c>
      <c r="K39" s="5">
        <f>C367</f>
        <v>77.651130870680902</v>
      </c>
      <c r="L39" s="5">
        <f t="shared" si="18"/>
        <v>10.205810112645054</v>
      </c>
      <c r="M39" s="5"/>
      <c r="N39" s="81" t="s">
        <v>36</v>
      </c>
      <c r="O39" s="13">
        <v>102.41</v>
      </c>
      <c r="P39" s="137">
        <f t="shared" si="2"/>
        <v>61.114758011577244</v>
      </c>
      <c r="Q39" s="1">
        <f t="shared" si="8"/>
        <v>0</v>
      </c>
      <c r="R39" s="1">
        <f t="shared" si="15"/>
        <v>1.1956521739130421</v>
      </c>
      <c r="S39" s="1"/>
      <c r="T39" s="1"/>
      <c r="U39" s="81" t="s">
        <v>36</v>
      </c>
      <c r="V39" s="12" t="s">
        <v>2</v>
      </c>
      <c r="W39" s="12" t="s">
        <v>2</v>
      </c>
      <c r="X39" s="12" t="s">
        <v>2</v>
      </c>
      <c r="Y39" s="12" t="s">
        <v>2</v>
      </c>
      <c r="Z39" s="24"/>
      <c r="AA39" s="24"/>
      <c r="AB39" s="2">
        <v>1915</v>
      </c>
      <c r="AC39" s="5">
        <f>AVERAGE(O356:O367)</f>
        <v>122.18916666666667</v>
      </c>
      <c r="AD39" s="5">
        <f t="shared" si="16"/>
        <v>2.0113263204764475</v>
      </c>
      <c r="AE39" s="5">
        <f>O367</f>
        <v>130.12</v>
      </c>
      <c r="AF39" s="5">
        <f t="shared" si="10"/>
        <v>10.205810112645054</v>
      </c>
      <c r="AG39" s="5"/>
      <c r="AH39" s="2">
        <v>1915</v>
      </c>
      <c r="AI39" s="5">
        <f>AVERAGE(W356:W367)</f>
        <v>58.912093249150068</v>
      </c>
      <c r="AJ39" s="5">
        <f t="shared" si="19"/>
        <v>0.91514143094841849</v>
      </c>
      <c r="AK39" s="5">
        <f>W367</f>
        <v>60.029140359397758</v>
      </c>
      <c r="AL39" s="5">
        <f t="shared" si="20"/>
        <v>1.980198019801982</v>
      </c>
      <c r="AM39" s="5"/>
      <c r="AN39" s="81" t="s">
        <v>36</v>
      </c>
      <c r="AO39" s="151">
        <v>85</v>
      </c>
      <c r="AP39" s="11">
        <f t="shared" si="11"/>
        <v>0</v>
      </c>
      <c r="AQ39" s="11"/>
      <c r="AR39" s="81" t="s">
        <v>36</v>
      </c>
      <c r="AS39" s="153" t="s">
        <v>2</v>
      </c>
      <c r="AT39" s="153" t="s">
        <v>2</v>
      </c>
      <c r="AU39" s="11"/>
      <c r="AV39" s="81" t="s">
        <v>36</v>
      </c>
      <c r="AW39" s="153" t="s">
        <v>2</v>
      </c>
      <c r="AX39" s="153" t="s">
        <v>2</v>
      </c>
      <c r="AY39" s="153"/>
      <c r="AZ39" s="2">
        <v>1915</v>
      </c>
      <c r="BA39" s="160">
        <v>1.9226469930695433</v>
      </c>
      <c r="BB39" s="160">
        <f t="shared" si="3"/>
        <v>2.0113263204764475</v>
      </c>
      <c r="BC39" s="160">
        <v>10.054347826086962</v>
      </c>
      <c r="BD39" s="160">
        <f t="shared" si="4"/>
        <v>10.205810112645054</v>
      </c>
      <c r="BE39" s="5"/>
    </row>
    <row r="40" spans="1:57" ht="15.75" x14ac:dyDescent="0.25">
      <c r="A40" s="81" t="s">
        <v>37</v>
      </c>
      <c r="B40" s="13">
        <f t="shared" si="0"/>
        <v>43.571775189001926</v>
      </c>
      <c r="C40" s="13">
        <f t="shared" si="1"/>
        <v>61.114758011577244</v>
      </c>
      <c r="D40" s="1">
        <f t="shared" si="5"/>
        <v>0</v>
      </c>
      <c r="E40" s="1">
        <f t="shared" si="14"/>
        <v>2.410000000000001</v>
      </c>
      <c r="H40" s="2">
        <v>1916</v>
      </c>
      <c r="I40" s="5">
        <f>AVERAGE(C368:C379)</f>
        <v>89.753535835770109</v>
      </c>
      <c r="J40" s="5">
        <f t="shared" si="17"/>
        <v>23.087835119043554</v>
      </c>
      <c r="K40" s="5">
        <f>C379</f>
        <v>104.25493823476755</v>
      </c>
      <c r="L40" s="5">
        <f t="shared" si="18"/>
        <v>34.260682446972027</v>
      </c>
      <c r="M40" s="5"/>
      <c r="N40" s="81" t="s">
        <v>37</v>
      </c>
      <c r="O40" s="13">
        <v>102.41</v>
      </c>
      <c r="P40" s="137">
        <f t="shared" si="2"/>
        <v>61.114758011577244</v>
      </c>
      <c r="Q40" s="1">
        <f t="shared" si="8"/>
        <v>0</v>
      </c>
      <c r="R40" s="1">
        <f t="shared" si="15"/>
        <v>2.410000000000001</v>
      </c>
      <c r="S40" s="1"/>
      <c r="T40" s="1"/>
      <c r="U40" s="81" t="s">
        <v>37</v>
      </c>
      <c r="V40" s="12" t="s">
        <v>2</v>
      </c>
      <c r="W40" s="12" t="s">
        <v>2</v>
      </c>
      <c r="X40" s="12" t="s">
        <v>2</v>
      </c>
      <c r="Y40" s="12" t="s">
        <v>2</v>
      </c>
      <c r="Z40" s="24"/>
      <c r="AA40" s="24"/>
      <c r="AB40" s="2">
        <v>1916</v>
      </c>
      <c r="AC40" s="5">
        <f>AVERAGE(O368:O379)</f>
        <v>150.4</v>
      </c>
      <c r="AD40" s="5">
        <f t="shared" si="16"/>
        <v>23.087835119043575</v>
      </c>
      <c r="AE40" s="5">
        <f>O379</f>
        <v>174.7</v>
      </c>
      <c r="AF40" s="5">
        <f t="shared" si="10"/>
        <v>34.260682446971998</v>
      </c>
      <c r="AG40" s="5"/>
      <c r="AH40" s="2">
        <v>1916</v>
      </c>
      <c r="AI40" s="5">
        <f>AVERAGE(W368:W379)</f>
        <v>63.428848955803794</v>
      </c>
      <c r="AJ40" s="5">
        <f t="shared" si="19"/>
        <v>7.6669414674361169</v>
      </c>
      <c r="AK40" s="5">
        <f>W379</f>
        <v>67.605633802816882</v>
      </c>
      <c r="AL40" s="5">
        <f t="shared" si="20"/>
        <v>12.621359223300965</v>
      </c>
      <c r="AM40" s="5"/>
      <c r="AN40" s="81" t="s">
        <v>37</v>
      </c>
      <c r="AO40" s="151">
        <v>85</v>
      </c>
      <c r="AP40" s="11">
        <f t="shared" si="11"/>
        <v>0</v>
      </c>
      <c r="AQ40" s="11"/>
      <c r="AR40" s="81" t="s">
        <v>37</v>
      </c>
      <c r="AS40" s="153" t="s">
        <v>2</v>
      </c>
      <c r="AT40" s="153" t="s">
        <v>2</v>
      </c>
      <c r="AU40" s="11"/>
      <c r="AV40" s="81" t="s">
        <v>37</v>
      </c>
      <c r="AW40" s="153" t="s">
        <v>2</v>
      </c>
      <c r="AX40" s="153" t="s">
        <v>2</v>
      </c>
      <c r="AY40" s="153"/>
      <c r="AZ40" s="2">
        <v>1916</v>
      </c>
      <c r="BA40" s="160">
        <v>23.141039701688971</v>
      </c>
      <c r="BB40" s="160">
        <f t="shared" si="3"/>
        <v>23.087835119043575</v>
      </c>
      <c r="BC40" s="160">
        <v>34.074074074074055</v>
      </c>
      <c r="BD40" s="160">
        <f t="shared" si="4"/>
        <v>34.260682446971998</v>
      </c>
      <c r="BE40" s="5"/>
    </row>
    <row r="41" spans="1:57" ht="15.75" x14ac:dyDescent="0.25">
      <c r="A41" s="81" t="s">
        <v>38</v>
      </c>
      <c r="B41" s="13">
        <f t="shared" si="0"/>
        <v>44.08233207042759</v>
      </c>
      <c r="C41" s="13">
        <f t="shared" si="1"/>
        <v>61.830876648564768</v>
      </c>
      <c r="D41" s="1">
        <f t="shared" si="5"/>
        <v>1.1717605702568079</v>
      </c>
      <c r="E41" s="1">
        <f t="shared" si="14"/>
        <v>2.3814229249011776</v>
      </c>
      <c r="H41" s="2">
        <v>1917</v>
      </c>
      <c r="I41" s="5">
        <f>AVERAGE(C380:C391)</f>
        <v>123.36834357780828</v>
      </c>
      <c r="J41" s="5">
        <f t="shared" si="17"/>
        <v>37.452349290780163</v>
      </c>
      <c r="K41" s="5">
        <f>C391</f>
        <v>129.42054066957093</v>
      </c>
      <c r="L41" s="5">
        <f t="shared" si="18"/>
        <v>24.138523182598746</v>
      </c>
      <c r="M41" s="5"/>
      <c r="N41" s="81" t="s">
        <v>38</v>
      </c>
      <c r="O41" s="13">
        <v>103.61</v>
      </c>
      <c r="P41" s="137">
        <f t="shared" si="2"/>
        <v>61.830876648564768</v>
      </c>
      <c r="Q41" s="1">
        <f t="shared" si="8"/>
        <v>1.1717605702568079</v>
      </c>
      <c r="R41" s="1">
        <f t="shared" si="15"/>
        <v>2.3814229249011776</v>
      </c>
      <c r="S41" s="1"/>
      <c r="T41" s="1"/>
      <c r="U41" s="81" t="s">
        <v>38</v>
      </c>
      <c r="V41" s="12" t="s">
        <v>2</v>
      </c>
      <c r="W41" s="12" t="s">
        <v>2</v>
      </c>
      <c r="X41" s="12" t="s">
        <v>2</v>
      </c>
      <c r="Y41" s="12" t="s">
        <v>2</v>
      </c>
      <c r="Z41" s="24"/>
      <c r="AA41" s="24"/>
      <c r="AB41" s="2">
        <v>1917</v>
      </c>
      <c r="AC41" s="5">
        <f>AVERAGE(O380:O391)</f>
        <v>206.72833333333332</v>
      </c>
      <c r="AD41" s="5">
        <f t="shared" si="16"/>
        <v>37.452349290780141</v>
      </c>
      <c r="AE41" s="5">
        <f>O391</f>
        <v>216.87</v>
      </c>
      <c r="AF41" s="5">
        <f t="shared" si="10"/>
        <v>24.138523182598746</v>
      </c>
      <c r="AG41" s="5"/>
      <c r="AH41" s="2">
        <v>1917</v>
      </c>
      <c r="AI41" s="5">
        <f>AVERAGE(W380:W391)</f>
        <v>74.745021855269513</v>
      </c>
      <c r="AJ41" s="5">
        <f t="shared" si="19"/>
        <v>17.84073506891264</v>
      </c>
      <c r="AK41" s="5">
        <f>W391</f>
        <v>79.844584749878564</v>
      </c>
      <c r="AL41" s="5">
        <f t="shared" si="20"/>
        <v>18.103448275862078</v>
      </c>
      <c r="AM41" s="5"/>
      <c r="AN41" s="81" t="s">
        <v>38</v>
      </c>
      <c r="AO41" s="151">
        <v>86</v>
      </c>
      <c r="AP41" s="11">
        <f t="shared" si="11"/>
        <v>1.1764705882352899</v>
      </c>
      <c r="AQ41" s="11"/>
      <c r="AR41" s="81" t="s">
        <v>38</v>
      </c>
      <c r="AS41" s="153" t="s">
        <v>2</v>
      </c>
      <c r="AT41" s="153" t="s">
        <v>2</v>
      </c>
      <c r="AU41" s="11"/>
      <c r="AV41" s="81" t="s">
        <v>38</v>
      </c>
      <c r="AW41" s="153" t="s">
        <v>2</v>
      </c>
      <c r="AX41" s="153" t="s">
        <v>2</v>
      </c>
      <c r="AY41" s="153"/>
      <c r="AZ41" s="2">
        <v>1917</v>
      </c>
      <c r="BA41" s="160">
        <v>37.49554684716778</v>
      </c>
      <c r="BB41" s="160">
        <f t="shared" si="3"/>
        <v>37.452349290780141</v>
      </c>
      <c r="BC41" s="160">
        <v>23.941068139963171</v>
      </c>
      <c r="BD41" s="160">
        <f t="shared" si="4"/>
        <v>24.138523182598746</v>
      </c>
      <c r="BE41" s="5"/>
    </row>
    <row r="42" spans="1:57" ht="15.75" x14ac:dyDescent="0.25">
      <c r="A42" s="81" t="s">
        <v>39</v>
      </c>
      <c r="B42" s="13">
        <f t="shared" si="0"/>
        <v>44.5971435925318</v>
      </c>
      <c r="C42" s="13">
        <f t="shared" si="1"/>
        <v>62.552962940860525</v>
      </c>
      <c r="D42" s="1">
        <f t="shared" si="5"/>
        <v>1.167840941994025</v>
      </c>
      <c r="E42" s="1">
        <f t="shared" si="14"/>
        <v>2.3532858119324152</v>
      </c>
      <c r="H42" s="2">
        <v>1918</v>
      </c>
      <c r="I42" s="5">
        <f>AVERAGE(C392:C403)</f>
        <v>137.56738477452208</v>
      </c>
      <c r="J42" s="5">
        <f t="shared" si="17"/>
        <v>11.509468948781398</v>
      </c>
      <c r="K42" s="5">
        <f>C403</f>
        <v>143.08050367010799</v>
      </c>
      <c r="L42" s="5">
        <f t="shared" si="18"/>
        <v>10.554710195047701</v>
      </c>
      <c r="M42" s="5"/>
      <c r="N42" s="81" t="s">
        <v>39</v>
      </c>
      <c r="O42" s="13">
        <v>104.82</v>
      </c>
      <c r="P42" s="137">
        <f t="shared" si="2"/>
        <v>62.552962940860525</v>
      </c>
      <c r="Q42" s="1">
        <f t="shared" si="8"/>
        <v>1.1678409419940028</v>
      </c>
      <c r="R42" s="1">
        <f t="shared" si="15"/>
        <v>2.3532858119324152</v>
      </c>
      <c r="S42" s="1"/>
      <c r="T42" s="1"/>
      <c r="U42" s="81" t="s">
        <v>39</v>
      </c>
      <c r="V42" s="12" t="s">
        <v>2</v>
      </c>
      <c r="W42" s="12" t="s">
        <v>2</v>
      </c>
      <c r="X42" s="12" t="s">
        <v>2</v>
      </c>
      <c r="Y42" s="12" t="s">
        <v>2</v>
      </c>
      <c r="Z42" s="24"/>
      <c r="AA42" s="24"/>
      <c r="AB42" s="2">
        <v>1918</v>
      </c>
      <c r="AC42" s="5">
        <f>AVERAGE(O392:O403)</f>
        <v>230.52166666666668</v>
      </c>
      <c r="AD42" s="5">
        <f t="shared" si="16"/>
        <v>11.509468948781421</v>
      </c>
      <c r="AE42" s="5">
        <f>O403</f>
        <v>239.76</v>
      </c>
      <c r="AF42" s="5">
        <f t="shared" si="10"/>
        <v>10.554710195047722</v>
      </c>
      <c r="AG42" s="5"/>
      <c r="AH42" s="2">
        <v>1918</v>
      </c>
      <c r="AI42" s="5">
        <f>AVERAGE(W392:W403)</f>
        <v>87.663914521612426</v>
      </c>
      <c r="AJ42" s="5">
        <f t="shared" si="19"/>
        <v>17.283950617284006</v>
      </c>
      <c r="AK42" s="5">
        <f>W403</f>
        <v>96.163186012627477</v>
      </c>
      <c r="AL42" s="5">
        <f t="shared" si="20"/>
        <v>20.437956204379581</v>
      </c>
      <c r="AM42" s="5"/>
      <c r="AN42" s="81" t="s">
        <v>39</v>
      </c>
      <c r="AO42" s="151">
        <v>87</v>
      </c>
      <c r="AP42" s="11">
        <f t="shared" si="11"/>
        <v>1.1627906976744207</v>
      </c>
      <c r="AQ42" s="11"/>
      <c r="AR42" s="81" t="s">
        <v>39</v>
      </c>
      <c r="AS42" s="153" t="s">
        <v>2</v>
      </c>
      <c r="AT42" s="153" t="s">
        <v>2</v>
      </c>
      <c r="AU42" s="11"/>
      <c r="AV42" s="81" t="s">
        <v>39</v>
      </c>
      <c r="AW42" s="153" t="s">
        <v>2</v>
      </c>
      <c r="AX42" s="153" t="s">
        <v>2</v>
      </c>
      <c r="AY42" s="153"/>
      <c r="AZ42" s="2">
        <v>1918</v>
      </c>
      <c r="BA42" s="160">
        <v>11.452260655525336</v>
      </c>
      <c r="BB42" s="160">
        <f t="shared" si="3"/>
        <v>11.509468948781421</v>
      </c>
      <c r="BC42" s="160">
        <v>10.846953937592874</v>
      </c>
      <c r="BD42" s="160">
        <f t="shared" si="4"/>
        <v>10.554710195047722</v>
      </c>
      <c r="BE42" s="5"/>
    </row>
    <row r="43" spans="1:57" ht="15.75" x14ac:dyDescent="0.25">
      <c r="A43" s="81" t="s">
        <v>40</v>
      </c>
      <c r="B43" s="13">
        <f t="shared" si="0"/>
        <v>44.5971435925318</v>
      </c>
      <c r="C43" s="13">
        <f t="shared" si="1"/>
        <v>62.552962940860525</v>
      </c>
      <c r="D43" s="1">
        <f t="shared" si="5"/>
        <v>0</v>
      </c>
      <c r="E43" s="1">
        <f t="shared" si="14"/>
        <v>0</v>
      </c>
      <c r="H43" s="2">
        <v>1919</v>
      </c>
      <c r="I43" s="5">
        <f>AVERAGE(C404:C415)</f>
        <v>145.53619382944439</v>
      </c>
      <c r="J43" s="5">
        <f t="shared" si="17"/>
        <v>5.7926586799505353</v>
      </c>
      <c r="K43" s="87">
        <f>C415</f>
        <v>158.17867159992838</v>
      </c>
      <c r="L43" s="5">
        <f t="shared" si="18"/>
        <v>10.552218885552222</v>
      </c>
      <c r="M43" s="5"/>
      <c r="N43" s="81" t="s">
        <v>40</v>
      </c>
      <c r="O43" s="13">
        <v>104.82</v>
      </c>
      <c r="P43" s="137">
        <f t="shared" si="2"/>
        <v>62.552962940860525</v>
      </c>
      <c r="Q43" s="1">
        <f t="shared" si="8"/>
        <v>0</v>
      </c>
      <c r="R43" s="1">
        <f t="shared" si="15"/>
        <v>0</v>
      </c>
      <c r="S43" s="1"/>
      <c r="T43" s="1"/>
      <c r="U43" s="81" t="s">
        <v>40</v>
      </c>
      <c r="V43" s="12" t="s">
        <v>2</v>
      </c>
      <c r="W43" s="12" t="s">
        <v>2</v>
      </c>
      <c r="X43" s="12" t="s">
        <v>2</v>
      </c>
      <c r="Y43" s="12" t="s">
        <v>2</v>
      </c>
      <c r="Z43" s="24"/>
      <c r="AA43" s="24"/>
      <c r="AB43" s="2">
        <v>1919</v>
      </c>
      <c r="AC43" s="5">
        <f>AVERAGE(O404:O415)</f>
        <v>243.875</v>
      </c>
      <c r="AD43" s="5">
        <f t="shared" si="16"/>
        <v>5.7926586799505353</v>
      </c>
      <c r="AE43" s="87">
        <f>O415</f>
        <v>265.06</v>
      </c>
      <c r="AF43" s="5">
        <f t="shared" si="10"/>
        <v>10.552218885552222</v>
      </c>
      <c r="AG43" s="5"/>
      <c r="AH43" s="2">
        <v>1919</v>
      </c>
      <c r="AI43" s="5">
        <f>AVERAGE(W404:W415)</f>
        <v>101.01991257892178</v>
      </c>
      <c r="AJ43" s="5">
        <f t="shared" si="19"/>
        <v>15.235457063711877</v>
      </c>
      <c r="AK43" s="87">
        <f>W415</f>
        <v>110.15055852355511</v>
      </c>
      <c r="AL43" s="5">
        <f t="shared" si="20"/>
        <v>14.54545454545455</v>
      </c>
      <c r="AM43" s="5"/>
      <c r="AN43" s="81" t="s">
        <v>40</v>
      </c>
      <c r="AO43" s="151">
        <v>87</v>
      </c>
      <c r="AP43" s="11">
        <f t="shared" si="11"/>
        <v>0</v>
      </c>
      <c r="AQ43" s="11"/>
      <c r="AR43" s="81" t="s">
        <v>40</v>
      </c>
      <c r="AS43" s="153" t="s">
        <v>2</v>
      </c>
      <c r="AT43" s="153" t="s">
        <v>2</v>
      </c>
      <c r="AU43" s="11"/>
      <c r="AV43" s="81" t="s">
        <v>40</v>
      </c>
      <c r="AW43" s="153" t="s">
        <v>2</v>
      </c>
      <c r="AX43" s="153" t="s">
        <v>2</v>
      </c>
      <c r="AY43" s="153"/>
      <c r="AZ43" s="2">
        <v>1919</v>
      </c>
      <c r="BA43" s="160">
        <v>5.7538068115773555</v>
      </c>
      <c r="BB43" s="160">
        <f t="shared" si="3"/>
        <v>5.7926586799505353</v>
      </c>
      <c r="BC43" s="160">
        <v>10.45576407506703</v>
      </c>
      <c r="BD43" s="160">
        <f t="shared" si="4"/>
        <v>10.552218885552222</v>
      </c>
      <c r="BE43" s="5"/>
    </row>
    <row r="44" spans="1:57" ht="15.75" x14ac:dyDescent="0.25">
      <c r="A44" s="81" t="s">
        <v>41</v>
      </c>
      <c r="B44" s="13">
        <f t="shared" si="0"/>
        <v>43.056963666897715</v>
      </c>
      <c r="C44" s="13">
        <f t="shared" si="1"/>
        <v>60.392671719281488</v>
      </c>
      <c r="D44" s="1">
        <f t="shared" si="5"/>
        <v>-3.4535394008776921</v>
      </c>
      <c r="E44" s="1">
        <f t="shared" si="14"/>
        <v>-4.5463120166006394</v>
      </c>
      <c r="H44" s="2">
        <v>1920</v>
      </c>
      <c r="I44" s="5">
        <f>AVERAGE(C416:C427)</f>
        <v>162.19390901314873</v>
      </c>
      <c r="J44" s="5">
        <f t="shared" si="17"/>
        <v>11.445754314027013</v>
      </c>
      <c r="K44" s="87">
        <f>C427</f>
        <v>126.54413081100435</v>
      </c>
      <c r="L44" s="5">
        <f t="shared" si="18"/>
        <v>-19.999245453859505</v>
      </c>
      <c r="M44" s="5"/>
      <c r="N44" s="81" t="s">
        <v>41</v>
      </c>
      <c r="O44" s="13">
        <v>101.2</v>
      </c>
      <c r="P44" s="137">
        <f t="shared" si="2"/>
        <v>60.392671719281488</v>
      </c>
      <c r="Q44" s="1">
        <f t="shared" si="8"/>
        <v>-3.453539400877681</v>
      </c>
      <c r="R44" s="1">
        <f t="shared" si="15"/>
        <v>-4.5463120166006394</v>
      </c>
      <c r="S44" s="1"/>
      <c r="T44" s="1"/>
      <c r="U44" s="81" t="s">
        <v>41</v>
      </c>
      <c r="V44" s="12" t="s">
        <v>2</v>
      </c>
      <c r="W44" s="12" t="s">
        <v>2</v>
      </c>
      <c r="X44" s="12" t="s">
        <v>2</v>
      </c>
      <c r="Y44" s="12" t="s">
        <v>2</v>
      </c>
      <c r="Z44" s="24"/>
      <c r="AA44" s="24"/>
      <c r="AB44" s="2">
        <v>1920</v>
      </c>
      <c r="AC44" s="5">
        <f>AVERAGE(O416:O427)</f>
        <v>271.78833333333336</v>
      </c>
      <c r="AD44" s="5">
        <f t="shared" ref="AD44:AD53" si="21">((AC44/AC43)-1)*100</f>
        <v>11.445754314027013</v>
      </c>
      <c r="AE44" s="87">
        <f>O427</f>
        <v>212.05</v>
      </c>
      <c r="AF44" s="5">
        <f t="shared" si="10"/>
        <v>-19.999245453859505</v>
      </c>
      <c r="AG44" s="5"/>
      <c r="AH44" s="2">
        <v>1920</v>
      </c>
      <c r="AI44" s="5">
        <f>AVERAGE(W416:W427)</f>
        <v>116.80427391937833</v>
      </c>
      <c r="AJ44" s="5">
        <f t="shared" si="19"/>
        <v>15.625000000000021</v>
      </c>
      <c r="AK44" s="87">
        <f>W427</f>
        <v>113.0645944633317</v>
      </c>
      <c r="AL44" s="5">
        <f t="shared" si="20"/>
        <v>2.6455026455026509</v>
      </c>
      <c r="AM44" s="5"/>
      <c r="AN44" s="81" t="s">
        <v>41</v>
      </c>
      <c r="AO44" s="151">
        <v>84</v>
      </c>
      <c r="AP44" s="11">
        <f t="shared" si="11"/>
        <v>-3.4482758620689613</v>
      </c>
      <c r="AQ44" s="11"/>
      <c r="AR44" s="81" t="s">
        <v>41</v>
      </c>
      <c r="AS44" s="153" t="s">
        <v>2</v>
      </c>
      <c r="AT44" s="153" t="s">
        <v>2</v>
      </c>
      <c r="AU44" s="11"/>
      <c r="AV44" s="81" t="s">
        <v>41</v>
      </c>
      <c r="AW44" s="153" t="s">
        <v>2</v>
      </c>
      <c r="AX44" s="153" t="s">
        <v>2</v>
      </c>
      <c r="AY44" s="153"/>
      <c r="AZ44" s="2">
        <v>1920</v>
      </c>
      <c r="BA44" s="160">
        <v>11.486040888107251</v>
      </c>
      <c r="BB44" s="160">
        <f t="shared" si="3"/>
        <v>11.445754314027013</v>
      </c>
      <c r="BC44" s="160">
        <v>-19.902912621359224</v>
      </c>
      <c r="BD44" s="160">
        <f t="shared" si="4"/>
        <v>-19.999245453859505</v>
      </c>
      <c r="BE44" s="5"/>
    </row>
    <row r="45" spans="1:57" ht="15.75" x14ac:dyDescent="0.25">
      <c r="A45" s="81" t="s">
        <v>42</v>
      </c>
      <c r="B45" s="13">
        <f t="shared" si="0"/>
        <v>42.546406785472044</v>
      </c>
      <c r="C45" s="13">
        <f t="shared" si="1"/>
        <v>59.676553082293957</v>
      </c>
      <c r="D45" s="1">
        <f t="shared" si="5"/>
        <v>-1.1857707509881465</v>
      </c>
      <c r="E45" s="1">
        <f t="shared" si="14"/>
        <v>-4.5983590917763717</v>
      </c>
      <c r="H45" s="2">
        <v>1921</v>
      </c>
      <c r="I45" s="5">
        <f>AVERAGE(C428:C439)</f>
        <v>102.51735593085472</v>
      </c>
      <c r="J45" s="5">
        <f t="shared" si="17"/>
        <v>-36.79333795294135</v>
      </c>
      <c r="K45" s="87">
        <f>C439</f>
        <v>97.785999880646884</v>
      </c>
      <c r="L45" s="5">
        <f t="shared" si="18"/>
        <v>-22.725772223532193</v>
      </c>
      <c r="M45" s="5"/>
      <c r="N45" s="81" t="s">
        <v>42</v>
      </c>
      <c r="O45" s="13">
        <v>100</v>
      </c>
      <c r="P45" s="137">
        <f t="shared" si="2"/>
        <v>59.676553082293957</v>
      </c>
      <c r="Q45" s="1">
        <f t="shared" si="8"/>
        <v>-1.1857707509881465</v>
      </c>
      <c r="R45" s="1">
        <f t="shared" si="15"/>
        <v>-4.5983590917763717</v>
      </c>
      <c r="S45" s="1"/>
      <c r="T45" s="1"/>
      <c r="U45" s="81" t="s">
        <v>42</v>
      </c>
      <c r="V45" s="12" t="s">
        <v>2</v>
      </c>
      <c r="W45" s="12" t="s">
        <v>2</v>
      </c>
      <c r="X45" s="12" t="s">
        <v>2</v>
      </c>
      <c r="Y45" s="12" t="s">
        <v>2</v>
      </c>
      <c r="Z45" s="24"/>
      <c r="AA45" s="24"/>
      <c r="AB45" s="2">
        <v>1921</v>
      </c>
      <c r="AC45" s="5">
        <f>AVERAGE(O428:O439)</f>
        <v>171.78833333333333</v>
      </c>
      <c r="AD45" s="5">
        <f t="shared" si="21"/>
        <v>-36.793337952941329</v>
      </c>
      <c r="AE45" s="87">
        <f>O439</f>
        <v>163.86</v>
      </c>
      <c r="AF45" s="5">
        <f t="shared" si="10"/>
        <v>-22.725772223532182</v>
      </c>
      <c r="AG45" s="5"/>
      <c r="AH45" s="2">
        <v>1921</v>
      </c>
      <c r="AI45" s="5">
        <f>AVERAGE(W428:W439)</f>
        <v>104.03108305002428</v>
      </c>
      <c r="AJ45" s="5">
        <f t="shared" si="19"/>
        <v>-10.93555093555093</v>
      </c>
      <c r="AK45" s="87">
        <f>W439</f>
        <v>100.82564351627003</v>
      </c>
      <c r="AL45" s="5">
        <f t="shared" si="20"/>
        <v>-10.824742268041232</v>
      </c>
      <c r="AM45" s="5"/>
      <c r="AN45" s="81" t="s">
        <v>42</v>
      </c>
      <c r="AO45" s="151">
        <v>83</v>
      </c>
      <c r="AP45" s="11">
        <f t="shared" si="11"/>
        <v>-1.1904761904761862</v>
      </c>
      <c r="AQ45" s="11"/>
      <c r="AR45" s="81" t="s">
        <v>42</v>
      </c>
      <c r="AS45" s="153" t="s">
        <v>2</v>
      </c>
      <c r="AT45" s="153" t="s">
        <v>2</v>
      </c>
      <c r="AU45" s="11"/>
      <c r="AV45" s="81" t="s">
        <v>42</v>
      </c>
      <c r="AW45" s="153" t="s">
        <v>2</v>
      </c>
      <c r="AX45" s="153" t="s">
        <v>2</v>
      </c>
      <c r="AY45" s="153"/>
      <c r="AZ45" s="2">
        <v>1921</v>
      </c>
      <c r="BA45" s="160">
        <v>-36.803706990042372</v>
      </c>
      <c r="BB45" s="160">
        <f t="shared" si="3"/>
        <v>-36.793337952941329</v>
      </c>
      <c r="BC45" s="160">
        <v>-22.878787878787875</v>
      </c>
      <c r="BD45" s="160">
        <f t="shared" si="4"/>
        <v>-22.725772223532182</v>
      </c>
      <c r="BE45" s="5"/>
    </row>
    <row r="46" spans="1:57" ht="15.75" x14ac:dyDescent="0.25">
      <c r="A46" s="81" t="s">
        <v>43</v>
      </c>
      <c r="B46" s="13">
        <f t="shared" si="0"/>
        <v>42.035849904046387</v>
      </c>
      <c r="C46" s="13">
        <f t="shared" si="1"/>
        <v>58.960434445306433</v>
      </c>
      <c r="D46" s="1">
        <f t="shared" si="5"/>
        <v>-1.19999999999999</v>
      </c>
      <c r="E46" s="1">
        <f t="shared" si="14"/>
        <v>-5.7431787826750513</v>
      </c>
      <c r="H46" s="2">
        <v>1922</v>
      </c>
      <c r="I46" s="5">
        <f>AVERAGE(C440:C451)</f>
        <v>101.61872650235721</v>
      </c>
      <c r="J46" s="5">
        <f t="shared" si="17"/>
        <v>-0.87656321248045233</v>
      </c>
      <c r="K46" s="87">
        <f>C451</f>
        <v>105.69314316405082</v>
      </c>
      <c r="L46" s="5">
        <f t="shared" si="18"/>
        <v>8.0861711216892331</v>
      </c>
      <c r="M46" s="5"/>
      <c r="N46" s="81" t="s">
        <v>43</v>
      </c>
      <c r="O46" s="13">
        <v>98.8</v>
      </c>
      <c r="P46" s="137">
        <f t="shared" si="2"/>
        <v>58.960434445306433</v>
      </c>
      <c r="Q46" s="1">
        <f t="shared" si="8"/>
        <v>-1.2000000000000011</v>
      </c>
      <c r="R46" s="1">
        <f t="shared" si="15"/>
        <v>-5.7431787826750629</v>
      </c>
      <c r="S46" s="1"/>
      <c r="T46" s="1"/>
      <c r="U46" s="81" t="s">
        <v>43</v>
      </c>
      <c r="V46" s="12" t="s">
        <v>2</v>
      </c>
      <c r="W46" s="12" t="s">
        <v>2</v>
      </c>
      <c r="X46" s="12" t="s">
        <v>2</v>
      </c>
      <c r="Y46" s="12" t="s">
        <v>2</v>
      </c>
      <c r="Z46" s="24"/>
      <c r="AA46" s="24"/>
      <c r="AB46" s="2">
        <v>1922</v>
      </c>
      <c r="AC46" s="5">
        <f>AVERAGE(O440:O451)</f>
        <v>170.28250000000003</v>
      </c>
      <c r="AD46" s="5">
        <f t="shared" si="21"/>
        <v>-0.87656321248045233</v>
      </c>
      <c r="AE46" s="87">
        <f>O451</f>
        <v>177.11</v>
      </c>
      <c r="AF46" s="5">
        <f t="shared" si="10"/>
        <v>8.0861711216892562</v>
      </c>
      <c r="AG46" s="5"/>
      <c r="AH46" s="2">
        <v>1922</v>
      </c>
      <c r="AI46" s="5">
        <f>AVERAGE(W440:W451)</f>
        <v>97.620203982515761</v>
      </c>
      <c r="AJ46" s="5">
        <f t="shared" si="19"/>
        <v>-6.1624649859944203</v>
      </c>
      <c r="AK46" s="87">
        <f>W451</f>
        <v>98.494414764448749</v>
      </c>
      <c r="AL46" s="5">
        <f t="shared" si="20"/>
        <v>-2.3121387283237094</v>
      </c>
      <c r="AM46" s="5"/>
      <c r="AN46" s="81" t="s">
        <v>43</v>
      </c>
      <c r="AO46" s="151">
        <v>82</v>
      </c>
      <c r="AP46" s="11">
        <f t="shared" si="11"/>
        <v>-1.2048192771084376</v>
      </c>
      <c r="AQ46" s="11"/>
      <c r="AR46" s="81" t="s">
        <v>43</v>
      </c>
      <c r="AS46" s="153" t="s">
        <v>2</v>
      </c>
      <c r="AT46" s="153" t="s">
        <v>2</v>
      </c>
      <c r="AU46" s="11"/>
      <c r="AV46" s="81" t="s">
        <v>43</v>
      </c>
      <c r="AW46" s="153" t="s">
        <v>2</v>
      </c>
      <c r="AX46" s="153" t="s">
        <v>2</v>
      </c>
      <c r="AY46" s="153"/>
      <c r="AZ46" s="2">
        <v>1922</v>
      </c>
      <c r="BA46" s="160">
        <v>-0.88923556942279713</v>
      </c>
      <c r="BB46" s="160">
        <f t="shared" si="3"/>
        <v>-0.87656321248045233</v>
      </c>
      <c r="BC46" s="160">
        <v>8.2514734774066909</v>
      </c>
      <c r="BD46" s="160">
        <f t="shared" si="4"/>
        <v>8.0861711216892562</v>
      </c>
      <c r="BE46" s="5"/>
    </row>
    <row r="47" spans="1:57" ht="15.75" x14ac:dyDescent="0.25">
      <c r="A47" s="81" t="s">
        <v>44</v>
      </c>
      <c r="B47" s="13">
        <f t="shared" si="0"/>
        <v>42.035849904046387</v>
      </c>
      <c r="C47" s="13">
        <f t="shared" si="1"/>
        <v>58.960434445306433</v>
      </c>
      <c r="D47" s="1">
        <f t="shared" si="5"/>
        <v>0</v>
      </c>
      <c r="E47" s="1">
        <f t="shared" si="14"/>
        <v>-4.642409033877037</v>
      </c>
      <c r="H47" s="2">
        <v>1923</v>
      </c>
      <c r="I47" s="5">
        <f>AVERAGE(C452:C463)</f>
        <v>105.81199896560641</v>
      </c>
      <c r="J47" s="5">
        <f t="shared" si="17"/>
        <v>4.1264761009890627</v>
      </c>
      <c r="K47" s="87">
        <f>C463</f>
        <v>102.81673330548426</v>
      </c>
      <c r="L47" s="5">
        <f t="shared" si="18"/>
        <v>-2.7214725311952903</v>
      </c>
      <c r="M47" s="5"/>
      <c r="N47" s="81" t="s">
        <v>44</v>
      </c>
      <c r="O47" s="13">
        <v>98.8</v>
      </c>
      <c r="P47" s="137">
        <f t="shared" si="2"/>
        <v>58.960434445306433</v>
      </c>
      <c r="Q47" s="1">
        <f t="shared" si="8"/>
        <v>0</v>
      </c>
      <c r="R47" s="1">
        <f t="shared" si="15"/>
        <v>-4.642409033877037</v>
      </c>
      <c r="S47" s="1"/>
      <c r="T47" s="1"/>
      <c r="U47" s="81" t="s">
        <v>44</v>
      </c>
      <c r="V47" s="12" t="s">
        <v>2</v>
      </c>
      <c r="W47" s="12" t="s">
        <v>2</v>
      </c>
      <c r="X47" s="12" t="s">
        <v>2</v>
      </c>
      <c r="Y47" s="12" t="s">
        <v>2</v>
      </c>
      <c r="Z47" s="24"/>
      <c r="AA47" s="24"/>
      <c r="AB47" s="2">
        <v>1923</v>
      </c>
      <c r="AC47" s="5">
        <f>AVERAGE(O452:O463)</f>
        <v>177.3091666666667</v>
      </c>
      <c r="AD47" s="5">
        <f t="shared" si="21"/>
        <v>4.1264761009890405</v>
      </c>
      <c r="AE47" s="87">
        <f>O463</f>
        <v>172.29</v>
      </c>
      <c r="AF47" s="5">
        <f t="shared" si="10"/>
        <v>-2.7214725311953125</v>
      </c>
      <c r="AG47" s="5"/>
      <c r="AH47" s="2">
        <v>1923</v>
      </c>
      <c r="AI47" s="5">
        <f>AVERAGE(W452:W463)</f>
        <v>99.368625546381722</v>
      </c>
      <c r="AJ47" s="5">
        <f t="shared" si="19"/>
        <v>1.7910447761193993</v>
      </c>
      <c r="AK47" s="87">
        <f>W463</f>
        <v>100.82564351627003</v>
      </c>
      <c r="AL47" s="5">
        <f t="shared" si="20"/>
        <v>2.3668639053254559</v>
      </c>
      <c r="AM47" s="5"/>
      <c r="AN47" s="81" t="s">
        <v>44</v>
      </c>
      <c r="AO47" s="151">
        <v>82</v>
      </c>
      <c r="AP47" s="11">
        <f t="shared" si="11"/>
        <v>0</v>
      </c>
      <c r="AQ47" s="11"/>
      <c r="AR47" s="81" t="s">
        <v>44</v>
      </c>
      <c r="AS47" s="153" t="s">
        <v>2</v>
      </c>
      <c r="AT47" s="153" t="s">
        <v>2</v>
      </c>
      <c r="AU47" s="11"/>
      <c r="AV47" s="81" t="s">
        <v>44</v>
      </c>
      <c r="AW47" s="153" t="s">
        <v>2</v>
      </c>
      <c r="AX47" s="153" t="s">
        <v>2</v>
      </c>
      <c r="AY47" s="153"/>
      <c r="AZ47" s="2">
        <v>1923</v>
      </c>
      <c r="BA47" s="160">
        <v>4.0453329135841321</v>
      </c>
      <c r="BB47" s="160">
        <f t="shared" si="3"/>
        <v>4.1264761009890405</v>
      </c>
      <c r="BC47" s="160">
        <v>-2.5408348457350294</v>
      </c>
      <c r="BD47" s="160">
        <f t="shared" si="4"/>
        <v>-2.7214725311953125</v>
      </c>
      <c r="BE47" s="5"/>
    </row>
    <row r="48" spans="1:57" ht="15.75" x14ac:dyDescent="0.25">
      <c r="A48" s="81" t="s">
        <v>45</v>
      </c>
      <c r="B48" s="13">
        <f t="shared" si="0"/>
        <v>41.010481500516505</v>
      </c>
      <c r="C48" s="13">
        <f t="shared" si="1"/>
        <v>57.522229516023145</v>
      </c>
      <c r="D48" s="1">
        <f t="shared" si="5"/>
        <v>-2.4392712550607376</v>
      </c>
      <c r="E48" s="1">
        <f t="shared" si="14"/>
        <v>-5.878332194121672</v>
      </c>
      <c r="H48" s="2">
        <v>1924</v>
      </c>
      <c r="I48" s="5">
        <f>AVERAGE(C464:C475)</f>
        <v>102.81474408704817</v>
      </c>
      <c r="J48" s="5">
        <f t="shared" si="17"/>
        <v>-2.8326228668380748</v>
      </c>
      <c r="K48" s="87">
        <f>C475</f>
        <v>106.40926180103835</v>
      </c>
      <c r="L48" s="5">
        <f t="shared" si="18"/>
        <v>3.4941087700969264</v>
      </c>
      <c r="M48" s="5"/>
      <c r="N48" s="81" t="s">
        <v>45</v>
      </c>
      <c r="O48" s="13">
        <v>96.39</v>
      </c>
      <c r="P48" s="137">
        <f t="shared" si="2"/>
        <v>57.522229516023145</v>
      </c>
      <c r="Q48" s="1">
        <f t="shared" si="8"/>
        <v>-2.4392712550607265</v>
      </c>
      <c r="R48" s="1">
        <f t="shared" si="15"/>
        <v>-5.8783321941216604</v>
      </c>
      <c r="S48" s="1"/>
      <c r="T48" s="1"/>
      <c r="U48" s="81" t="s">
        <v>45</v>
      </c>
      <c r="V48" s="12" t="s">
        <v>2</v>
      </c>
      <c r="W48" s="12" t="s">
        <v>2</v>
      </c>
      <c r="X48" s="12" t="s">
        <v>2</v>
      </c>
      <c r="Y48" s="12" t="s">
        <v>2</v>
      </c>
      <c r="Z48" s="24"/>
      <c r="AA48" s="24"/>
      <c r="AB48" s="2">
        <v>1924</v>
      </c>
      <c r="AC48" s="5">
        <f>AVERAGE(O464:O475)</f>
        <v>172.28666666666666</v>
      </c>
      <c r="AD48" s="5">
        <f t="shared" si="21"/>
        <v>-2.8326228668380748</v>
      </c>
      <c r="AE48" s="87">
        <f>O475</f>
        <v>178.31</v>
      </c>
      <c r="AF48" s="5">
        <f t="shared" si="10"/>
        <v>3.4941087700969264</v>
      </c>
      <c r="AG48" s="5"/>
      <c r="AH48" s="2">
        <v>1924</v>
      </c>
      <c r="AI48" s="5">
        <f>AVERAGE(W464:W475)</f>
        <v>99.80573093734823</v>
      </c>
      <c r="AJ48" s="5">
        <f t="shared" si="19"/>
        <v>0.43988269794723589</v>
      </c>
      <c r="AK48" s="87">
        <f>W475</f>
        <v>100.82564351627003</v>
      </c>
      <c r="AL48" s="5">
        <f t="shared" si="20"/>
        <v>0</v>
      </c>
      <c r="AM48" s="5"/>
      <c r="AN48" s="81" t="s">
        <v>45</v>
      </c>
      <c r="AO48" s="151">
        <v>80</v>
      </c>
      <c r="AP48" s="11">
        <f t="shared" si="11"/>
        <v>-2.4390243902439046</v>
      </c>
      <c r="AQ48" s="11"/>
      <c r="AR48" s="81" t="s">
        <v>45</v>
      </c>
      <c r="AS48" s="153" t="s">
        <v>2</v>
      </c>
      <c r="AT48" s="153" t="s">
        <v>2</v>
      </c>
      <c r="AU48" s="11"/>
      <c r="AV48" s="81" t="s">
        <v>45</v>
      </c>
      <c r="AW48" s="153" t="s">
        <v>2</v>
      </c>
      <c r="AX48" s="153" t="s">
        <v>2</v>
      </c>
      <c r="AY48" s="153"/>
      <c r="AZ48" s="2">
        <v>1924</v>
      </c>
      <c r="BA48" s="160">
        <v>-2.7836611195158678</v>
      </c>
      <c r="BB48" s="160">
        <f t="shared" si="3"/>
        <v>-2.8326228668380748</v>
      </c>
      <c r="BC48" s="160">
        <v>3.5381750465549366</v>
      </c>
      <c r="BD48" s="160">
        <f t="shared" si="4"/>
        <v>3.4941087700969264</v>
      </c>
      <c r="BE48" s="5"/>
    </row>
    <row r="49" spans="1:57" ht="15.75" x14ac:dyDescent="0.25">
      <c r="A49" s="81" t="s">
        <v>46</v>
      </c>
      <c r="B49" s="13">
        <f t="shared" si="0"/>
        <v>41.010481500516505</v>
      </c>
      <c r="C49" s="13">
        <f t="shared" si="1"/>
        <v>57.522229516023145</v>
      </c>
      <c r="D49" s="1">
        <f t="shared" si="5"/>
        <v>0</v>
      </c>
      <c r="E49" s="1">
        <f t="shared" si="14"/>
        <v>-4.7529644268774707</v>
      </c>
      <c r="H49" s="2">
        <v>1925</v>
      </c>
      <c r="I49" s="5">
        <f>AVERAGE(C476:C487)</f>
        <v>108.50788725109902</v>
      </c>
      <c r="J49" s="5">
        <f t="shared" si="17"/>
        <v>5.5372828232016502</v>
      </c>
      <c r="K49" s="87">
        <f>C487</f>
        <v>108.5695530226174</v>
      </c>
      <c r="L49" s="5">
        <f t="shared" si="18"/>
        <v>2.0301721720598964</v>
      </c>
      <c r="M49" s="5"/>
      <c r="N49" s="81" t="s">
        <v>46</v>
      </c>
      <c r="O49" s="13">
        <v>96.39</v>
      </c>
      <c r="P49" s="137">
        <f t="shared" si="2"/>
        <v>57.522229516023145</v>
      </c>
      <c r="Q49" s="1">
        <f t="shared" si="8"/>
        <v>0</v>
      </c>
      <c r="R49" s="1">
        <f t="shared" si="15"/>
        <v>-4.7529644268774707</v>
      </c>
      <c r="S49" s="1"/>
      <c r="T49" s="1"/>
      <c r="U49" s="81" t="s">
        <v>46</v>
      </c>
      <c r="V49" s="12" t="s">
        <v>2</v>
      </c>
      <c r="W49" s="12" t="s">
        <v>2</v>
      </c>
      <c r="X49" s="12" t="s">
        <v>2</v>
      </c>
      <c r="Y49" s="12" t="s">
        <v>2</v>
      </c>
      <c r="Z49" s="24"/>
      <c r="AA49" s="24"/>
      <c r="AB49" s="2">
        <v>1925</v>
      </c>
      <c r="AC49" s="5">
        <f>AVERAGE(O476:O487)</f>
        <v>181.82666666666668</v>
      </c>
      <c r="AD49" s="5">
        <f t="shared" si="21"/>
        <v>5.5372828232016502</v>
      </c>
      <c r="AE49" s="87">
        <f>O487</f>
        <v>181.93</v>
      </c>
      <c r="AF49" s="5">
        <f t="shared" si="10"/>
        <v>2.0301721720598964</v>
      </c>
      <c r="AG49" s="5"/>
      <c r="AH49" s="2">
        <v>1925</v>
      </c>
      <c r="AI49" s="5">
        <f>AVERAGE(W476:W487)</f>
        <v>102.23409422049538</v>
      </c>
      <c r="AJ49" s="5">
        <f t="shared" si="19"/>
        <v>2.4330900243308973</v>
      </c>
      <c r="AK49" s="87">
        <f>W487</f>
        <v>104.32248664400193</v>
      </c>
      <c r="AL49" s="5">
        <f t="shared" si="20"/>
        <v>3.4682080924855363</v>
      </c>
      <c r="AM49" s="5"/>
      <c r="AN49" s="81" t="s">
        <v>46</v>
      </c>
      <c r="AO49" s="151">
        <v>80</v>
      </c>
      <c r="AP49" s="11">
        <f t="shared" si="11"/>
        <v>0</v>
      </c>
      <c r="AQ49" s="11"/>
      <c r="AR49" s="81" t="s">
        <v>46</v>
      </c>
      <c r="AS49" s="153" t="s">
        <v>2</v>
      </c>
      <c r="AT49" s="153" t="s">
        <v>2</v>
      </c>
      <c r="AU49" s="11"/>
      <c r="AV49" s="81" t="s">
        <v>46</v>
      </c>
      <c r="AW49" s="153" t="s">
        <v>2</v>
      </c>
      <c r="AX49" s="153" t="s">
        <v>2</v>
      </c>
      <c r="AY49" s="153"/>
      <c r="AZ49" s="2">
        <v>1925</v>
      </c>
      <c r="BA49" s="160">
        <v>5.6333644568938857</v>
      </c>
      <c r="BB49" s="160">
        <f t="shared" si="3"/>
        <v>5.5372828232016502</v>
      </c>
      <c r="BC49" s="160">
        <v>1.7985611510791477</v>
      </c>
      <c r="BD49" s="160">
        <f t="shared" si="4"/>
        <v>2.0301721720598964</v>
      </c>
      <c r="BE49" s="5"/>
    </row>
    <row r="50" spans="1:57" ht="15.75" x14ac:dyDescent="0.25">
      <c r="A50" s="81" t="s">
        <v>47</v>
      </c>
      <c r="B50" s="13">
        <f t="shared" si="0"/>
        <v>41.010481500516505</v>
      </c>
      <c r="C50" s="13">
        <f t="shared" si="1"/>
        <v>57.522229516023145</v>
      </c>
      <c r="D50" s="1">
        <f t="shared" si="5"/>
        <v>0</v>
      </c>
      <c r="E50" s="1">
        <f t="shared" si="14"/>
        <v>-5.878332194121672</v>
      </c>
      <c r="H50" s="2">
        <v>1926</v>
      </c>
      <c r="I50" s="5">
        <f>AVERAGE(C488:C499)</f>
        <v>105.21324421634738</v>
      </c>
      <c r="J50" s="5">
        <f t="shared" si="17"/>
        <v>-3.0363166385568685</v>
      </c>
      <c r="K50" s="87">
        <f>C499</f>
        <v>102.81673330548426</v>
      </c>
      <c r="L50" s="5">
        <f t="shared" si="18"/>
        <v>-5.2987412741164146</v>
      </c>
      <c r="M50" s="5"/>
      <c r="N50" s="81" t="s">
        <v>47</v>
      </c>
      <c r="O50" s="13">
        <v>96.39</v>
      </c>
      <c r="P50" s="137">
        <f t="shared" si="2"/>
        <v>57.522229516023145</v>
      </c>
      <c r="Q50" s="1">
        <f t="shared" si="8"/>
        <v>0</v>
      </c>
      <c r="R50" s="1">
        <f t="shared" si="15"/>
        <v>-5.8783321941216604</v>
      </c>
      <c r="S50" s="1"/>
      <c r="T50" s="1"/>
      <c r="U50" s="81" t="s">
        <v>47</v>
      </c>
      <c r="V50" s="12" t="s">
        <v>2</v>
      </c>
      <c r="W50" s="12" t="s">
        <v>2</v>
      </c>
      <c r="X50" s="12" t="s">
        <v>2</v>
      </c>
      <c r="Y50" s="12" t="s">
        <v>2</v>
      </c>
      <c r="Z50" s="24"/>
      <c r="AA50" s="24"/>
      <c r="AB50" s="2">
        <v>1926</v>
      </c>
      <c r="AC50" s="5">
        <f>AVERAGE(O488:O499)</f>
        <v>176.30583333333337</v>
      </c>
      <c r="AD50" s="5">
        <f t="shared" si="21"/>
        <v>-3.0363166385568574</v>
      </c>
      <c r="AE50" s="87">
        <f>O499</f>
        <v>172.29</v>
      </c>
      <c r="AF50" s="5">
        <f t="shared" si="10"/>
        <v>-5.2987412741164253</v>
      </c>
      <c r="AG50" s="5"/>
      <c r="AH50" s="2">
        <v>1926</v>
      </c>
      <c r="AI50" s="5">
        <f>AVERAGE(W488:W499)</f>
        <v>103.15687226809131</v>
      </c>
      <c r="AJ50" s="5">
        <f t="shared" si="19"/>
        <v>0.90261282660333286</v>
      </c>
      <c r="AK50" s="87">
        <f>W499</f>
        <v>103.15687226809129</v>
      </c>
      <c r="AL50" s="5">
        <f t="shared" si="20"/>
        <v>-1.1173184357541888</v>
      </c>
      <c r="AM50" s="5"/>
      <c r="AN50" s="81" t="s">
        <v>47</v>
      </c>
      <c r="AO50" s="151">
        <v>80</v>
      </c>
      <c r="AP50" s="11">
        <f t="shared" si="11"/>
        <v>0</v>
      </c>
      <c r="AQ50" s="11"/>
      <c r="AR50" s="81" t="s">
        <v>47</v>
      </c>
      <c r="AS50" s="153" t="s">
        <v>2</v>
      </c>
      <c r="AT50" s="153" t="s">
        <v>2</v>
      </c>
      <c r="AU50" s="11"/>
      <c r="AV50" s="81" t="s">
        <v>47</v>
      </c>
      <c r="AW50" s="153" t="s">
        <v>2</v>
      </c>
      <c r="AX50" s="153" t="s">
        <v>2</v>
      </c>
      <c r="AY50" s="153"/>
      <c r="AZ50" s="2">
        <v>1926</v>
      </c>
      <c r="BA50" s="160">
        <v>-3.167354154390134</v>
      </c>
      <c r="BB50" s="160">
        <f t="shared" si="3"/>
        <v>-3.0363166385568574</v>
      </c>
      <c r="BC50" s="160">
        <v>-5.3003533568904633</v>
      </c>
      <c r="BD50" s="160">
        <f t="shared" si="4"/>
        <v>-5.2987412741164253</v>
      </c>
      <c r="BE50" s="5"/>
    </row>
    <row r="51" spans="1:57" ht="15.75" x14ac:dyDescent="0.25">
      <c r="A51" s="81" t="s">
        <v>48</v>
      </c>
      <c r="B51" s="13">
        <f t="shared" si="0"/>
        <v>41.010481500516505</v>
      </c>
      <c r="C51" s="13">
        <f t="shared" si="1"/>
        <v>57.522229516023145</v>
      </c>
      <c r="D51" s="1">
        <f t="shared" si="5"/>
        <v>0</v>
      </c>
      <c r="E51" s="1">
        <f t="shared" si="14"/>
        <v>-5.878332194121672</v>
      </c>
      <c r="H51" s="2">
        <v>1927</v>
      </c>
      <c r="I51" s="107">
        <f>AVERAGE(C500:C511)</f>
        <v>100.18052157307393</v>
      </c>
      <c r="J51" s="107">
        <f t="shared" si="17"/>
        <v>-4.7833546819683441</v>
      </c>
      <c r="K51" s="119">
        <f>C511</f>
        <v>101.37852837620099</v>
      </c>
      <c r="L51" s="107">
        <f t="shared" si="18"/>
        <v>-1.3988043415172013</v>
      </c>
      <c r="M51" s="107"/>
      <c r="N51" s="81" t="s">
        <v>48</v>
      </c>
      <c r="O51" s="13">
        <v>96.39</v>
      </c>
      <c r="P51" s="137">
        <f t="shared" si="2"/>
        <v>57.522229516023145</v>
      </c>
      <c r="Q51" s="1">
        <f t="shared" si="8"/>
        <v>0</v>
      </c>
      <c r="R51" s="1">
        <f t="shared" si="15"/>
        <v>-5.8783321941216604</v>
      </c>
      <c r="S51" s="1"/>
      <c r="T51" s="1"/>
      <c r="U51" s="81" t="s">
        <v>48</v>
      </c>
      <c r="V51" s="12" t="s">
        <v>2</v>
      </c>
      <c r="W51" s="12" t="s">
        <v>2</v>
      </c>
      <c r="X51" s="12" t="s">
        <v>2</v>
      </c>
      <c r="Y51" s="12" t="s">
        <v>2</v>
      </c>
      <c r="Z51" s="24"/>
      <c r="AA51" s="24"/>
      <c r="AB51" s="2">
        <v>1927</v>
      </c>
      <c r="AC51" s="5">
        <f>AVERAGE(O500:O511)</f>
        <v>167.87250000000003</v>
      </c>
      <c r="AD51" s="5">
        <f t="shared" si="21"/>
        <v>-4.7833546819683654</v>
      </c>
      <c r="AE51" s="87">
        <f>O511</f>
        <v>169.88</v>
      </c>
      <c r="AF51" s="5">
        <f t="shared" si="10"/>
        <v>-1.3988043415172124</v>
      </c>
      <c r="AG51" s="5"/>
      <c r="AH51" s="2">
        <v>1927</v>
      </c>
      <c r="AI51" s="5">
        <f>AVERAGE(W500:W511)</f>
        <v>101.16561437591061</v>
      </c>
      <c r="AJ51" s="5">
        <f t="shared" si="19"/>
        <v>-1.9303201506591594</v>
      </c>
      <c r="AK51" s="87">
        <f>W511</f>
        <v>100.82564351627003</v>
      </c>
      <c r="AL51" s="5">
        <f t="shared" si="20"/>
        <v>-2.2598870056497078</v>
      </c>
      <c r="AM51" s="5"/>
      <c r="AN51" s="81" t="s">
        <v>48</v>
      </c>
      <c r="AO51" s="151">
        <v>80</v>
      </c>
      <c r="AP51" s="11">
        <f t="shared" si="11"/>
        <v>0</v>
      </c>
      <c r="AQ51" s="11"/>
      <c r="AR51" s="81" t="s">
        <v>48</v>
      </c>
      <c r="AS51" s="153" t="s">
        <v>2</v>
      </c>
      <c r="AT51" s="153" t="s">
        <v>2</v>
      </c>
      <c r="AU51" s="11"/>
      <c r="AV51" s="81" t="s">
        <v>48</v>
      </c>
      <c r="AW51" s="153" t="s">
        <v>2</v>
      </c>
      <c r="AX51" s="153" t="s">
        <v>2</v>
      </c>
      <c r="AY51" s="153"/>
      <c r="AZ51" s="2">
        <v>1927</v>
      </c>
      <c r="BA51" s="160">
        <v>-4.6097672295755228</v>
      </c>
      <c r="BB51" s="160">
        <f t="shared" si="3"/>
        <v>-4.7833546819683654</v>
      </c>
      <c r="BC51" s="160">
        <v>-1.6791044776119368</v>
      </c>
      <c r="BD51" s="160">
        <f t="shared" si="4"/>
        <v>-1.3988043415172124</v>
      </c>
      <c r="BE51" s="5"/>
    </row>
    <row r="52" spans="1:57" ht="15.75" x14ac:dyDescent="0.25">
      <c r="A52" s="81" t="s">
        <v>49</v>
      </c>
      <c r="B52" s="13">
        <f t="shared" si="0"/>
        <v>41.521038381942169</v>
      </c>
      <c r="C52" s="13">
        <f t="shared" si="1"/>
        <v>58.238348153010676</v>
      </c>
      <c r="D52" s="1">
        <f t="shared" si="5"/>
        <v>1.24494242141302</v>
      </c>
      <c r="E52" s="1">
        <f t="shared" si="14"/>
        <v>-4.7065716238648525</v>
      </c>
      <c r="H52" s="76">
        <v>1928</v>
      </c>
      <c r="I52" s="119">
        <f>AVERAGE(C512:C523)</f>
        <v>101.49688687314752</v>
      </c>
      <c r="J52" s="107">
        <f t="shared" si="17"/>
        <v>1.3139932587727721</v>
      </c>
      <c r="K52" s="119">
        <f>C523</f>
        <v>100.6564420839052</v>
      </c>
      <c r="L52" s="107">
        <f t="shared" si="18"/>
        <v>-0.71226748292915198</v>
      </c>
      <c r="M52" s="107"/>
      <c r="N52" s="81" t="s">
        <v>49</v>
      </c>
      <c r="O52" s="13">
        <v>97.59</v>
      </c>
      <c r="P52" s="137">
        <f t="shared" si="2"/>
        <v>58.238348153010676</v>
      </c>
      <c r="Q52" s="1">
        <f t="shared" si="8"/>
        <v>1.24494242141302</v>
      </c>
      <c r="R52" s="1">
        <f t="shared" si="15"/>
        <v>-4.7065716238648525</v>
      </c>
      <c r="S52" s="1"/>
      <c r="T52" s="1"/>
      <c r="U52" s="81" t="s">
        <v>49</v>
      </c>
      <c r="V52" s="12" t="s">
        <v>2</v>
      </c>
      <c r="W52" s="12" t="s">
        <v>2</v>
      </c>
      <c r="X52" s="12" t="s">
        <v>2</v>
      </c>
      <c r="Y52" s="12" t="s">
        <v>2</v>
      </c>
      <c r="Z52" s="24"/>
      <c r="AA52" s="24"/>
      <c r="AB52" s="76">
        <v>1928</v>
      </c>
      <c r="AC52" s="87">
        <f>AVERAGE(O512:O523)</f>
        <v>170.07833333333335</v>
      </c>
      <c r="AD52" s="5">
        <f t="shared" si="21"/>
        <v>1.3139932587727721</v>
      </c>
      <c r="AE52" s="87">
        <f>O523</f>
        <v>168.67</v>
      </c>
      <c r="AF52" s="5">
        <f t="shared" si="10"/>
        <v>-0.71226748292912978</v>
      </c>
      <c r="AG52" s="5"/>
      <c r="AH52" s="76">
        <v>1928</v>
      </c>
      <c r="AI52" s="87">
        <f>AVERAGE(W512:W523)</f>
        <v>100</v>
      </c>
      <c r="AJ52" s="5">
        <f t="shared" si="19"/>
        <v>-1.1521843494958883</v>
      </c>
      <c r="AK52" s="87">
        <f>W523</f>
        <v>99.660029140359399</v>
      </c>
      <c r="AL52" s="5">
        <f t="shared" si="20"/>
        <v>-1.1560693641618491</v>
      </c>
      <c r="AM52" s="5"/>
      <c r="AN52" s="81" t="s">
        <v>49</v>
      </c>
      <c r="AO52" s="151">
        <v>81</v>
      </c>
      <c r="AP52" s="11">
        <f t="shared" si="11"/>
        <v>1.2499999999999956</v>
      </c>
      <c r="AQ52" s="11"/>
      <c r="AR52" s="81" t="s">
        <v>49</v>
      </c>
      <c r="AS52" s="153" t="s">
        <v>2</v>
      </c>
      <c r="AT52" s="153" t="s">
        <v>2</v>
      </c>
      <c r="AU52" s="11"/>
      <c r="AV52" s="81" t="s">
        <v>49</v>
      </c>
      <c r="AW52" s="153" t="s">
        <v>2</v>
      </c>
      <c r="AX52" s="153" t="s">
        <v>2</v>
      </c>
      <c r="AY52" s="153"/>
      <c r="AZ52" s="76">
        <v>1928</v>
      </c>
      <c r="BA52" s="160">
        <v>1.3556618819776656</v>
      </c>
      <c r="BB52" s="160">
        <f t="shared" si="3"/>
        <v>1.3139932587727721</v>
      </c>
      <c r="BC52" s="160">
        <v>-0.37950664136623402</v>
      </c>
      <c r="BD52" s="160">
        <f t="shared" si="4"/>
        <v>-0.71226748292912978</v>
      </c>
      <c r="BE52" s="5"/>
    </row>
    <row r="53" spans="1:57" ht="15.75" x14ac:dyDescent="0.25">
      <c r="A53" s="81" t="s">
        <v>50</v>
      </c>
      <c r="B53" s="13">
        <f t="shared" si="0"/>
        <v>41.521038381942169</v>
      </c>
      <c r="C53" s="13">
        <f t="shared" si="1"/>
        <v>58.238348153010676</v>
      </c>
      <c r="D53" s="1">
        <f t="shared" si="5"/>
        <v>0</v>
      </c>
      <c r="E53" s="1">
        <f t="shared" si="14"/>
        <v>-5.8102499758710513</v>
      </c>
      <c r="H53" s="76">
        <v>1929</v>
      </c>
      <c r="I53" s="119">
        <f>AVERAGE(C524:C535)</f>
        <v>100.35848633867285</v>
      </c>
      <c r="J53" s="107">
        <f t="shared" si="17"/>
        <v>-1.1216112824203761</v>
      </c>
      <c r="K53" s="119">
        <f>C535</f>
        <v>100.2428363283147</v>
      </c>
      <c r="L53" s="107">
        <f t="shared" si="18"/>
        <v>-0.41090838005751751</v>
      </c>
      <c r="M53" s="107"/>
      <c r="N53" s="81" t="s">
        <v>50</v>
      </c>
      <c r="O53" s="13">
        <v>97.59</v>
      </c>
      <c r="P53" s="137">
        <f t="shared" si="2"/>
        <v>58.238348153010676</v>
      </c>
      <c r="Q53" s="1">
        <f t="shared" si="8"/>
        <v>0</v>
      </c>
      <c r="R53" s="1">
        <f t="shared" si="15"/>
        <v>-5.8102499758710513</v>
      </c>
      <c r="S53" s="1"/>
      <c r="T53" s="1"/>
      <c r="U53" s="81" t="s">
        <v>50</v>
      </c>
      <c r="V53" s="12" t="s">
        <v>2</v>
      </c>
      <c r="W53" s="12" t="s">
        <v>2</v>
      </c>
      <c r="X53" s="12" t="s">
        <v>2</v>
      </c>
      <c r="Y53" s="12" t="s">
        <v>2</v>
      </c>
      <c r="Z53" s="24"/>
      <c r="AA53" s="24"/>
      <c r="AB53" s="76">
        <v>1929</v>
      </c>
      <c r="AC53" s="144">
        <f>AVERAGE(O524:O535)</f>
        <v>167.57000000000002</v>
      </c>
      <c r="AD53" s="144">
        <f t="shared" si="21"/>
        <v>-1.4748106264760308</v>
      </c>
      <c r="AE53" s="144">
        <f>O535</f>
        <v>163.86</v>
      </c>
      <c r="AF53" s="144">
        <f t="shared" si="10"/>
        <v>-2.8517222979782875</v>
      </c>
      <c r="AG53" s="145"/>
      <c r="AH53" s="76">
        <v>1929</v>
      </c>
      <c r="AI53" s="144">
        <f>AVERAGE(W524:W535)</f>
        <v>100</v>
      </c>
      <c r="AJ53" s="145">
        <f t="shared" si="19"/>
        <v>0</v>
      </c>
      <c r="AK53" s="144">
        <f>W535</f>
        <v>100.2428363283147</v>
      </c>
      <c r="AL53" s="145">
        <f t="shared" si="20"/>
        <v>0.58479532163739911</v>
      </c>
      <c r="AM53" s="145"/>
      <c r="AN53" s="81" t="s">
        <v>50</v>
      </c>
      <c r="AO53" s="151">
        <v>81</v>
      </c>
      <c r="AP53" s="11">
        <f t="shared" si="11"/>
        <v>0</v>
      </c>
      <c r="AQ53" s="11"/>
      <c r="AR53" s="81" t="s">
        <v>50</v>
      </c>
      <c r="AS53" s="153" t="s">
        <v>2</v>
      </c>
      <c r="AT53" s="153" t="s">
        <v>2</v>
      </c>
      <c r="AU53" s="11"/>
      <c r="AV53" s="81" t="s">
        <v>50</v>
      </c>
      <c r="AW53" s="153" t="s">
        <v>2</v>
      </c>
      <c r="AX53" s="153" t="s">
        <v>2</v>
      </c>
      <c r="AY53" s="153"/>
      <c r="AZ53" s="166">
        <v>1929</v>
      </c>
      <c r="BA53" s="161">
        <v>-1.5420928402832157</v>
      </c>
      <c r="BB53" s="161">
        <f t="shared" si="3"/>
        <v>-1.4748106264760308</v>
      </c>
      <c r="BC53" s="161">
        <v>-2.8571428571428581</v>
      </c>
      <c r="BD53" s="161">
        <f t="shared" si="4"/>
        <v>-2.8517222979782875</v>
      </c>
      <c r="BE53" s="107"/>
    </row>
    <row r="54" spans="1:57" ht="15.75" x14ac:dyDescent="0.25">
      <c r="A54" s="81" t="s">
        <v>51</v>
      </c>
      <c r="B54" s="13">
        <f t="shared" si="0"/>
        <v>41.521038381942169</v>
      </c>
      <c r="C54" s="13">
        <f t="shared" si="1"/>
        <v>58.238348153010676</v>
      </c>
      <c r="D54" s="1">
        <f t="shared" si="5"/>
        <v>0</v>
      </c>
      <c r="E54" s="1">
        <f t="shared" si="14"/>
        <v>-6.8975386376645575</v>
      </c>
      <c r="H54" s="2">
        <v>1930</v>
      </c>
      <c r="I54" s="119">
        <f>AVERAGE(C536:C547)</f>
        <v>97.328800388538113</v>
      </c>
      <c r="J54" s="107">
        <f t="shared" si="17"/>
        <v>-3.0188637360578197</v>
      </c>
      <c r="K54" s="119">
        <f>C547</f>
        <v>93.83195726080622</v>
      </c>
      <c r="L54" s="107">
        <f t="shared" si="18"/>
        <v>-6.3953488372092799</v>
      </c>
      <c r="M54" s="107"/>
      <c r="N54" s="81" t="s">
        <v>51</v>
      </c>
      <c r="O54" s="13">
        <v>97.59</v>
      </c>
      <c r="P54" s="137">
        <f t="shared" si="2"/>
        <v>58.238348153010676</v>
      </c>
      <c r="Q54" s="1">
        <f t="shared" si="8"/>
        <v>0</v>
      </c>
      <c r="R54" s="1">
        <f t="shared" si="15"/>
        <v>-6.8975386376645575</v>
      </c>
      <c r="S54" s="1"/>
      <c r="T54" s="1"/>
      <c r="U54" s="81" t="s">
        <v>51</v>
      </c>
      <c r="V54" s="12" t="s">
        <v>2</v>
      </c>
      <c r="W54" s="12" t="s">
        <v>2</v>
      </c>
      <c r="X54" s="12" t="s">
        <v>2</v>
      </c>
      <c r="Y54" s="12" t="s">
        <v>2</v>
      </c>
      <c r="Z54" s="24"/>
      <c r="AA54" s="24"/>
      <c r="AB54" s="76"/>
      <c r="AC54" s="87"/>
      <c r="AD54" s="87"/>
      <c r="AE54" s="87"/>
      <c r="AF54" s="87"/>
      <c r="AG54" s="5"/>
      <c r="AH54" s="2">
        <v>1930</v>
      </c>
      <c r="AI54" s="87">
        <f>AVERAGE(W536:W547)</f>
        <v>97.328800388538113</v>
      </c>
      <c r="AJ54" s="5">
        <f t="shared" si="19"/>
        <v>-2.671199611461883</v>
      </c>
      <c r="AK54" s="87">
        <f>W547</f>
        <v>93.83195726080622</v>
      </c>
      <c r="AL54" s="5">
        <f t="shared" si="20"/>
        <v>-6.3953488372092799</v>
      </c>
      <c r="AM54" s="5"/>
      <c r="AN54" s="81" t="s">
        <v>51</v>
      </c>
      <c r="AO54" s="151">
        <v>81</v>
      </c>
      <c r="AP54" s="11">
        <f t="shared" si="11"/>
        <v>0</v>
      </c>
      <c r="AQ54" s="11"/>
      <c r="AR54" s="81" t="s">
        <v>51</v>
      </c>
      <c r="AS54" s="153" t="s">
        <v>2</v>
      </c>
      <c r="AT54" s="153" t="s">
        <v>2</v>
      </c>
      <c r="AU54" s="11"/>
      <c r="AV54" s="81" t="s">
        <v>51</v>
      </c>
      <c r="AW54" s="153" t="s">
        <v>2</v>
      </c>
      <c r="AX54" s="153" t="s">
        <v>2</v>
      </c>
      <c r="AY54" s="153"/>
    </row>
    <row r="55" spans="1:57" ht="15.75" x14ac:dyDescent="0.25">
      <c r="A55" s="81" t="s">
        <v>52</v>
      </c>
      <c r="B55" s="13">
        <f t="shared" si="0"/>
        <v>42.035849904046387</v>
      </c>
      <c r="C55" s="13">
        <f t="shared" si="1"/>
        <v>58.960434445306433</v>
      </c>
      <c r="D55" s="1">
        <f t="shared" si="5"/>
        <v>1.2398811353622197</v>
      </c>
      <c r="E55" s="1">
        <f t="shared" si="14"/>
        <v>-5.7431787826750513</v>
      </c>
      <c r="H55" s="2">
        <v>1931</v>
      </c>
      <c r="I55" s="119">
        <f>AVERAGE(C548:C559)</f>
        <v>88.635259834871292</v>
      </c>
      <c r="J55" s="107">
        <f t="shared" si="17"/>
        <v>-8.9321357285429119</v>
      </c>
      <c r="K55" s="119">
        <f>C559</f>
        <v>85.089849441476446</v>
      </c>
      <c r="L55" s="107">
        <f t="shared" si="18"/>
        <v>-9.3167701863354111</v>
      </c>
      <c r="M55" s="107"/>
      <c r="N55" s="81" t="s">
        <v>52</v>
      </c>
      <c r="O55" s="13">
        <v>98.8</v>
      </c>
      <c r="P55" s="137">
        <f t="shared" si="2"/>
        <v>58.960434445306433</v>
      </c>
      <c r="Q55" s="1">
        <f t="shared" si="8"/>
        <v>1.2398811353622197</v>
      </c>
      <c r="R55" s="1">
        <f t="shared" si="15"/>
        <v>-5.7431787826750629</v>
      </c>
      <c r="S55" s="1"/>
      <c r="T55" s="1"/>
      <c r="U55" s="81" t="s">
        <v>52</v>
      </c>
      <c r="V55" s="12" t="s">
        <v>2</v>
      </c>
      <c r="W55" s="12" t="s">
        <v>2</v>
      </c>
      <c r="X55" s="12" t="s">
        <v>2</v>
      </c>
      <c r="Y55" s="12" t="s">
        <v>2</v>
      </c>
      <c r="Z55" s="24"/>
      <c r="AA55" s="24"/>
      <c r="AB55" s="76"/>
      <c r="AC55" s="87"/>
      <c r="AD55" s="87"/>
      <c r="AE55" s="87"/>
      <c r="AF55" s="87"/>
      <c r="AG55" s="5"/>
      <c r="AH55" s="2">
        <v>1931</v>
      </c>
      <c r="AI55" s="87">
        <f>AVERAGE(W548:W559)</f>
        <v>88.635259834871292</v>
      </c>
      <c r="AJ55" s="5">
        <f t="shared" si="19"/>
        <v>-8.9321357285429119</v>
      </c>
      <c r="AK55" s="87">
        <f>W559</f>
        <v>85.089849441476446</v>
      </c>
      <c r="AL55" s="5">
        <f t="shared" si="20"/>
        <v>-9.3167701863354111</v>
      </c>
      <c r="AM55" s="5"/>
      <c r="AN55" s="81" t="s">
        <v>52</v>
      </c>
      <c r="AO55" s="151">
        <v>82</v>
      </c>
      <c r="AP55" s="11">
        <f t="shared" si="11"/>
        <v>1.2345679012345734</v>
      </c>
      <c r="AQ55" s="11"/>
      <c r="AR55" s="81" t="s">
        <v>52</v>
      </c>
      <c r="AS55" s="153" t="s">
        <v>2</v>
      </c>
      <c r="AT55" s="153" t="s">
        <v>2</v>
      </c>
      <c r="AU55" s="11"/>
      <c r="AV55" s="81" t="s">
        <v>52</v>
      </c>
      <c r="AW55" s="153" t="s">
        <v>2</v>
      </c>
      <c r="AX55" s="153" t="s">
        <v>2</v>
      </c>
      <c r="AY55" s="153"/>
    </row>
    <row r="56" spans="1:57" ht="15.75" x14ac:dyDescent="0.25">
      <c r="A56" s="81" t="s">
        <v>53</v>
      </c>
      <c r="B56" s="13">
        <f t="shared" si="0"/>
        <v>41.010481500516505</v>
      </c>
      <c r="C56" s="13">
        <f t="shared" si="1"/>
        <v>57.522229516023145</v>
      </c>
      <c r="D56" s="1">
        <f t="shared" si="5"/>
        <v>-2.4392712550607376</v>
      </c>
      <c r="E56" s="1">
        <f t="shared" si="14"/>
        <v>-4.7529644268774707</v>
      </c>
      <c r="H56" s="2">
        <v>1932</v>
      </c>
      <c r="I56" s="119">
        <f>AVERAGE(C560:C571)</f>
        <v>79.504613890237977</v>
      </c>
      <c r="J56" s="107">
        <f t="shared" si="17"/>
        <v>-10.301369863013699</v>
      </c>
      <c r="K56" s="119">
        <f>C571</f>
        <v>76.347741622146657</v>
      </c>
      <c r="L56" s="107">
        <f t="shared" si="18"/>
        <v>-10.273972602739745</v>
      </c>
      <c r="M56" s="107"/>
      <c r="N56" s="81" t="s">
        <v>53</v>
      </c>
      <c r="O56" s="13">
        <v>96.39</v>
      </c>
      <c r="P56" s="137">
        <f t="shared" si="2"/>
        <v>57.522229516023145</v>
      </c>
      <c r="Q56" s="1">
        <f t="shared" si="8"/>
        <v>-2.4392712550607265</v>
      </c>
      <c r="R56" s="1">
        <f t="shared" si="15"/>
        <v>-4.7529644268774707</v>
      </c>
      <c r="S56" s="1"/>
      <c r="T56" s="1"/>
      <c r="U56" s="81" t="s">
        <v>53</v>
      </c>
      <c r="V56" s="12" t="s">
        <v>2</v>
      </c>
      <c r="W56" s="12" t="s">
        <v>2</v>
      </c>
      <c r="X56" s="12" t="s">
        <v>2</v>
      </c>
      <c r="Y56" s="12" t="s">
        <v>2</v>
      </c>
      <c r="Z56" s="24"/>
      <c r="AA56" s="24"/>
      <c r="AB56" s="76"/>
      <c r="AC56" s="87"/>
      <c r="AD56" s="87"/>
      <c r="AE56" s="87"/>
      <c r="AF56" s="87"/>
      <c r="AG56" s="5"/>
      <c r="AH56" s="2">
        <v>1932</v>
      </c>
      <c r="AI56" s="87">
        <f>AVERAGE(W560:W571)</f>
        <v>79.504613890237977</v>
      </c>
      <c r="AJ56" s="5">
        <f t="shared" si="19"/>
        <v>-10.301369863013699</v>
      </c>
      <c r="AK56" s="87">
        <f>W571</f>
        <v>76.347741622146657</v>
      </c>
      <c r="AL56" s="5">
        <f t="shared" si="20"/>
        <v>-10.273972602739745</v>
      </c>
      <c r="AM56" s="5"/>
      <c r="AN56" s="81" t="s">
        <v>53</v>
      </c>
      <c r="AO56" s="151">
        <v>80</v>
      </c>
      <c r="AP56" s="11">
        <f t="shared" si="11"/>
        <v>-2.4390243902439046</v>
      </c>
      <c r="AQ56" s="11"/>
      <c r="AR56" s="81" t="s">
        <v>53</v>
      </c>
      <c r="AS56" s="68">
        <v>54.7</v>
      </c>
      <c r="AT56" s="153" t="s">
        <v>2</v>
      </c>
      <c r="AU56" s="11"/>
      <c r="AV56" s="81" t="s">
        <v>53</v>
      </c>
      <c r="AW56" s="153" t="s">
        <v>2</v>
      </c>
      <c r="AX56" s="153" t="s">
        <v>2</v>
      </c>
      <c r="AY56" s="153"/>
    </row>
    <row r="57" spans="1:57" ht="15.75" x14ac:dyDescent="0.25">
      <c r="A57" s="81" t="s">
        <v>54</v>
      </c>
      <c r="B57" s="13">
        <f t="shared" si="0"/>
        <v>41.010481500516505</v>
      </c>
      <c r="C57" s="13">
        <f t="shared" si="1"/>
        <v>57.522229516023145</v>
      </c>
      <c r="D57" s="1">
        <f t="shared" si="5"/>
        <v>0</v>
      </c>
      <c r="E57" s="1">
        <f t="shared" si="14"/>
        <v>-3.6100000000000021</v>
      </c>
      <c r="H57" s="76">
        <v>1933</v>
      </c>
      <c r="I57" s="87">
        <f>AVERAGE(C572:C583)</f>
        <v>75.376396308887806</v>
      </c>
      <c r="J57" s="5">
        <f t="shared" si="17"/>
        <v>-5.1924251679902227</v>
      </c>
      <c r="K57" s="87">
        <f>C583</f>
        <v>76.930548810101982</v>
      </c>
      <c r="L57" s="5">
        <f t="shared" si="18"/>
        <v>0.76335877862596657</v>
      </c>
      <c r="M57" s="5"/>
      <c r="N57" s="81" t="s">
        <v>54</v>
      </c>
      <c r="O57" s="13">
        <v>96.39</v>
      </c>
      <c r="P57" s="137">
        <f t="shared" si="2"/>
        <v>57.522229516023145</v>
      </c>
      <c r="Q57" s="1">
        <f t="shared" si="8"/>
        <v>0</v>
      </c>
      <c r="R57" s="1">
        <f t="shared" si="15"/>
        <v>-3.6100000000000021</v>
      </c>
      <c r="S57" s="1"/>
      <c r="T57" s="1"/>
      <c r="U57" s="81" t="s">
        <v>54</v>
      </c>
      <c r="V57" s="12" t="s">
        <v>2</v>
      </c>
      <c r="W57" s="12" t="s">
        <v>2</v>
      </c>
      <c r="X57" s="12" t="s">
        <v>2</v>
      </c>
      <c r="Y57" s="12" t="s">
        <v>2</v>
      </c>
      <c r="Z57" s="24"/>
      <c r="AA57" s="24"/>
      <c r="AB57" s="76"/>
      <c r="AC57" s="87"/>
      <c r="AD57" s="87"/>
      <c r="AE57" s="87"/>
      <c r="AF57" s="87"/>
      <c r="AG57" s="5"/>
      <c r="AH57" s="76">
        <v>1933</v>
      </c>
      <c r="AI57" s="87">
        <f>AVERAGE(W572:W583)</f>
        <v>75.376396308887806</v>
      </c>
      <c r="AJ57" s="5">
        <f t="shared" si="19"/>
        <v>-5.1924251679902227</v>
      </c>
      <c r="AK57" s="87">
        <f>W583</f>
        <v>76.930548810101982</v>
      </c>
      <c r="AL57" s="5">
        <f t="shared" si="20"/>
        <v>0.76335877862596657</v>
      </c>
      <c r="AM57" s="5"/>
      <c r="AN57" s="81" t="s">
        <v>54</v>
      </c>
      <c r="AO57" s="151">
        <v>80</v>
      </c>
      <c r="AP57" s="11">
        <f t="shared" si="11"/>
        <v>0</v>
      </c>
      <c r="AQ57" s="11"/>
      <c r="AR57" s="81" t="s">
        <v>54</v>
      </c>
      <c r="AS57" s="68">
        <v>54.8</v>
      </c>
      <c r="AT57" s="11">
        <f t="shared" ref="AT57:AT120" si="22">((AS57/AS56)-1)*100</f>
        <v>0.18281535648994041</v>
      </c>
      <c r="AU57" s="11"/>
      <c r="AV57" s="81" t="s">
        <v>54</v>
      </c>
      <c r="AW57" s="153" t="s">
        <v>2</v>
      </c>
      <c r="AX57" s="153" t="s">
        <v>2</v>
      </c>
      <c r="AY57" s="153"/>
    </row>
    <row r="58" spans="1:57" ht="15.75" x14ac:dyDescent="0.25">
      <c r="A58" s="81" t="s">
        <v>55</v>
      </c>
      <c r="B58" s="13">
        <f t="shared" si="0"/>
        <v>41.010481500516505</v>
      </c>
      <c r="C58" s="13">
        <f t="shared" si="1"/>
        <v>57.522229516023145</v>
      </c>
      <c r="D58" s="1">
        <f t="shared" si="5"/>
        <v>0</v>
      </c>
      <c r="E58" s="1">
        <f t="shared" si="14"/>
        <v>-2.4392712550607376</v>
      </c>
      <c r="H58" s="76">
        <v>1934</v>
      </c>
      <c r="I58" s="87">
        <f>AVERAGE(C584:C595)</f>
        <v>77.99902865468674</v>
      </c>
      <c r="J58" s="5">
        <f t="shared" si="17"/>
        <v>3.4793814432989789</v>
      </c>
      <c r="K58" s="87">
        <f>C595</f>
        <v>78.096163186012618</v>
      </c>
      <c r="L58" s="5">
        <f t="shared" si="18"/>
        <v>1.5151515151515138</v>
      </c>
      <c r="M58" s="5"/>
      <c r="N58" s="81" t="s">
        <v>55</v>
      </c>
      <c r="O58" s="13">
        <v>96.39</v>
      </c>
      <c r="P58" s="137">
        <f t="shared" si="2"/>
        <v>57.522229516023145</v>
      </c>
      <c r="Q58" s="1">
        <f t="shared" si="8"/>
        <v>0</v>
      </c>
      <c r="R58" s="1">
        <f t="shared" si="15"/>
        <v>-2.4392712550607265</v>
      </c>
      <c r="S58" s="1"/>
      <c r="T58" s="1"/>
      <c r="U58" s="81" t="s">
        <v>55</v>
      </c>
      <c r="V58" s="12" t="s">
        <v>2</v>
      </c>
      <c r="W58" s="12" t="s">
        <v>2</v>
      </c>
      <c r="X58" s="12" t="s">
        <v>2</v>
      </c>
      <c r="Y58" s="12" t="s">
        <v>2</v>
      </c>
      <c r="Z58" s="24"/>
      <c r="AA58" s="24"/>
      <c r="AB58" s="76"/>
      <c r="AC58" s="87"/>
      <c r="AD58" s="87"/>
      <c r="AE58" s="87"/>
      <c r="AF58" s="87"/>
      <c r="AG58" s="5"/>
      <c r="AH58" s="76">
        <v>1934</v>
      </c>
      <c r="AI58" s="87">
        <f>AVERAGE(W584:W595)</f>
        <v>77.99902865468674</v>
      </c>
      <c r="AJ58" s="5">
        <f t="shared" si="19"/>
        <v>3.4793814432989789</v>
      </c>
      <c r="AK58" s="87">
        <f>W595</f>
        <v>78.096163186012618</v>
      </c>
      <c r="AL58" s="5">
        <f t="shared" si="20"/>
        <v>1.5151515151515138</v>
      </c>
      <c r="AM58" s="5"/>
      <c r="AN58" s="81" t="s">
        <v>55</v>
      </c>
      <c r="AO58" s="151">
        <v>80</v>
      </c>
      <c r="AP58" s="11">
        <f t="shared" si="11"/>
        <v>0</v>
      </c>
      <c r="AQ58" s="11"/>
      <c r="AR58" s="81" t="s">
        <v>55</v>
      </c>
      <c r="AS58" s="68">
        <v>55</v>
      </c>
      <c r="AT58" s="11">
        <f t="shared" si="22"/>
        <v>0.36496350364965124</v>
      </c>
      <c r="AU58" s="11"/>
      <c r="AV58" s="81" t="s">
        <v>55</v>
      </c>
      <c r="AW58" s="153" t="s">
        <v>2</v>
      </c>
      <c r="AX58" s="153" t="s">
        <v>2</v>
      </c>
      <c r="AY58" s="153"/>
    </row>
    <row r="59" spans="1:57" ht="15.75" x14ac:dyDescent="0.25">
      <c r="A59" s="81" t="s">
        <v>56</v>
      </c>
      <c r="B59" s="13">
        <f t="shared" si="0"/>
        <v>41.010481500516505</v>
      </c>
      <c r="C59" s="13">
        <f t="shared" si="1"/>
        <v>57.522229516023145</v>
      </c>
      <c r="D59" s="1">
        <f t="shared" si="5"/>
        <v>0</v>
      </c>
      <c r="E59" s="1">
        <f t="shared" si="14"/>
        <v>-2.4392712550607376</v>
      </c>
      <c r="H59" s="2">
        <v>1935</v>
      </c>
      <c r="I59" s="87">
        <f>AVERAGE(C596:C607)</f>
        <v>79.990286546867395</v>
      </c>
      <c r="J59" s="5">
        <f t="shared" si="17"/>
        <v>2.5529265255292533</v>
      </c>
      <c r="K59" s="87">
        <f>C607</f>
        <v>80.427391937833889</v>
      </c>
      <c r="L59" s="5">
        <f t="shared" si="18"/>
        <v>2.9850746268656803</v>
      </c>
      <c r="M59" s="5"/>
      <c r="N59" s="81" t="s">
        <v>56</v>
      </c>
      <c r="O59" s="13">
        <v>96.39</v>
      </c>
      <c r="P59" s="137">
        <f t="shared" si="2"/>
        <v>57.522229516023145</v>
      </c>
      <c r="Q59" s="1">
        <f t="shared" si="8"/>
        <v>0</v>
      </c>
      <c r="R59" s="1">
        <f t="shared" si="15"/>
        <v>-2.4392712550607265</v>
      </c>
      <c r="S59" s="1"/>
      <c r="T59" s="1"/>
      <c r="U59" s="81" t="s">
        <v>56</v>
      </c>
      <c r="V59" s="12" t="s">
        <v>2</v>
      </c>
      <c r="W59" s="12" t="s">
        <v>2</v>
      </c>
      <c r="X59" s="12" t="s">
        <v>2</v>
      </c>
      <c r="Y59" s="12" t="s">
        <v>2</v>
      </c>
      <c r="Z59" s="24"/>
      <c r="AA59" s="24"/>
      <c r="AB59" s="76"/>
      <c r="AC59" s="87"/>
      <c r="AD59" s="87"/>
      <c r="AE59" s="87"/>
      <c r="AF59" s="87"/>
      <c r="AG59" s="5"/>
      <c r="AH59" s="2">
        <v>1935</v>
      </c>
      <c r="AI59" s="87">
        <f>AVERAGE(W596:W607)</f>
        <v>79.990286546867395</v>
      </c>
      <c r="AJ59" s="5">
        <f t="shared" si="19"/>
        <v>2.5529265255292533</v>
      </c>
      <c r="AK59" s="87">
        <f>W607</f>
        <v>80.427391937833889</v>
      </c>
      <c r="AL59" s="5">
        <f t="shared" si="20"/>
        <v>2.9850746268656803</v>
      </c>
      <c r="AM59" s="5"/>
      <c r="AN59" s="81" t="s">
        <v>56</v>
      </c>
      <c r="AO59" s="151">
        <v>80</v>
      </c>
      <c r="AP59" s="11">
        <f t="shared" si="11"/>
        <v>0</v>
      </c>
      <c r="AQ59" s="11"/>
      <c r="AR59" s="81" t="s">
        <v>56</v>
      </c>
      <c r="AS59" s="68">
        <v>55.1</v>
      </c>
      <c r="AT59" s="11">
        <f t="shared" si="22"/>
        <v>0.18181818181819409</v>
      </c>
      <c r="AU59" s="11"/>
      <c r="AV59" s="81" t="s">
        <v>56</v>
      </c>
      <c r="AW59" s="153" t="s">
        <v>2</v>
      </c>
      <c r="AX59" s="153" t="s">
        <v>2</v>
      </c>
      <c r="AY59" s="153"/>
    </row>
    <row r="60" spans="1:57" ht="15.75" x14ac:dyDescent="0.25">
      <c r="A60" s="81" t="s">
        <v>57</v>
      </c>
      <c r="B60" s="13">
        <f t="shared" si="0"/>
        <v>41.521038381942169</v>
      </c>
      <c r="C60" s="13">
        <f t="shared" si="1"/>
        <v>58.238348153010676</v>
      </c>
      <c r="D60" s="1">
        <f t="shared" si="5"/>
        <v>1.24494242141302</v>
      </c>
      <c r="E60" s="1">
        <f t="shared" si="14"/>
        <v>1.24494242141302</v>
      </c>
      <c r="H60" s="2">
        <v>1936</v>
      </c>
      <c r="I60" s="87">
        <f>AVERAGE(C608:C619)</f>
        <v>80.815930063137444</v>
      </c>
      <c r="J60" s="5">
        <f t="shared" si="17"/>
        <v>1.0321797207043293</v>
      </c>
      <c r="K60" s="87">
        <f>C619</f>
        <v>81.593006313744525</v>
      </c>
      <c r="L60" s="5">
        <f t="shared" si="18"/>
        <v>1.449275362318847</v>
      </c>
      <c r="M60" s="5"/>
      <c r="N60" s="81" t="s">
        <v>57</v>
      </c>
      <c r="O60" s="13">
        <v>97.59</v>
      </c>
      <c r="P60" s="137">
        <f t="shared" si="2"/>
        <v>58.238348153010676</v>
      </c>
      <c r="Q60" s="1">
        <f t="shared" si="8"/>
        <v>1.24494242141302</v>
      </c>
      <c r="R60" s="1">
        <f t="shared" si="15"/>
        <v>1.24494242141302</v>
      </c>
      <c r="S60" s="1"/>
      <c r="T60" s="1"/>
      <c r="U60" s="81" t="s">
        <v>57</v>
      </c>
      <c r="V60" s="12" t="s">
        <v>2</v>
      </c>
      <c r="W60" s="12" t="s">
        <v>2</v>
      </c>
      <c r="X60" s="12" t="s">
        <v>2</v>
      </c>
      <c r="Y60" s="12" t="s">
        <v>2</v>
      </c>
      <c r="Z60" s="24"/>
      <c r="AA60" s="24"/>
      <c r="AB60" s="76"/>
      <c r="AC60" s="87"/>
      <c r="AD60" s="87"/>
      <c r="AE60" s="87"/>
      <c r="AF60" s="87"/>
      <c r="AG60" s="5"/>
      <c r="AH60" s="2">
        <v>1936</v>
      </c>
      <c r="AI60" s="87">
        <f>AVERAGE(W608:W619)</f>
        <v>80.815930063137444</v>
      </c>
      <c r="AJ60" s="5">
        <f t="shared" si="19"/>
        <v>1.0321797207043293</v>
      </c>
      <c r="AK60" s="87">
        <f>W619</f>
        <v>81.593006313744525</v>
      </c>
      <c r="AL60" s="5">
        <f t="shared" si="20"/>
        <v>1.449275362318847</v>
      </c>
      <c r="AM60" s="5"/>
      <c r="AN60" s="81" t="s">
        <v>57</v>
      </c>
      <c r="AO60" s="151">
        <v>81</v>
      </c>
      <c r="AP60" s="11">
        <f t="shared" si="11"/>
        <v>1.2499999999999956</v>
      </c>
      <c r="AQ60" s="11"/>
      <c r="AR60" s="81" t="s">
        <v>57</v>
      </c>
      <c r="AS60" s="68">
        <v>55.6</v>
      </c>
      <c r="AT60" s="11">
        <f t="shared" si="22"/>
        <v>0.90744101633393193</v>
      </c>
      <c r="AU60" s="11"/>
      <c r="AV60" s="81" t="s">
        <v>57</v>
      </c>
      <c r="AW60" s="153" t="s">
        <v>2</v>
      </c>
      <c r="AX60" s="153" t="s">
        <v>2</v>
      </c>
      <c r="AY60" s="153"/>
    </row>
    <row r="61" spans="1:57" ht="15.75" x14ac:dyDescent="0.25">
      <c r="A61" s="81" t="s">
        <v>58</v>
      </c>
      <c r="B61" s="13">
        <f t="shared" si="0"/>
        <v>41.521038381942169</v>
      </c>
      <c r="C61" s="13">
        <f t="shared" si="1"/>
        <v>58.238348153010676</v>
      </c>
      <c r="D61" s="1">
        <f t="shared" si="5"/>
        <v>0</v>
      </c>
      <c r="E61" s="1">
        <f t="shared" si="14"/>
        <v>1.24494242141302</v>
      </c>
      <c r="H61" s="2">
        <v>1937</v>
      </c>
      <c r="I61" s="87">
        <f>AVERAGE(C620:C631)</f>
        <v>83.827100534239918</v>
      </c>
      <c r="J61" s="5">
        <f t="shared" si="17"/>
        <v>3.7259615384615419</v>
      </c>
      <c r="K61" s="87">
        <f>C631</f>
        <v>83.924235065565796</v>
      </c>
      <c r="L61" s="5">
        <f t="shared" si="18"/>
        <v>2.857142857142847</v>
      </c>
      <c r="M61" s="5"/>
      <c r="N61" s="81" t="s">
        <v>58</v>
      </c>
      <c r="O61" s="13">
        <v>97.59</v>
      </c>
      <c r="P61" s="137">
        <f t="shared" si="2"/>
        <v>58.238348153010676</v>
      </c>
      <c r="Q61" s="1">
        <f t="shared" si="8"/>
        <v>0</v>
      </c>
      <c r="R61" s="1">
        <f t="shared" si="15"/>
        <v>1.24494242141302</v>
      </c>
      <c r="S61" s="1"/>
      <c r="T61" s="1"/>
      <c r="U61" s="81" t="s">
        <v>58</v>
      </c>
      <c r="V61" s="12" t="s">
        <v>2</v>
      </c>
      <c r="W61" s="12" t="s">
        <v>2</v>
      </c>
      <c r="X61" s="12" t="s">
        <v>2</v>
      </c>
      <c r="Y61" s="12" t="s">
        <v>2</v>
      </c>
      <c r="Z61" s="24"/>
      <c r="AA61" s="24"/>
      <c r="AB61" s="76"/>
      <c r="AC61" s="87"/>
      <c r="AD61" s="87"/>
      <c r="AE61" s="87"/>
      <c r="AF61" s="87"/>
      <c r="AG61" s="5"/>
      <c r="AH61" s="2">
        <v>1937</v>
      </c>
      <c r="AI61" s="87">
        <f>AVERAGE(W620:W631)</f>
        <v>83.827100534239918</v>
      </c>
      <c r="AJ61" s="5">
        <f t="shared" si="19"/>
        <v>3.7259615384615419</v>
      </c>
      <c r="AK61" s="87">
        <f>W631</f>
        <v>83.924235065565796</v>
      </c>
      <c r="AL61" s="5">
        <f t="shared" si="20"/>
        <v>2.857142857142847</v>
      </c>
      <c r="AM61" s="5"/>
      <c r="AN61" s="81" t="s">
        <v>58</v>
      </c>
      <c r="AO61" s="151">
        <v>81</v>
      </c>
      <c r="AP61" s="11">
        <f t="shared" si="11"/>
        <v>0</v>
      </c>
      <c r="AQ61" s="11"/>
      <c r="AR61" s="81" t="s">
        <v>58</v>
      </c>
      <c r="AS61" s="68">
        <v>55.4</v>
      </c>
      <c r="AT61" s="11">
        <f t="shared" si="22"/>
        <v>-0.3597122302158362</v>
      </c>
      <c r="AU61" s="11"/>
      <c r="AV61" s="81" t="s">
        <v>58</v>
      </c>
      <c r="AW61" s="153" t="s">
        <v>2</v>
      </c>
      <c r="AX61" s="153" t="s">
        <v>2</v>
      </c>
      <c r="AY61" s="153"/>
    </row>
    <row r="62" spans="1:57" ht="15.75" x14ac:dyDescent="0.25">
      <c r="A62" s="81" t="s">
        <v>59</v>
      </c>
      <c r="B62" s="13">
        <f t="shared" si="0"/>
        <v>43.056963666897715</v>
      </c>
      <c r="C62" s="13">
        <f t="shared" si="1"/>
        <v>60.392671719281488</v>
      </c>
      <c r="D62" s="1">
        <f t="shared" si="5"/>
        <v>3.6991495030228583</v>
      </c>
      <c r="E62" s="1">
        <f t="shared" si="14"/>
        <v>4.9901442058304823</v>
      </c>
      <c r="H62" s="76">
        <v>1938</v>
      </c>
      <c r="I62" s="87">
        <f>AVERAGE(C632:C643)</f>
        <v>82.12724623603691</v>
      </c>
      <c r="J62" s="5">
        <f t="shared" si="17"/>
        <v>-2.027809965237537</v>
      </c>
      <c r="K62" s="87">
        <f>C643</f>
        <v>81.593006313744525</v>
      </c>
      <c r="L62" s="5">
        <f t="shared" si="18"/>
        <v>-2.777777777777779</v>
      </c>
      <c r="M62" s="5"/>
      <c r="N62" s="81" t="s">
        <v>59</v>
      </c>
      <c r="O62" s="13">
        <v>101.2</v>
      </c>
      <c r="P62" s="137">
        <f t="shared" si="2"/>
        <v>60.392671719281488</v>
      </c>
      <c r="Q62" s="1">
        <f t="shared" si="8"/>
        <v>3.6991495030228583</v>
      </c>
      <c r="R62" s="1">
        <f t="shared" si="15"/>
        <v>4.9901442058304823</v>
      </c>
      <c r="S62" s="1"/>
      <c r="T62" s="1"/>
      <c r="U62" s="81" t="s">
        <v>59</v>
      </c>
      <c r="V62" s="12" t="s">
        <v>2</v>
      </c>
      <c r="W62" s="12" t="s">
        <v>2</v>
      </c>
      <c r="X62" s="12" t="s">
        <v>2</v>
      </c>
      <c r="Y62" s="12" t="s">
        <v>2</v>
      </c>
      <c r="Z62" s="24"/>
      <c r="AA62" s="24"/>
      <c r="AB62" s="76"/>
      <c r="AC62" s="87"/>
      <c r="AD62" s="87"/>
      <c r="AE62" s="87"/>
      <c r="AF62" s="87"/>
      <c r="AG62" s="5"/>
      <c r="AH62" s="76">
        <v>1938</v>
      </c>
      <c r="AI62" s="87">
        <f>AVERAGE(W632:W643)</f>
        <v>82.12724623603691</v>
      </c>
      <c r="AJ62" s="5">
        <f t="shared" si="19"/>
        <v>-2.027809965237537</v>
      </c>
      <c r="AK62" s="87">
        <f>W643</f>
        <v>81.593006313744525</v>
      </c>
      <c r="AL62" s="5">
        <f t="shared" si="20"/>
        <v>-2.777777777777779</v>
      </c>
      <c r="AM62" s="5"/>
      <c r="AN62" s="81" t="s">
        <v>59</v>
      </c>
      <c r="AO62" s="151">
        <v>81</v>
      </c>
      <c r="AP62" s="11">
        <f t="shared" si="11"/>
        <v>0</v>
      </c>
      <c r="AQ62" s="11"/>
      <c r="AR62" s="81" t="s">
        <v>59</v>
      </c>
      <c r="AS62" s="68">
        <v>55.7</v>
      </c>
      <c r="AT62" s="11">
        <f t="shared" si="22"/>
        <v>0.54151624548737232</v>
      </c>
      <c r="AU62" s="11"/>
      <c r="AV62" s="81" t="s">
        <v>59</v>
      </c>
      <c r="AW62" s="153" t="s">
        <v>2</v>
      </c>
      <c r="AX62" s="153" t="s">
        <v>2</v>
      </c>
      <c r="AY62" s="153"/>
    </row>
    <row r="63" spans="1:57" ht="15.75" x14ac:dyDescent="0.25">
      <c r="A63" s="81" t="s">
        <v>60</v>
      </c>
      <c r="B63" s="13">
        <f t="shared" si="0"/>
        <v>43.056963666897715</v>
      </c>
      <c r="C63" s="13">
        <f t="shared" si="1"/>
        <v>60.392671719281488</v>
      </c>
      <c r="D63" s="1">
        <f t="shared" si="5"/>
        <v>0</v>
      </c>
      <c r="E63" s="1">
        <f t="shared" si="14"/>
        <v>4.9901442058304823</v>
      </c>
      <c r="H63" s="76">
        <v>1939</v>
      </c>
      <c r="I63" s="87">
        <f>AVERAGE(C644:C655)</f>
        <v>81.058766391452153</v>
      </c>
      <c r="J63" s="5">
        <f t="shared" si="17"/>
        <v>-1.3010053222945128</v>
      </c>
      <c r="K63" s="87">
        <f>C655</f>
        <v>81.593006313744525</v>
      </c>
      <c r="L63" s="5">
        <f t="shared" si="18"/>
        <v>0</v>
      </c>
      <c r="M63" s="5"/>
      <c r="N63" s="81" t="s">
        <v>60</v>
      </c>
      <c r="O63" s="13">
        <v>101.2</v>
      </c>
      <c r="P63" s="137">
        <f t="shared" si="2"/>
        <v>60.392671719281488</v>
      </c>
      <c r="Q63" s="1">
        <f t="shared" si="8"/>
        <v>0</v>
      </c>
      <c r="R63" s="1">
        <f t="shared" si="15"/>
        <v>4.9901442058304823</v>
      </c>
      <c r="S63" s="1"/>
      <c r="T63" s="1"/>
      <c r="U63" s="81" t="s">
        <v>60</v>
      </c>
      <c r="V63" s="12" t="s">
        <v>2</v>
      </c>
      <c r="W63" s="12" t="s">
        <v>2</v>
      </c>
      <c r="X63" s="12" t="s">
        <v>2</v>
      </c>
      <c r="Y63" s="12" t="s">
        <v>2</v>
      </c>
      <c r="Z63" s="24"/>
      <c r="AA63" s="24"/>
      <c r="AB63" s="76"/>
      <c r="AC63" s="87"/>
      <c r="AD63" s="87"/>
      <c r="AE63" s="87"/>
      <c r="AF63" s="87"/>
      <c r="AG63" s="5"/>
      <c r="AH63" s="76">
        <v>1939</v>
      </c>
      <c r="AI63" s="87">
        <f>AVERAGE(W644:W655)</f>
        <v>81.058766391452153</v>
      </c>
      <c r="AJ63" s="5">
        <f t="shared" si="19"/>
        <v>-1.3010053222945128</v>
      </c>
      <c r="AK63" s="87">
        <f>W655</f>
        <v>81.593006313744525</v>
      </c>
      <c r="AL63" s="5">
        <f t="shared" si="20"/>
        <v>0</v>
      </c>
      <c r="AM63" s="5"/>
      <c r="AN63" s="81" t="s">
        <v>60</v>
      </c>
      <c r="AO63" s="151">
        <v>84</v>
      </c>
      <c r="AP63" s="11">
        <f t="shared" si="11"/>
        <v>3.7037037037036979</v>
      </c>
      <c r="AQ63" s="11"/>
      <c r="AR63" s="81" t="s">
        <v>60</v>
      </c>
      <c r="AS63" s="68">
        <v>57.8</v>
      </c>
      <c r="AT63" s="11">
        <f t="shared" si="22"/>
        <v>3.7701974865349985</v>
      </c>
      <c r="AU63" s="11"/>
      <c r="AV63" s="81" t="s">
        <v>60</v>
      </c>
      <c r="AW63" s="153" t="s">
        <v>2</v>
      </c>
      <c r="AX63" s="153" t="s">
        <v>2</v>
      </c>
      <c r="AY63" s="153"/>
    </row>
    <row r="64" spans="1:57" ht="15.75" x14ac:dyDescent="0.25">
      <c r="A64" s="81" t="s">
        <v>61</v>
      </c>
      <c r="B64" s="13">
        <f t="shared" si="0"/>
        <v>43.571775189001926</v>
      </c>
      <c r="C64" s="13">
        <f t="shared" si="1"/>
        <v>61.114758011577244</v>
      </c>
      <c r="D64" s="1">
        <f t="shared" si="5"/>
        <v>1.1956521739130421</v>
      </c>
      <c r="E64" s="1">
        <f t="shared" si="14"/>
        <v>4.9390306383850779</v>
      </c>
      <c r="H64" s="2">
        <v>1940</v>
      </c>
      <c r="I64" s="87">
        <f>AVERAGE(C656:C667)</f>
        <v>81.641573579407478</v>
      </c>
      <c r="J64" s="5">
        <f t="shared" si="17"/>
        <v>0.71899340922709776</v>
      </c>
      <c r="K64" s="87">
        <f>C667</f>
        <v>82.175813501699849</v>
      </c>
      <c r="L64" s="5">
        <f t="shared" si="18"/>
        <v>0.71428571428571175</v>
      </c>
      <c r="M64" s="5"/>
      <c r="N64" s="81" t="s">
        <v>61</v>
      </c>
      <c r="O64" s="13">
        <v>102.41</v>
      </c>
      <c r="P64" s="137">
        <f t="shared" si="2"/>
        <v>61.114758011577244</v>
      </c>
      <c r="Q64" s="1">
        <f t="shared" si="8"/>
        <v>1.1956521739130421</v>
      </c>
      <c r="R64" s="1">
        <f t="shared" si="15"/>
        <v>4.9390306383850779</v>
      </c>
      <c r="S64" s="1"/>
      <c r="T64" s="1"/>
      <c r="U64" s="81" t="s">
        <v>61</v>
      </c>
      <c r="V64" s="12" t="s">
        <v>2</v>
      </c>
      <c r="W64" s="12" t="s">
        <v>2</v>
      </c>
      <c r="X64" s="12" t="s">
        <v>2</v>
      </c>
      <c r="Y64" s="12" t="s">
        <v>2</v>
      </c>
      <c r="Z64" s="24"/>
      <c r="AA64" s="24"/>
      <c r="AB64" s="76"/>
      <c r="AC64" s="87"/>
      <c r="AD64" s="87"/>
      <c r="AE64" s="87"/>
      <c r="AF64" s="87"/>
      <c r="AG64" s="5"/>
      <c r="AH64" s="2">
        <v>1940</v>
      </c>
      <c r="AI64" s="87">
        <f>AVERAGE(W656:W667)</f>
        <v>81.641573579407478</v>
      </c>
      <c r="AJ64" s="5">
        <f t="shared" si="19"/>
        <v>0.71899340922709776</v>
      </c>
      <c r="AK64" s="87">
        <f>W667</f>
        <v>82.175813501699849</v>
      </c>
      <c r="AL64" s="5">
        <f t="shared" si="20"/>
        <v>0.71428571428571175</v>
      </c>
      <c r="AM64" s="5"/>
      <c r="AN64" s="81" t="s">
        <v>61</v>
      </c>
      <c r="AO64" s="151">
        <v>85</v>
      </c>
      <c r="AP64" s="11">
        <f t="shared" si="11"/>
        <v>1.1904761904761862</v>
      </c>
      <c r="AQ64" s="11"/>
      <c r="AR64" s="81" t="s">
        <v>61</v>
      </c>
      <c r="AS64" s="68">
        <v>58.4</v>
      </c>
      <c r="AT64" s="11">
        <f t="shared" si="22"/>
        <v>1.0380622837370179</v>
      </c>
      <c r="AU64" s="11"/>
      <c r="AV64" s="81" t="s">
        <v>61</v>
      </c>
      <c r="AW64" s="153" t="s">
        <v>2</v>
      </c>
      <c r="AX64" s="153" t="s">
        <v>2</v>
      </c>
      <c r="AY64" s="153"/>
    </row>
    <row r="65" spans="1:51" ht="15.75" x14ac:dyDescent="0.25">
      <c r="A65" s="81" t="s">
        <v>62</v>
      </c>
      <c r="B65" s="13">
        <f t="shared" si="0"/>
        <v>43.571775189001926</v>
      </c>
      <c r="C65" s="13">
        <f t="shared" si="1"/>
        <v>61.114758011577244</v>
      </c>
      <c r="D65" s="1">
        <f t="shared" si="5"/>
        <v>0</v>
      </c>
      <c r="E65" s="1">
        <f t="shared" si="14"/>
        <v>4.9390306383850779</v>
      </c>
      <c r="H65" s="2">
        <v>1941</v>
      </c>
      <c r="I65" s="87">
        <f>AVERAGE(C668:C679)</f>
        <v>85.818358426420602</v>
      </c>
      <c r="J65" s="5">
        <f t="shared" si="17"/>
        <v>5.1160023795359999</v>
      </c>
      <c r="K65" s="87">
        <f>C679</f>
        <v>90.335114133074299</v>
      </c>
      <c r="L65" s="5">
        <f t="shared" si="18"/>
        <v>9.9290780141843893</v>
      </c>
      <c r="M65" s="5"/>
      <c r="N65" s="81" t="s">
        <v>62</v>
      </c>
      <c r="O65" s="13">
        <v>102.41</v>
      </c>
      <c r="P65" s="137">
        <f t="shared" si="2"/>
        <v>61.114758011577244</v>
      </c>
      <c r="Q65" s="1">
        <f t="shared" si="8"/>
        <v>0</v>
      </c>
      <c r="R65" s="1">
        <f t="shared" si="15"/>
        <v>4.9390306383850779</v>
      </c>
      <c r="S65" s="1"/>
      <c r="T65" s="1"/>
      <c r="U65" s="81" t="s">
        <v>62</v>
      </c>
      <c r="V65" s="12" t="s">
        <v>2</v>
      </c>
      <c r="W65" s="12" t="s">
        <v>2</v>
      </c>
      <c r="X65" s="12" t="s">
        <v>2</v>
      </c>
      <c r="Y65" s="12" t="s">
        <v>2</v>
      </c>
      <c r="Z65" s="24"/>
      <c r="AA65" s="24"/>
      <c r="AB65" s="76"/>
      <c r="AC65" s="87"/>
      <c r="AD65" s="87"/>
      <c r="AE65" s="87"/>
      <c r="AF65" s="87"/>
      <c r="AG65" s="5"/>
      <c r="AH65" s="2">
        <v>1941</v>
      </c>
      <c r="AI65" s="87">
        <f>AVERAGE(W668:W679)</f>
        <v>85.818358426420602</v>
      </c>
      <c r="AJ65" s="5">
        <f t="shared" si="19"/>
        <v>5.1160023795359999</v>
      </c>
      <c r="AK65" s="87">
        <f>W679</f>
        <v>90.335114133074299</v>
      </c>
      <c r="AL65" s="5">
        <f t="shared" si="20"/>
        <v>9.9290780141843893</v>
      </c>
      <c r="AM65" s="5"/>
      <c r="AN65" s="81" t="s">
        <v>62</v>
      </c>
      <c r="AO65" s="151">
        <v>85</v>
      </c>
      <c r="AP65" s="11">
        <f t="shared" si="11"/>
        <v>0</v>
      </c>
      <c r="AQ65" s="11"/>
      <c r="AR65" s="81" t="s">
        <v>62</v>
      </c>
      <c r="AS65" s="68">
        <v>58.1</v>
      </c>
      <c r="AT65" s="11">
        <f t="shared" si="22"/>
        <v>-0.5136986301369828</v>
      </c>
      <c r="AU65" s="11"/>
      <c r="AV65" s="81" t="s">
        <v>62</v>
      </c>
      <c r="AW65" s="153" t="s">
        <v>2</v>
      </c>
      <c r="AX65" s="153" t="s">
        <v>2</v>
      </c>
      <c r="AY65" s="153"/>
    </row>
    <row r="66" spans="1:51" ht="15.75" x14ac:dyDescent="0.25">
      <c r="A66" s="81" t="s">
        <v>63</v>
      </c>
      <c r="B66" s="13">
        <f t="shared" si="0"/>
        <v>42.546406785472044</v>
      </c>
      <c r="C66" s="13">
        <f t="shared" si="1"/>
        <v>59.676553082293957</v>
      </c>
      <c r="D66" s="1">
        <f t="shared" si="5"/>
        <v>-2.3532858119324374</v>
      </c>
      <c r="E66" s="1">
        <f t="shared" si="14"/>
        <v>2.4695153191925279</v>
      </c>
      <c r="H66" s="2">
        <v>1942</v>
      </c>
      <c r="I66" s="87">
        <f>AVERAGE(C680:C691)</f>
        <v>95.191840699368598</v>
      </c>
      <c r="J66" s="5">
        <f t="shared" si="17"/>
        <v>10.922467458969965</v>
      </c>
      <c r="K66" s="87">
        <f>C691</f>
        <v>98.494414764448749</v>
      </c>
      <c r="L66" s="5">
        <f t="shared" si="18"/>
        <v>9.0322580645161299</v>
      </c>
      <c r="M66" s="5"/>
      <c r="N66" s="81" t="s">
        <v>63</v>
      </c>
      <c r="O66" s="13">
        <v>100</v>
      </c>
      <c r="P66" s="137">
        <f t="shared" si="2"/>
        <v>59.676553082293957</v>
      </c>
      <c r="Q66" s="1">
        <f t="shared" si="8"/>
        <v>-2.3532858119324263</v>
      </c>
      <c r="R66" s="1">
        <f t="shared" si="15"/>
        <v>2.4695153191925279</v>
      </c>
      <c r="S66" s="1"/>
      <c r="T66" s="1"/>
      <c r="U66" s="81" t="s">
        <v>63</v>
      </c>
      <c r="V66" s="12" t="s">
        <v>2</v>
      </c>
      <c r="W66" s="12" t="s">
        <v>2</v>
      </c>
      <c r="X66" s="12" t="s">
        <v>2</v>
      </c>
      <c r="Y66" s="12" t="s">
        <v>2</v>
      </c>
      <c r="Z66" s="24"/>
      <c r="AA66" s="24"/>
      <c r="AB66" s="76"/>
      <c r="AC66" s="87"/>
      <c r="AD66" s="87"/>
      <c r="AE66" s="87"/>
      <c r="AF66" s="87"/>
      <c r="AG66" s="5"/>
      <c r="AH66" s="2">
        <v>1942</v>
      </c>
      <c r="AI66" s="87">
        <f>AVERAGE(W680:W691)</f>
        <v>95.191840699368598</v>
      </c>
      <c r="AJ66" s="5">
        <f t="shared" si="19"/>
        <v>10.922467458969965</v>
      </c>
      <c r="AK66" s="87">
        <f>W691</f>
        <v>98.494414764448749</v>
      </c>
      <c r="AL66" s="5">
        <f t="shared" si="20"/>
        <v>9.0322580645161299</v>
      </c>
      <c r="AM66" s="5"/>
      <c r="AN66" s="81" t="s">
        <v>63</v>
      </c>
      <c r="AO66" s="151">
        <v>83</v>
      </c>
      <c r="AP66" s="11">
        <f t="shared" si="11"/>
        <v>-2.352941176470591</v>
      </c>
      <c r="AQ66" s="11"/>
      <c r="AR66" s="81" t="s">
        <v>63</v>
      </c>
      <c r="AS66" s="68">
        <v>57.1</v>
      </c>
      <c r="AT66" s="11">
        <f t="shared" si="22"/>
        <v>-1.7211703958691871</v>
      </c>
      <c r="AU66" s="11"/>
      <c r="AV66" s="81" t="s">
        <v>63</v>
      </c>
      <c r="AW66" s="153" t="s">
        <v>2</v>
      </c>
      <c r="AX66" s="153" t="s">
        <v>2</v>
      </c>
      <c r="AY66" s="153"/>
    </row>
    <row r="67" spans="1:51" ht="15.75" x14ac:dyDescent="0.25">
      <c r="A67" s="81" t="s">
        <v>64</v>
      </c>
      <c r="B67" s="13">
        <f t="shared" si="0"/>
        <v>42.546406785472044</v>
      </c>
      <c r="C67" s="13">
        <f t="shared" si="1"/>
        <v>59.676553082293957</v>
      </c>
      <c r="D67" s="1">
        <f t="shared" si="5"/>
        <v>0</v>
      </c>
      <c r="E67" s="1">
        <f t="shared" si="14"/>
        <v>1.2145748987854255</v>
      </c>
      <c r="H67" s="76">
        <v>1943</v>
      </c>
      <c r="I67" s="87">
        <f>AVERAGE(C692:C703)</f>
        <v>100.87421078193294</v>
      </c>
      <c r="J67" s="5">
        <f t="shared" si="17"/>
        <v>5.9693877551020291</v>
      </c>
      <c r="K67" s="87">
        <f>C703</f>
        <v>101.40845070422533</v>
      </c>
      <c r="L67" s="5">
        <f t="shared" si="18"/>
        <v>2.9585798816567976</v>
      </c>
      <c r="M67" s="5"/>
      <c r="N67" s="81" t="s">
        <v>64</v>
      </c>
      <c r="O67" s="13">
        <v>100</v>
      </c>
      <c r="P67" s="137">
        <f t="shared" si="2"/>
        <v>59.676553082293957</v>
      </c>
      <c r="Q67" s="1">
        <f t="shared" si="8"/>
        <v>0</v>
      </c>
      <c r="R67" s="1">
        <f t="shared" si="15"/>
        <v>1.2145748987854255</v>
      </c>
      <c r="S67" s="1"/>
      <c r="T67" s="1"/>
      <c r="U67" s="81" t="s">
        <v>64</v>
      </c>
      <c r="V67" s="12" t="s">
        <v>2</v>
      </c>
      <c r="W67" s="12" t="s">
        <v>2</v>
      </c>
      <c r="X67" s="12" t="s">
        <v>2</v>
      </c>
      <c r="Y67" s="12" t="s">
        <v>2</v>
      </c>
      <c r="Z67" s="24"/>
      <c r="AA67" s="24"/>
      <c r="AB67" s="76"/>
      <c r="AC67" s="87"/>
      <c r="AD67" s="87"/>
      <c r="AE67" s="87"/>
      <c r="AF67" s="87"/>
      <c r="AG67" s="5"/>
      <c r="AH67" s="76">
        <v>1943</v>
      </c>
      <c r="AI67" s="87">
        <f>AVERAGE(W692:W703)</f>
        <v>100.87421078193294</v>
      </c>
      <c r="AJ67" s="5">
        <f t="shared" si="19"/>
        <v>5.9693877551020291</v>
      </c>
      <c r="AK67" s="87">
        <f>W703</f>
        <v>101.40845070422533</v>
      </c>
      <c r="AL67" s="5">
        <f t="shared" si="20"/>
        <v>2.9585798816567976</v>
      </c>
      <c r="AM67" s="5"/>
      <c r="AN67" s="81" t="s">
        <v>64</v>
      </c>
      <c r="AO67" s="151">
        <v>83</v>
      </c>
      <c r="AP67" s="11">
        <f t="shared" si="11"/>
        <v>0</v>
      </c>
      <c r="AQ67" s="11"/>
      <c r="AR67" s="81" t="s">
        <v>64</v>
      </c>
      <c r="AS67" s="68">
        <v>56.6</v>
      </c>
      <c r="AT67" s="11">
        <f t="shared" si="22"/>
        <v>-0.87565674255691839</v>
      </c>
      <c r="AU67" s="11"/>
      <c r="AV67" s="81" t="s">
        <v>64</v>
      </c>
      <c r="AW67" s="153" t="s">
        <v>2</v>
      </c>
      <c r="AX67" s="153" t="s">
        <v>2</v>
      </c>
      <c r="AY67" s="153"/>
    </row>
    <row r="68" spans="1:51" ht="15.75" x14ac:dyDescent="0.25">
      <c r="A68" s="81" t="s">
        <v>65</v>
      </c>
      <c r="B68" s="13">
        <f t="shared" si="0"/>
        <v>42.035849904046387</v>
      </c>
      <c r="C68" s="13">
        <f t="shared" si="1"/>
        <v>58.960434445306433</v>
      </c>
      <c r="D68" s="1">
        <f t="shared" si="5"/>
        <v>-1.19999999999999</v>
      </c>
      <c r="E68" s="1">
        <f t="shared" si="14"/>
        <v>2.5002593630044645</v>
      </c>
      <c r="H68" s="76">
        <v>1944</v>
      </c>
      <c r="I68" s="87">
        <f>AVERAGE(C704:C715)</f>
        <v>102.52549781447304</v>
      </c>
      <c r="J68" s="5">
        <f t="shared" si="17"/>
        <v>1.6369764082811988</v>
      </c>
      <c r="K68" s="87">
        <f>C715</f>
        <v>103.73967945604663</v>
      </c>
      <c r="L68" s="5">
        <f t="shared" si="18"/>
        <v>2.2988505747126631</v>
      </c>
      <c r="M68" s="5"/>
      <c r="N68" s="81" t="s">
        <v>65</v>
      </c>
      <c r="O68" s="13">
        <v>98.8</v>
      </c>
      <c r="P68" s="137">
        <f t="shared" si="2"/>
        <v>58.960434445306433</v>
      </c>
      <c r="Q68" s="1">
        <f t="shared" si="8"/>
        <v>-1.2000000000000011</v>
      </c>
      <c r="R68" s="1">
        <f t="shared" si="15"/>
        <v>2.5002593630044645</v>
      </c>
      <c r="S68" s="1"/>
      <c r="T68" s="1"/>
      <c r="U68" s="81" t="s">
        <v>65</v>
      </c>
      <c r="V68" s="12" t="s">
        <v>2</v>
      </c>
      <c r="W68" s="12" t="s">
        <v>2</v>
      </c>
      <c r="X68" s="12" t="s">
        <v>2</v>
      </c>
      <c r="Y68" s="12" t="s">
        <v>2</v>
      </c>
      <c r="Z68" s="24"/>
      <c r="AA68" s="24"/>
      <c r="AB68" s="76"/>
      <c r="AC68" s="87"/>
      <c r="AD68" s="87"/>
      <c r="AE68" s="87"/>
      <c r="AF68" s="87"/>
      <c r="AG68" s="5"/>
      <c r="AH68" s="76">
        <v>1944</v>
      </c>
      <c r="AI68" s="87">
        <f>AVERAGE(W704:W715)</f>
        <v>102.52549781447304</v>
      </c>
      <c r="AJ68" s="5">
        <f t="shared" si="19"/>
        <v>1.6369764082811988</v>
      </c>
      <c r="AK68" s="87">
        <f>W715</f>
        <v>103.73967945604663</v>
      </c>
      <c r="AL68" s="5">
        <f t="shared" si="20"/>
        <v>2.2988505747126631</v>
      </c>
      <c r="AM68" s="5"/>
      <c r="AN68" s="81" t="s">
        <v>65</v>
      </c>
      <c r="AO68" s="151">
        <v>82</v>
      </c>
      <c r="AP68" s="11">
        <f t="shared" si="11"/>
        <v>-1.2048192771084376</v>
      </c>
      <c r="AQ68" s="11"/>
      <c r="AR68" s="81" t="s">
        <v>65</v>
      </c>
      <c r="AS68" s="68">
        <v>56.1</v>
      </c>
      <c r="AT68" s="11">
        <f t="shared" si="22"/>
        <v>-0.88339222614840507</v>
      </c>
      <c r="AU68" s="11"/>
      <c r="AV68" s="81" t="s">
        <v>65</v>
      </c>
      <c r="AW68" s="153" t="s">
        <v>2</v>
      </c>
      <c r="AX68" s="153" t="s">
        <v>2</v>
      </c>
      <c r="AY68" s="153"/>
    </row>
    <row r="69" spans="1:51" ht="15.75" x14ac:dyDescent="0.25">
      <c r="A69" s="81" t="s">
        <v>66</v>
      </c>
      <c r="B69" s="13">
        <f t="shared" si="0"/>
        <v>42.546406785472044</v>
      </c>
      <c r="C69" s="13">
        <f t="shared" si="1"/>
        <v>59.676553082293957</v>
      </c>
      <c r="D69" s="1">
        <f t="shared" si="5"/>
        <v>1.2145748987854255</v>
      </c>
      <c r="E69" s="1">
        <f t="shared" si="14"/>
        <v>3.7452017844174623</v>
      </c>
      <c r="H69" s="2">
        <v>1945</v>
      </c>
      <c r="I69" s="87">
        <f>AVERAGE(C716:C727)</f>
        <v>104.85672656629434</v>
      </c>
      <c r="J69" s="5">
        <f t="shared" si="17"/>
        <v>2.2738038844150044</v>
      </c>
      <c r="K69" s="87">
        <f>C727</f>
        <v>106.07090820786789</v>
      </c>
      <c r="L69" s="5">
        <f t="shared" si="18"/>
        <v>2.2471910112359383</v>
      </c>
      <c r="M69" s="5"/>
      <c r="N69" s="81" t="s">
        <v>66</v>
      </c>
      <c r="O69" s="13">
        <v>100</v>
      </c>
      <c r="P69" s="137">
        <f t="shared" si="2"/>
        <v>59.676553082293957</v>
      </c>
      <c r="Q69" s="1">
        <f t="shared" si="8"/>
        <v>1.2145748987854255</v>
      </c>
      <c r="R69" s="1">
        <f t="shared" si="15"/>
        <v>3.7452017844174623</v>
      </c>
      <c r="S69" s="1"/>
      <c r="T69" s="1"/>
      <c r="U69" s="81" t="s">
        <v>66</v>
      </c>
      <c r="V69" s="12" t="s">
        <v>2</v>
      </c>
      <c r="W69" s="12" t="s">
        <v>2</v>
      </c>
      <c r="X69" s="12" t="s">
        <v>2</v>
      </c>
      <c r="Y69" s="12" t="s">
        <v>2</v>
      </c>
      <c r="Z69" s="24"/>
      <c r="AA69" s="24"/>
      <c r="AB69" s="76"/>
      <c r="AC69" s="87"/>
      <c r="AD69" s="87"/>
      <c r="AE69" s="87"/>
      <c r="AF69" s="87"/>
      <c r="AG69" s="5"/>
      <c r="AH69" s="2">
        <v>1945</v>
      </c>
      <c r="AI69" s="87">
        <f>AVERAGE(W716:W727)</f>
        <v>104.85672656629434</v>
      </c>
      <c r="AJ69" s="5">
        <f t="shared" si="19"/>
        <v>2.2738038844150044</v>
      </c>
      <c r="AK69" s="87">
        <f>W727</f>
        <v>106.07090820786789</v>
      </c>
      <c r="AL69" s="5">
        <f t="shared" si="20"/>
        <v>2.2471910112359383</v>
      </c>
      <c r="AM69" s="5"/>
      <c r="AN69" s="81" t="s">
        <v>66</v>
      </c>
      <c r="AO69" s="151">
        <v>83</v>
      </c>
      <c r="AP69" s="11">
        <f t="shared" si="11"/>
        <v>1.2195121951219523</v>
      </c>
      <c r="AQ69" s="11"/>
      <c r="AR69" s="81" t="s">
        <v>66</v>
      </c>
      <c r="AS69" s="68">
        <v>56.6</v>
      </c>
      <c r="AT69" s="11">
        <f t="shared" si="22"/>
        <v>0.89126559714796105</v>
      </c>
      <c r="AU69" s="11"/>
      <c r="AV69" s="81" t="s">
        <v>66</v>
      </c>
      <c r="AW69" s="153" t="s">
        <v>2</v>
      </c>
      <c r="AX69" s="153" t="s">
        <v>2</v>
      </c>
      <c r="AY69" s="153"/>
    </row>
    <row r="70" spans="1:51" ht="15.75" x14ac:dyDescent="0.25">
      <c r="A70" s="81" t="s">
        <v>67</v>
      </c>
      <c r="B70" s="13">
        <f t="shared" si="0"/>
        <v>43.056963666897715</v>
      </c>
      <c r="C70" s="13">
        <f t="shared" si="1"/>
        <v>60.392671719281488</v>
      </c>
      <c r="D70" s="1">
        <f t="shared" si="5"/>
        <v>1.2000000000000011</v>
      </c>
      <c r="E70" s="1">
        <f t="shared" si="14"/>
        <v>4.9901442058304823</v>
      </c>
      <c r="H70" s="2">
        <v>1946</v>
      </c>
      <c r="I70" s="87">
        <f>AVERAGE(C728:C739)</f>
        <v>113.74453618261292</v>
      </c>
      <c r="J70" s="5">
        <f t="shared" si="17"/>
        <v>8.4761463640574028</v>
      </c>
      <c r="K70" s="87">
        <f>C739</f>
        <v>125.3035454103934</v>
      </c>
      <c r="L70" s="5">
        <f t="shared" si="18"/>
        <v>18.131868131868135</v>
      </c>
      <c r="M70" s="5"/>
      <c r="N70" s="81" t="s">
        <v>67</v>
      </c>
      <c r="O70" s="13">
        <v>101.2</v>
      </c>
      <c r="P70" s="137">
        <f t="shared" si="2"/>
        <v>60.392671719281488</v>
      </c>
      <c r="Q70" s="1">
        <f t="shared" si="8"/>
        <v>1.2000000000000011</v>
      </c>
      <c r="R70" s="1">
        <f t="shared" si="15"/>
        <v>4.9901442058304823</v>
      </c>
      <c r="S70" s="1"/>
      <c r="T70" s="1"/>
      <c r="U70" s="81" t="s">
        <v>67</v>
      </c>
      <c r="V70" s="12" t="s">
        <v>2</v>
      </c>
      <c r="W70" s="12" t="s">
        <v>2</v>
      </c>
      <c r="X70" s="12" t="s">
        <v>2</v>
      </c>
      <c r="Y70" s="12" t="s">
        <v>2</v>
      </c>
      <c r="Z70" s="24"/>
      <c r="AA70" s="24"/>
      <c r="AB70" s="76"/>
      <c r="AC70" s="87"/>
      <c r="AD70" s="87"/>
      <c r="AE70" s="87"/>
      <c r="AF70" s="87"/>
      <c r="AG70" s="5"/>
      <c r="AH70" s="2">
        <v>1946</v>
      </c>
      <c r="AI70" s="87">
        <f>AVERAGE(W728:W739)</f>
        <v>113.74453618261292</v>
      </c>
      <c r="AJ70" s="5">
        <f t="shared" si="19"/>
        <v>8.4761463640574028</v>
      </c>
      <c r="AK70" s="87">
        <f>W739</f>
        <v>125.3035454103934</v>
      </c>
      <c r="AL70" s="5">
        <f t="shared" si="20"/>
        <v>18.131868131868135</v>
      </c>
      <c r="AM70" s="5"/>
      <c r="AN70" s="81" t="s">
        <v>67</v>
      </c>
      <c r="AO70" s="151">
        <v>84</v>
      </c>
      <c r="AP70" s="11">
        <f t="shared" si="11"/>
        <v>1.2048192771084265</v>
      </c>
      <c r="AQ70" s="11"/>
      <c r="AR70" s="81" t="s">
        <v>67</v>
      </c>
      <c r="AS70" s="68">
        <v>57.8</v>
      </c>
      <c r="AT70" s="11">
        <f t="shared" si="22"/>
        <v>2.1201413427561766</v>
      </c>
      <c r="AU70" s="11"/>
      <c r="AV70" s="81" t="s">
        <v>67</v>
      </c>
      <c r="AW70" s="153" t="s">
        <v>2</v>
      </c>
      <c r="AX70" s="153" t="s">
        <v>2</v>
      </c>
      <c r="AY70" s="153"/>
    </row>
    <row r="71" spans="1:51" ht="15.75" x14ac:dyDescent="0.25">
      <c r="A71" s="81" t="s">
        <v>68</v>
      </c>
      <c r="B71" s="13">
        <f t="shared" si="0"/>
        <v>43.571775189001926</v>
      </c>
      <c r="C71" s="13">
        <f t="shared" si="1"/>
        <v>61.114758011577244</v>
      </c>
      <c r="D71" s="1">
        <f t="shared" si="5"/>
        <v>1.1956521739130421</v>
      </c>
      <c r="E71" s="1">
        <f t="shared" si="14"/>
        <v>6.2454611474219268</v>
      </c>
      <c r="H71" s="2">
        <v>1947</v>
      </c>
      <c r="I71" s="87">
        <f>AVERAGE(C740:C751)</f>
        <v>130.11170471102474</v>
      </c>
      <c r="J71" s="5">
        <f t="shared" si="17"/>
        <v>14.389410760034128</v>
      </c>
      <c r="K71" s="87">
        <f>C751</f>
        <v>136.37688198154441</v>
      </c>
      <c r="L71" s="5">
        <f t="shared" si="18"/>
        <v>8.8372093023255651</v>
      </c>
      <c r="M71" s="5"/>
      <c r="N71" s="81" t="s">
        <v>68</v>
      </c>
      <c r="O71" s="13">
        <v>102.41</v>
      </c>
      <c r="P71" s="137">
        <f t="shared" si="2"/>
        <v>61.114758011577244</v>
      </c>
      <c r="Q71" s="1">
        <f t="shared" si="8"/>
        <v>1.1956521739130421</v>
      </c>
      <c r="R71" s="1">
        <f t="shared" si="15"/>
        <v>6.2454611474219268</v>
      </c>
      <c r="S71" s="1"/>
      <c r="T71" s="1"/>
      <c r="U71" s="81" t="s">
        <v>68</v>
      </c>
      <c r="V71" s="12" t="s">
        <v>2</v>
      </c>
      <c r="W71" s="12" t="s">
        <v>2</v>
      </c>
      <c r="X71" s="12" t="s">
        <v>2</v>
      </c>
      <c r="Y71" s="12" t="s">
        <v>2</v>
      </c>
      <c r="Z71" s="24"/>
      <c r="AA71" s="24"/>
      <c r="AB71" s="76"/>
      <c r="AC71" s="87"/>
      <c r="AD71" s="87"/>
      <c r="AE71" s="87"/>
      <c r="AF71" s="87"/>
      <c r="AG71" s="5"/>
      <c r="AH71" s="2">
        <v>1947</v>
      </c>
      <c r="AI71" s="87">
        <f>AVERAGE(W740:W751)</f>
        <v>130.11170471102474</v>
      </c>
      <c r="AJ71" s="5">
        <f t="shared" si="19"/>
        <v>14.389410760034128</v>
      </c>
      <c r="AK71" s="87">
        <f>W751</f>
        <v>136.37688198154441</v>
      </c>
      <c r="AL71" s="5">
        <f t="shared" si="20"/>
        <v>8.8372093023255651</v>
      </c>
      <c r="AM71" s="5"/>
      <c r="AN71" s="81" t="s">
        <v>68</v>
      </c>
      <c r="AO71" s="151">
        <v>85</v>
      </c>
      <c r="AP71" s="11">
        <f t="shared" si="11"/>
        <v>1.1904761904761862</v>
      </c>
      <c r="AQ71" s="11"/>
      <c r="AR71" s="81" t="s">
        <v>68</v>
      </c>
      <c r="AS71" s="68">
        <v>58.2</v>
      </c>
      <c r="AT71" s="11">
        <f t="shared" si="22"/>
        <v>0.69204152249136008</v>
      </c>
      <c r="AU71" s="11"/>
      <c r="AV71" s="81" t="s">
        <v>68</v>
      </c>
      <c r="AW71" s="153" t="s">
        <v>2</v>
      </c>
      <c r="AX71" s="153" t="s">
        <v>2</v>
      </c>
      <c r="AY71" s="153"/>
    </row>
    <row r="72" spans="1:51" ht="15.75" x14ac:dyDescent="0.25">
      <c r="A72" s="81" t="s">
        <v>69</v>
      </c>
      <c r="B72" s="13">
        <f t="shared" si="0"/>
        <v>43.056963666897715</v>
      </c>
      <c r="C72" s="13">
        <f t="shared" si="1"/>
        <v>60.392671719281488</v>
      </c>
      <c r="D72" s="1">
        <f t="shared" si="5"/>
        <v>-1.1815252416756183</v>
      </c>
      <c r="E72" s="1">
        <f t="shared" si="14"/>
        <v>3.6991495030228583</v>
      </c>
      <c r="H72" s="76">
        <v>1948</v>
      </c>
      <c r="I72" s="87">
        <f>AVERAGE(C752:C763)</f>
        <v>140.11656143759106</v>
      </c>
      <c r="J72" s="5">
        <f t="shared" si="17"/>
        <v>7.6894363568495994</v>
      </c>
      <c r="K72" s="87">
        <f>C763</f>
        <v>140.45653229723166</v>
      </c>
      <c r="L72" s="5">
        <f t="shared" si="18"/>
        <v>2.991452991453003</v>
      </c>
      <c r="M72" s="5"/>
      <c r="N72" s="81" t="s">
        <v>69</v>
      </c>
      <c r="O72" s="13">
        <v>101.2</v>
      </c>
      <c r="P72" s="137">
        <f t="shared" si="2"/>
        <v>60.392671719281488</v>
      </c>
      <c r="Q72" s="1">
        <f t="shared" si="8"/>
        <v>-1.1815252416756072</v>
      </c>
      <c r="R72" s="1">
        <f t="shared" si="15"/>
        <v>3.6991495030228583</v>
      </c>
      <c r="S72" s="1"/>
      <c r="T72" s="1"/>
      <c r="U72" s="81" t="s">
        <v>69</v>
      </c>
      <c r="V72" s="12" t="s">
        <v>2</v>
      </c>
      <c r="W72" s="12" t="s">
        <v>2</v>
      </c>
      <c r="X72" s="12" t="s">
        <v>2</v>
      </c>
      <c r="Y72" s="12" t="s">
        <v>2</v>
      </c>
      <c r="Z72" s="24"/>
      <c r="AA72" s="24"/>
      <c r="AB72" s="76"/>
      <c r="AC72" s="87"/>
      <c r="AD72" s="87"/>
      <c r="AE72" s="87"/>
      <c r="AF72" s="87"/>
      <c r="AG72" s="5"/>
      <c r="AH72" s="76">
        <v>1948</v>
      </c>
      <c r="AI72" s="87">
        <f>AVERAGE(W752:W763)</f>
        <v>140.11656143759106</v>
      </c>
      <c r="AJ72" s="5">
        <f t="shared" si="19"/>
        <v>7.6894363568495994</v>
      </c>
      <c r="AK72" s="87">
        <f>W763</f>
        <v>140.45653229723166</v>
      </c>
      <c r="AL72" s="5">
        <f t="shared" si="20"/>
        <v>2.991452991453003</v>
      </c>
      <c r="AM72" s="5"/>
      <c r="AN72" s="81" t="s">
        <v>69</v>
      </c>
      <c r="AO72" s="151">
        <v>84</v>
      </c>
      <c r="AP72" s="11">
        <f t="shared" si="11"/>
        <v>-1.1764705882352899</v>
      </c>
      <c r="AQ72" s="11"/>
      <c r="AR72" s="81" t="s">
        <v>69</v>
      </c>
      <c r="AS72" s="68">
        <v>57.5</v>
      </c>
      <c r="AT72" s="11">
        <f t="shared" si="22"/>
        <v>-1.2027491408934776</v>
      </c>
      <c r="AU72" s="11"/>
      <c r="AV72" s="81" t="s">
        <v>69</v>
      </c>
      <c r="AW72" s="153" t="s">
        <v>2</v>
      </c>
      <c r="AX72" s="153" t="s">
        <v>2</v>
      </c>
      <c r="AY72" s="153"/>
    </row>
    <row r="73" spans="1:51" ht="15.75" x14ac:dyDescent="0.25">
      <c r="A73" s="81" t="s">
        <v>70</v>
      </c>
      <c r="B73" s="13">
        <f t="shared" si="0"/>
        <v>42.035849904046387</v>
      </c>
      <c r="C73" s="13">
        <f t="shared" si="1"/>
        <v>58.960434445306433</v>
      </c>
      <c r="D73" s="1">
        <f t="shared" si="5"/>
        <v>-2.371541501976282</v>
      </c>
      <c r="E73" s="1">
        <f t="shared" si="14"/>
        <v>1.2398811353622197</v>
      </c>
      <c r="H73" s="76">
        <v>1949</v>
      </c>
      <c r="I73" s="87">
        <f>AVERAGE(C764:C775)</f>
        <v>138.75667799902865</v>
      </c>
      <c r="J73" s="5">
        <f t="shared" si="17"/>
        <v>-0.97053726169843424</v>
      </c>
      <c r="K73" s="87">
        <f>C775</f>
        <v>137.54249635745509</v>
      </c>
      <c r="L73" s="5">
        <f t="shared" si="18"/>
        <v>-2.0746887966804795</v>
      </c>
      <c r="M73" s="5"/>
      <c r="N73" s="81" t="s">
        <v>70</v>
      </c>
      <c r="O73" s="13">
        <v>98.8</v>
      </c>
      <c r="P73" s="137">
        <f t="shared" si="2"/>
        <v>58.960434445306433</v>
      </c>
      <c r="Q73" s="1">
        <f t="shared" si="8"/>
        <v>-2.3715415019762931</v>
      </c>
      <c r="R73" s="1">
        <f t="shared" si="15"/>
        <v>1.2398811353622197</v>
      </c>
      <c r="S73" s="1"/>
      <c r="T73" s="1"/>
      <c r="U73" s="81" t="s">
        <v>70</v>
      </c>
      <c r="V73" s="12" t="s">
        <v>2</v>
      </c>
      <c r="W73" s="12" t="s">
        <v>2</v>
      </c>
      <c r="X73" s="12" t="s">
        <v>2</v>
      </c>
      <c r="Y73" s="12" t="s">
        <v>2</v>
      </c>
      <c r="Z73" s="24"/>
      <c r="AA73" s="24"/>
      <c r="AB73" s="76"/>
      <c r="AC73" s="87"/>
      <c r="AD73" s="87"/>
      <c r="AE73" s="87"/>
      <c r="AF73" s="87"/>
      <c r="AG73" s="5"/>
      <c r="AH73" s="76">
        <v>1949</v>
      </c>
      <c r="AI73" s="87">
        <f>AVERAGE(W764:W775)</f>
        <v>138.75667799902865</v>
      </c>
      <c r="AJ73" s="5">
        <f t="shared" si="19"/>
        <v>-0.97053726169843424</v>
      </c>
      <c r="AK73" s="87">
        <f>W775</f>
        <v>137.54249635745509</v>
      </c>
      <c r="AL73" s="5">
        <f t="shared" si="20"/>
        <v>-2.0746887966804795</v>
      </c>
      <c r="AM73" s="5"/>
      <c r="AN73" s="81" t="s">
        <v>70</v>
      </c>
      <c r="AO73" s="151">
        <v>82</v>
      </c>
      <c r="AP73" s="11">
        <f t="shared" si="11"/>
        <v>-2.3809523809523836</v>
      </c>
      <c r="AQ73" s="11"/>
      <c r="AR73" s="81" t="s">
        <v>70</v>
      </c>
      <c r="AS73" s="68">
        <v>55.8</v>
      </c>
      <c r="AT73" s="11">
        <f t="shared" si="22"/>
        <v>-2.9565217391304355</v>
      </c>
      <c r="AU73" s="11"/>
      <c r="AV73" s="81" t="s">
        <v>70</v>
      </c>
      <c r="AW73" s="153" t="s">
        <v>2</v>
      </c>
      <c r="AX73" s="153" t="s">
        <v>2</v>
      </c>
      <c r="AY73" s="153"/>
    </row>
    <row r="74" spans="1:51" ht="15.75" x14ac:dyDescent="0.25">
      <c r="A74" s="81" t="s">
        <v>71</v>
      </c>
      <c r="B74" s="13">
        <f t="shared" si="0"/>
        <v>41.521038381942169</v>
      </c>
      <c r="C74" s="13">
        <f t="shared" si="1"/>
        <v>58.238348153010676</v>
      </c>
      <c r="D74" s="1">
        <f t="shared" si="5"/>
        <v>-1.224696356275301</v>
      </c>
      <c r="E74" s="1">
        <f t="shared" si="14"/>
        <v>-3.5671936758893241</v>
      </c>
      <c r="H74" s="2">
        <v>1950</v>
      </c>
      <c r="I74" s="87">
        <f>AVERAGE(C776:C787)</f>
        <v>140.26226323457988</v>
      </c>
      <c r="J74" s="5">
        <f t="shared" si="17"/>
        <v>1.0850542527126139</v>
      </c>
      <c r="K74" s="87">
        <f>C787</f>
        <v>145.70179698882953</v>
      </c>
      <c r="L74" s="5">
        <f t="shared" si="18"/>
        <v>5.9322033898304927</v>
      </c>
      <c r="M74" s="5"/>
      <c r="N74" s="81" t="s">
        <v>71</v>
      </c>
      <c r="O74" s="13">
        <v>97.59</v>
      </c>
      <c r="P74" s="137">
        <f t="shared" si="2"/>
        <v>58.238348153010676</v>
      </c>
      <c r="Q74" s="1">
        <f t="shared" si="8"/>
        <v>-1.224696356275301</v>
      </c>
      <c r="R74" s="1">
        <f t="shared" si="15"/>
        <v>-3.5671936758893241</v>
      </c>
      <c r="S74" s="1"/>
      <c r="T74" s="1"/>
      <c r="U74" s="81" t="s">
        <v>71</v>
      </c>
      <c r="V74" s="12" t="s">
        <v>2</v>
      </c>
      <c r="W74" s="12" t="s">
        <v>2</v>
      </c>
      <c r="X74" s="12" t="s">
        <v>2</v>
      </c>
      <c r="Y74" s="12" t="s">
        <v>2</v>
      </c>
      <c r="Z74" s="24"/>
      <c r="AA74" s="24"/>
      <c r="AB74" s="76"/>
      <c r="AC74" s="87"/>
      <c r="AD74" s="87"/>
      <c r="AE74" s="87"/>
      <c r="AF74" s="87"/>
      <c r="AG74" s="5"/>
      <c r="AH74" s="2">
        <v>1950</v>
      </c>
      <c r="AI74" s="87">
        <f>AVERAGE(W776:W787)</f>
        <v>140.26226323457988</v>
      </c>
      <c r="AJ74" s="5">
        <f t="shared" si="19"/>
        <v>1.0850542527126139</v>
      </c>
      <c r="AK74" s="87">
        <f>W787</f>
        <v>145.70179698882953</v>
      </c>
      <c r="AL74" s="5">
        <f t="shared" si="20"/>
        <v>5.9322033898304927</v>
      </c>
      <c r="AM74" s="5"/>
      <c r="AN74" s="81" t="s">
        <v>71</v>
      </c>
      <c r="AO74" s="151">
        <v>81</v>
      </c>
      <c r="AP74" s="11">
        <f t="shared" si="11"/>
        <v>-1.2195121951219523</v>
      </c>
      <c r="AQ74" s="11"/>
      <c r="AR74" s="81" t="s">
        <v>71</v>
      </c>
      <c r="AS74" s="68">
        <v>55.5</v>
      </c>
      <c r="AT74" s="11">
        <f t="shared" si="22"/>
        <v>-0.53763440860215006</v>
      </c>
      <c r="AU74" s="11"/>
      <c r="AV74" s="81" t="s">
        <v>71</v>
      </c>
      <c r="AW74" s="153" t="s">
        <v>2</v>
      </c>
      <c r="AX74" s="153" t="s">
        <v>2</v>
      </c>
      <c r="AY74" s="153"/>
    </row>
    <row r="75" spans="1:51" ht="15.75" x14ac:dyDescent="0.25">
      <c r="A75" s="81" t="s">
        <v>72</v>
      </c>
      <c r="B75" s="13">
        <f t="shared" ref="B75:B138" si="23">(C75/F$6)*100</f>
        <v>41.521038381942169</v>
      </c>
      <c r="C75" s="13">
        <f t="shared" ref="C75:C138" si="24">P75</f>
        <v>58.238348153010676</v>
      </c>
      <c r="D75" s="1">
        <f t="shared" si="5"/>
        <v>0</v>
      </c>
      <c r="E75" s="1">
        <f t="shared" si="14"/>
        <v>-3.5671936758893241</v>
      </c>
      <c r="H75" s="2">
        <v>1951</v>
      </c>
      <c r="I75" s="87">
        <f>AVERAGE(C788:C800)</f>
        <v>151.52986886838269</v>
      </c>
      <c r="J75" s="5">
        <f t="shared" si="17"/>
        <v>8.0332409972299068</v>
      </c>
      <c r="K75" s="87">
        <f>C799</f>
        <v>154.44390480815929</v>
      </c>
      <c r="L75" s="5">
        <f t="shared" si="18"/>
        <v>5.9999999999999831</v>
      </c>
      <c r="M75" s="5"/>
      <c r="N75" s="81" t="s">
        <v>72</v>
      </c>
      <c r="O75" s="13">
        <v>97.59</v>
      </c>
      <c r="P75" s="137">
        <f t="shared" ref="P75:P138" si="25">(O75/S$6)*100</f>
        <v>58.238348153010676</v>
      </c>
      <c r="Q75" s="1">
        <f t="shared" si="8"/>
        <v>0</v>
      </c>
      <c r="R75" s="1">
        <f t="shared" si="15"/>
        <v>-3.5671936758893241</v>
      </c>
      <c r="S75" s="1"/>
      <c r="T75" s="1"/>
      <c r="U75" s="81" t="s">
        <v>72</v>
      </c>
      <c r="V75" s="12" t="s">
        <v>2</v>
      </c>
      <c r="W75" s="12" t="s">
        <v>2</v>
      </c>
      <c r="X75" s="12" t="s">
        <v>2</v>
      </c>
      <c r="Y75" s="12" t="s">
        <v>2</v>
      </c>
      <c r="Z75" s="24"/>
      <c r="AA75" s="24"/>
      <c r="AB75" s="76"/>
      <c r="AC75" s="87"/>
      <c r="AD75" s="87"/>
      <c r="AE75" s="87"/>
      <c r="AF75" s="87"/>
      <c r="AG75" s="5"/>
      <c r="AH75" s="2">
        <v>1951</v>
      </c>
      <c r="AI75" s="87">
        <f>AVERAGE(W788:W800)</f>
        <v>151.52986886838269</v>
      </c>
      <c r="AJ75" s="5">
        <f t="shared" si="19"/>
        <v>8.0332409972299068</v>
      </c>
      <c r="AK75" s="87">
        <f>W799</f>
        <v>154.44390480815929</v>
      </c>
      <c r="AL75" s="5">
        <f t="shared" si="20"/>
        <v>5.9999999999999831</v>
      </c>
      <c r="AM75" s="5"/>
      <c r="AN75" s="81" t="s">
        <v>72</v>
      </c>
      <c r="AO75" s="151">
        <v>81</v>
      </c>
      <c r="AP75" s="11">
        <f t="shared" si="11"/>
        <v>0</v>
      </c>
      <c r="AQ75" s="11"/>
      <c r="AR75" s="81" t="s">
        <v>72</v>
      </c>
      <c r="AS75" s="68">
        <v>55.4</v>
      </c>
      <c r="AT75" s="11">
        <f t="shared" si="22"/>
        <v>-0.18018018018017834</v>
      </c>
      <c r="AU75" s="11"/>
      <c r="AV75" s="81" t="s">
        <v>72</v>
      </c>
      <c r="AW75" s="153" t="s">
        <v>2</v>
      </c>
      <c r="AX75" s="153" t="s">
        <v>2</v>
      </c>
      <c r="AY75" s="153"/>
    </row>
    <row r="76" spans="1:51" ht="15.75" x14ac:dyDescent="0.25">
      <c r="A76" s="81" t="s">
        <v>73</v>
      </c>
      <c r="B76" s="13">
        <f t="shared" si="23"/>
        <v>41.010481500516505</v>
      </c>
      <c r="C76" s="13">
        <f t="shared" si="24"/>
        <v>57.522229516023145</v>
      </c>
      <c r="D76" s="1">
        <f t="shared" ref="D76:D139" si="26">((C76/C75)-1)*100</f>
        <v>-1.2296341838303193</v>
      </c>
      <c r="E76" s="1">
        <f t="shared" si="14"/>
        <v>-5.878332194121672</v>
      </c>
      <c r="H76" s="2">
        <v>1952</v>
      </c>
      <c r="I76" s="87">
        <f>AVERAGE(C800:C811)</f>
        <v>154.73530840213698</v>
      </c>
      <c r="J76" s="5">
        <f t="shared" si="17"/>
        <v>2.1153846153846301</v>
      </c>
      <c r="K76" s="87">
        <f>C811</f>
        <v>155.60951918406991</v>
      </c>
      <c r="L76" s="5">
        <f t="shared" si="18"/>
        <v>0.7547169811320753</v>
      </c>
      <c r="M76" s="5"/>
      <c r="N76" s="81" t="s">
        <v>73</v>
      </c>
      <c r="O76" s="13">
        <v>96.39</v>
      </c>
      <c r="P76" s="137">
        <f t="shared" si="25"/>
        <v>57.522229516023145</v>
      </c>
      <c r="Q76" s="1">
        <f t="shared" ref="Q76:Q139" si="27">((O76/O75)-1)*100</f>
        <v>-1.2296341838303082</v>
      </c>
      <c r="R76" s="1">
        <f t="shared" si="15"/>
        <v>-5.8783321941216604</v>
      </c>
      <c r="S76" s="1"/>
      <c r="T76" s="1"/>
      <c r="U76" s="81" t="s">
        <v>73</v>
      </c>
      <c r="V76" s="12" t="s">
        <v>2</v>
      </c>
      <c r="W76" s="12" t="s">
        <v>2</v>
      </c>
      <c r="X76" s="12" t="s">
        <v>2</v>
      </c>
      <c r="Y76" s="12" t="s">
        <v>2</v>
      </c>
      <c r="Z76" s="24"/>
      <c r="AA76" s="24"/>
      <c r="AB76" s="76"/>
      <c r="AC76" s="87"/>
      <c r="AD76" s="87"/>
      <c r="AE76" s="87"/>
      <c r="AF76" s="87"/>
      <c r="AG76" s="5"/>
      <c r="AH76" s="2">
        <v>1952</v>
      </c>
      <c r="AI76" s="87">
        <f>AVERAGE(W800:W811)</f>
        <v>154.73530840213698</v>
      </c>
      <c r="AJ76" s="5">
        <f t="shared" ref="AJ76:AJ124" si="28">((AI76/AI75)-1)*100</f>
        <v>2.1153846153846301</v>
      </c>
      <c r="AK76" s="87">
        <f>W811</f>
        <v>155.60951918406991</v>
      </c>
      <c r="AL76" s="5">
        <f t="shared" ref="AL76:AL124" si="29">((AK76/AK75)-1)*100</f>
        <v>0.7547169811320753</v>
      </c>
      <c r="AM76" s="5"/>
      <c r="AN76" s="81" t="s">
        <v>73</v>
      </c>
      <c r="AO76" s="151">
        <v>80</v>
      </c>
      <c r="AP76" s="11">
        <f t="shared" ref="AP76:AP115" si="30">((AO76/AO75)-1)*100</f>
        <v>-1.2345679012345734</v>
      </c>
      <c r="AQ76" s="11"/>
      <c r="AR76" s="81" t="s">
        <v>73</v>
      </c>
      <c r="AS76" s="68">
        <v>54.8</v>
      </c>
      <c r="AT76" s="11">
        <f t="shared" si="22"/>
        <v>-1.0830324909747335</v>
      </c>
      <c r="AU76" s="11"/>
      <c r="AV76" s="81" t="s">
        <v>73</v>
      </c>
      <c r="AW76" s="153" t="s">
        <v>2</v>
      </c>
      <c r="AX76" s="153" t="s">
        <v>2</v>
      </c>
      <c r="AY76" s="153"/>
    </row>
    <row r="77" spans="1:51" ht="15.75" x14ac:dyDescent="0.25">
      <c r="A77" s="81" t="s">
        <v>74</v>
      </c>
      <c r="B77" s="13">
        <f t="shared" si="23"/>
        <v>41.010481500516505</v>
      </c>
      <c r="C77" s="13">
        <f t="shared" si="24"/>
        <v>57.522229516023145</v>
      </c>
      <c r="D77" s="1">
        <f t="shared" si="26"/>
        <v>0</v>
      </c>
      <c r="E77" s="1">
        <f t="shared" si="14"/>
        <v>-5.878332194121672</v>
      </c>
      <c r="H77" s="76">
        <v>1953</v>
      </c>
      <c r="I77" s="87">
        <f>AVERAGE(C812:C823)</f>
        <v>155.99805730937345</v>
      </c>
      <c r="J77" s="5">
        <f t="shared" si="17"/>
        <v>0.81607030759569543</v>
      </c>
      <c r="K77" s="87">
        <f>C823</f>
        <v>156.77513355998053</v>
      </c>
      <c r="L77" s="5">
        <f t="shared" si="18"/>
        <v>0.74906367041196464</v>
      </c>
      <c r="M77" s="5"/>
      <c r="N77" s="81" t="s">
        <v>74</v>
      </c>
      <c r="O77" s="13">
        <v>96.39</v>
      </c>
      <c r="P77" s="137">
        <f t="shared" si="25"/>
        <v>57.522229516023145</v>
      </c>
      <c r="Q77" s="1">
        <f t="shared" si="27"/>
        <v>0</v>
      </c>
      <c r="R77" s="1">
        <f t="shared" si="15"/>
        <v>-5.8783321941216604</v>
      </c>
      <c r="S77" s="1"/>
      <c r="T77" s="1"/>
      <c r="U77" s="81" t="s">
        <v>74</v>
      </c>
      <c r="V77" s="12" t="s">
        <v>2</v>
      </c>
      <c r="W77" s="12" t="s">
        <v>2</v>
      </c>
      <c r="X77" s="12" t="s">
        <v>2</v>
      </c>
      <c r="Y77" s="12" t="s">
        <v>2</v>
      </c>
      <c r="Z77" s="24"/>
      <c r="AA77" s="24"/>
      <c r="AB77" s="76"/>
      <c r="AC77" s="87"/>
      <c r="AD77" s="87"/>
      <c r="AE77" s="87"/>
      <c r="AF77" s="87"/>
      <c r="AG77" s="5"/>
      <c r="AH77" s="76">
        <v>1953</v>
      </c>
      <c r="AI77" s="87">
        <f>AVERAGE(W812:W823)</f>
        <v>155.99805730937345</v>
      </c>
      <c r="AJ77" s="5">
        <f t="shared" si="28"/>
        <v>0.81607030759569543</v>
      </c>
      <c r="AK77" s="87">
        <f>W823</f>
        <v>156.77513355998053</v>
      </c>
      <c r="AL77" s="5">
        <f t="shared" si="29"/>
        <v>0.74906367041196464</v>
      </c>
      <c r="AM77" s="5"/>
      <c r="AN77" s="81" t="s">
        <v>74</v>
      </c>
      <c r="AO77" s="151">
        <v>80</v>
      </c>
      <c r="AP77" s="11">
        <f t="shared" si="30"/>
        <v>0</v>
      </c>
      <c r="AQ77" s="11"/>
      <c r="AR77" s="81" t="s">
        <v>74</v>
      </c>
      <c r="AS77" s="68">
        <v>54.6</v>
      </c>
      <c r="AT77" s="11">
        <f t="shared" si="22"/>
        <v>-0.36496350364962904</v>
      </c>
      <c r="AU77" s="11"/>
      <c r="AV77" s="81" t="s">
        <v>74</v>
      </c>
      <c r="AW77" s="153" t="s">
        <v>2</v>
      </c>
      <c r="AX77" s="153" t="s">
        <v>2</v>
      </c>
      <c r="AY77" s="153"/>
    </row>
    <row r="78" spans="1:51" ht="15.75" x14ac:dyDescent="0.25">
      <c r="A78" s="81" t="s">
        <v>75</v>
      </c>
      <c r="B78" s="13">
        <f t="shared" si="23"/>
        <v>40.495669978412302</v>
      </c>
      <c r="C78" s="13">
        <f t="shared" si="24"/>
        <v>56.800143223727396</v>
      </c>
      <c r="D78" s="1">
        <f t="shared" si="26"/>
        <v>-1.2553169415914334</v>
      </c>
      <c r="E78" s="1">
        <f t="shared" si="14"/>
        <v>-4.8199999999999914</v>
      </c>
      <c r="H78" s="76">
        <v>1954</v>
      </c>
      <c r="I78" s="87">
        <f>AVERAGE(C824:C835)</f>
        <v>156.4837299660029</v>
      </c>
      <c r="J78" s="5">
        <f t="shared" si="17"/>
        <v>0.31133250311332628</v>
      </c>
      <c r="K78" s="87">
        <f>C835</f>
        <v>155.60951918406991</v>
      </c>
      <c r="L78" s="5">
        <f t="shared" si="18"/>
        <v>-0.74349442379181285</v>
      </c>
      <c r="M78" s="5"/>
      <c r="N78" s="81" t="s">
        <v>75</v>
      </c>
      <c r="O78" s="13">
        <v>95.18</v>
      </c>
      <c r="P78" s="137">
        <f t="shared" si="25"/>
        <v>56.800143223727396</v>
      </c>
      <c r="Q78" s="1">
        <f t="shared" si="27"/>
        <v>-1.2553169415914445</v>
      </c>
      <c r="R78" s="1">
        <f t="shared" si="15"/>
        <v>-4.8199999999999914</v>
      </c>
      <c r="S78" s="1"/>
      <c r="T78" s="1"/>
      <c r="U78" s="81" t="s">
        <v>75</v>
      </c>
      <c r="V78" s="12" t="s">
        <v>2</v>
      </c>
      <c r="W78" s="12" t="s">
        <v>2</v>
      </c>
      <c r="X78" s="12" t="s">
        <v>2</v>
      </c>
      <c r="Y78" s="12" t="s">
        <v>2</v>
      </c>
      <c r="Z78" s="24"/>
      <c r="AA78" s="24"/>
      <c r="AB78" s="76"/>
      <c r="AC78" s="87"/>
      <c r="AD78" s="87"/>
      <c r="AE78" s="87"/>
      <c r="AF78" s="87"/>
      <c r="AG78" s="5"/>
      <c r="AH78" s="76">
        <v>1954</v>
      </c>
      <c r="AI78" s="87">
        <f>AVERAGE(W824:W835)</f>
        <v>156.4837299660029</v>
      </c>
      <c r="AJ78" s="5">
        <f t="shared" si="28"/>
        <v>0.31133250311332628</v>
      </c>
      <c r="AK78" s="87">
        <f>W835</f>
        <v>155.60951918406991</v>
      </c>
      <c r="AL78" s="5">
        <f t="shared" si="29"/>
        <v>-0.74349442379181285</v>
      </c>
      <c r="AM78" s="5"/>
      <c r="AN78" s="81" t="s">
        <v>75</v>
      </c>
      <c r="AO78" s="151">
        <v>79</v>
      </c>
      <c r="AP78" s="11">
        <f t="shared" si="30"/>
        <v>-1.2499999999999956</v>
      </c>
      <c r="AQ78" s="11"/>
      <c r="AR78" s="81" t="s">
        <v>75</v>
      </c>
      <c r="AS78" s="68">
        <v>54.3</v>
      </c>
      <c r="AT78" s="11">
        <f t="shared" si="22"/>
        <v>-0.5494505494505586</v>
      </c>
      <c r="AU78" s="11"/>
      <c r="AV78" s="81" t="s">
        <v>75</v>
      </c>
      <c r="AW78" s="153" t="s">
        <v>2</v>
      </c>
      <c r="AX78" s="153" t="s">
        <v>2</v>
      </c>
      <c r="AY78" s="153"/>
    </row>
    <row r="79" spans="1:51" ht="15.75" x14ac:dyDescent="0.25">
      <c r="A79" s="81" t="s">
        <v>76</v>
      </c>
      <c r="B79" s="13">
        <f t="shared" si="23"/>
        <v>40.495669978412302</v>
      </c>
      <c r="C79" s="13">
        <f t="shared" si="24"/>
        <v>56.800143223727396</v>
      </c>
      <c r="D79" s="1">
        <f t="shared" si="26"/>
        <v>0</v>
      </c>
      <c r="E79" s="1">
        <f t="shared" si="14"/>
        <v>-4.8199999999999914</v>
      </c>
      <c r="H79" s="2">
        <v>1955</v>
      </c>
      <c r="I79" s="87">
        <f>AVERAGE(C836:C847)</f>
        <v>156.04662457503639</v>
      </c>
      <c r="J79" s="5">
        <f t="shared" si="17"/>
        <v>-0.27932960893856107</v>
      </c>
      <c r="K79" s="87">
        <f>C847</f>
        <v>156.19232637202524</v>
      </c>
      <c r="L79" s="5">
        <f t="shared" si="18"/>
        <v>0.37453183520599342</v>
      </c>
      <c r="M79" s="5"/>
      <c r="N79" s="81" t="s">
        <v>76</v>
      </c>
      <c r="O79" s="13">
        <v>95.18</v>
      </c>
      <c r="P79" s="137">
        <f t="shared" si="25"/>
        <v>56.800143223727396</v>
      </c>
      <c r="Q79" s="1">
        <f t="shared" si="27"/>
        <v>0</v>
      </c>
      <c r="R79" s="1">
        <f t="shared" si="15"/>
        <v>-4.8199999999999914</v>
      </c>
      <c r="S79" s="1"/>
      <c r="T79" s="1"/>
      <c r="U79" s="81" t="s">
        <v>76</v>
      </c>
      <c r="V79" s="12" t="s">
        <v>2</v>
      </c>
      <c r="W79" s="12" t="s">
        <v>2</v>
      </c>
      <c r="X79" s="12" t="s">
        <v>2</v>
      </c>
      <c r="Y79" s="12" t="s">
        <v>2</v>
      </c>
      <c r="Z79" s="24"/>
      <c r="AA79" s="24"/>
      <c r="AB79" s="76"/>
      <c r="AC79" s="87"/>
      <c r="AD79" s="87"/>
      <c r="AE79" s="87"/>
      <c r="AF79" s="87"/>
      <c r="AG79" s="5"/>
      <c r="AH79" s="2">
        <v>1955</v>
      </c>
      <c r="AI79" s="87">
        <f>AVERAGE(W836:W847)</f>
        <v>156.04662457503639</v>
      </c>
      <c r="AJ79" s="5">
        <f t="shared" si="28"/>
        <v>-0.27932960893856107</v>
      </c>
      <c r="AK79" s="87">
        <f>W847</f>
        <v>156.19232637202524</v>
      </c>
      <c r="AL79" s="5">
        <f t="shared" si="29"/>
        <v>0.37453183520599342</v>
      </c>
      <c r="AM79" s="5"/>
      <c r="AN79" s="81" t="s">
        <v>76</v>
      </c>
      <c r="AO79" s="151">
        <v>79</v>
      </c>
      <c r="AP79" s="11">
        <f t="shared" si="30"/>
        <v>0</v>
      </c>
      <c r="AQ79" s="11"/>
      <c r="AR79" s="81" t="s">
        <v>76</v>
      </c>
      <c r="AS79" s="68">
        <v>53.8</v>
      </c>
      <c r="AT79" s="11">
        <f t="shared" si="22"/>
        <v>-0.92081031307550409</v>
      </c>
      <c r="AU79" s="11"/>
      <c r="AV79" s="81" t="s">
        <v>76</v>
      </c>
      <c r="AW79" s="153" t="s">
        <v>2</v>
      </c>
      <c r="AX79" s="153" t="s">
        <v>2</v>
      </c>
      <c r="AY79" s="153"/>
    </row>
    <row r="80" spans="1:51" ht="15.75" x14ac:dyDescent="0.25">
      <c r="A80" s="81" t="s">
        <v>77</v>
      </c>
      <c r="B80" s="13">
        <f t="shared" si="23"/>
        <v>39.470301574882413</v>
      </c>
      <c r="C80" s="13">
        <f t="shared" si="24"/>
        <v>55.361938294444101</v>
      </c>
      <c r="D80" s="1">
        <f t="shared" si="26"/>
        <v>-2.5320445471737951</v>
      </c>
      <c r="E80" s="1">
        <f t="shared" si="14"/>
        <v>-6.1032388663967652</v>
      </c>
      <c r="H80" s="2">
        <v>1956</v>
      </c>
      <c r="I80" s="87">
        <f>AVERAGE(C848:C859)</f>
        <v>158.42642059252063</v>
      </c>
      <c r="J80" s="5">
        <f t="shared" si="17"/>
        <v>1.5250544662309462</v>
      </c>
      <c r="K80" s="87">
        <f>C859</f>
        <v>160.85478387566778</v>
      </c>
      <c r="L80" s="5">
        <f t="shared" si="18"/>
        <v>2.9850746268656803</v>
      </c>
      <c r="M80" s="5"/>
      <c r="N80" s="81" t="s">
        <v>77</v>
      </c>
      <c r="O80" s="13">
        <v>92.77</v>
      </c>
      <c r="P80" s="137">
        <f t="shared" si="25"/>
        <v>55.361938294444101</v>
      </c>
      <c r="Q80" s="1">
        <f t="shared" si="27"/>
        <v>-2.532044547173784</v>
      </c>
      <c r="R80" s="1">
        <f t="shared" si="15"/>
        <v>-6.1032388663967652</v>
      </c>
      <c r="S80" s="1"/>
      <c r="T80" s="1"/>
      <c r="U80" s="81" t="s">
        <v>77</v>
      </c>
      <c r="V80" s="12" t="s">
        <v>2</v>
      </c>
      <c r="W80" s="12" t="s">
        <v>2</v>
      </c>
      <c r="X80" s="12" t="s">
        <v>2</v>
      </c>
      <c r="Y80" s="12" t="s">
        <v>2</v>
      </c>
      <c r="Z80" s="24"/>
      <c r="AA80" s="24"/>
      <c r="AB80" s="76"/>
      <c r="AC80" s="87"/>
      <c r="AD80" s="87"/>
      <c r="AE80" s="87"/>
      <c r="AF80" s="87"/>
      <c r="AG80" s="5"/>
      <c r="AH80" s="2">
        <v>1956</v>
      </c>
      <c r="AI80" s="87">
        <f>AVERAGE(W848:W859)</f>
        <v>158.42642059252063</v>
      </c>
      <c r="AJ80" s="5">
        <f t="shared" si="28"/>
        <v>1.5250544662309462</v>
      </c>
      <c r="AK80" s="87">
        <f>W859</f>
        <v>160.85478387566778</v>
      </c>
      <c r="AL80" s="5">
        <f t="shared" si="29"/>
        <v>2.9850746268656803</v>
      </c>
      <c r="AM80" s="5"/>
      <c r="AN80" s="81" t="s">
        <v>77</v>
      </c>
      <c r="AO80" s="151">
        <v>77</v>
      </c>
      <c r="AP80" s="11">
        <f t="shared" si="30"/>
        <v>-2.5316455696202556</v>
      </c>
      <c r="AQ80" s="11"/>
      <c r="AR80" s="81" t="s">
        <v>77</v>
      </c>
      <c r="AS80" s="68">
        <v>52.7</v>
      </c>
      <c r="AT80" s="11">
        <f t="shared" si="22"/>
        <v>-2.0446096654274992</v>
      </c>
      <c r="AU80" s="11"/>
      <c r="AV80" s="81" t="s">
        <v>77</v>
      </c>
      <c r="AW80" s="153" t="s">
        <v>2</v>
      </c>
      <c r="AX80" s="153" t="s">
        <v>2</v>
      </c>
      <c r="AY80" s="153"/>
    </row>
    <row r="81" spans="1:51" ht="15.75" x14ac:dyDescent="0.25">
      <c r="A81" s="81" t="s">
        <v>78</v>
      </c>
      <c r="B81" s="13">
        <f t="shared" si="23"/>
        <v>39.470301574882413</v>
      </c>
      <c r="C81" s="13">
        <f t="shared" si="24"/>
        <v>55.361938294444101</v>
      </c>
      <c r="D81" s="1">
        <f t="shared" si="26"/>
        <v>0</v>
      </c>
      <c r="E81" s="1">
        <f t="shared" si="14"/>
        <v>-7.2300000000000031</v>
      </c>
      <c r="H81" s="2">
        <v>1957</v>
      </c>
      <c r="I81" s="87">
        <f>AVERAGE(C860:C871)</f>
        <v>163.72025254978141</v>
      </c>
      <c r="J81" s="5">
        <f t="shared" si="17"/>
        <v>3.3415082771305782</v>
      </c>
      <c r="K81" s="87">
        <f>C871</f>
        <v>165.51724137931032</v>
      </c>
      <c r="L81" s="5">
        <f t="shared" si="18"/>
        <v>2.8985507246376718</v>
      </c>
      <c r="M81" s="5"/>
      <c r="N81" s="81" t="s">
        <v>78</v>
      </c>
      <c r="O81" s="13">
        <v>92.77</v>
      </c>
      <c r="P81" s="137">
        <f t="shared" si="25"/>
        <v>55.361938294444101</v>
      </c>
      <c r="Q81" s="1">
        <f t="shared" si="27"/>
        <v>0</v>
      </c>
      <c r="R81" s="1">
        <f t="shared" si="15"/>
        <v>-7.2300000000000031</v>
      </c>
      <c r="S81" s="1"/>
      <c r="T81" s="1"/>
      <c r="U81" s="81" t="s">
        <v>78</v>
      </c>
      <c r="V81" s="12" t="s">
        <v>2</v>
      </c>
      <c r="W81" s="12" t="s">
        <v>2</v>
      </c>
      <c r="X81" s="12" t="s">
        <v>2</v>
      </c>
      <c r="Y81" s="12" t="s">
        <v>2</v>
      </c>
      <c r="Z81" s="24"/>
      <c r="AA81" s="24"/>
      <c r="AB81" s="76"/>
      <c r="AC81" s="87"/>
      <c r="AD81" s="87"/>
      <c r="AE81" s="87"/>
      <c r="AF81" s="87"/>
      <c r="AG81" s="5"/>
      <c r="AH81" s="2">
        <v>1957</v>
      </c>
      <c r="AI81" s="87">
        <f>AVERAGE(W860:W871)</f>
        <v>163.72025254978141</v>
      </c>
      <c r="AJ81" s="5">
        <f t="shared" si="28"/>
        <v>3.3415082771305782</v>
      </c>
      <c r="AK81" s="87">
        <f>W871</f>
        <v>165.51724137931032</v>
      </c>
      <c r="AL81" s="5">
        <f t="shared" si="29"/>
        <v>2.8985507246376718</v>
      </c>
      <c r="AM81" s="5"/>
      <c r="AN81" s="81" t="s">
        <v>78</v>
      </c>
      <c r="AO81" s="151">
        <v>77</v>
      </c>
      <c r="AP81" s="11">
        <f t="shared" si="30"/>
        <v>0</v>
      </c>
      <c r="AQ81" s="11"/>
      <c r="AR81" s="81" t="s">
        <v>78</v>
      </c>
      <c r="AS81" s="68">
        <v>52.4</v>
      </c>
      <c r="AT81" s="11">
        <f t="shared" si="22"/>
        <v>-0.56925996204933993</v>
      </c>
      <c r="AU81" s="11"/>
      <c r="AV81" s="81" t="s">
        <v>78</v>
      </c>
      <c r="AW81" s="153" t="s">
        <v>2</v>
      </c>
      <c r="AX81" s="153" t="s">
        <v>2</v>
      </c>
      <c r="AY81" s="153"/>
    </row>
    <row r="82" spans="1:51" ht="15.75" x14ac:dyDescent="0.25">
      <c r="A82" s="81" t="s">
        <v>79</v>
      </c>
      <c r="B82" s="13">
        <f t="shared" si="23"/>
        <v>38.444933171352538</v>
      </c>
      <c r="C82" s="13">
        <f t="shared" si="24"/>
        <v>53.923733365160821</v>
      </c>
      <c r="D82" s="1">
        <f t="shared" si="26"/>
        <v>-2.5978225719521353</v>
      </c>
      <c r="E82" s="1">
        <f t="shared" si="14"/>
        <v>-10.71146245059289</v>
      </c>
      <c r="H82" s="76">
        <v>1958</v>
      </c>
      <c r="I82" s="87">
        <f>AVERAGE(C872:C883)</f>
        <v>168.18844099077216</v>
      </c>
      <c r="J82" s="5">
        <f t="shared" si="17"/>
        <v>2.7291604865025132</v>
      </c>
      <c r="K82" s="87">
        <f>C883</f>
        <v>168.43127731908692</v>
      </c>
      <c r="L82" s="5">
        <f t="shared" si="18"/>
        <v>1.7605633802816989</v>
      </c>
      <c r="M82" s="5"/>
      <c r="N82" s="81" t="s">
        <v>79</v>
      </c>
      <c r="O82" s="13">
        <v>90.36</v>
      </c>
      <c r="P82" s="137">
        <f t="shared" si="25"/>
        <v>53.923733365160821</v>
      </c>
      <c r="Q82" s="1">
        <f t="shared" si="27"/>
        <v>-2.5978225719521353</v>
      </c>
      <c r="R82" s="1">
        <f t="shared" si="15"/>
        <v>-10.71146245059289</v>
      </c>
      <c r="S82" s="1"/>
      <c r="T82" s="1"/>
      <c r="U82" s="81" t="s">
        <v>79</v>
      </c>
      <c r="V82" s="12" t="s">
        <v>2</v>
      </c>
      <c r="W82" s="12" t="s">
        <v>2</v>
      </c>
      <c r="X82" s="12" t="s">
        <v>2</v>
      </c>
      <c r="Y82" s="12" t="s">
        <v>2</v>
      </c>
      <c r="Z82" s="24"/>
      <c r="AA82" s="24"/>
      <c r="AB82" s="76"/>
      <c r="AC82" s="87"/>
      <c r="AD82" s="87"/>
      <c r="AE82" s="87"/>
      <c r="AF82" s="87"/>
      <c r="AG82" s="5"/>
      <c r="AH82" s="76">
        <v>1958</v>
      </c>
      <c r="AI82" s="87">
        <f>AVERAGE(W872:W883)</f>
        <v>168.18844099077216</v>
      </c>
      <c r="AJ82" s="5">
        <f t="shared" si="28"/>
        <v>2.7291604865025132</v>
      </c>
      <c r="AK82" s="87">
        <f>W883</f>
        <v>168.43127731908692</v>
      </c>
      <c r="AL82" s="5">
        <f t="shared" si="29"/>
        <v>1.7605633802816989</v>
      </c>
      <c r="AM82" s="5"/>
      <c r="AN82" s="81" t="s">
        <v>79</v>
      </c>
      <c r="AO82" s="151">
        <v>75</v>
      </c>
      <c r="AP82" s="11">
        <f t="shared" si="30"/>
        <v>-2.5974025974025983</v>
      </c>
      <c r="AQ82" s="11"/>
      <c r="AR82" s="81" t="s">
        <v>79</v>
      </c>
      <c r="AS82" s="68">
        <v>51.6</v>
      </c>
      <c r="AT82" s="11">
        <f t="shared" si="22"/>
        <v>-1.5267175572518998</v>
      </c>
      <c r="AU82" s="11"/>
      <c r="AV82" s="81" t="s">
        <v>79</v>
      </c>
      <c r="AW82" s="153" t="s">
        <v>2</v>
      </c>
      <c r="AX82" s="153" t="s">
        <v>2</v>
      </c>
      <c r="AY82" s="153"/>
    </row>
    <row r="83" spans="1:51" ht="15.75" x14ac:dyDescent="0.25">
      <c r="A83" s="81" t="s">
        <v>80</v>
      </c>
      <c r="B83" s="13">
        <f t="shared" si="23"/>
        <v>37.934376289926874</v>
      </c>
      <c r="C83" s="13">
        <f t="shared" si="24"/>
        <v>53.20761472817329</v>
      </c>
      <c r="D83" s="1">
        <f t="shared" si="26"/>
        <v>-1.3280212483399834</v>
      </c>
      <c r="E83" s="1">
        <f t="shared" si="14"/>
        <v>-12.938189629918961</v>
      </c>
      <c r="H83" s="76">
        <v>1959</v>
      </c>
      <c r="I83" s="87">
        <f>AVERAGE(C884:C895)</f>
        <v>169.88829528897523</v>
      </c>
      <c r="J83" s="5">
        <f t="shared" si="17"/>
        <v>1.0106843777072161</v>
      </c>
      <c r="K83" s="87">
        <f>C895</f>
        <v>171.34531325886351</v>
      </c>
      <c r="L83" s="5">
        <f t="shared" si="18"/>
        <v>1.730103806228378</v>
      </c>
      <c r="M83" s="5"/>
      <c r="N83" s="81" t="s">
        <v>80</v>
      </c>
      <c r="O83" s="13">
        <v>89.16</v>
      </c>
      <c r="P83" s="137">
        <f t="shared" si="25"/>
        <v>53.20761472817329</v>
      </c>
      <c r="Q83" s="1">
        <f t="shared" si="27"/>
        <v>-1.3280212483399723</v>
      </c>
      <c r="R83" s="1">
        <f t="shared" si="15"/>
        <v>-12.93818962991895</v>
      </c>
      <c r="S83" s="1"/>
      <c r="T83" s="1"/>
      <c r="U83" s="81" t="s">
        <v>80</v>
      </c>
      <c r="V83" s="12" t="s">
        <v>2</v>
      </c>
      <c r="W83" s="12" t="s">
        <v>2</v>
      </c>
      <c r="X83" s="12" t="s">
        <v>2</v>
      </c>
      <c r="Y83" s="12" t="s">
        <v>2</v>
      </c>
      <c r="Z83" s="24"/>
      <c r="AA83" s="24"/>
      <c r="AB83" s="76"/>
      <c r="AC83" s="87"/>
      <c r="AD83" s="87"/>
      <c r="AE83" s="87"/>
      <c r="AF83" s="87"/>
      <c r="AG83" s="5"/>
      <c r="AH83" s="76">
        <v>1959</v>
      </c>
      <c r="AI83" s="87">
        <f>AVERAGE(W884:W895)</f>
        <v>169.88829528897523</v>
      </c>
      <c r="AJ83" s="5">
        <f t="shared" si="28"/>
        <v>1.0106843777072161</v>
      </c>
      <c r="AK83" s="87">
        <f>W895</f>
        <v>171.34531325886351</v>
      </c>
      <c r="AL83" s="5">
        <f t="shared" si="29"/>
        <v>1.730103806228378</v>
      </c>
      <c r="AM83" s="5"/>
      <c r="AN83" s="81" t="s">
        <v>80</v>
      </c>
      <c r="AO83" s="151">
        <v>74</v>
      </c>
      <c r="AP83" s="11">
        <f t="shared" si="30"/>
        <v>-1.3333333333333308</v>
      </c>
      <c r="AQ83" s="11"/>
      <c r="AR83" s="81" t="s">
        <v>80</v>
      </c>
      <c r="AS83" s="68">
        <v>50.5</v>
      </c>
      <c r="AT83" s="11">
        <f t="shared" si="22"/>
        <v>-2.1317829457364379</v>
      </c>
      <c r="AU83" s="11"/>
      <c r="AV83" s="81" t="s">
        <v>80</v>
      </c>
      <c r="AW83" s="153" t="s">
        <v>2</v>
      </c>
      <c r="AX83" s="153" t="s">
        <v>2</v>
      </c>
      <c r="AY83" s="153"/>
    </row>
    <row r="84" spans="1:51" ht="15.75" x14ac:dyDescent="0.25">
      <c r="A84" s="81" t="s">
        <v>81</v>
      </c>
      <c r="B84" s="13">
        <f t="shared" si="23"/>
        <v>37.934376289926874</v>
      </c>
      <c r="C84" s="13">
        <f t="shared" si="24"/>
        <v>53.20761472817329</v>
      </c>
      <c r="D84" s="1">
        <f t="shared" si="26"/>
        <v>0</v>
      </c>
      <c r="E84" s="1">
        <f t="shared" si="14"/>
        <v>-11.897233201581036</v>
      </c>
      <c r="H84" s="2">
        <v>1960</v>
      </c>
      <c r="I84" s="87">
        <f>AVERAGE(C896:C907)</f>
        <v>172.36522583778535</v>
      </c>
      <c r="J84" s="5">
        <f t="shared" si="17"/>
        <v>1.4579759862778818</v>
      </c>
      <c r="K84" s="87">
        <f>C907</f>
        <v>173.67654201068478</v>
      </c>
      <c r="L84" s="5">
        <f t="shared" si="18"/>
        <v>1.3605442176870763</v>
      </c>
      <c r="M84" s="5"/>
      <c r="N84" s="81" t="s">
        <v>81</v>
      </c>
      <c r="O84" s="13">
        <v>89.16</v>
      </c>
      <c r="P84" s="137">
        <f t="shared" si="25"/>
        <v>53.20761472817329</v>
      </c>
      <c r="Q84" s="1">
        <f t="shared" si="27"/>
        <v>0</v>
      </c>
      <c r="R84" s="1">
        <f t="shared" si="15"/>
        <v>-11.897233201581036</v>
      </c>
      <c r="S84" s="1"/>
      <c r="T84" s="1"/>
      <c r="U84" s="81" t="s">
        <v>81</v>
      </c>
      <c r="V84" s="12" t="s">
        <v>2</v>
      </c>
      <c r="W84" s="12" t="s">
        <v>2</v>
      </c>
      <c r="X84" s="12" t="s">
        <v>2</v>
      </c>
      <c r="Y84" s="12" t="s">
        <v>2</v>
      </c>
      <c r="Z84" s="24"/>
      <c r="AA84" s="24"/>
      <c r="AB84" s="76"/>
      <c r="AC84" s="87"/>
      <c r="AD84" s="87"/>
      <c r="AE84" s="87"/>
      <c r="AF84" s="87"/>
      <c r="AG84" s="5"/>
      <c r="AH84" s="2">
        <v>1960</v>
      </c>
      <c r="AI84" s="87">
        <f>AVERAGE(W896:W907)</f>
        <v>172.36522583778535</v>
      </c>
      <c r="AJ84" s="5">
        <f t="shared" si="28"/>
        <v>1.4579759862778818</v>
      </c>
      <c r="AK84" s="87">
        <f>W907</f>
        <v>173.67654201068478</v>
      </c>
      <c r="AL84" s="5">
        <f t="shared" si="29"/>
        <v>1.3605442176870763</v>
      </c>
      <c r="AM84" s="5"/>
      <c r="AN84" s="81" t="s">
        <v>81</v>
      </c>
      <c r="AO84" s="151">
        <v>74</v>
      </c>
      <c r="AP84" s="11">
        <f t="shared" si="30"/>
        <v>0</v>
      </c>
      <c r="AQ84" s="11"/>
      <c r="AR84" s="81" t="s">
        <v>81</v>
      </c>
      <c r="AS84" s="68">
        <v>50.8</v>
      </c>
      <c r="AT84" s="11">
        <f t="shared" si="22"/>
        <v>0.59405940594059459</v>
      </c>
      <c r="AU84" s="11"/>
      <c r="AV84" s="81" t="s">
        <v>81</v>
      </c>
      <c r="AW84" s="153" t="s">
        <v>2</v>
      </c>
      <c r="AX84" s="153" t="s">
        <v>2</v>
      </c>
      <c r="AY84" s="153"/>
    </row>
    <row r="85" spans="1:51" ht="15.75" x14ac:dyDescent="0.25">
      <c r="A85" s="81" t="s">
        <v>82</v>
      </c>
      <c r="B85" s="13">
        <f t="shared" si="23"/>
        <v>37.934376289926874</v>
      </c>
      <c r="C85" s="13">
        <f t="shared" si="24"/>
        <v>53.20761472817329</v>
      </c>
      <c r="D85" s="1">
        <f t="shared" si="26"/>
        <v>0</v>
      </c>
      <c r="E85" s="1">
        <f t="shared" si="14"/>
        <v>-9.7570850202429291</v>
      </c>
      <c r="H85" s="2">
        <v>1961</v>
      </c>
      <c r="I85" s="87">
        <f>AVERAGE(C908:C919)</f>
        <v>174.21078193297717</v>
      </c>
      <c r="J85" s="5">
        <f t="shared" si="17"/>
        <v>1.0707241476472174</v>
      </c>
      <c r="K85" s="87">
        <f>C919</f>
        <v>174.84215638659541</v>
      </c>
      <c r="L85" s="5">
        <f t="shared" si="18"/>
        <v>0.67114093959730337</v>
      </c>
      <c r="M85" s="5"/>
      <c r="N85" s="81" t="s">
        <v>82</v>
      </c>
      <c r="O85" s="13">
        <v>89.16</v>
      </c>
      <c r="P85" s="137">
        <f t="shared" si="25"/>
        <v>53.20761472817329</v>
      </c>
      <c r="Q85" s="1">
        <f t="shared" si="27"/>
        <v>0</v>
      </c>
      <c r="R85" s="1">
        <f t="shared" si="15"/>
        <v>-9.7570850202429167</v>
      </c>
      <c r="S85" s="1"/>
      <c r="T85" s="1"/>
      <c r="U85" s="81" t="s">
        <v>82</v>
      </c>
      <c r="V85" s="12" t="s">
        <v>2</v>
      </c>
      <c r="W85" s="12" t="s">
        <v>2</v>
      </c>
      <c r="X85" s="12" t="s">
        <v>2</v>
      </c>
      <c r="Y85" s="12" t="s">
        <v>2</v>
      </c>
      <c r="Z85" s="24"/>
      <c r="AA85" s="24"/>
      <c r="AB85" s="76"/>
      <c r="AC85" s="87"/>
      <c r="AD85" s="87"/>
      <c r="AE85" s="87"/>
      <c r="AF85" s="87"/>
      <c r="AG85" s="5"/>
      <c r="AH85" s="2">
        <v>1961</v>
      </c>
      <c r="AI85" s="87">
        <f>AVERAGE(W908:W919)</f>
        <v>174.21078193297717</v>
      </c>
      <c r="AJ85" s="5">
        <f t="shared" si="28"/>
        <v>1.0707241476472174</v>
      </c>
      <c r="AK85" s="87">
        <f>W919</f>
        <v>174.84215638659541</v>
      </c>
      <c r="AL85" s="5">
        <f t="shared" si="29"/>
        <v>0.67114093959730337</v>
      </c>
      <c r="AM85" s="5"/>
      <c r="AN85" s="81" t="s">
        <v>82</v>
      </c>
      <c r="AO85" s="151">
        <v>74</v>
      </c>
      <c r="AP85" s="11">
        <f t="shared" si="30"/>
        <v>0</v>
      </c>
      <c r="AQ85" s="11"/>
      <c r="AR85" s="81" t="s">
        <v>82</v>
      </c>
      <c r="AS85" s="68">
        <v>50.7</v>
      </c>
      <c r="AT85" s="11">
        <f t="shared" si="22"/>
        <v>-0.19685039370077595</v>
      </c>
      <c r="AU85" s="11"/>
      <c r="AV85" s="81" t="s">
        <v>82</v>
      </c>
      <c r="AW85" s="153" t="s">
        <v>2</v>
      </c>
      <c r="AX85" s="153" t="s">
        <v>2</v>
      </c>
      <c r="AY85" s="153"/>
    </row>
    <row r="86" spans="1:51" ht="15.75" x14ac:dyDescent="0.25">
      <c r="A86" s="81" t="s">
        <v>83</v>
      </c>
      <c r="B86" s="13">
        <f t="shared" si="23"/>
        <v>38.959744693456749</v>
      </c>
      <c r="C86" s="13">
        <f t="shared" si="24"/>
        <v>54.64581965745657</v>
      </c>
      <c r="D86" s="1">
        <f t="shared" si="26"/>
        <v>2.7030058322117467</v>
      </c>
      <c r="E86" s="1">
        <f t="shared" si="14"/>
        <v>-6.1686648222154083</v>
      </c>
      <c r="H86" s="2">
        <v>1962</v>
      </c>
      <c r="I86" s="87">
        <f>AVERAGE(C920:C931)</f>
        <v>176.29917435648372</v>
      </c>
      <c r="J86" s="5">
        <f t="shared" si="17"/>
        <v>1.1987733482018426</v>
      </c>
      <c r="K86" s="87">
        <f>C931</f>
        <v>177.17338513841668</v>
      </c>
      <c r="L86" s="5">
        <f t="shared" si="18"/>
        <v>1.3333333333333419</v>
      </c>
      <c r="M86" s="5"/>
      <c r="N86" s="81" t="s">
        <v>83</v>
      </c>
      <c r="O86" s="13">
        <v>91.57</v>
      </c>
      <c r="P86" s="137">
        <f t="shared" si="25"/>
        <v>54.64581965745657</v>
      </c>
      <c r="Q86" s="1">
        <f t="shared" si="27"/>
        <v>2.7030058322117467</v>
      </c>
      <c r="R86" s="1">
        <f t="shared" si="15"/>
        <v>-6.1686648222153977</v>
      </c>
      <c r="S86" s="1"/>
      <c r="T86" s="1"/>
      <c r="U86" s="81" t="s">
        <v>83</v>
      </c>
      <c r="V86" s="12" t="s">
        <v>2</v>
      </c>
      <c r="W86" s="12" t="s">
        <v>2</v>
      </c>
      <c r="X86" s="12" t="s">
        <v>2</v>
      </c>
      <c r="Y86" s="12" t="s">
        <v>2</v>
      </c>
      <c r="Z86" s="24"/>
      <c r="AA86" s="24"/>
      <c r="AB86" s="76"/>
      <c r="AC86" s="87"/>
      <c r="AD86" s="87"/>
      <c r="AE86" s="87"/>
      <c r="AF86" s="87"/>
      <c r="AG86" s="5"/>
      <c r="AH86" s="2">
        <v>1962</v>
      </c>
      <c r="AI86" s="87">
        <f>AVERAGE(W920:W931)</f>
        <v>176.29917435648372</v>
      </c>
      <c r="AJ86" s="5">
        <f t="shared" si="28"/>
        <v>1.1987733482018426</v>
      </c>
      <c r="AK86" s="87">
        <f>W931</f>
        <v>177.17338513841668</v>
      </c>
      <c r="AL86" s="5">
        <f t="shared" si="29"/>
        <v>1.3333333333333419</v>
      </c>
      <c r="AM86" s="5"/>
      <c r="AN86" s="81" t="s">
        <v>83</v>
      </c>
      <c r="AO86" s="151">
        <v>76</v>
      </c>
      <c r="AP86" s="11">
        <f t="shared" si="30"/>
        <v>2.7027027027026973</v>
      </c>
      <c r="AQ86" s="11"/>
      <c r="AR86" s="81" t="s">
        <v>83</v>
      </c>
      <c r="AS86" s="68">
        <v>51.9</v>
      </c>
      <c r="AT86" s="11">
        <f t="shared" si="22"/>
        <v>2.3668639053254337</v>
      </c>
      <c r="AU86" s="11"/>
      <c r="AV86" s="81" t="s">
        <v>83</v>
      </c>
      <c r="AW86" s="153" t="s">
        <v>2</v>
      </c>
      <c r="AX86" s="153" t="s">
        <v>2</v>
      </c>
      <c r="AY86" s="153"/>
    </row>
    <row r="87" spans="1:51" ht="15.75" x14ac:dyDescent="0.25">
      <c r="A87" s="81" t="s">
        <v>84</v>
      </c>
      <c r="B87" s="13">
        <f t="shared" si="23"/>
        <v>39.470301574882413</v>
      </c>
      <c r="C87" s="13">
        <f t="shared" si="24"/>
        <v>55.361938294444101</v>
      </c>
      <c r="D87" s="1">
        <f t="shared" si="26"/>
        <v>1.3104728622911566</v>
      </c>
      <c r="E87" s="1">
        <f t="shared" ref="E87:E150" si="31">((C87/C75)-1)*100</f>
        <v>-4.9390306383850895</v>
      </c>
      <c r="H87" s="76">
        <v>1963</v>
      </c>
      <c r="I87" s="87">
        <f>AVERAGE(C932:C943)</f>
        <v>178.48470131131614</v>
      </c>
      <c r="J87" s="5">
        <f t="shared" si="17"/>
        <v>1.2396694214875881</v>
      </c>
      <c r="K87" s="87">
        <f>C943</f>
        <v>180.08742107819327</v>
      </c>
      <c r="L87" s="5">
        <f t="shared" si="18"/>
        <v>1.6447368421052655</v>
      </c>
      <c r="M87" s="5"/>
      <c r="N87" s="81" t="s">
        <v>84</v>
      </c>
      <c r="O87" s="13">
        <v>92.77</v>
      </c>
      <c r="P87" s="137">
        <f t="shared" si="25"/>
        <v>55.361938294444101</v>
      </c>
      <c r="Q87" s="1">
        <f t="shared" si="27"/>
        <v>1.3104728622911566</v>
      </c>
      <c r="R87" s="1">
        <f t="shared" ref="R87:R150" si="32">((O87/O75)-1)*100</f>
        <v>-4.9390306383850895</v>
      </c>
      <c r="S87" s="1"/>
      <c r="T87" s="1"/>
      <c r="U87" s="81" t="s">
        <v>84</v>
      </c>
      <c r="V87" s="12" t="s">
        <v>2</v>
      </c>
      <c r="W87" s="12" t="s">
        <v>2</v>
      </c>
      <c r="X87" s="12" t="s">
        <v>2</v>
      </c>
      <c r="Y87" s="12" t="s">
        <v>2</v>
      </c>
      <c r="Z87" s="24"/>
      <c r="AA87" s="24"/>
      <c r="AB87" s="76"/>
      <c r="AC87" s="87"/>
      <c r="AD87" s="87"/>
      <c r="AE87" s="87"/>
      <c r="AF87" s="87"/>
      <c r="AG87" s="5"/>
      <c r="AH87" s="76">
        <v>1963</v>
      </c>
      <c r="AI87" s="87">
        <f>AVERAGE(W932:W943)</f>
        <v>178.48470131131614</v>
      </c>
      <c r="AJ87" s="5">
        <f t="shared" si="28"/>
        <v>1.2396694214875881</v>
      </c>
      <c r="AK87" s="87">
        <f>W943</f>
        <v>180.08742107819327</v>
      </c>
      <c r="AL87" s="5">
        <f t="shared" si="29"/>
        <v>1.6447368421052655</v>
      </c>
      <c r="AM87" s="5"/>
      <c r="AN87" s="81" t="s">
        <v>84</v>
      </c>
      <c r="AO87" s="151">
        <v>77</v>
      </c>
      <c r="AP87" s="11">
        <f t="shared" si="30"/>
        <v>1.3157894736842035</v>
      </c>
      <c r="AQ87" s="11"/>
      <c r="AR87" s="81" t="s">
        <v>84</v>
      </c>
      <c r="AS87" s="68">
        <v>52.4</v>
      </c>
      <c r="AT87" s="11">
        <f t="shared" si="22"/>
        <v>0.9633911368015502</v>
      </c>
      <c r="AU87" s="11"/>
      <c r="AV87" s="81" t="s">
        <v>84</v>
      </c>
      <c r="AW87" s="153" t="s">
        <v>2</v>
      </c>
      <c r="AX87" s="153" t="s">
        <v>2</v>
      </c>
      <c r="AY87" s="153"/>
    </row>
    <row r="88" spans="1:51" ht="15.75" x14ac:dyDescent="0.25">
      <c r="A88" s="81" t="s">
        <v>85</v>
      </c>
      <c r="B88" s="13">
        <f t="shared" si="23"/>
        <v>39.470301574882413</v>
      </c>
      <c r="C88" s="13">
        <f t="shared" si="24"/>
        <v>55.361938294444101</v>
      </c>
      <c r="D88" s="1">
        <f t="shared" si="26"/>
        <v>0</v>
      </c>
      <c r="E88" s="1">
        <f t="shared" si="31"/>
        <v>-3.7555763045959201</v>
      </c>
      <c r="H88" s="76">
        <v>1964</v>
      </c>
      <c r="I88" s="87">
        <f>AVERAGE(C944:C955)</f>
        <v>180.76736279747445</v>
      </c>
      <c r="J88" s="5">
        <f t="shared" si="17"/>
        <v>1.2789115646258287</v>
      </c>
      <c r="K88" s="87">
        <f>C955</f>
        <v>181.83584264205922</v>
      </c>
      <c r="L88" s="5">
        <f t="shared" si="18"/>
        <v>0.97087378640776656</v>
      </c>
      <c r="M88" s="5"/>
      <c r="N88" s="81" t="s">
        <v>85</v>
      </c>
      <c r="O88" s="13">
        <v>92.77</v>
      </c>
      <c r="P88" s="137">
        <f t="shared" si="25"/>
        <v>55.361938294444101</v>
      </c>
      <c r="Q88" s="1">
        <f t="shared" si="27"/>
        <v>0</v>
      </c>
      <c r="R88" s="1">
        <f t="shared" si="32"/>
        <v>-3.7555763045959201</v>
      </c>
      <c r="S88" s="1"/>
      <c r="T88" s="1"/>
      <c r="U88" s="81" t="s">
        <v>85</v>
      </c>
      <c r="V88" s="12" t="s">
        <v>2</v>
      </c>
      <c r="W88" s="12" t="s">
        <v>2</v>
      </c>
      <c r="X88" s="12" t="s">
        <v>2</v>
      </c>
      <c r="Y88" s="12" t="s">
        <v>2</v>
      </c>
      <c r="Z88" s="24"/>
      <c r="AA88" s="24"/>
      <c r="AB88" s="76"/>
      <c r="AC88" s="87"/>
      <c r="AD88" s="87"/>
      <c r="AE88" s="87"/>
      <c r="AF88" s="87"/>
      <c r="AG88" s="5"/>
      <c r="AH88" s="76">
        <v>1964</v>
      </c>
      <c r="AI88" s="87">
        <f>AVERAGE(W944:W955)</f>
        <v>180.76736279747445</v>
      </c>
      <c r="AJ88" s="5">
        <f t="shared" si="28"/>
        <v>1.2789115646258287</v>
      </c>
      <c r="AK88" s="87">
        <f>W955</f>
        <v>181.83584264205922</v>
      </c>
      <c r="AL88" s="5">
        <f t="shared" si="29"/>
        <v>0.97087378640776656</v>
      </c>
      <c r="AM88" s="5"/>
      <c r="AN88" s="81" t="s">
        <v>85</v>
      </c>
      <c r="AO88" s="151">
        <v>77</v>
      </c>
      <c r="AP88" s="11">
        <f t="shared" si="30"/>
        <v>0</v>
      </c>
      <c r="AQ88" s="11"/>
      <c r="AR88" s="81" t="s">
        <v>85</v>
      </c>
      <c r="AS88" s="68">
        <v>52.5</v>
      </c>
      <c r="AT88" s="11">
        <f t="shared" si="22"/>
        <v>0.19083969465649719</v>
      </c>
      <c r="AU88" s="11"/>
      <c r="AV88" s="81" t="s">
        <v>85</v>
      </c>
      <c r="AW88" s="153" t="s">
        <v>2</v>
      </c>
      <c r="AX88" s="153" t="s">
        <v>2</v>
      </c>
      <c r="AY88" s="153"/>
    </row>
    <row r="89" spans="1:51" ht="15.75" x14ac:dyDescent="0.25">
      <c r="A89" s="81" t="s">
        <v>86</v>
      </c>
      <c r="B89" s="13">
        <f t="shared" si="23"/>
        <v>39.470301574882413</v>
      </c>
      <c r="C89" s="13">
        <f t="shared" si="24"/>
        <v>55.361938294444101</v>
      </c>
      <c r="D89" s="1">
        <f t="shared" si="26"/>
        <v>0</v>
      </c>
      <c r="E89" s="1">
        <f t="shared" si="31"/>
        <v>-3.7555763045959201</v>
      </c>
      <c r="H89" s="2">
        <v>1965</v>
      </c>
      <c r="I89" s="87">
        <f>AVERAGE(C956:C967)</f>
        <v>183.63283147158816</v>
      </c>
      <c r="J89" s="5">
        <f t="shared" si="17"/>
        <v>1.5851692638366943</v>
      </c>
      <c r="K89" s="87">
        <f>C967</f>
        <v>185.33268576979114</v>
      </c>
      <c r="L89" s="5">
        <f t="shared" si="18"/>
        <v>1.9230769230769384</v>
      </c>
      <c r="M89" s="5"/>
      <c r="N89" s="81" t="s">
        <v>86</v>
      </c>
      <c r="O89" s="13">
        <v>92.77</v>
      </c>
      <c r="P89" s="137">
        <f t="shared" si="25"/>
        <v>55.361938294444101</v>
      </c>
      <c r="Q89" s="1">
        <f t="shared" si="27"/>
        <v>0</v>
      </c>
      <c r="R89" s="1">
        <f t="shared" si="32"/>
        <v>-3.7555763045959201</v>
      </c>
      <c r="S89" s="1"/>
      <c r="T89" s="1"/>
      <c r="U89" s="81" t="s">
        <v>86</v>
      </c>
      <c r="V89" s="12" t="s">
        <v>2</v>
      </c>
      <c r="W89" s="12" t="s">
        <v>2</v>
      </c>
      <c r="X89" s="12" t="s">
        <v>2</v>
      </c>
      <c r="Y89" s="12" t="s">
        <v>2</v>
      </c>
      <c r="Z89" s="24"/>
      <c r="AA89" s="24"/>
      <c r="AB89" s="76"/>
      <c r="AC89" s="87"/>
      <c r="AD89" s="87"/>
      <c r="AE89" s="87"/>
      <c r="AF89" s="87"/>
      <c r="AG89" s="5"/>
      <c r="AH89" s="2">
        <v>1965</v>
      </c>
      <c r="AI89" s="87">
        <f>AVERAGE(W956:W967)</f>
        <v>183.63283147158816</v>
      </c>
      <c r="AJ89" s="5">
        <f t="shared" si="28"/>
        <v>1.5851692638366943</v>
      </c>
      <c r="AK89" s="87">
        <f>W967</f>
        <v>185.33268576979114</v>
      </c>
      <c r="AL89" s="5">
        <f t="shared" si="29"/>
        <v>1.9230769230769384</v>
      </c>
      <c r="AM89" s="5"/>
      <c r="AN89" s="81" t="s">
        <v>86</v>
      </c>
      <c r="AO89" s="151">
        <v>77</v>
      </c>
      <c r="AP89" s="11">
        <f t="shared" si="30"/>
        <v>0</v>
      </c>
      <c r="AQ89" s="11"/>
      <c r="AR89" s="81" t="s">
        <v>86</v>
      </c>
      <c r="AS89" s="68">
        <v>53</v>
      </c>
      <c r="AT89" s="11">
        <f t="shared" si="22"/>
        <v>0.952380952380949</v>
      </c>
      <c r="AU89" s="11"/>
      <c r="AV89" s="81" t="s">
        <v>86</v>
      </c>
      <c r="AW89" s="153" t="s">
        <v>2</v>
      </c>
      <c r="AX89" s="153" t="s">
        <v>2</v>
      </c>
      <c r="AY89" s="153"/>
    </row>
    <row r="90" spans="1:51" ht="15.75" x14ac:dyDescent="0.25">
      <c r="A90" s="81" t="s">
        <v>87</v>
      </c>
      <c r="B90" s="13">
        <f t="shared" si="23"/>
        <v>40.495669978412302</v>
      </c>
      <c r="C90" s="13">
        <f t="shared" si="24"/>
        <v>56.800143223727396</v>
      </c>
      <c r="D90" s="1">
        <f t="shared" si="26"/>
        <v>2.5978225719521575</v>
      </c>
      <c r="E90" s="1">
        <f t="shared" si="31"/>
        <v>0</v>
      </c>
      <c r="H90" s="2">
        <v>1966</v>
      </c>
      <c r="I90" s="87">
        <f>AVERAGE(C968:C979)</f>
        <v>189.16949975716366</v>
      </c>
      <c r="J90" s="5">
        <f t="shared" si="17"/>
        <v>3.015075376884413</v>
      </c>
      <c r="K90" s="87">
        <f>C979</f>
        <v>191.74356483729963</v>
      </c>
      <c r="L90" s="5">
        <f t="shared" si="18"/>
        <v>3.459119496855334</v>
      </c>
      <c r="M90" s="5"/>
      <c r="N90" s="81" t="s">
        <v>87</v>
      </c>
      <c r="O90" s="13">
        <v>95.18</v>
      </c>
      <c r="P90" s="137">
        <f t="shared" si="25"/>
        <v>56.800143223727396</v>
      </c>
      <c r="Q90" s="1">
        <f t="shared" si="27"/>
        <v>2.5978225719521575</v>
      </c>
      <c r="R90" s="1">
        <f t="shared" si="32"/>
        <v>0</v>
      </c>
      <c r="S90" s="1"/>
      <c r="T90" s="1"/>
      <c r="U90" s="81" t="s">
        <v>87</v>
      </c>
      <c r="V90" s="12" t="s">
        <v>2</v>
      </c>
      <c r="W90" s="12" t="s">
        <v>2</v>
      </c>
      <c r="X90" s="12" t="s">
        <v>2</v>
      </c>
      <c r="Y90" s="12" t="s">
        <v>2</v>
      </c>
      <c r="Z90" s="24"/>
      <c r="AA90" s="24"/>
      <c r="AB90" s="76"/>
      <c r="AC90" s="87"/>
      <c r="AD90" s="87"/>
      <c r="AE90" s="87"/>
      <c r="AF90" s="87"/>
      <c r="AG90" s="5"/>
      <c r="AH90" s="2">
        <v>1966</v>
      </c>
      <c r="AI90" s="87">
        <f>AVERAGE(W968:W979)</f>
        <v>189.16949975716366</v>
      </c>
      <c r="AJ90" s="5">
        <f t="shared" si="28"/>
        <v>3.015075376884413</v>
      </c>
      <c r="AK90" s="87">
        <f>W979</f>
        <v>191.74356483729963</v>
      </c>
      <c r="AL90" s="5">
        <f t="shared" si="29"/>
        <v>3.459119496855334</v>
      </c>
      <c r="AM90" s="5"/>
      <c r="AN90" s="81" t="s">
        <v>87</v>
      </c>
      <c r="AO90" s="151">
        <v>79</v>
      </c>
      <c r="AP90" s="11">
        <f t="shared" si="30"/>
        <v>2.5974025974025983</v>
      </c>
      <c r="AQ90" s="11"/>
      <c r="AR90" s="81" t="s">
        <v>87</v>
      </c>
      <c r="AS90" s="68">
        <v>54</v>
      </c>
      <c r="AT90" s="11">
        <f t="shared" si="22"/>
        <v>1.8867924528301883</v>
      </c>
      <c r="AU90" s="11"/>
      <c r="AV90" s="81" t="s">
        <v>87</v>
      </c>
      <c r="AW90" s="153" t="s">
        <v>2</v>
      </c>
      <c r="AX90" s="153" t="s">
        <v>2</v>
      </c>
      <c r="AY90" s="153"/>
    </row>
    <row r="91" spans="1:51" ht="15.75" x14ac:dyDescent="0.25">
      <c r="A91" s="81" t="s">
        <v>88</v>
      </c>
      <c r="B91" s="13">
        <f t="shared" si="23"/>
        <v>41.010481500516505</v>
      </c>
      <c r="C91" s="13">
        <f t="shared" si="24"/>
        <v>57.522229516023145</v>
      </c>
      <c r="D91" s="1">
        <f t="shared" si="26"/>
        <v>1.2712754780416002</v>
      </c>
      <c r="E91" s="1">
        <f t="shared" si="31"/>
        <v>1.2712754780416002</v>
      </c>
      <c r="H91" s="2">
        <v>1967</v>
      </c>
      <c r="I91" s="87">
        <f>AVERAGE(C980:C991)</f>
        <v>194.41476444876153</v>
      </c>
      <c r="J91" s="5">
        <f t="shared" si="17"/>
        <v>2.7727856225930658</v>
      </c>
      <c r="K91" s="87">
        <f>C991</f>
        <v>197.57163671685279</v>
      </c>
      <c r="L91" s="5">
        <f t="shared" si="18"/>
        <v>3.039513677811545</v>
      </c>
      <c r="M91" s="5"/>
      <c r="N91" s="81" t="s">
        <v>88</v>
      </c>
      <c r="O91" s="13">
        <v>96.39</v>
      </c>
      <c r="P91" s="137">
        <f t="shared" si="25"/>
        <v>57.522229516023145</v>
      </c>
      <c r="Q91" s="1">
        <f t="shared" si="27"/>
        <v>1.2712754780416002</v>
      </c>
      <c r="R91" s="1">
        <f t="shared" si="32"/>
        <v>1.2712754780416002</v>
      </c>
      <c r="S91" s="1"/>
      <c r="T91" s="1"/>
      <c r="U91" s="81" t="s">
        <v>88</v>
      </c>
      <c r="V91" s="12" t="s">
        <v>2</v>
      </c>
      <c r="W91" s="12" t="s">
        <v>2</v>
      </c>
      <c r="X91" s="12" t="s">
        <v>2</v>
      </c>
      <c r="Y91" s="12" t="s">
        <v>2</v>
      </c>
      <c r="Z91" s="24"/>
      <c r="AA91" s="24"/>
      <c r="AB91" s="76"/>
      <c r="AC91" s="87"/>
      <c r="AD91" s="87"/>
      <c r="AE91" s="87"/>
      <c r="AF91" s="87"/>
      <c r="AG91" s="5"/>
      <c r="AH91" s="2">
        <v>1967</v>
      </c>
      <c r="AI91" s="87">
        <f>AVERAGE(W980:W991)</f>
        <v>194.41476444876153</v>
      </c>
      <c r="AJ91" s="5">
        <f t="shared" si="28"/>
        <v>2.7727856225930658</v>
      </c>
      <c r="AK91" s="87">
        <f>W991</f>
        <v>197.57163671685279</v>
      </c>
      <c r="AL91" s="5">
        <f t="shared" si="29"/>
        <v>3.039513677811545</v>
      </c>
      <c r="AM91" s="5"/>
      <c r="AN91" s="81" t="s">
        <v>88</v>
      </c>
      <c r="AO91" s="151">
        <v>80</v>
      </c>
      <c r="AP91" s="11">
        <f t="shared" si="30"/>
        <v>1.2658227848101333</v>
      </c>
      <c r="AQ91" s="11"/>
      <c r="AR91" s="81" t="s">
        <v>88</v>
      </c>
      <c r="AS91" s="68">
        <v>55</v>
      </c>
      <c r="AT91" s="11">
        <f t="shared" si="22"/>
        <v>1.8518518518518601</v>
      </c>
      <c r="AU91" s="11"/>
      <c r="AV91" s="81" t="s">
        <v>88</v>
      </c>
      <c r="AW91" s="153" t="s">
        <v>2</v>
      </c>
      <c r="AX91" s="153" t="s">
        <v>2</v>
      </c>
      <c r="AY91" s="153"/>
    </row>
    <row r="92" spans="1:51" ht="15.75" x14ac:dyDescent="0.25">
      <c r="A92" s="81" t="s">
        <v>89</v>
      </c>
      <c r="B92" s="13">
        <f t="shared" si="23"/>
        <v>42.546406785472044</v>
      </c>
      <c r="C92" s="13">
        <f t="shared" si="24"/>
        <v>59.676553082293957</v>
      </c>
      <c r="D92" s="1">
        <f t="shared" si="26"/>
        <v>3.7452017844174623</v>
      </c>
      <c r="E92" s="1">
        <f t="shared" si="31"/>
        <v>7.7934677158564281</v>
      </c>
      <c r="H92" s="76">
        <v>1968</v>
      </c>
      <c r="I92" s="87">
        <f>AVERAGE(C992:C1003)</f>
        <v>202.71976687712481</v>
      </c>
      <c r="J92" s="5">
        <f t="shared" si="17"/>
        <v>4.2717961528853321</v>
      </c>
      <c r="K92" s="87">
        <f>C1003</f>
        <v>206.89655172413791</v>
      </c>
      <c r="L92" s="5">
        <f t="shared" si="18"/>
        <v>4.7197640117994322</v>
      </c>
      <c r="M92" s="5"/>
      <c r="N92" s="81" t="s">
        <v>89</v>
      </c>
      <c r="O92" s="13">
        <v>100</v>
      </c>
      <c r="P92" s="137">
        <f t="shared" si="25"/>
        <v>59.676553082293957</v>
      </c>
      <c r="Q92" s="1">
        <f t="shared" si="27"/>
        <v>3.7452017844174623</v>
      </c>
      <c r="R92" s="1">
        <f t="shared" si="32"/>
        <v>7.7934677158564281</v>
      </c>
      <c r="S92" s="1"/>
      <c r="T92" s="1"/>
      <c r="U92" s="81" t="s">
        <v>89</v>
      </c>
      <c r="V92" s="12" t="s">
        <v>2</v>
      </c>
      <c r="W92" s="12" t="s">
        <v>2</v>
      </c>
      <c r="X92" s="12" t="s">
        <v>2</v>
      </c>
      <c r="Y92" s="12" t="s">
        <v>2</v>
      </c>
      <c r="Z92" s="24"/>
      <c r="AA92" s="24"/>
      <c r="AB92" s="76"/>
      <c r="AC92" s="87"/>
      <c r="AD92" s="87"/>
      <c r="AE92" s="87"/>
      <c r="AF92" s="87"/>
      <c r="AG92" s="5"/>
      <c r="AH92" s="76">
        <v>1968</v>
      </c>
      <c r="AI92" s="87">
        <f>AVERAGE(W992:W1003)</f>
        <v>202.71976687712481</v>
      </c>
      <c r="AJ92" s="5">
        <f t="shared" si="28"/>
        <v>4.2717961528853321</v>
      </c>
      <c r="AK92" s="87">
        <f>W1003</f>
        <v>206.89655172413791</v>
      </c>
      <c r="AL92" s="5">
        <f t="shared" si="29"/>
        <v>4.7197640117994322</v>
      </c>
      <c r="AM92" s="5"/>
      <c r="AN92" s="81" t="s">
        <v>89</v>
      </c>
      <c r="AO92" s="151">
        <v>83</v>
      </c>
      <c r="AP92" s="11">
        <f t="shared" si="30"/>
        <v>3.7500000000000089</v>
      </c>
      <c r="AQ92" s="11"/>
      <c r="AR92" s="81" t="s">
        <v>89</v>
      </c>
      <c r="AS92" s="68">
        <v>56.6</v>
      </c>
      <c r="AT92" s="11">
        <f t="shared" si="22"/>
        <v>2.9090909090909056</v>
      </c>
      <c r="AU92" s="11"/>
      <c r="AV92" s="81" t="s">
        <v>89</v>
      </c>
      <c r="AW92" s="153" t="s">
        <v>2</v>
      </c>
      <c r="AX92" s="153" t="s">
        <v>2</v>
      </c>
      <c r="AY92" s="153"/>
    </row>
    <row r="93" spans="1:51" ht="15.75" x14ac:dyDescent="0.25">
      <c r="A93" s="81" t="s">
        <v>90</v>
      </c>
      <c r="B93" s="13">
        <f t="shared" si="23"/>
        <v>43.056963666897715</v>
      </c>
      <c r="C93" s="13">
        <f t="shared" si="24"/>
        <v>60.392671719281488</v>
      </c>
      <c r="D93" s="1">
        <f t="shared" si="26"/>
        <v>1.2000000000000011</v>
      </c>
      <c r="E93" s="1">
        <f t="shared" si="31"/>
        <v>9.086989328446716</v>
      </c>
      <c r="H93" s="76">
        <v>1969</v>
      </c>
      <c r="I93" s="87">
        <f>AVERAGE(C1004:C1015)</f>
        <v>213.79310344827584</v>
      </c>
      <c r="J93" s="5">
        <f t="shared" si="17"/>
        <v>5.4623862002874946</v>
      </c>
      <c r="K93" s="87">
        <f>C1015</f>
        <v>219.71830985915491</v>
      </c>
      <c r="L93" s="5">
        <f t="shared" si="18"/>
        <v>6.1971830985915632</v>
      </c>
      <c r="M93" s="5"/>
      <c r="N93" s="81" t="s">
        <v>90</v>
      </c>
      <c r="O93" s="13">
        <v>101.2</v>
      </c>
      <c r="P93" s="137">
        <f t="shared" si="25"/>
        <v>60.392671719281488</v>
      </c>
      <c r="Q93" s="1">
        <f t="shared" si="27"/>
        <v>1.2000000000000011</v>
      </c>
      <c r="R93" s="1">
        <f t="shared" si="32"/>
        <v>9.0869893284466929</v>
      </c>
      <c r="S93" s="1"/>
      <c r="T93" s="1"/>
      <c r="U93" s="81" t="s">
        <v>90</v>
      </c>
      <c r="V93" s="12" t="s">
        <v>2</v>
      </c>
      <c r="W93" s="12" t="s">
        <v>2</v>
      </c>
      <c r="X93" s="12" t="s">
        <v>2</v>
      </c>
      <c r="Y93" s="12" t="s">
        <v>2</v>
      </c>
      <c r="Z93" s="24"/>
      <c r="AA93" s="24"/>
      <c r="AB93" s="76"/>
      <c r="AC93" s="87"/>
      <c r="AD93" s="87"/>
      <c r="AE93" s="87"/>
      <c r="AF93" s="87"/>
      <c r="AG93" s="5"/>
      <c r="AH93" s="76">
        <v>1969</v>
      </c>
      <c r="AI93" s="87">
        <f>AVERAGE(W1004:W1015)</f>
        <v>213.79310344827584</v>
      </c>
      <c r="AJ93" s="5">
        <f t="shared" si="28"/>
        <v>5.4623862002874946</v>
      </c>
      <c r="AK93" s="87">
        <f>W1015</f>
        <v>219.71830985915491</v>
      </c>
      <c r="AL93" s="5">
        <f t="shared" si="29"/>
        <v>6.1971830985915632</v>
      </c>
      <c r="AM93" s="5"/>
      <c r="AN93" s="81" t="s">
        <v>90</v>
      </c>
      <c r="AO93" s="151">
        <v>84</v>
      </c>
      <c r="AP93" s="11">
        <f t="shared" si="30"/>
        <v>1.2048192771084265</v>
      </c>
      <c r="AQ93" s="11"/>
      <c r="AR93" s="81" t="s">
        <v>90</v>
      </c>
      <c r="AS93" s="68">
        <v>57.2</v>
      </c>
      <c r="AT93" s="11">
        <f t="shared" si="22"/>
        <v>1.0600706713780994</v>
      </c>
      <c r="AU93" s="11"/>
      <c r="AV93" s="81" t="s">
        <v>90</v>
      </c>
      <c r="AW93" s="153" t="s">
        <v>2</v>
      </c>
      <c r="AX93" s="153" t="s">
        <v>2</v>
      </c>
      <c r="AY93" s="153"/>
    </row>
    <row r="94" spans="1:51" ht="15.75" x14ac:dyDescent="0.25">
      <c r="A94" s="81" t="s">
        <v>91</v>
      </c>
      <c r="B94" s="13">
        <f t="shared" si="23"/>
        <v>42.035849904046387</v>
      </c>
      <c r="C94" s="13">
        <f t="shared" si="24"/>
        <v>58.960434445306433</v>
      </c>
      <c r="D94" s="1">
        <f t="shared" si="26"/>
        <v>-2.371541501976282</v>
      </c>
      <c r="E94" s="1">
        <f t="shared" si="31"/>
        <v>9.3404161133244799</v>
      </c>
      <c r="H94" s="2">
        <v>1970</v>
      </c>
      <c r="I94" s="87">
        <f>AVERAGE(C1016:C1027)</f>
        <v>226.27489072365225</v>
      </c>
      <c r="J94" s="5">
        <f t="shared" si="17"/>
        <v>5.8382553384825231</v>
      </c>
      <c r="K94" s="87">
        <f>C1027</f>
        <v>231.9572608062166</v>
      </c>
      <c r="L94" s="5">
        <f t="shared" si="18"/>
        <v>5.5702917771883298</v>
      </c>
      <c r="M94" s="5"/>
      <c r="N94" s="81" t="s">
        <v>91</v>
      </c>
      <c r="O94" s="13">
        <v>98.8</v>
      </c>
      <c r="P94" s="137">
        <f t="shared" si="25"/>
        <v>58.960434445306433</v>
      </c>
      <c r="Q94" s="1">
        <f t="shared" si="27"/>
        <v>-2.3715415019762931</v>
      </c>
      <c r="R94" s="1">
        <f t="shared" si="32"/>
        <v>9.3404161133244799</v>
      </c>
      <c r="S94" s="1"/>
      <c r="T94" s="1"/>
      <c r="U94" s="81" t="s">
        <v>91</v>
      </c>
      <c r="V94" s="12" t="s">
        <v>2</v>
      </c>
      <c r="W94" s="12" t="s">
        <v>2</v>
      </c>
      <c r="X94" s="12" t="s">
        <v>2</v>
      </c>
      <c r="Y94" s="12" t="s">
        <v>2</v>
      </c>
      <c r="Z94" s="24"/>
      <c r="AA94" s="24"/>
      <c r="AB94" s="76"/>
      <c r="AC94" s="87"/>
      <c r="AD94" s="87"/>
      <c r="AE94" s="87"/>
      <c r="AF94" s="87"/>
      <c r="AG94" s="5"/>
      <c r="AH94" s="2">
        <v>1970</v>
      </c>
      <c r="AI94" s="87">
        <f>AVERAGE(W1016:W1027)</f>
        <v>226.27489072365225</v>
      </c>
      <c r="AJ94" s="5">
        <f t="shared" si="28"/>
        <v>5.8382553384825231</v>
      </c>
      <c r="AK94" s="87">
        <f>W1027</f>
        <v>231.9572608062166</v>
      </c>
      <c r="AL94" s="5">
        <f t="shared" si="29"/>
        <v>5.5702917771883298</v>
      </c>
      <c r="AM94" s="5"/>
      <c r="AN94" s="81" t="s">
        <v>91</v>
      </c>
      <c r="AO94" s="151">
        <v>82</v>
      </c>
      <c r="AP94" s="11">
        <f t="shared" si="30"/>
        <v>-2.3809523809523836</v>
      </c>
      <c r="AQ94" s="11"/>
      <c r="AR94" s="81" t="s">
        <v>91</v>
      </c>
      <c r="AS94" s="68">
        <v>56.2</v>
      </c>
      <c r="AT94" s="11">
        <f t="shared" si="22"/>
        <v>-1.7482517482517501</v>
      </c>
      <c r="AU94" s="11"/>
      <c r="AV94" s="81" t="s">
        <v>91</v>
      </c>
      <c r="AW94" s="153" t="s">
        <v>2</v>
      </c>
      <c r="AX94" s="153" t="s">
        <v>2</v>
      </c>
      <c r="AY94" s="153"/>
    </row>
    <row r="95" spans="1:51" ht="15.75" x14ac:dyDescent="0.25">
      <c r="A95" s="81" t="s">
        <v>92</v>
      </c>
      <c r="B95" s="13">
        <f t="shared" si="23"/>
        <v>41.521038381942169</v>
      </c>
      <c r="C95" s="13">
        <f t="shared" si="24"/>
        <v>58.238348153010676</v>
      </c>
      <c r="D95" s="1">
        <f t="shared" si="26"/>
        <v>-1.224696356275301</v>
      </c>
      <c r="E95" s="1">
        <f t="shared" si="31"/>
        <v>9.4549125168236881</v>
      </c>
      <c r="H95" s="2">
        <v>1971</v>
      </c>
      <c r="I95" s="87">
        <f>AVERAGE(C1028:C1039)</f>
        <v>235.98834385624085</v>
      </c>
      <c r="J95" s="5">
        <f t="shared" si="17"/>
        <v>4.2927666881304782</v>
      </c>
      <c r="K95" s="87">
        <f>C1039</f>
        <v>239.53375424963573</v>
      </c>
      <c r="L95" s="5">
        <f t="shared" si="18"/>
        <v>3.2663316582914659</v>
      </c>
      <c r="M95" s="5"/>
      <c r="N95" s="81" t="s">
        <v>92</v>
      </c>
      <c r="O95" s="13">
        <v>97.59</v>
      </c>
      <c r="P95" s="137">
        <f t="shared" si="25"/>
        <v>58.238348153010676</v>
      </c>
      <c r="Q95" s="1">
        <f t="shared" si="27"/>
        <v>-1.224696356275301</v>
      </c>
      <c r="R95" s="1">
        <f t="shared" si="32"/>
        <v>9.4549125168236881</v>
      </c>
      <c r="S95" s="1"/>
      <c r="T95" s="1"/>
      <c r="U95" s="81" t="s">
        <v>92</v>
      </c>
      <c r="V95" s="12" t="s">
        <v>2</v>
      </c>
      <c r="W95" s="12" t="s">
        <v>2</v>
      </c>
      <c r="X95" s="12" t="s">
        <v>2</v>
      </c>
      <c r="Y95" s="12" t="s">
        <v>2</v>
      </c>
      <c r="Z95" s="24"/>
      <c r="AA95" s="24"/>
      <c r="AB95" s="76"/>
      <c r="AC95" s="87"/>
      <c r="AD95" s="87"/>
      <c r="AE95" s="87"/>
      <c r="AF95" s="87"/>
      <c r="AG95" s="5"/>
      <c r="AH95" s="2">
        <v>1971</v>
      </c>
      <c r="AI95" s="87">
        <f>AVERAGE(W1028:W1039)</f>
        <v>235.98834385624085</v>
      </c>
      <c r="AJ95" s="5">
        <f t="shared" si="28"/>
        <v>4.2927666881304782</v>
      </c>
      <c r="AK95" s="87">
        <f>W1039</f>
        <v>239.53375424963573</v>
      </c>
      <c r="AL95" s="5">
        <f t="shared" si="29"/>
        <v>3.2663316582914659</v>
      </c>
      <c r="AM95" s="5"/>
      <c r="AN95" s="81" t="s">
        <v>92</v>
      </c>
      <c r="AO95" s="151">
        <v>81</v>
      </c>
      <c r="AP95" s="11">
        <f t="shared" si="30"/>
        <v>-1.2195121951219523</v>
      </c>
      <c r="AQ95" s="11"/>
      <c r="AR95" s="81" t="s">
        <v>92</v>
      </c>
      <c r="AS95" s="68">
        <v>55.6</v>
      </c>
      <c r="AT95" s="11">
        <f t="shared" si="22"/>
        <v>-1.067615658362997</v>
      </c>
      <c r="AU95" s="11"/>
      <c r="AV95" s="81" t="s">
        <v>92</v>
      </c>
      <c r="AW95" s="153" t="s">
        <v>2</v>
      </c>
      <c r="AX95" s="153" t="s">
        <v>2</v>
      </c>
      <c r="AY95" s="153"/>
    </row>
    <row r="96" spans="1:51" ht="15.75" x14ac:dyDescent="0.25">
      <c r="A96" s="81" t="s">
        <v>93</v>
      </c>
      <c r="B96" s="13">
        <f t="shared" si="23"/>
        <v>41.010481500516505</v>
      </c>
      <c r="C96" s="13">
        <f t="shared" si="24"/>
        <v>57.522229516023145</v>
      </c>
      <c r="D96" s="1">
        <f t="shared" si="26"/>
        <v>-1.2296341838303193</v>
      </c>
      <c r="E96" s="1">
        <f t="shared" si="31"/>
        <v>8.1090174966352624</v>
      </c>
      <c r="H96" s="2">
        <v>1972</v>
      </c>
      <c r="I96" s="87">
        <f>AVERAGE(C1040:C1051)</f>
        <v>243.71053909664886</v>
      </c>
      <c r="J96" s="5">
        <f t="shared" si="17"/>
        <v>3.2722782465528066</v>
      </c>
      <c r="K96" s="87">
        <f>C1051</f>
        <v>247.69305488101017</v>
      </c>
      <c r="L96" s="5">
        <f t="shared" si="18"/>
        <v>3.4063260340632562</v>
      </c>
      <c r="M96" s="5"/>
      <c r="N96" s="81" t="s">
        <v>93</v>
      </c>
      <c r="O96" s="13">
        <v>96.39</v>
      </c>
      <c r="P96" s="137">
        <f t="shared" si="25"/>
        <v>57.522229516023145</v>
      </c>
      <c r="Q96" s="1">
        <f t="shared" si="27"/>
        <v>-1.2296341838303082</v>
      </c>
      <c r="R96" s="1">
        <f t="shared" si="32"/>
        <v>8.1090174966352624</v>
      </c>
      <c r="S96" s="1"/>
      <c r="T96" s="1"/>
      <c r="U96" s="81" t="s">
        <v>93</v>
      </c>
      <c r="V96" s="12" t="s">
        <v>2</v>
      </c>
      <c r="W96" s="12" t="s">
        <v>2</v>
      </c>
      <c r="X96" s="12" t="s">
        <v>2</v>
      </c>
      <c r="Y96" s="12" t="s">
        <v>2</v>
      </c>
      <c r="Z96" s="24"/>
      <c r="AA96" s="24"/>
      <c r="AB96" s="76"/>
      <c r="AC96" s="87"/>
      <c r="AD96" s="87"/>
      <c r="AE96" s="87"/>
      <c r="AF96" s="87"/>
      <c r="AG96" s="5"/>
      <c r="AH96" s="2">
        <v>1972</v>
      </c>
      <c r="AI96" s="87">
        <f>AVERAGE(W1040:W1051)</f>
        <v>243.71053909664886</v>
      </c>
      <c r="AJ96" s="5">
        <f t="shared" si="28"/>
        <v>3.2722782465528066</v>
      </c>
      <c r="AK96" s="87">
        <f>W1051</f>
        <v>247.69305488101017</v>
      </c>
      <c r="AL96" s="5">
        <f t="shared" si="29"/>
        <v>3.4063260340632562</v>
      </c>
      <c r="AM96" s="5"/>
      <c r="AN96" s="81" t="s">
        <v>93</v>
      </c>
      <c r="AO96" s="151">
        <v>80</v>
      </c>
      <c r="AP96" s="11">
        <f t="shared" si="30"/>
        <v>-1.2345679012345734</v>
      </c>
      <c r="AQ96" s="11"/>
      <c r="AR96" s="81" t="s">
        <v>93</v>
      </c>
      <c r="AS96" s="68">
        <v>55</v>
      </c>
      <c r="AT96" s="11">
        <f t="shared" si="22"/>
        <v>-1.0791366906474864</v>
      </c>
      <c r="AU96" s="11"/>
      <c r="AV96" s="81" t="s">
        <v>93</v>
      </c>
      <c r="AW96" s="153" t="s">
        <v>2</v>
      </c>
      <c r="AX96" s="153" t="s">
        <v>2</v>
      </c>
      <c r="AY96" s="153"/>
    </row>
    <row r="97" spans="1:51" ht="15.75" x14ac:dyDescent="0.25">
      <c r="A97" s="81" t="s">
        <v>94</v>
      </c>
      <c r="B97" s="13">
        <f t="shared" si="23"/>
        <v>39.985113096986638</v>
      </c>
      <c r="C97" s="13">
        <f t="shared" si="24"/>
        <v>56.084024586739865</v>
      </c>
      <c r="D97" s="1">
        <f t="shared" si="26"/>
        <v>-2.5002593630044534</v>
      </c>
      <c r="E97" s="1">
        <f t="shared" si="31"/>
        <v>5.4060116644235157</v>
      </c>
      <c r="H97" s="76">
        <v>1973</v>
      </c>
      <c r="I97" s="87">
        <f>AVERAGE(C1052:C1063)</f>
        <v>258.7663914521612</v>
      </c>
      <c r="J97" s="5">
        <f t="shared" si="17"/>
        <v>6.1777600637703989</v>
      </c>
      <c r="K97" s="87">
        <f>C1063</f>
        <v>269.25692083535699</v>
      </c>
      <c r="L97" s="5">
        <f t="shared" si="18"/>
        <v>8.7058823529412077</v>
      </c>
      <c r="M97" s="5"/>
      <c r="N97" s="81" t="s">
        <v>94</v>
      </c>
      <c r="O97" s="13">
        <v>93.98</v>
      </c>
      <c r="P97" s="137">
        <f t="shared" si="25"/>
        <v>56.084024586739865</v>
      </c>
      <c r="Q97" s="1">
        <f t="shared" si="27"/>
        <v>-2.5002593630044534</v>
      </c>
      <c r="R97" s="1">
        <f t="shared" si="32"/>
        <v>5.4060116644235157</v>
      </c>
      <c r="S97" s="1"/>
      <c r="T97" s="1"/>
      <c r="U97" s="81" t="s">
        <v>94</v>
      </c>
      <c r="V97" s="12" t="s">
        <v>2</v>
      </c>
      <c r="W97" s="12" t="s">
        <v>2</v>
      </c>
      <c r="X97" s="12" t="s">
        <v>2</v>
      </c>
      <c r="Y97" s="12" t="s">
        <v>2</v>
      </c>
      <c r="Z97" s="24"/>
      <c r="AA97" s="24"/>
      <c r="AB97" s="76"/>
      <c r="AC97" s="87"/>
      <c r="AD97" s="87"/>
      <c r="AE97" s="87"/>
      <c r="AF97" s="87"/>
      <c r="AG97" s="5"/>
      <c r="AH97" s="76">
        <v>1973</v>
      </c>
      <c r="AI97" s="87">
        <f>AVERAGE(W1052:W1063)</f>
        <v>258.7663914521612</v>
      </c>
      <c r="AJ97" s="5">
        <f t="shared" si="28"/>
        <v>6.1777600637703989</v>
      </c>
      <c r="AK97" s="87">
        <f>W1063</f>
        <v>269.25692083535699</v>
      </c>
      <c r="AL97" s="5">
        <f t="shared" si="29"/>
        <v>8.7058823529412077</v>
      </c>
      <c r="AM97" s="5"/>
      <c r="AN97" s="81" t="s">
        <v>94</v>
      </c>
      <c r="AO97" s="151">
        <v>78</v>
      </c>
      <c r="AP97" s="11">
        <f t="shared" si="30"/>
        <v>-2.5000000000000022</v>
      </c>
      <c r="AQ97" s="11"/>
      <c r="AR97" s="81" t="s">
        <v>94</v>
      </c>
      <c r="AS97" s="68">
        <v>53.2</v>
      </c>
      <c r="AT97" s="11">
        <f t="shared" si="22"/>
        <v>-3.2727272727272716</v>
      </c>
      <c r="AU97" s="11"/>
      <c r="AV97" s="81" t="s">
        <v>94</v>
      </c>
      <c r="AW97" s="153" t="s">
        <v>2</v>
      </c>
      <c r="AX97" s="153" t="s">
        <v>2</v>
      </c>
      <c r="AY97" s="153"/>
    </row>
    <row r="98" spans="1:51" ht="15.75" x14ac:dyDescent="0.25">
      <c r="A98" s="81" t="s">
        <v>95</v>
      </c>
      <c r="B98" s="13">
        <f t="shared" si="23"/>
        <v>38.959744693456749</v>
      </c>
      <c r="C98" s="13">
        <f t="shared" si="24"/>
        <v>54.64581965745657</v>
      </c>
      <c r="D98" s="1">
        <f t="shared" si="26"/>
        <v>-2.5643753990210905</v>
      </c>
      <c r="E98" s="1">
        <f t="shared" si="31"/>
        <v>0</v>
      </c>
      <c r="H98" s="76">
        <v>1974</v>
      </c>
      <c r="I98" s="87">
        <f>AVERAGE(C1064:C1075)</f>
        <v>287.37251092763478</v>
      </c>
      <c r="J98" s="5">
        <f t="shared" si="17"/>
        <v>11.05480480480483</v>
      </c>
      <c r="K98" s="87">
        <f>C1075</f>
        <v>302.47693054881006</v>
      </c>
      <c r="L98" s="5">
        <f t="shared" si="18"/>
        <v>12.337662337662314</v>
      </c>
      <c r="M98" s="5"/>
      <c r="N98" s="81" t="s">
        <v>95</v>
      </c>
      <c r="O98" s="13">
        <v>91.57</v>
      </c>
      <c r="P98" s="137">
        <f t="shared" si="25"/>
        <v>54.64581965745657</v>
      </c>
      <c r="Q98" s="1">
        <f t="shared" si="27"/>
        <v>-2.5643753990210794</v>
      </c>
      <c r="R98" s="1">
        <f t="shared" si="32"/>
        <v>0</v>
      </c>
      <c r="S98" s="1"/>
      <c r="T98" s="1"/>
      <c r="U98" s="81" t="s">
        <v>95</v>
      </c>
      <c r="V98" s="12" t="s">
        <v>2</v>
      </c>
      <c r="W98" s="12" t="s">
        <v>2</v>
      </c>
      <c r="X98" s="12" t="s">
        <v>2</v>
      </c>
      <c r="Y98" s="12" t="s">
        <v>2</v>
      </c>
      <c r="Z98" s="24"/>
      <c r="AA98" s="24"/>
      <c r="AB98" s="76"/>
      <c r="AC98" s="87"/>
      <c r="AD98" s="87"/>
      <c r="AE98" s="87"/>
      <c r="AF98" s="87"/>
      <c r="AG98" s="5"/>
      <c r="AH98" s="76">
        <v>1974</v>
      </c>
      <c r="AI98" s="87">
        <f>AVERAGE(W1064:W1075)</f>
        <v>287.37251092763478</v>
      </c>
      <c r="AJ98" s="5">
        <f t="shared" si="28"/>
        <v>11.05480480480483</v>
      </c>
      <c r="AK98" s="87">
        <f>W1075</f>
        <v>302.47693054881006</v>
      </c>
      <c r="AL98" s="5">
        <f t="shared" si="29"/>
        <v>12.337662337662314</v>
      </c>
      <c r="AM98" s="5"/>
      <c r="AN98" s="81" t="s">
        <v>95</v>
      </c>
      <c r="AO98" s="151">
        <v>76</v>
      </c>
      <c r="AP98" s="11">
        <f t="shared" si="30"/>
        <v>-2.5641025641025661</v>
      </c>
      <c r="AQ98" s="11"/>
      <c r="AR98" s="81" t="s">
        <v>95</v>
      </c>
      <c r="AS98" s="68">
        <v>51.9</v>
      </c>
      <c r="AT98" s="11">
        <f t="shared" si="22"/>
        <v>-2.4436090225564033</v>
      </c>
      <c r="AU98" s="11"/>
      <c r="AV98" s="81" t="s">
        <v>95</v>
      </c>
      <c r="AW98" s="153" t="s">
        <v>2</v>
      </c>
      <c r="AX98" s="153" t="s">
        <v>2</v>
      </c>
      <c r="AY98" s="153"/>
    </row>
    <row r="99" spans="1:51" ht="15.75" x14ac:dyDescent="0.25">
      <c r="A99" s="81" t="s">
        <v>96</v>
      </c>
      <c r="B99" s="13">
        <f t="shared" si="23"/>
        <v>37.419564767822671</v>
      </c>
      <c r="C99" s="13">
        <f t="shared" si="24"/>
        <v>52.485528435877541</v>
      </c>
      <c r="D99" s="1">
        <f t="shared" si="26"/>
        <v>-3.9532598012449238</v>
      </c>
      <c r="E99" s="1">
        <f t="shared" si="31"/>
        <v>-5.1956451439042706</v>
      </c>
      <c r="H99" s="2">
        <v>1975</v>
      </c>
      <c r="I99" s="87">
        <f>AVERAGE(C1076:C1087)</f>
        <v>313.647401651287</v>
      </c>
      <c r="J99" s="5">
        <f t="shared" si="17"/>
        <v>9.1431468649653347</v>
      </c>
      <c r="K99" s="87">
        <f>C1087</f>
        <v>323.45798931520153</v>
      </c>
      <c r="L99" s="5">
        <f t="shared" si="18"/>
        <v>6.9364161849710948</v>
      </c>
      <c r="M99" s="5"/>
      <c r="N99" s="81" t="s">
        <v>96</v>
      </c>
      <c r="O99" s="13">
        <v>87.95</v>
      </c>
      <c r="P99" s="137">
        <f t="shared" si="25"/>
        <v>52.485528435877541</v>
      </c>
      <c r="Q99" s="1">
        <f t="shared" si="27"/>
        <v>-3.9532598012449349</v>
      </c>
      <c r="R99" s="1">
        <f t="shared" si="32"/>
        <v>-5.1956451439042706</v>
      </c>
      <c r="S99" s="1"/>
      <c r="T99" s="1"/>
      <c r="U99" s="81" t="s">
        <v>96</v>
      </c>
      <c r="V99" s="12" t="s">
        <v>2</v>
      </c>
      <c r="W99" s="12" t="s">
        <v>2</v>
      </c>
      <c r="X99" s="12" t="s">
        <v>2</v>
      </c>
      <c r="Y99" s="12" t="s">
        <v>2</v>
      </c>
      <c r="Z99" s="24"/>
      <c r="AA99" s="24"/>
      <c r="AB99" s="76"/>
      <c r="AC99" s="87"/>
      <c r="AD99" s="87"/>
      <c r="AE99" s="87"/>
      <c r="AF99" s="87"/>
      <c r="AG99" s="5"/>
      <c r="AH99" s="2">
        <v>1975</v>
      </c>
      <c r="AI99" s="87">
        <f>AVERAGE(W1076:W1087)</f>
        <v>313.647401651287</v>
      </c>
      <c r="AJ99" s="5">
        <f t="shared" si="28"/>
        <v>9.1431468649653347</v>
      </c>
      <c r="AK99" s="87">
        <f>W1087</f>
        <v>323.45798931520153</v>
      </c>
      <c r="AL99" s="5">
        <f t="shared" si="29"/>
        <v>6.9364161849710948</v>
      </c>
      <c r="AM99" s="5"/>
      <c r="AN99" s="81" t="s">
        <v>96</v>
      </c>
      <c r="AO99" s="151">
        <v>73</v>
      </c>
      <c r="AP99" s="11">
        <f t="shared" si="30"/>
        <v>-3.9473684210526327</v>
      </c>
      <c r="AQ99" s="11"/>
      <c r="AR99" s="81" t="s">
        <v>96</v>
      </c>
      <c r="AS99" s="68">
        <v>50.3</v>
      </c>
      <c r="AT99" s="11">
        <f t="shared" si="22"/>
        <v>-3.0828516377649384</v>
      </c>
      <c r="AU99" s="11"/>
      <c r="AV99" s="81" t="s">
        <v>96</v>
      </c>
      <c r="AW99" s="153" t="s">
        <v>2</v>
      </c>
      <c r="AX99" s="153" t="s">
        <v>2</v>
      </c>
      <c r="AY99" s="153"/>
    </row>
    <row r="100" spans="1:51" ht="15.75" x14ac:dyDescent="0.25">
      <c r="A100" s="81" t="s">
        <v>97</v>
      </c>
      <c r="B100" s="13">
        <f t="shared" si="23"/>
        <v>38.959744693456749</v>
      </c>
      <c r="C100" s="13">
        <f t="shared" si="24"/>
        <v>54.64581965745657</v>
      </c>
      <c r="D100" s="1">
        <f t="shared" si="26"/>
        <v>4.1159749857873518</v>
      </c>
      <c r="E100" s="1">
        <f t="shared" si="31"/>
        <v>-1.2935216125902871</v>
      </c>
      <c r="H100" s="2">
        <v>1976</v>
      </c>
      <c r="I100" s="87">
        <f>AVERAGE(C1088:C1099)</f>
        <v>331.6658572122389</v>
      </c>
      <c r="J100" s="5">
        <f t="shared" si="17"/>
        <v>5.7448126354908702</v>
      </c>
      <c r="K100" s="87">
        <f>C1099</f>
        <v>339.19378338999513</v>
      </c>
      <c r="L100" s="5">
        <f t="shared" si="18"/>
        <v>4.8648648648648596</v>
      </c>
      <c r="M100" s="5"/>
      <c r="N100" s="81" t="s">
        <v>97</v>
      </c>
      <c r="O100" s="13">
        <v>91.57</v>
      </c>
      <c r="P100" s="137">
        <f t="shared" si="25"/>
        <v>54.64581965745657</v>
      </c>
      <c r="Q100" s="1">
        <f t="shared" si="27"/>
        <v>4.115974985787374</v>
      </c>
      <c r="R100" s="1">
        <f t="shared" si="32"/>
        <v>-1.293521612590276</v>
      </c>
      <c r="S100" s="1"/>
      <c r="T100" s="1"/>
      <c r="U100" s="81" t="s">
        <v>97</v>
      </c>
      <c r="V100" s="12" t="s">
        <v>2</v>
      </c>
      <c r="W100" s="12" t="s">
        <v>2</v>
      </c>
      <c r="X100" s="12" t="s">
        <v>2</v>
      </c>
      <c r="Y100" s="12" t="s">
        <v>2</v>
      </c>
      <c r="Z100" s="24"/>
      <c r="AA100" s="24"/>
      <c r="AB100" s="76"/>
      <c r="AC100" s="87"/>
      <c r="AD100" s="87"/>
      <c r="AE100" s="87"/>
      <c r="AF100" s="87"/>
      <c r="AG100" s="5"/>
      <c r="AH100" s="2">
        <v>1976</v>
      </c>
      <c r="AI100" s="87">
        <f>AVERAGE(W1088:W1099)</f>
        <v>331.6658572122389</v>
      </c>
      <c r="AJ100" s="5">
        <f t="shared" si="28"/>
        <v>5.7448126354908702</v>
      </c>
      <c r="AK100" s="87">
        <f>W1099</f>
        <v>339.19378338999513</v>
      </c>
      <c r="AL100" s="5">
        <f t="shared" si="29"/>
        <v>4.8648648648648596</v>
      </c>
      <c r="AM100" s="5"/>
      <c r="AN100" s="81" t="s">
        <v>97</v>
      </c>
      <c r="AO100" s="151">
        <v>76</v>
      </c>
      <c r="AP100" s="11">
        <f t="shared" si="30"/>
        <v>4.1095890410958846</v>
      </c>
      <c r="AQ100" s="11"/>
      <c r="AR100" s="81" t="s">
        <v>97</v>
      </c>
      <c r="AS100" s="68">
        <v>52</v>
      </c>
      <c r="AT100" s="11">
        <f t="shared" si="22"/>
        <v>3.3797216699801291</v>
      </c>
      <c r="AU100" s="11"/>
      <c r="AV100" s="81" t="s">
        <v>97</v>
      </c>
      <c r="AW100" s="153" t="s">
        <v>2</v>
      </c>
      <c r="AX100" s="153" t="s">
        <v>2</v>
      </c>
      <c r="AY100" s="153"/>
    </row>
    <row r="101" spans="1:51" ht="15.75" x14ac:dyDescent="0.25">
      <c r="A101" s="81" t="s">
        <v>98</v>
      </c>
      <c r="B101" s="13">
        <f t="shared" si="23"/>
        <v>39.470301574882413</v>
      </c>
      <c r="C101" s="13">
        <f t="shared" si="24"/>
        <v>55.361938294444101</v>
      </c>
      <c r="D101" s="1">
        <f t="shared" si="26"/>
        <v>1.3104728622911566</v>
      </c>
      <c r="E101" s="1">
        <f t="shared" si="31"/>
        <v>0</v>
      </c>
      <c r="H101" s="2">
        <v>1977</v>
      </c>
      <c r="I101" s="87">
        <f>AVERAGE(C1100:C1111)</f>
        <v>353.2297231665857</v>
      </c>
      <c r="J101" s="5">
        <f t="shared" si="17"/>
        <v>6.5016839947283689</v>
      </c>
      <c r="K101" s="87">
        <f>C1111</f>
        <v>361.92326372025252</v>
      </c>
      <c r="L101" s="5">
        <f t="shared" si="18"/>
        <v>6.7010309278350499</v>
      </c>
      <c r="M101" s="5"/>
      <c r="N101" s="81" t="s">
        <v>98</v>
      </c>
      <c r="O101" s="13">
        <v>92.77</v>
      </c>
      <c r="P101" s="137">
        <f t="shared" si="25"/>
        <v>55.361938294444101</v>
      </c>
      <c r="Q101" s="1">
        <f t="shared" si="27"/>
        <v>1.3104728622911566</v>
      </c>
      <c r="R101" s="1">
        <f t="shared" si="32"/>
        <v>0</v>
      </c>
      <c r="S101" s="1"/>
      <c r="T101" s="1"/>
      <c r="U101" s="81" t="s">
        <v>98</v>
      </c>
      <c r="V101" s="12" t="s">
        <v>2</v>
      </c>
      <c r="W101" s="12" t="s">
        <v>2</v>
      </c>
      <c r="X101" s="12" t="s">
        <v>2</v>
      </c>
      <c r="Y101" s="12" t="s">
        <v>2</v>
      </c>
      <c r="Z101" s="24"/>
      <c r="AA101" s="24"/>
      <c r="AB101" s="76"/>
      <c r="AC101" s="87"/>
      <c r="AD101" s="87"/>
      <c r="AE101" s="87"/>
      <c r="AF101" s="87"/>
      <c r="AG101" s="5"/>
      <c r="AH101" s="2">
        <v>1977</v>
      </c>
      <c r="AI101" s="87">
        <f>AVERAGE(W1100:W1111)</f>
        <v>353.2297231665857</v>
      </c>
      <c r="AJ101" s="5">
        <f t="shared" si="28"/>
        <v>6.5016839947283689</v>
      </c>
      <c r="AK101" s="87">
        <f>W1111</f>
        <v>361.92326372025252</v>
      </c>
      <c r="AL101" s="5">
        <f t="shared" si="29"/>
        <v>6.7010309278350499</v>
      </c>
      <c r="AM101" s="5"/>
      <c r="AN101" s="81" t="s">
        <v>98</v>
      </c>
      <c r="AO101" s="151">
        <v>77</v>
      </c>
      <c r="AP101" s="11">
        <f t="shared" si="30"/>
        <v>1.3157894736842035</v>
      </c>
      <c r="AQ101" s="11"/>
      <c r="AR101" s="81" t="s">
        <v>98</v>
      </c>
      <c r="AS101" s="68">
        <v>52.9</v>
      </c>
      <c r="AT101" s="11">
        <f t="shared" si="22"/>
        <v>1.7307692307692246</v>
      </c>
      <c r="AU101" s="11"/>
      <c r="AV101" s="81" t="s">
        <v>98</v>
      </c>
      <c r="AW101" s="153" t="s">
        <v>2</v>
      </c>
      <c r="AX101" s="153" t="s">
        <v>2</v>
      </c>
      <c r="AY101" s="153"/>
    </row>
    <row r="102" spans="1:51" ht="15.75" x14ac:dyDescent="0.25">
      <c r="A102" s="81" t="s">
        <v>99</v>
      </c>
      <c r="B102" s="13">
        <f t="shared" si="23"/>
        <v>38.444933171352538</v>
      </c>
      <c r="C102" s="13">
        <f t="shared" si="24"/>
        <v>53.923733365160821</v>
      </c>
      <c r="D102" s="1">
        <f t="shared" si="26"/>
        <v>-2.5978225719521353</v>
      </c>
      <c r="E102" s="1">
        <f t="shared" si="31"/>
        <v>-5.0640890943475565</v>
      </c>
      <c r="H102" s="76">
        <v>1978</v>
      </c>
      <c r="I102" s="87">
        <f>AVERAGE(C1112:C1123)</f>
        <v>380.18455560951912</v>
      </c>
      <c r="J102" s="5">
        <f t="shared" ref="J102:J124" si="33">((I102/I101)-1)*100</f>
        <v>7.6309638388560419</v>
      </c>
      <c r="K102" s="87">
        <f>C1123</f>
        <v>394.56046624575032</v>
      </c>
      <c r="L102" s="5">
        <f t="shared" ref="L102:L124" si="34">((K102/K101)-1)*100</f>
        <v>9.0177133655394481</v>
      </c>
      <c r="M102" s="5"/>
      <c r="N102" s="81" t="s">
        <v>99</v>
      </c>
      <c r="O102" s="13">
        <v>90.36</v>
      </c>
      <c r="P102" s="137">
        <f t="shared" si="25"/>
        <v>53.923733365160821</v>
      </c>
      <c r="Q102" s="1">
        <f t="shared" si="27"/>
        <v>-2.5978225719521353</v>
      </c>
      <c r="R102" s="1">
        <f t="shared" si="32"/>
        <v>-5.0640890943475565</v>
      </c>
      <c r="S102" s="1"/>
      <c r="T102" s="1"/>
      <c r="U102" s="81" t="s">
        <v>99</v>
      </c>
      <c r="V102" s="12" t="s">
        <v>2</v>
      </c>
      <c r="W102" s="12" t="s">
        <v>2</v>
      </c>
      <c r="X102" s="12" t="s">
        <v>2</v>
      </c>
      <c r="Y102" s="12" t="s">
        <v>2</v>
      </c>
      <c r="Z102" s="24"/>
      <c r="AA102" s="24"/>
      <c r="AB102" s="76"/>
      <c r="AC102" s="87"/>
      <c r="AD102" s="87"/>
      <c r="AE102" s="87"/>
      <c r="AF102" s="87"/>
      <c r="AG102" s="5"/>
      <c r="AH102" s="76">
        <v>1978</v>
      </c>
      <c r="AI102" s="87">
        <f>AVERAGE(W1112:W1123)</f>
        <v>380.18455560951912</v>
      </c>
      <c r="AJ102" s="5">
        <f t="shared" si="28"/>
        <v>7.6309638388560419</v>
      </c>
      <c r="AK102" s="87">
        <f>W1123</f>
        <v>394.56046624575032</v>
      </c>
      <c r="AL102" s="5">
        <f t="shared" si="29"/>
        <v>9.0177133655394481</v>
      </c>
      <c r="AM102" s="5"/>
      <c r="AN102" s="81" t="s">
        <v>99</v>
      </c>
      <c r="AO102" s="151">
        <v>75</v>
      </c>
      <c r="AP102" s="11">
        <f t="shared" si="30"/>
        <v>-2.5974025974025983</v>
      </c>
      <c r="AQ102" s="11"/>
      <c r="AR102" s="81" t="s">
        <v>99</v>
      </c>
      <c r="AS102" s="68">
        <v>51.2</v>
      </c>
      <c r="AT102" s="11">
        <f t="shared" si="22"/>
        <v>-3.2136105860113395</v>
      </c>
      <c r="AU102" s="11"/>
      <c r="AV102" s="81" t="s">
        <v>99</v>
      </c>
      <c r="AW102" s="153" t="s">
        <v>2</v>
      </c>
      <c r="AX102" s="153" t="s">
        <v>2</v>
      </c>
      <c r="AY102" s="153"/>
    </row>
    <row r="103" spans="1:51" ht="15.75" x14ac:dyDescent="0.25">
      <c r="A103" s="81" t="s">
        <v>100</v>
      </c>
      <c r="B103" s="13">
        <f t="shared" si="23"/>
        <v>37.934376289926874</v>
      </c>
      <c r="C103" s="13">
        <f t="shared" si="24"/>
        <v>53.20761472817329</v>
      </c>
      <c r="D103" s="1">
        <f t="shared" si="26"/>
        <v>-1.3280212483399834</v>
      </c>
      <c r="E103" s="1">
        <f t="shared" si="31"/>
        <v>-7.5007780890133819</v>
      </c>
      <c r="H103" s="76">
        <v>1979</v>
      </c>
      <c r="I103" s="87">
        <f>AVERAGE(C1124:C1135)</f>
        <v>422.97231665857208</v>
      </c>
      <c r="J103" s="5">
        <f t="shared" si="33"/>
        <v>11.254471129279509</v>
      </c>
      <c r="K103" s="87">
        <f>C1135</f>
        <v>447.013113161729</v>
      </c>
      <c r="L103" s="5">
        <f t="shared" si="34"/>
        <v>13.29394387001479</v>
      </c>
      <c r="M103" s="5"/>
      <c r="N103" s="81" t="s">
        <v>100</v>
      </c>
      <c r="O103" s="13">
        <v>89.16</v>
      </c>
      <c r="P103" s="137">
        <f t="shared" si="25"/>
        <v>53.20761472817329</v>
      </c>
      <c r="Q103" s="1">
        <f t="shared" si="27"/>
        <v>-1.3280212483399723</v>
      </c>
      <c r="R103" s="1">
        <f t="shared" si="32"/>
        <v>-7.5007780890133819</v>
      </c>
      <c r="S103" s="1"/>
      <c r="T103" s="1"/>
      <c r="U103" s="81" t="s">
        <v>100</v>
      </c>
      <c r="V103" s="12" t="s">
        <v>2</v>
      </c>
      <c r="W103" s="12" t="s">
        <v>2</v>
      </c>
      <c r="X103" s="12" t="s">
        <v>2</v>
      </c>
      <c r="Y103" s="12" t="s">
        <v>2</v>
      </c>
      <c r="Z103" s="24"/>
      <c r="AA103" s="24"/>
      <c r="AB103" s="76"/>
      <c r="AC103" s="87"/>
      <c r="AD103" s="87"/>
      <c r="AE103" s="87"/>
      <c r="AF103" s="87"/>
      <c r="AG103" s="5"/>
      <c r="AH103" s="76">
        <v>1979</v>
      </c>
      <c r="AI103" s="87">
        <f>AVERAGE(W1124:W1135)</f>
        <v>422.97231665857208</v>
      </c>
      <c r="AJ103" s="5">
        <f t="shared" si="28"/>
        <v>11.254471129279509</v>
      </c>
      <c r="AK103" s="87">
        <f>W1135</f>
        <v>447.013113161729</v>
      </c>
      <c r="AL103" s="5">
        <f t="shared" si="29"/>
        <v>13.29394387001479</v>
      </c>
      <c r="AM103" s="5"/>
      <c r="AN103" s="81" t="s">
        <v>100</v>
      </c>
      <c r="AO103" s="151">
        <v>74</v>
      </c>
      <c r="AP103" s="11">
        <f t="shared" si="30"/>
        <v>-1.3333333333333308</v>
      </c>
      <c r="AQ103" s="11"/>
      <c r="AR103" s="81" t="s">
        <v>100</v>
      </c>
      <c r="AS103" s="68">
        <v>50.4</v>
      </c>
      <c r="AT103" s="11">
        <f t="shared" si="22"/>
        <v>-1.5625000000000111</v>
      </c>
      <c r="AU103" s="11"/>
      <c r="AV103" s="81" t="s">
        <v>100</v>
      </c>
      <c r="AW103" s="153" t="s">
        <v>2</v>
      </c>
      <c r="AX103" s="153" t="s">
        <v>2</v>
      </c>
      <c r="AY103" s="153"/>
    </row>
    <row r="104" spans="1:51" ht="15.75" x14ac:dyDescent="0.25">
      <c r="A104" s="81" t="s">
        <v>101</v>
      </c>
      <c r="B104" s="13">
        <f t="shared" si="23"/>
        <v>36.909007886397006</v>
      </c>
      <c r="C104" s="13">
        <f t="shared" si="24"/>
        <v>51.76940979889001</v>
      </c>
      <c r="D104" s="1">
        <f t="shared" si="26"/>
        <v>-2.7030058322117467</v>
      </c>
      <c r="E104" s="1">
        <f t="shared" si="31"/>
        <v>-13.249999999999995</v>
      </c>
      <c r="H104" s="2">
        <v>1980</v>
      </c>
      <c r="I104" s="87">
        <f>AVERAGE(C1136:C1147)</f>
        <v>480.28169014084506</v>
      </c>
      <c r="J104" s="5">
        <f t="shared" si="33"/>
        <v>13.549201974968428</v>
      </c>
      <c r="K104" s="87">
        <f>C1147</f>
        <v>502.96260320543951</v>
      </c>
      <c r="L104" s="5">
        <f t="shared" si="34"/>
        <v>12.516297262059961</v>
      </c>
      <c r="M104" s="5"/>
      <c r="N104" s="81" t="s">
        <v>101</v>
      </c>
      <c r="O104" s="13">
        <v>86.75</v>
      </c>
      <c r="P104" s="137">
        <f t="shared" si="25"/>
        <v>51.76940979889001</v>
      </c>
      <c r="Q104" s="1">
        <f t="shared" si="27"/>
        <v>-2.7030058322117467</v>
      </c>
      <c r="R104" s="1">
        <f t="shared" si="32"/>
        <v>-13.249999999999995</v>
      </c>
      <c r="S104" s="1"/>
      <c r="T104" s="1"/>
      <c r="U104" s="81" t="s">
        <v>101</v>
      </c>
      <c r="V104" s="12" t="s">
        <v>2</v>
      </c>
      <c r="W104" s="12" t="s">
        <v>2</v>
      </c>
      <c r="X104" s="12" t="s">
        <v>2</v>
      </c>
      <c r="Y104" s="12" t="s">
        <v>2</v>
      </c>
      <c r="Z104" s="24"/>
      <c r="AA104" s="24"/>
      <c r="AB104" s="76"/>
      <c r="AC104" s="87"/>
      <c r="AD104" s="87"/>
      <c r="AE104" s="87"/>
      <c r="AF104" s="87"/>
      <c r="AG104" s="5"/>
      <c r="AH104" s="2">
        <v>1980</v>
      </c>
      <c r="AI104" s="87">
        <f>AVERAGE(W1136:W1147)</f>
        <v>480.28169014084506</v>
      </c>
      <c r="AJ104" s="5">
        <f t="shared" si="28"/>
        <v>13.549201974968428</v>
      </c>
      <c r="AK104" s="87">
        <f>W1147</f>
        <v>502.96260320543951</v>
      </c>
      <c r="AL104" s="5">
        <f t="shared" si="29"/>
        <v>12.516297262059961</v>
      </c>
      <c r="AM104" s="5"/>
      <c r="AN104" s="81" t="s">
        <v>101</v>
      </c>
      <c r="AO104" s="151">
        <v>72</v>
      </c>
      <c r="AP104" s="11">
        <f t="shared" si="30"/>
        <v>-2.7027027027026973</v>
      </c>
      <c r="AQ104" s="11"/>
      <c r="AR104" s="81" t="s">
        <v>101</v>
      </c>
      <c r="AS104" s="68">
        <v>49.6</v>
      </c>
      <c r="AT104" s="11">
        <f t="shared" si="22"/>
        <v>-1.5873015873015817</v>
      </c>
      <c r="AU104" s="11"/>
      <c r="AV104" s="81" t="s">
        <v>101</v>
      </c>
      <c r="AW104" s="153" t="s">
        <v>2</v>
      </c>
      <c r="AX104" s="153" t="s">
        <v>2</v>
      </c>
      <c r="AY104" s="153"/>
    </row>
    <row r="105" spans="1:51" ht="15.75" x14ac:dyDescent="0.25">
      <c r="A105" s="81" t="s">
        <v>102</v>
      </c>
      <c r="B105" s="13">
        <f t="shared" si="23"/>
        <v>36.394196364292789</v>
      </c>
      <c r="C105" s="13">
        <f t="shared" si="24"/>
        <v>51.047323506594253</v>
      </c>
      <c r="D105" s="1">
        <f t="shared" si="26"/>
        <v>-1.394812680115276</v>
      </c>
      <c r="E105" s="1">
        <f t="shared" si="31"/>
        <v>-15.474308300395256</v>
      </c>
      <c r="H105" s="2">
        <v>1981</v>
      </c>
      <c r="I105" s="87">
        <f>AVERAGE(C1148:C1159)</f>
        <v>529.91743564837304</v>
      </c>
      <c r="J105" s="5">
        <f t="shared" si="33"/>
        <v>10.334715340277079</v>
      </c>
      <c r="K105" s="87">
        <f>C1159</f>
        <v>547.83875667799896</v>
      </c>
      <c r="L105" s="5">
        <f t="shared" si="34"/>
        <v>8.9223638470451903</v>
      </c>
      <c r="M105" s="5"/>
      <c r="N105" s="81" t="s">
        <v>102</v>
      </c>
      <c r="O105" s="13">
        <v>85.54</v>
      </c>
      <c r="P105" s="137">
        <f t="shared" si="25"/>
        <v>51.047323506594253</v>
      </c>
      <c r="Q105" s="1">
        <f t="shared" si="27"/>
        <v>-1.3948126801152649</v>
      </c>
      <c r="R105" s="1">
        <f t="shared" si="32"/>
        <v>-15.474308300395256</v>
      </c>
      <c r="S105" s="1"/>
      <c r="T105" s="1"/>
      <c r="U105" s="81" t="s">
        <v>102</v>
      </c>
      <c r="V105" s="12" t="s">
        <v>2</v>
      </c>
      <c r="W105" s="12" t="s">
        <v>2</v>
      </c>
      <c r="X105" s="12" t="s">
        <v>2</v>
      </c>
      <c r="Y105" s="12" t="s">
        <v>2</v>
      </c>
      <c r="Z105" s="24"/>
      <c r="AA105" s="24"/>
      <c r="AB105" s="76"/>
      <c r="AC105" s="87"/>
      <c r="AD105" s="87"/>
      <c r="AE105" s="87"/>
      <c r="AF105" s="87"/>
      <c r="AG105" s="5"/>
      <c r="AH105" s="2">
        <v>1981</v>
      </c>
      <c r="AI105" s="87">
        <f>AVERAGE(W1148:W1159)</f>
        <v>529.91743564837304</v>
      </c>
      <c r="AJ105" s="5">
        <f t="shared" si="28"/>
        <v>10.334715340277079</v>
      </c>
      <c r="AK105" s="87">
        <f>W1159</f>
        <v>547.83875667799896</v>
      </c>
      <c r="AL105" s="5">
        <f t="shared" si="29"/>
        <v>8.9223638470451903</v>
      </c>
      <c r="AM105" s="5"/>
      <c r="AN105" s="81" t="s">
        <v>102</v>
      </c>
      <c r="AO105" s="151">
        <v>71</v>
      </c>
      <c r="AP105" s="11">
        <f t="shared" si="30"/>
        <v>-1.388888888888884</v>
      </c>
      <c r="AQ105" s="11"/>
      <c r="AR105" s="81" t="s">
        <v>102</v>
      </c>
      <c r="AS105" s="68">
        <v>48.6</v>
      </c>
      <c r="AT105" s="11">
        <f t="shared" si="22"/>
        <v>-2.0161290322580627</v>
      </c>
      <c r="AU105" s="11"/>
      <c r="AV105" s="81" t="s">
        <v>102</v>
      </c>
      <c r="AW105" s="153" t="s">
        <v>2</v>
      </c>
      <c r="AX105" s="153" t="s">
        <v>2</v>
      </c>
      <c r="AY105" s="153"/>
    </row>
    <row r="106" spans="1:51" ht="15.75" x14ac:dyDescent="0.25">
      <c r="A106" s="81" t="s">
        <v>103</v>
      </c>
      <c r="B106" s="13">
        <f t="shared" si="23"/>
        <v>35.368827960762914</v>
      </c>
      <c r="C106" s="13">
        <f t="shared" si="24"/>
        <v>49.609118577310966</v>
      </c>
      <c r="D106" s="1">
        <f t="shared" si="26"/>
        <v>-2.8173953705868615</v>
      </c>
      <c r="E106" s="1">
        <f t="shared" si="31"/>
        <v>-15.860323886639682</v>
      </c>
      <c r="H106" s="2">
        <v>1982</v>
      </c>
      <c r="I106" s="87">
        <f>AVERAGE(C1160:C1171)</f>
        <v>562.40893637688191</v>
      </c>
      <c r="J106" s="5">
        <f t="shared" si="33"/>
        <v>6.131427000274936</v>
      </c>
      <c r="K106" s="87">
        <f>C1171</f>
        <v>568.81981544439043</v>
      </c>
      <c r="L106" s="5">
        <f t="shared" si="34"/>
        <v>3.8297872340425476</v>
      </c>
      <c r="M106" s="5"/>
      <c r="N106" s="81" t="s">
        <v>103</v>
      </c>
      <c r="O106" s="13">
        <v>83.13</v>
      </c>
      <c r="P106" s="137">
        <f t="shared" si="25"/>
        <v>49.609118577310966</v>
      </c>
      <c r="Q106" s="1">
        <f t="shared" si="27"/>
        <v>-2.8173953705868726</v>
      </c>
      <c r="R106" s="1">
        <f t="shared" si="32"/>
        <v>-15.860323886639682</v>
      </c>
      <c r="S106" s="1"/>
      <c r="T106" s="1"/>
      <c r="U106" s="81" t="s">
        <v>103</v>
      </c>
      <c r="V106" s="12" t="s">
        <v>2</v>
      </c>
      <c r="W106" s="12" t="s">
        <v>2</v>
      </c>
      <c r="X106" s="12" t="s">
        <v>2</v>
      </c>
      <c r="Y106" s="12" t="s">
        <v>2</v>
      </c>
      <c r="Z106" s="24"/>
      <c r="AA106" s="24"/>
      <c r="AB106" s="76"/>
      <c r="AC106" s="87"/>
      <c r="AD106" s="87"/>
      <c r="AE106" s="87"/>
      <c r="AF106" s="87"/>
      <c r="AG106" s="5"/>
      <c r="AH106" s="2">
        <v>1982</v>
      </c>
      <c r="AI106" s="87">
        <f>AVERAGE(W1160:W1171)</f>
        <v>562.40893637688191</v>
      </c>
      <c r="AJ106" s="5">
        <f t="shared" si="28"/>
        <v>6.131427000274936</v>
      </c>
      <c r="AK106" s="87">
        <f>W1171</f>
        <v>568.81981544439043</v>
      </c>
      <c r="AL106" s="5">
        <f t="shared" si="29"/>
        <v>3.8297872340425476</v>
      </c>
      <c r="AM106" s="5"/>
      <c r="AN106" s="81" t="s">
        <v>103</v>
      </c>
      <c r="AO106" s="151">
        <v>69</v>
      </c>
      <c r="AP106" s="11">
        <f t="shared" si="30"/>
        <v>-2.8169014084507005</v>
      </c>
      <c r="AQ106" s="11"/>
      <c r="AR106" s="81" t="s">
        <v>103</v>
      </c>
      <c r="AS106" s="68">
        <v>47.5</v>
      </c>
      <c r="AT106" s="11">
        <f t="shared" si="22"/>
        <v>-2.2633744855967142</v>
      </c>
      <c r="AU106" s="11"/>
      <c r="AV106" s="81" t="s">
        <v>103</v>
      </c>
      <c r="AW106" s="153" t="s">
        <v>2</v>
      </c>
      <c r="AX106" s="153" t="s">
        <v>2</v>
      </c>
      <c r="AY106" s="153"/>
    </row>
    <row r="107" spans="1:51" ht="15.75" x14ac:dyDescent="0.25">
      <c r="A107" s="81" t="s">
        <v>104</v>
      </c>
      <c r="B107" s="13">
        <f t="shared" si="23"/>
        <v>35.368827960762914</v>
      </c>
      <c r="C107" s="13">
        <f t="shared" si="24"/>
        <v>49.609118577310966</v>
      </c>
      <c r="D107" s="1">
        <f t="shared" si="26"/>
        <v>0</v>
      </c>
      <c r="E107" s="1">
        <f t="shared" si="31"/>
        <v>-14.817091915155245</v>
      </c>
      <c r="H107" s="76">
        <v>1983</v>
      </c>
      <c r="I107" s="87">
        <f>AVERAGE(C1172:C1183)</f>
        <v>580.47595920349681</v>
      </c>
      <c r="J107" s="5">
        <f t="shared" si="33"/>
        <v>3.2124352331606376</v>
      </c>
      <c r="K107" s="87">
        <f>C1183</f>
        <v>590.38368139873717</v>
      </c>
      <c r="L107" s="5">
        <f t="shared" si="34"/>
        <v>3.7909836065573632</v>
      </c>
      <c r="M107" s="5"/>
      <c r="N107" s="81" t="s">
        <v>104</v>
      </c>
      <c r="O107" s="13">
        <v>83.13</v>
      </c>
      <c r="P107" s="137">
        <f t="shared" si="25"/>
        <v>49.609118577310966</v>
      </c>
      <c r="Q107" s="1">
        <f t="shared" si="27"/>
        <v>0</v>
      </c>
      <c r="R107" s="1">
        <f t="shared" si="32"/>
        <v>-14.817091915155245</v>
      </c>
      <c r="S107" s="1"/>
      <c r="T107" s="1"/>
      <c r="U107" s="81" t="s">
        <v>104</v>
      </c>
      <c r="V107" s="12" t="s">
        <v>2</v>
      </c>
      <c r="W107" s="12" t="s">
        <v>2</v>
      </c>
      <c r="X107" s="12" t="s">
        <v>2</v>
      </c>
      <c r="Y107" s="12" t="s">
        <v>2</v>
      </c>
      <c r="Z107" s="24"/>
      <c r="AA107" s="24"/>
      <c r="AB107" s="76"/>
      <c r="AC107" s="87"/>
      <c r="AD107" s="87"/>
      <c r="AE107" s="87"/>
      <c r="AF107" s="87"/>
      <c r="AG107" s="5"/>
      <c r="AH107" s="76">
        <v>1983</v>
      </c>
      <c r="AI107" s="87">
        <f>AVERAGE(W1172:W1183)</f>
        <v>580.47595920349681</v>
      </c>
      <c r="AJ107" s="5">
        <f t="shared" si="28"/>
        <v>3.2124352331606376</v>
      </c>
      <c r="AK107" s="87">
        <f>W1183</f>
        <v>590.38368139873717</v>
      </c>
      <c r="AL107" s="5">
        <f t="shared" si="29"/>
        <v>3.7909836065573632</v>
      </c>
      <c r="AM107" s="5"/>
      <c r="AN107" s="81" t="s">
        <v>104</v>
      </c>
      <c r="AO107" s="151">
        <v>69</v>
      </c>
      <c r="AP107" s="11">
        <f t="shared" si="30"/>
        <v>0</v>
      </c>
      <c r="AQ107" s="11"/>
      <c r="AR107" s="81" t="s">
        <v>104</v>
      </c>
      <c r="AS107" s="68">
        <v>47.3</v>
      </c>
      <c r="AT107" s="11">
        <f t="shared" si="22"/>
        <v>-0.42105263157895534</v>
      </c>
      <c r="AU107" s="11"/>
      <c r="AV107" s="81" t="s">
        <v>104</v>
      </c>
      <c r="AW107" s="153" t="s">
        <v>2</v>
      </c>
      <c r="AX107" s="153" t="s">
        <v>2</v>
      </c>
      <c r="AY107" s="153"/>
    </row>
    <row r="108" spans="1:51" ht="15.75" x14ac:dyDescent="0.25">
      <c r="A108" s="81" t="s">
        <v>105</v>
      </c>
      <c r="B108" s="13">
        <f t="shared" si="23"/>
        <v>35.368827960762914</v>
      </c>
      <c r="C108" s="13">
        <f t="shared" si="24"/>
        <v>49.609118577310966</v>
      </c>
      <c r="D108" s="1">
        <f t="shared" si="26"/>
        <v>0</v>
      </c>
      <c r="E108" s="1">
        <f t="shared" si="31"/>
        <v>-13.756613756613756</v>
      </c>
      <c r="H108" s="76">
        <v>1984</v>
      </c>
      <c r="I108" s="87">
        <f>AVERAGE(C1184:C1195)</f>
        <v>605.43953375424951</v>
      </c>
      <c r="J108" s="5">
        <f t="shared" si="33"/>
        <v>4.3005354752342573</v>
      </c>
      <c r="K108" s="87">
        <f>C1195</f>
        <v>613.69596891694994</v>
      </c>
      <c r="L108" s="5">
        <f t="shared" si="34"/>
        <v>3.9486673247778992</v>
      </c>
      <c r="M108" s="5"/>
      <c r="N108" s="81" t="s">
        <v>105</v>
      </c>
      <c r="O108" s="13">
        <v>83.13</v>
      </c>
      <c r="P108" s="137">
        <f t="shared" si="25"/>
        <v>49.609118577310966</v>
      </c>
      <c r="Q108" s="1">
        <f t="shared" si="27"/>
        <v>0</v>
      </c>
      <c r="R108" s="1">
        <f t="shared" si="32"/>
        <v>-13.756613756613767</v>
      </c>
      <c r="S108" s="1"/>
      <c r="T108" s="1"/>
      <c r="U108" s="81" t="s">
        <v>105</v>
      </c>
      <c r="V108" s="12" t="s">
        <v>2</v>
      </c>
      <c r="W108" s="12" t="s">
        <v>2</v>
      </c>
      <c r="X108" s="12" t="s">
        <v>2</v>
      </c>
      <c r="Y108" s="12" t="s">
        <v>2</v>
      </c>
      <c r="Z108" s="24"/>
      <c r="AA108" s="24"/>
      <c r="AB108" s="76"/>
      <c r="AC108" s="87"/>
      <c r="AD108" s="87"/>
      <c r="AE108" s="87"/>
      <c r="AF108" s="87"/>
      <c r="AG108" s="5"/>
      <c r="AH108" s="76">
        <v>1984</v>
      </c>
      <c r="AI108" s="87">
        <f>AVERAGE(W1184:W1195)</f>
        <v>605.43953375424951</v>
      </c>
      <c r="AJ108" s="5">
        <f t="shared" si="28"/>
        <v>4.3005354752342573</v>
      </c>
      <c r="AK108" s="87">
        <f>W1195</f>
        <v>613.69596891694994</v>
      </c>
      <c r="AL108" s="5">
        <f t="shared" si="29"/>
        <v>3.9486673247778992</v>
      </c>
      <c r="AM108" s="5"/>
      <c r="AN108" s="81" t="s">
        <v>105</v>
      </c>
      <c r="AO108" s="151">
        <v>69</v>
      </c>
      <c r="AP108" s="11">
        <f t="shared" si="30"/>
        <v>0</v>
      </c>
      <c r="AQ108" s="11"/>
      <c r="AR108" s="81" t="s">
        <v>105</v>
      </c>
      <c r="AS108" s="68">
        <v>47</v>
      </c>
      <c r="AT108" s="11">
        <f t="shared" si="22"/>
        <v>-0.63424947145876986</v>
      </c>
      <c r="AU108" s="11"/>
      <c r="AV108" s="81" t="s">
        <v>105</v>
      </c>
      <c r="AW108" s="153" t="s">
        <v>2</v>
      </c>
      <c r="AX108" s="153" t="s">
        <v>2</v>
      </c>
      <c r="AY108" s="153"/>
    </row>
    <row r="109" spans="1:51" ht="15.75" x14ac:dyDescent="0.25">
      <c r="A109" s="81" t="s">
        <v>106</v>
      </c>
      <c r="B109" s="13">
        <f t="shared" si="23"/>
        <v>35.368827960762914</v>
      </c>
      <c r="C109" s="13">
        <f t="shared" si="24"/>
        <v>49.609118577310966</v>
      </c>
      <c r="D109" s="1">
        <f t="shared" si="26"/>
        <v>0</v>
      </c>
      <c r="E109" s="1">
        <f t="shared" si="31"/>
        <v>-11.545009576505649</v>
      </c>
      <c r="H109" s="2">
        <v>1985</v>
      </c>
      <c r="I109" s="87">
        <f>AVERAGE(C1196:C1207)</f>
        <v>626.90626517727037</v>
      </c>
      <c r="J109" s="5">
        <f t="shared" si="33"/>
        <v>3.5456441520936854</v>
      </c>
      <c r="K109" s="87">
        <f>C1207</f>
        <v>637.00825643516259</v>
      </c>
      <c r="L109" s="5">
        <f t="shared" si="34"/>
        <v>3.7986704653371284</v>
      </c>
      <c r="M109" s="5"/>
      <c r="N109" s="81" t="s">
        <v>106</v>
      </c>
      <c r="O109" s="13">
        <v>83.13</v>
      </c>
      <c r="P109" s="137">
        <f t="shared" si="25"/>
        <v>49.609118577310966</v>
      </c>
      <c r="Q109" s="1">
        <f t="shared" si="27"/>
        <v>0</v>
      </c>
      <c r="R109" s="1">
        <f t="shared" si="32"/>
        <v>-11.545009576505649</v>
      </c>
      <c r="S109" s="1"/>
      <c r="T109" s="1"/>
      <c r="U109" s="81" t="s">
        <v>106</v>
      </c>
      <c r="V109" s="12" t="s">
        <v>2</v>
      </c>
      <c r="W109" s="12" t="s">
        <v>2</v>
      </c>
      <c r="X109" s="12" t="s">
        <v>2</v>
      </c>
      <c r="Y109" s="12" t="s">
        <v>2</v>
      </c>
      <c r="Z109" s="24"/>
      <c r="AA109" s="24"/>
      <c r="AB109" s="76"/>
      <c r="AC109" s="87"/>
      <c r="AD109" s="87"/>
      <c r="AE109" s="87"/>
      <c r="AF109" s="87"/>
      <c r="AG109" s="5"/>
      <c r="AH109" s="2">
        <v>1985</v>
      </c>
      <c r="AI109" s="87">
        <f>AVERAGE(W1196:W1207)</f>
        <v>626.90626517727037</v>
      </c>
      <c r="AJ109" s="5">
        <f t="shared" si="28"/>
        <v>3.5456441520936854</v>
      </c>
      <c r="AK109" s="87">
        <f>W1207</f>
        <v>637.00825643516259</v>
      </c>
      <c r="AL109" s="5">
        <f t="shared" si="29"/>
        <v>3.7986704653371284</v>
      </c>
      <c r="AM109" s="5"/>
      <c r="AN109" s="81" t="s">
        <v>106</v>
      </c>
      <c r="AO109" s="151">
        <v>69</v>
      </c>
      <c r="AP109" s="11">
        <f t="shared" si="30"/>
        <v>0</v>
      </c>
      <c r="AQ109" s="11"/>
      <c r="AR109" s="81" t="s">
        <v>106</v>
      </c>
      <c r="AS109" s="68">
        <v>47.2</v>
      </c>
      <c r="AT109" s="11">
        <f t="shared" si="22"/>
        <v>0.42553191489362874</v>
      </c>
      <c r="AU109" s="11"/>
      <c r="AV109" s="81" t="s">
        <v>106</v>
      </c>
      <c r="AW109" s="153" t="s">
        <v>2</v>
      </c>
      <c r="AX109" s="153" t="s">
        <v>2</v>
      </c>
      <c r="AY109" s="153"/>
    </row>
    <row r="110" spans="1:51" ht="15.75" x14ac:dyDescent="0.25">
      <c r="A110" s="81" t="s">
        <v>107</v>
      </c>
      <c r="B110" s="13">
        <f t="shared" si="23"/>
        <v>35.368827960762914</v>
      </c>
      <c r="C110" s="13">
        <f t="shared" si="24"/>
        <v>49.609118577310966</v>
      </c>
      <c r="D110" s="1">
        <f t="shared" si="26"/>
        <v>0</v>
      </c>
      <c r="E110" s="1">
        <f t="shared" si="31"/>
        <v>-9.216992464781038</v>
      </c>
      <c r="H110" s="2">
        <v>1986</v>
      </c>
      <c r="I110" s="87">
        <f>AVERAGE(C1208:C1219)</f>
        <v>638.80524526469151</v>
      </c>
      <c r="J110" s="5">
        <f t="shared" si="33"/>
        <v>1.8980477223427439</v>
      </c>
      <c r="K110" s="87">
        <f>C1219</f>
        <v>644.00194269062649</v>
      </c>
      <c r="L110" s="5">
        <f t="shared" si="34"/>
        <v>1.0978956999085243</v>
      </c>
      <c r="M110" s="5"/>
      <c r="N110" s="81" t="s">
        <v>107</v>
      </c>
      <c r="O110" s="13">
        <v>83.13</v>
      </c>
      <c r="P110" s="137">
        <f t="shared" si="25"/>
        <v>49.609118577310966</v>
      </c>
      <c r="Q110" s="1">
        <f t="shared" si="27"/>
        <v>0</v>
      </c>
      <c r="R110" s="1">
        <f t="shared" si="32"/>
        <v>-9.216992464781038</v>
      </c>
      <c r="S110" s="1"/>
      <c r="T110" s="1"/>
      <c r="U110" s="81" t="s">
        <v>107</v>
      </c>
      <c r="V110" s="12" t="s">
        <v>2</v>
      </c>
      <c r="W110" s="12" t="s">
        <v>2</v>
      </c>
      <c r="X110" s="12" t="s">
        <v>2</v>
      </c>
      <c r="Y110" s="12" t="s">
        <v>2</v>
      </c>
      <c r="Z110" s="24"/>
      <c r="AA110" s="24"/>
      <c r="AB110" s="76"/>
      <c r="AC110" s="87"/>
      <c r="AD110" s="87"/>
      <c r="AE110" s="87"/>
      <c r="AF110" s="87"/>
      <c r="AG110" s="5"/>
      <c r="AH110" s="2">
        <v>1986</v>
      </c>
      <c r="AI110" s="87">
        <f>AVERAGE(W1208:W1219)</f>
        <v>638.80524526469151</v>
      </c>
      <c r="AJ110" s="5">
        <f t="shared" si="28"/>
        <v>1.8980477223427439</v>
      </c>
      <c r="AK110" s="87">
        <f>W1219</f>
        <v>644.00194269062649</v>
      </c>
      <c r="AL110" s="5">
        <f t="shared" si="29"/>
        <v>1.0978956999085243</v>
      </c>
      <c r="AM110" s="5"/>
      <c r="AN110" s="81" t="s">
        <v>107</v>
      </c>
      <c r="AO110" s="151">
        <v>69</v>
      </c>
      <c r="AP110" s="11">
        <f t="shared" si="30"/>
        <v>0</v>
      </c>
      <c r="AQ110" s="11"/>
      <c r="AR110" s="81" t="s">
        <v>107</v>
      </c>
      <c r="AS110" s="68">
        <v>47.5</v>
      </c>
      <c r="AT110" s="11">
        <f t="shared" si="22"/>
        <v>0.63559322033897026</v>
      </c>
      <c r="AU110" s="11"/>
      <c r="AV110" s="81" t="s">
        <v>107</v>
      </c>
      <c r="AW110" s="153" t="s">
        <v>2</v>
      </c>
      <c r="AX110" s="153" t="s">
        <v>2</v>
      </c>
      <c r="AY110" s="153"/>
    </row>
    <row r="111" spans="1:51" ht="15.75" x14ac:dyDescent="0.25">
      <c r="A111" s="81" t="s">
        <v>108</v>
      </c>
      <c r="B111" s="13">
        <f t="shared" si="23"/>
        <v>36.394196364292789</v>
      </c>
      <c r="C111" s="13">
        <f t="shared" si="24"/>
        <v>51.047323506594253</v>
      </c>
      <c r="D111" s="1">
        <f t="shared" si="26"/>
        <v>2.8990737399254174</v>
      </c>
      <c r="E111" s="1">
        <f t="shared" si="31"/>
        <v>-2.7401932916429894</v>
      </c>
      <c r="H111" s="2">
        <v>1987</v>
      </c>
      <c r="I111" s="87">
        <f>AVERAGE(C1220:C1231)</f>
        <v>662.21466731423027</v>
      </c>
      <c r="J111" s="5">
        <f t="shared" si="33"/>
        <v>3.6645632175169363</v>
      </c>
      <c r="K111" s="87">
        <f>C1231</f>
        <v>672.55949490043713</v>
      </c>
      <c r="L111" s="5">
        <f t="shared" si="34"/>
        <v>4.4343891402714997</v>
      </c>
      <c r="M111" s="5"/>
      <c r="N111" s="81" t="s">
        <v>108</v>
      </c>
      <c r="O111" s="13">
        <v>85.54</v>
      </c>
      <c r="P111" s="137">
        <f t="shared" si="25"/>
        <v>51.047323506594253</v>
      </c>
      <c r="Q111" s="1">
        <f t="shared" si="27"/>
        <v>2.8990737399254396</v>
      </c>
      <c r="R111" s="1">
        <f t="shared" si="32"/>
        <v>-2.7401932916429783</v>
      </c>
      <c r="S111" s="1"/>
      <c r="T111" s="1"/>
      <c r="U111" s="81" t="s">
        <v>108</v>
      </c>
      <c r="V111" s="12" t="s">
        <v>2</v>
      </c>
      <c r="W111" s="12" t="s">
        <v>2</v>
      </c>
      <c r="X111" s="12" t="s">
        <v>2</v>
      </c>
      <c r="Y111" s="12" t="s">
        <v>2</v>
      </c>
      <c r="Z111" s="24"/>
      <c r="AA111" s="24"/>
      <c r="AB111" s="76"/>
      <c r="AC111" s="87"/>
      <c r="AD111" s="87"/>
      <c r="AE111" s="87"/>
      <c r="AF111" s="87"/>
      <c r="AG111" s="5"/>
      <c r="AH111" s="2">
        <v>1987</v>
      </c>
      <c r="AI111" s="87">
        <f>AVERAGE(W1220:W1231)</f>
        <v>662.21466731423027</v>
      </c>
      <c r="AJ111" s="5">
        <f t="shared" si="28"/>
        <v>3.6645632175169363</v>
      </c>
      <c r="AK111" s="87">
        <f>W1231</f>
        <v>672.55949490043713</v>
      </c>
      <c r="AL111" s="5">
        <f t="shared" si="29"/>
        <v>4.4343891402714997</v>
      </c>
      <c r="AM111" s="5"/>
      <c r="AN111" s="81" t="s">
        <v>108</v>
      </c>
      <c r="AO111" s="151">
        <v>71</v>
      </c>
      <c r="AP111" s="11">
        <f t="shared" si="30"/>
        <v>2.8985507246376718</v>
      </c>
      <c r="AQ111" s="11"/>
      <c r="AR111" s="81" t="s">
        <v>108</v>
      </c>
      <c r="AS111" s="68">
        <v>48.3</v>
      </c>
      <c r="AT111" s="11">
        <f t="shared" si="22"/>
        <v>1.6842105263157769</v>
      </c>
      <c r="AU111" s="11"/>
      <c r="AV111" s="81" t="s">
        <v>108</v>
      </c>
      <c r="AW111" s="153" t="s">
        <v>2</v>
      </c>
      <c r="AX111" s="153" t="s">
        <v>2</v>
      </c>
      <c r="AY111" s="153"/>
    </row>
    <row r="112" spans="1:51" ht="15.75" x14ac:dyDescent="0.25">
      <c r="A112" s="81" t="s">
        <v>109</v>
      </c>
      <c r="B112" s="13">
        <f t="shared" si="23"/>
        <v>36.909007886397006</v>
      </c>
      <c r="C112" s="13">
        <f t="shared" si="24"/>
        <v>51.76940979889001</v>
      </c>
      <c r="D112" s="1">
        <f t="shared" si="26"/>
        <v>1.4145429039046142</v>
      </c>
      <c r="E112" s="1">
        <f t="shared" si="31"/>
        <v>-5.2637326635360804</v>
      </c>
      <c r="H112" s="76">
        <v>1988</v>
      </c>
      <c r="I112" s="87">
        <f>AVERAGE(C1232:C1243)</f>
        <v>689.2180670228264</v>
      </c>
      <c r="J112" s="5">
        <f t="shared" si="33"/>
        <v>4.0777411074440328</v>
      </c>
      <c r="K112" s="87">
        <f>C1243</f>
        <v>702.28266148615819</v>
      </c>
      <c r="L112" s="5">
        <f t="shared" si="34"/>
        <v>4.4194107452339537</v>
      </c>
      <c r="M112" s="5"/>
      <c r="N112" s="81" t="s">
        <v>109</v>
      </c>
      <c r="O112" s="13">
        <v>86.75</v>
      </c>
      <c r="P112" s="137">
        <f t="shared" si="25"/>
        <v>51.76940979889001</v>
      </c>
      <c r="Q112" s="1">
        <f t="shared" si="27"/>
        <v>1.414542903904592</v>
      </c>
      <c r="R112" s="1">
        <f t="shared" si="32"/>
        <v>-5.2637326635360804</v>
      </c>
      <c r="S112" s="1"/>
      <c r="T112" s="1"/>
      <c r="U112" s="81" t="s">
        <v>109</v>
      </c>
      <c r="V112" s="12" t="s">
        <v>2</v>
      </c>
      <c r="W112" s="12" t="s">
        <v>2</v>
      </c>
      <c r="X112" s="12" t="s">
        <v>2</v>
      </c>
      <c r="Y112" s="12" t="s">
        <v>2</v>
      </c>
      <c r="Z112" s="24"/>
      <c r="AA112" s="24"/>
      <c r="AB112" s="76"/>
      <c r="AC112" s="87"/>
      <c r="AD112" s="87"/>
      <c r="AE112" s="87"/>
      <c r="AF112" s="87"/>
      <c r="AG112" s="5"/>
      <c r="AH112" s="76">
        <v>1988</v>
      </c>
      <c r="AI112" s="87">
        <f>AVERAGE(W1232:W1243)</f>
        <v>689.2180670228264</v>
      </c>
      <c r="AJ112" s="5">
        <f t="shared" si="28"/>
        <v>4.0777411074440328</v>
      </c>
      <c r="AK112" s="87">
        <f>W1243</f>
        <v>702.28266148615819</v>
      </c>
      <c r="AL112" s="5">
        <f t="shared" si="29"/>
        <v>4.4194107452339537</v>
      </c>
      <c r="AM112" s="5"/>
      <c r="AN112" s="81" t="s">
        <v>109</v>
      </c>
      <c r="AO112" s="151">
        <v>72</v>
      </c>
      <c r="AP112" s="11">
        <f t="shared" si="30"/>
        <v>1.4084507042253502</v>
      </c>
      <c r="AQ112" s="11"/>
      <c r="AR112" s="81" t="s">
        <v>109</v>
      </c>
      <c r="AS112" s="68">
        <v>49.6</v>
      </c>
      <c r="AT112" s="11">
        <f t="shared" si="22"/>
        <v>2.6915113871635699</v>
      </c>
      <c r="AU112" s="11"/>
      <c r="AV112" s="81" t="s">
        <v>109</v>
      </c>
      <c r="AW112" s="153" t="s">
        <v>2</v>
      </c>
      <c r="AX112" s="153" t="s">
        <v>2</v>
      </c>
      <c r="AY112" s="153"/>
    </row>
    <row r="113" spans="1:51" ht="15.75" x14ac:dyDescent="0.25">
      <c r="A113" s="81" t="s">
        <v>110</v>
      </c>
      <c r="B113" s="13">
        <f t="shared" si="23"/>
        <v>35.883639482867132</v>
      </c>
      <c r="C113" s="13">
        <f t="shared" si="24"/>
        <v>50.331204869606729</v>
      </c>
      <c r="D113" s="1">
        <f t="shared" si="26"/>
        <v>-2.7780979827089269</v>
      </c>
      <c r="E113" s="1">
        <f t="shared" si="31"/>
        <v>-9.0869893284466823</v>
      </c>
      <c r="H113" s="76">
        <v>1989</v>
      </c>
      <c r="I113" s="87">
        <f>AVERAGE(C1244:C1255)</f>
        <v>722.48664400194264</v>
      </c>
      <c r="J113" s="5">
        <f t="shared" si="33"/>
        <v>4.8270030300895161</v>
      </c>
      <c r="K113" s="87">
        <f>C1255</f>
        <v>734.91986401165605</v>
      </c>
      <c r="L113" s="5">
        <f t="shared" si="34"/>
        <v>4.647302904564321</v>
      </c>
      <c r="M113" s="5"/>
      <c r="N113" s="81" t="s">
        <v>110</v>
      </c>
      <c r="O113" s="13">
        <v>84.34</v>
      </c>
      <c r="P113" s="137">
        <f t="shared" si="25"/>
        <v>50.331204869606729</v>
      </c>
      <c r="Q113" s="1">
        <f t="shared" si="27"/>
        <v>-2.7780979827089269</v>
      </c>
      <c r="R113" s="1">
        <f t="shared" si="32"/>
        <v>-9.0869893284466929</v>
      </c>
      <c r="S113" s="1"/>
      <c r="T113" s="1"/>
      <c r="U113" s="81" t="s">
        <v>110</v>
      </c>
      <c r="V113" s="12" t="s">
        <v>2</v>
      </c>
      <c r="W113" s="12" t="s">
        <v>2</v>
      </c>
      <c r="X113" s="12" t="s">
        <v>2</v>
      </c>
      <c r="Y113" s="12" t="s">
        <v>2</v>
      </c>
      <c r="Z113" s="24"/>
      <c r="AA113" s="24"/>
      <c r="AB113" s="76"/>
      <c r="AC113" s="87"/>
      <c r="AD113" s="87"/>
      <c r="AE113" s="87"/>
      <c r="AF113" s="87"/>
      <c r="AG113" s="5"/>
      <c r="AH113" s="76">
        <v>1989</v>
      </c>
      <c r="AI113" s="87">
        <f>AVERAGE(W1244:W1255)</f>
        <v>722.48664400194264</v>
      </c>
      <c r="AJ113" s="5">
        <f t="shared" si="28"/>
        <v>4.8270030300895161</v>
      </c>
      <c r="AK113" s="87">
        <f>W1255</f>
        <v>734.91986401165605</v>
      </c>
      <c r="AL113" s="5">
        <f t="shared" si="29"/>
        <v>4.647302904564321</v>
      </c>
      <c r="AM113" s="5"/>
      <c r="AN113" s="81" t="s">
        <v>110</v>
      </c>
      <c r="AO113" s="151">
        <v>70</v>
      </c>
      <c r="AP113" s="11">
        <f t="shared" si="30"/>
        <v>-2.777777777777779</v>
      </c>
      <c r="AQ113" s="11"/>
      <c r="AR113" s="81" t="s">
        <v>110</v>
      </c>
      <c r="AS113" s="68">
        <v>48.2</v>
      </c>
      <c r="AT113" s="11">
        <f t="shared" si="22"/>
        <v>-2.8225806451612878</v>
      </c>
      <c r="AU113" s="11"/>
      <c r="AV113" s="81" t="s">
        <v>110</v>
      </c>
      <c r="AW113" s="153" t="s">
        <v>2</v>
      </c>
      <c r="AX113" s="153" t="s">
        <v>2</v>
      </c>
      <c r="AY113" s="153"/>
    </row>
    <row r="114" spans="1:51" ht="15.75" x14ac:dyDescent="0.25">
      <c r="A114" s="81" t="s">
        <v>111</v>
      </c>
      <c r="B114" s="13">
        <f t="shared" si="23"/>
        <v>35.883639482867132</v>
      </c>
      <c r="C114" s="13">
        <f t="shared" si="24"/>
        <v>50.331204869606729</v>
      </c>
      <c r="D114" s="1">
        <f t="shared" si="26"/>
        <v>0</v>
      </c>
      <c r="E114" s="1">
        <f t="shared" si="31"/>
        <v>-6.6622399291721868</v>
      </c>
      <c r="H114" s="2">
        <v>1990</v>
      </c>
      <c r="I114" s="87">
        <f>AVERAGE(C1256:C1267)</f>
        <v>761.48615832928601</v>
      </c>
      <c r="J114" s="5">
        <f t="shared" si="33"/>
        <v>5.3979564399031954</v>
      </c>
      <c r="K114" s="87">
        <f>C1267</f>
        <v>779.79601748421567</v>
      </c>
      <c r="L114" s="5">
        <f t="shared" si="34"/>
        <v>6.1062648691514898</v>
      </c>
      <c r="M114" s="5"/>
      <c r="N114" s="81" t="s">
        <v>111</v>
      </c>
      <c r="O114" s="13">
        <v>84.34</v>
      </c>
      <c r="P114" s="137">
        <f t="shared" si="25"/>
        <v>50.331204869606729</v>
      </c>
      <c r="Q114" s="1">
        <f t="shared" si="27"/>
        <v>0</v>
      </c>
      <c r="R114" s="1">
        <f t="shared" si="32"/>
        <v>-6.6622399291721983</v>
      </c>
      <c r="S114" s="1"/>
      <c r="T114" s="1"/>
      <c r="U114" s="81" t="s">
        <v>111</v>
      </c>
      <c r="V114" s="12" t="s">
        <v>2</v>
      </c>
      <c r="W114" s="12" t="s">
        <v>2</v>
      </c>
      <c r="X114" s="12" t="s">
        <v>2</v>
      </c>
      <c r="Y114" s="12" t="s">
        <v>2</v>
      </c>
      <c r="Z114" s="24"/>
      <c r="AA114" s="24"/>
      <c r="AB114" s="76"/>
      <c r="AC114" s="87"/>
      <c r="AD114" s="87"/>
      <c r="AE114" s="87"/>
      <c r="AF114" s="87"/>
      <c r="AG114" s="5"/>
      <c r="AH114" s="2">
        <v>1990</v>
      </c>
      <c r="AI114" s="87">
        <f>AVERAGE(W1256:W1267)</f>
        <v>761.48615832928601</v>
      </c>
      <c r="AJ114" s="5">
        <f t="shared" si="28"/>
        <v>5.3979564399031954</v>
      </c>
      <c r="AK114" s="87">
        <f>W1267</f>
        <v>779.79601748421567</v>
      </c>
      <c r="AL114" s="5">
        <f t="shared" si="29"/>
        <v>6.1062648691514898</v>
      </c>
      <c r="AM114" s="5"/>
      <c r="AN114" s="81" t="s">
        <v>111</v>
      </c>
      <c r="AO114" s="151">
        <v>70</v>
      </c>
      <c r="AP114" s="11">
        <f t="shared" si="30"/>
        <v>0</v>
      </c>
      <c r="AQ114" s="11"/>
      <c r="AR114" s="81" t="s">
        <v>111</v>
      </c>
      <c r="AS114" s="68">
        <v>47.9</v>
      </c>
      <c r="AT114" s="11">
        <f t="shared" si="22"/>
        <v>-0.62240663900415827</v>
      </c>
      <c r="AU114" s="11"/>
      <c r="AV114" s="81" t="s">
        <v>111</v>
      </c>
      <c r="AW114" s="153" t="s">
        <v>2</v>
      </c>
      <c r="AX114" s="153" t="s">
        <v>2</v>
      </c>
      <c r="AY114" s="153"/>
    </row>
    <row r="115" spans="1:51" ht="15.75" x14ac:dyDescent="0.25">
      <c r="A115" s="81" t="s">
        <v>112</v>
      </c>
      <c r="B115" s="13">
        <f t="shared" si="23"/>
        <v>35.368827960762914</v>
      </c>
      <c r="C115" s="13">
        <f t="shared" si="24"/>
        <v>49.609118577310966</v>
      </c>
      <c r="D115" s="1">
        <f t="shared" si="26"/>
        <v>-1.4346691961109936</v>
      </c>
      <c r="E115" s="1">
        <f t="shared" si="31"/>
        <v>-6.7631224764468367</v>
      </c>
      <c r="H115" s="2">
        <v>1991</v>
      </c>
      <c r="I115" s="87">
        <f>AVERAGE(C1268:C1279)</f>
        <v>793.73482272948013</v>
      </c>
      <c r="J115" s="5">
        <f t="shared" si="33"/>
        <v>4.2349639645385295</v>
      </c>
      <c r="K115" s="87">
        <f>C1279</f>
        <v>803.69111219038359</v>
      </c>
      <c r="L115" s="5">
        <f t="shared" si="34"/>
        <v>3.0642750373691907</v>
      </c>
      <c r="M115" s="5"/>
      <c r="N115" s="81" t="s">
        <v>112</v>
      </c>
      <c r="O115" s="13">
        <v>83.13</v>
      </c>
      <c r="P115" s="137">
        <f t="shared" si="25"/>
        <v>49.609118577310966</v>
      </c>
      <c r="Q115" s="1">
        <f t="shared" si="27"/>
        <v>-1.4346691961109936</v>
      </c>
      <c r="R115" s="1">
        <f t="shared" si="32"/>
        <v>-6.7631224764468367</v>
      </c>
      <c r="S115" s="1"/>
      <c r="T115" s="1"/>
      <c r="U115" s="81" t="s">
        <v>112</v>
      </c>
      <c r="V115" s="12" t="s">
        <v>2</v>
      </c>
      <c r="W115" s="12" t="s">
        <v>2</v>
      </c>
      <c r="X115" s="12" t="s">
        <v>2</v>
      </c>
      <c r="Y115" s="12" t="s">
        <v>2</v>
      </c>
      <c r="Z115" s="24"/>
      <c r="AA115" s="24"/>
      <c r="AB115" s="76"/>
      <c r="AC115" s="87"/>
      <c r="AD115" s="87"/>
      <c r="AE115" s="87"/>
      <c r="AF115" s="87"/>
      <c r="AG115" s="5"/>
      <c r="AH115" s="2">
        <v>1991</v>
      </c>
      <c r="AI115" s="87">
        <f>AVERAGE(W1268:W1279)</f>
        <v>793.73482272948013</v>
      </c>
      <c r="AJ115" s="5">
        <f t="shared" si="28"/>
        <v>4.2349639645385295</v>
      </c>
      <c r="AK115" s="87">
        <f>W1279</f>
        <v>803.69111219038359</v>
      </c>
      <c r="AL115" s="5">
        <f t="shared" si="29"/>
        <v>3.0642750373691907</v>
      </c>
      <c r="AM115" s="5"/>
      <c r="AN115" s="147" t="s">
        <v>112</v>
      </c>
      <c r="AO115" s="154">
        <v>69</v>
      </c>
      <c r="AP115" s="152">
        <f t="shared" si="30"/>
        <v>-1.4285714285714235</v>
      </c>
      <c r="AQ115" s="155"/>
      <c r="AR115" s="81" t="s">
        <v>112</v>
      </c>
      <c r="AS115" s="68">
        <v>47.5</v>
      </c>
      <c r="AT115" s="11">
        <f t="shared" si="22"/>
        <v>-0.83507306889352151</v>
      </c>
      <c r="AU115" s="155"/>
      <c r="AV115" s="81" t="s">
        <v>112</v>
      </c>
      <c r="AW115" s="153" t="s">
        <v>2</v>
      </c>
      <c r="AX115" s="153" t="s">
        <v>2</v>
      </c>
      <c r="AY115" s="153"/>
    </row>
    <row r="116" spans="1:51" ht="15.75" x14ac:dyDescent="0.25">
      <c r="A116" s="81" t="s">
        <v>113</v>
      </c>
      <c r="B116" s="13">
        <f t="shared" si="23"/>
        <v>35.368827960762914</v>
      </c>
      <c r="C116" s="13">
        <f t="shared" si="24"/>
        <v>49.609118577310966</v>
      </c>
      <c r="D116" s="1">
        <f t="shared" si="26"/>
        <v>0</v>
      </c>
      <c r="E116" s="1">
        <f t="shared" si="31"/>
        <v>-4.1729106628242141</v>
      </c>
      <c r="H116" s="2">
        <v>1992</v>
      </c>
      <c r="I116" s="87">
        <f>AVERAGE(C1280:C1291)</f>
        <v>817.77561923263693</v>
      </c>
      <c r="J116" s="5">
        <f t="shared" si="33"/>
        <v>3.0288196781496524</v>
      </c>
      <c r="K116" s="87">
        <f>C1291</f>
        <v>827.00339970859636</v>
      </c>
      <c r="L116" s="5">
        <f t="shared" si="34"/>
        <v>2.9006526468455363</v>
      </c>
      <c r="M116" s="5"/>
      <c r="N116" s="81" t="s">
        <v>113</v>
      </c>
      <c r="O116" s="13">
        <v>83.13</v>
      </c>
      <c r="P116" s="137">
        <f t="shared" si="25"/>
        <v>49.609118577310966</v>
      </c>
      <c r="Q116" s="1">
        <f t="shared" si="27"/>
        <v>0</v>
      </c>
      <c r="R116" s="1">
        <f t="shared" si="32"/>
        <v>-4.1729106628242141</v>
      </c>
      <c r="S116" s="1"/>
      <c r="T116" s="1"/>
      <c r="U116" s="81" t="s">
        <v>113</v>
      </c>
      <c r="V116" s="12" t="s">
        <v>2</v>
      </c>
      <c r="W116" s="12" t="s">
        <v>2</v>
      </c>
      <c r="X116" s="12" t="s">
        <v>2</v>
      </c>
      <c r="Y116" s="12" t="s">
        <v>2</v>
      </c>
      <c r="Z116" s="24"/>
      <c r="AA116" s="24"/>
      <c r="AB116" s="76"/>
      <c r="AC116" s="87"/>
      <c r="AD116" s="87"/>
      <c r="AE116" s="87"/>
      <c r="AF116" s="87"/>
      <c r="AG116" s="5"/>
      <c r="AH116" s="2">
        <v>1992</v>
      </c>
      <c r="AI116" s="87">
        <f>AVERAGE(W1280:W1291)</f>
        <v>817.77561923263693</v>
      </c>
      <c r="AJ116" s="5">
        <f t="shared" si="28"/>
        <v>3.0288196781496524</v>
      </c>
      <c r="AK116" s="87">
        <f>W1291</f>
        <v>827.00339970859636</v>
      </c>
      <c r="AL116" s="5">
        <f t="shared" si="29"/>
        <v>2.9006526468455363</v>
      </c>
      <c r="AM116" s="5"/>
      <c r="AN116" s="81"/>
      <c r="AR116" s="81" t="s">
        <v>113</v>
      </c>
      <c r="AS116" s="68">
        <v>47.2</v>
      </c>
      <c r="AT116" s="11">
        <f t="shared" si="22"/>
        <v>-0.63157894736841635</v>
      </c>
      <c r="AV116" s="81" t="s">
        <v>113</v>
      </c>
      <c r="AW116" s="153" t="s">
        <v>2</v>
      </c>
      <c r="AX116" s="153" t="s">
        <v>2</v>
      </c>
      <c r="AY116" s="153"/>
    </row>
    <row r="117" spans="1:51" ht="15.75" x14ac:dyDescent="0.25">
      <c r="A117" s="81" t="s">
        <v>114</v>
      </c>
      <c r="B117" s="13">
        <f t="shared" si="23"/>
        <v>35.368827960762914</v>
      </c>
      <c r="C117" s="13">
        <f t="shared" si="24"/>
        <v>49.609118577310966</v>
      </c>
      <c r="D117" s="1">
        <f t="shared" si="26"/>
        <v>0</v>
      </c>
      <c r="E117" s="1">
        <f t="shared" si="31"/>
        <v>-2.8173953705868615</v>
      </c>
      <c r="H117" s="76">
        <v>1993</v>
      </c>
      <c r="I117" s="87">
        <f>AVERAGE(C1292:C1303)</f>
        <v>841.91355026711972</v>
      </c>
      <c r="J117" s="5">
        <f t="shared" si="33"/>
        <v>2.9516569663855519</v>
      </c>
      <c r="K117" s="87">
        <f>C1303</f>
        <v>849.73288003885375</v>
      </c>
      <c r="L117" s="5">
        <f t="shared" si="34"/>
        <v>2.748414376321362</v>
      </c>
      <c r="M117" s="5"/>
      <c r="N117" s="81" t="s">
        <v>114</v>
      </c>
      <c r="O117" s="13">
        <v>83.13</v>
      </c>
      <c r="P117" s="137">
        <f t="shared" si="25"/>
        <v>49.609118577310966</v>
      </c>
      <c r="Q117" s="1">
        <f t="shared" si="27"/>
        <v>0</v>
      </c>
      <c r="R117" s="1">
        <f t="shared" si="32"/>
        <v>-2.8173953705868726</v>
      </c>
      <c r="S117" s="1"/>
      <c r="T117" s="1"/>
      <c r="U117" s="81" t="s">
        <v>114</v>
      </c>
      <c r="V117" s="12" t="s">
        <v>2</v>
      </c>
      <c r="W117" s="12" t="s">
        <v>2</v>
      </c>
      <c r="X117" s="12" t="s">
        <v>2</v>
      </c>
      <c r="Y117" s="12" t="s">
        <v>2</v>
      </c>
      <c r="Z117" s="24"/>
      <c r="AA117" s="24"/>
      <c r="AB117" s="76"/>
      <c r="AC117" s="87"/>
      <c r="AD117" s="87"/>
      <c r="AE117" s="87"/>
      <c r="AF117" s="87"/>
      <c r="AG117" s="5"/>
      <c r="AH117" s="76">
        <v>1993</v>
      </c>
      <c r="AI117" s="87">
        <f>AVERAGE(W1292:W1303)</f>
        <v>841.91355026711972</v>
      </c>
      <c r="AJ117" s="5">
        <f t="shared" si="28"/>
        <v>2.9516569663855519</v>
      </c>
      <c r="AK117" s="87">
        <f>W1303</f>
        <v>849.73288003885375</v>
      </c>
      <c r="AL117" s="5">
        <f t="shared" si="29"/>
        <v>2.748414376321362</v>
      </c>
      <c r="AM117" s="5"/>
      <c r="AN117" s="81"/>
      <c r="AR117" s="81" t="s">
        <v>114</v>
      </c>
      <c r="AS117" s="68">
        <v>46.9</v>
      </c>
      <c r="AT117" s="11">
        <f t="shared" si="22"/>
        <v>-0.63559322033899246</v>
      </c>
      <c r="AV117" s="81" t="s">
        <v>114</v>
      </c>
      <c r="AW117" s="153" t="s">
        <v>2</v>
      </c>
      <c r="AX117" s="153" t="s">
        <v>2</v>
      </c>
      <c r="AY117" s="153"/>
    </row>
    <row r="118" spans="1:51" ht="15.75" x14ac:dyDescent="0.25">
      <c r="A118" s="81" t="s">
        <v>115</v>
      </c>
      <c r="B118" s="13">
        <f t="shared" si="23"/>
        <v>35.368827960762914</v>
      </c>
      <c r="C118" s="13">
        <f t="shared" si="24"/>
        <v>49.609118577310966</v>
      </c>
      <c r="D118" s="1">
        <f t="shared" si="26"/>
        <v>0</v>
      </c>
      <c r="E118" s="1">
        <f t="shared" si="31"/>
        <v>0</v>
      </c>
      <c r="H118" s="76">
        <v>1994</v>
      </c>
      <c r="I118" s="87">
        <f>AVERAGE(C1304:C1315)</f>
        <v>863.86595434677008</v>
      </c>
      <c r="J118" s="5">
        <f t="shared" si="33"/>
        <v>2.6074415921546024</v>
      </c>
      <c r="K118" s="87">
        <f>C1315</f>
        <v>872.46236036911102</v>
      </c>
      <c r="L118" s="5">
        <f t="shared" si="34"/>
        <v>2.6748971193415461</v>
      </c>
      <c r="M118" s="5"/>
      <c r="N118" s="81" t="s">
        <v>115</v>
      </c>
      <c r="O118" s="13">
        <v>83.13</v>
      </c>
      <c r="P118" s="137">
        <f t="shared" si="25"/>
        <v>49.609118577310966</v>
      </c>
      <c r="Q118" s="1">
        <f t="shared" si="27"/>
        <v>0</v>
      </c>
      <c r="R118" s="1">
        <f t="shared" si="32"/>
        <v>0</v>
      </c>
      <c r="S118" s="1"/>
      <c r="T118" s="1"/>
      <c r="U118" s="81" t="s">
        <v>115</v>
      </c>
      <c r="V118" s="12" t="s">
        <v>2</v>
      </c>
      <c r="W118" s="12" t="s">
        <v>2</v>
      </c>
      <c r="X118" s="12" t="s">
        <v>2</v>
      </c>
      <c r="Y118" s="12" t="s">
        <v>2</v>
      </c>
      <c r="Z118" s="24"/>
      <c r="AA118" s="24"/>
      <c r="AB118" s="76"/>
      <c r="AC118" s="87"/>
      <c r="AD118" s="87"/>
      <c r="AE118" s="87"/>
      <c r="AF118" s="87"/>
      <c r="AG118" s="5"/>
      <c r="AH118" s="76">
        <v>1994</v>
      </c>
      <c r="AI118" s="87">
        <f>AVERAGE(W1304:W1315)</f>
        <v>863.86595434677008</v>
      </c>
      <c r="AJ118" s="5">
        <f t="shared" si="28"/>
        <v>2.6074415921546024</v>
      </c>
      <c r="AK118" s="87">
        <f>W1315</f>
        <v>872.46236036911102</v>
      </c>
      <c r="AL118" s="5">
        <f t="shared" si="29"/>
        <v>2.6748971193415461</v>
      </c>
      <c r="AM118" s="5"/>
      <c r="AN118" s="81"/>
      <c r="AR118" s="81" t="s">
        <v>115</v>
      </c>
      <c r="AS118" s="68">
        <v>47.2</v>
      </c>
      <c r="AT118" s="11">
        <f t="shared" si="22"/>
        <v>0.63965884861407751</v>
      </c>
      <c r="AV118" s="81" t="s">
        <v>115</v>
      </c>
      <c r="AW118" s="153" t="s">
        <v>2</v>
      </c>
      <c r="AX118" s="153" t="s">
        <v>2</v>
      </c>
      <c r="AY118" s="153"/>
    </row>
    <row r="119" spans="1:51" ht="15.75" x14ac:dyDescent="0.25">
      <c r="A119" s="81" t="s">
        <v>116</v>
      </c>
      <c r="B119" s="13">
        <f t="shared" si="23"/>
        <v>36.909007886397006</v>
      </c>
      <c r="C119" s="13">
        <f t="shared" si="24"/>
        <v>51.76940979889001</v>
      </c>
      <c r="D119" s="1">
        <f t="shared" si="26"/>
        <v>4.3546252856971002</v>
      </c>
      <c r="E119" s="1">
        <f t="shared" si="31"/>
        <v>4.3546252856971002</v>
      </c>
      <c r="H119" s="2">
        <v>1995</v>
      </c>
      <c r="I119" s="87">
        <f>AVERAGE(C1316:C1327)</f>
        <v>888.10101991257864</v>
      </c>
      <c r="J119" s="5">
        <f t="shared" si="33"/>
        <v>2.805419688536559</v>
      </c>
      <c r="K119" s="87">
        <f>C1327</f>
        <v>894.60903351141314</v>
      </c>
      <c r="L119" s="5">
        <f t="shared" si="34"/>
        <v>2.5384101536406245</v>
      </c>
      <c r="M119" s="5"/>
      <c r="N119" s="81" t="s">
        <v>116</v>
      </c>
      <c r="O119" s="13">
        <v>86.75</v>
      </c>
      <c r="P119" s="137">
        <f t="shared" si="25"/>
        <v>51.76940979889001</v>
      </c>
      <c r="Q119" s="1">
        <f t="shared" si="27"/>
        <v>4.3546252856971002</v>
      </c>
      <c r="R119" s="1">
        <f t="shared" si="32"/>
        <v>4.3546252856971002</v>
      </c>
      <c r="S119" s="1"/>
      <c r="T119" s="1"/>
      <c r="U119" s="81" t="s">
        <v>116</v>
      </c>
      <c r="V119" s="12" t="s">
        <v>2</v>
      </c>
      <c r="W119" s="12" t="s">
        <v>2</v>
      </c>
      <c r="X119" s="12" t="s">
        <v>2</v>
      </c>
      <c r="Y119" s="12" t="s">
        <v>2</v>
      </c>
      <c r="Z119" s="24"/>
      <c r="AA119" s="24"/>
      <c r="AB119" s="76"/>
      <c r="AC119" s="87"/>
      <c r="AD119" s="87"/>
      <c r="AE119" s="87"/>
      <c r="AF119" s="87"/>
      <c r="AG119" s="5"/>
      <c r="AH119" s="2">
        <v>1995</v>
      </c>
      <c r="AI119" s="87">
        <f>AVERAGE(W1316:W1327)</f>
        <v>888.10101991257864</v>
      </c>
      <c r="AJ119" s="5">
        <f t="shared" si="28"/>
        <v>2.805419688536559</v>
      </c>
      <c r="AK119" s="87">
        <f>W1327</f>
        <v>894.60903351141314</v>
      </c>
      <c r="AL119" s="5">
        <f t="shared" si="29"/>
        <v>2.5384101536406245</v>
      </c>
      <c r="AM119" s="5"/>
      <c r="AN119" s="81"/>
      <c r="AR119" s="81" t="s">
        <v>116</v>
      </c>
      <c r="AS119" s="68">
        <v>49.6</v>
      </c>
      <c r="AT119" s="11">
        <f t="shared" si="22"/>
        <v>5.0847457627118509</v>
      </c>
      <c r="AV119" s="81" t="s">
        <v>116</v>
      </c>
      <c r="AW119" s="153" t="s">
        <v>2</v>
      </c>
      <c r="AX119" s="153" t="s">
        <v>2</v>
      </c>
      <c r="AY119" s="153"/>
    </row>
    <row r="120" spans="1:51" ht="15.75" x14ac:dyDescent="0.25">
      <c r="A120" s="81" t="s">
        <v>117</v>
      </c>
      <c r="B120" s="13">
        <f t="shared" si="23"/>
        <v>37.419564767822671</v>
      </c>
      <c r="C120" s="13">
        <f t="shared" si="24"/>
        <v>52.485528435877541</v>
      </c>
      <c r="D120" s="1">
        <f t="shared" si="26"/>
        <v>1.383285302593662</v>
      </c>
      <c r="E120" s="1">
        <f t="shared" si="31"/>
        <v>5.798147479850857</v>
      </c>
      <c r="H120" s="2">
        <v>1996</v>
      </c>
      <c r="I120" s="87">
        <f>AVERAGE(C1328:C1339)</f>
        <v>914.13307430791644</v>
      </c>
      <c r="J120" s="5">
        <f t="shared" si="33"/>
        <v>2.9312041999344007</v>
      </c>
      <c r="K120" s="87">
        <f>C1339</f>
        <v>924.33220009713443</v>
      </c>
      <c r="L120" s="5">
        <f t="shared" si="34"/>
        <v>3.3224755700325792</v>
      </c>
      <c r="M120" s="5"/>
      <c r="N120" s="81" t="s">
        <v>117</v>
      </c>
      <c r="O120" s="13">
        <v>87.95</v>
      </c>
      <c r="P120" s="137">
        <f t="shared" si="25"/>
        <v>52.485528435877541</v>
      </c>
      <c r="Q120" s="1">
        <f t="shared" si="27"/>
        <v>1.383285302593662</v>
      </c>
      <c r="R120" s="1">
        <f t="shared" si="32"/>
        <v>5.7981474798508348</v>
      </c>
      <c r="S120" s="1"/>
      <c r="T120" s="1"/>
      <c r="U120" s="81" t="s">
        <v>117</v>
      </c>
      <c r="V120" s="12" t="s">
        <v>2</v>
      </c>
      <c r="W120" s="12" t="s">
        <v>2</v>
      </c>
      <c r="X120" s="12" t="s">
        <v>2</v>
      </c>
      <c r="Y120" s="12" t="s">
        <v>2</v>
      </c>
      <c r="Z120" s="24"/>
      <c r="AA120" s="24"/>
      <c r="AB120" s="76"/>
      <c r="AC120" s="87"/>
      <c r="AD120" s="87"/>
      <c r="AE120" s="87"/>
      <c r="AF120" s="87"/>
      <c r="AG120" s="5"/>
      <c r="AH120" s="2">
        <v>1996</v>
      </c>
      <c r="AI120" s="87">
        <f>AVERAGE(W1328:W1339)</f>
        <v>914.13307430791644</v>
      </c>
      <c r="AJ120" s="5">
        <f t="shared" si="28"/>
        <v>2.9312041999344007</v>
      </c>
      <c r="AK120" s="87">
        <f>W1339</f>
        <v>924.33220009713443</v>
      </c>
      <c r="AL120" s="5">
        <f t="shared" si="29"/>
        <v>3.3224755700325792</v>
      </c>
      <c r="AM120" s="5"/>
      <c r="AN120" s="81"/>
      <c r="AR120" s="81" t="s">
        <v>117</v>
      </c>
      <c r="AS120" s="68">
        <v>50.1</v>
      </c>
      <c r="AT120" s="11">
        <f t="shared" si="22"/>
        <v>1.0080645161290258</v>
      </c>
      <c r="AV120" s="81" t="s">
        <v>117</v>
      </c>
      <c r="AW120" s="153" t="s">
        <v>2</v>
      </c>
      <c r="AX120" s="153" t="s">
        <v>2</v>
      </c>
      <c r="AY120" s="153"/>
    </row>
    <row r="121" spans="1:51" ht="15.75" x14ac:dyDescent="0.25">
      <c r="A121" s="81" t="s">
        <v>118</v>
      </c>
      <c r="B121" s="13">
        <f t="shared" si="23"/>
        <v>37.934376289926874</v>
      </c>
      <c r="C121" s="13">
        <f t="shared" si="24"/>
        <v>53.20761472817329</v>
      </c>
      <c r="D121" s="1">
        <f t="shared" si="26"/>
        <v>1.3757816941443846</v>
      </c>
      <c r="E121" s="1">
        <f t="shared" si="31"/>
        <v>7.2536990256225176</v>
      </c>
      <c r="H121" s="2">
        <v>1997</v>
      </c>
      <c r="I121" s="87">
        <f>AVERAGE(C1340:C1351)</f>
        <v>935.50267119961143</v>
      </c>
      <c r="J121" s="5">
        <f t="shared" si="33"/>
        <v>2.3376899373074078</v>
      </c>
      <c r="K121" s="87">
        <f>C1351</f>
        <v>940.06799417192804</v>
      </c>
      <c r="L121" s="5">
        <f t="shared" si="34"/>
        <v>1.7023959646910392</v>
      </c>
      <c r="M121" s="5"/>
      <c r="N121" s="81" t="s">
        <v>118</v>
      </c>
      <c r="O121" s="13">
        <v>89.16</v>
      </c>
      <c r="P121" s="137">
        <f t="shared" si="25"/>
        <v>53.20761472817329</v>
      </c>
      <c r="Q121" s="1">
        <f t="shared" si="27"/>
        <v>1.3757816941443846</v>
      </c>
      <c r="R121" s="1">
        <f t="shared" si="32"/>
        <v>7.2536990256225176</v>
      </c>
      <c r="S121" s="1"/>
      <c r="T121" s="1"/>
      <c r="U121" s="81" t="s">
        <v>118</v>
      </c>
      <c r="V121" s="12" t="s">
        <v>2</v>
      </c>
      <c r="W121" s="12" t="s">
        <v>2</v>
      </c>
      <c r="X121" s="12" t="s">
        <v>2</v>
      </c>
      <c r="Y121" s="12" t="s">
        <v>2</v>
      </c>
      <c r="Z121" s="24"/>
      <c r="AA121" s="24"/>
      <c r="AB121" s="76"/>
      <c r="AC121" s="87"/>
      <c r="AD121" s="87"/>
      <c r="AE121" s="87"/>
      <c r="AF121" s="87"/>
      <c r="AG121" s="5"/>
      <c r="AH121" s="2">
        <v>1997</v>
      </c>
      <c r="AI121" s="87">
        <f>AVERAGE(W1340:W1351)</f>
        <v>935.50267119961143</v>
      </c>
      <c r="AJ121" s="5">
        <f t="shared" si="28"/>
        <v>2.3376899373074078</v>
      </c>
      <c r="AK121" s="87">
        <f>W1351</f>
        <v>940.06799417192804</v>
      </c>
      <c r="AL121" s="5">
        <f t="shared" si="29"/>
        <v>1.7023959646910392</v>
      </c>
      <c r="AM121" s="5"/>
      <c r="AN121" s="81"/>
      <c r="AR121" s="81" t="s">
        <v>118</v>
      </c>
      <c r="AS121" s="68">
        <v>50.4</v>
      </c>
      <c r="AT121" s="11">
        <f t="shared" ref="AT121:AT184" si="35">((AS121/AS120)-1)*100</f>
        <v>0.59880239520957446</v>
      </c>
      <c r="AV121" s="81" t="s">
        <v>118</v>
      </c>
      <c r="AW121" s="153" t="s">
        <v>2</v>
      </c>
      <c r="AX121" s="153" t="s">
        <v>2</v>
      </c>
      <c r="AY121" s="153"/>
    </row>
    <row r="122" spans="1:51" ht="15.75" x14ac:dyDescent="0.25">
      <c r="A122" s="81" t="s">
        <v>119</v>
      </c>
      <c r="B122" s="13">
        <f t="shared" si="23"/>
        <v>37.419564767822671</v>
      </c>
      <c r="C122" s="13">
        <f t="shared" si="24"/>
        <v>52.485528435877541</v>
      </c>
      <c r="D122" s="1">
        <f t="shared" si="26"/>
        <v>-1.35711081202331</v>
      </c>
      <c r="E122" s="1">
        <f t="shared" si="31"/>
        <v>5.798147479850857</v>
      </c>
      <c r="H122" s="76">
        <v>1998</v>
      </c>
      <c r="I122" s="87">
        <f>AVERAGE(C1352:C1363)</f>
        <v>950.02428363283127</v>
      </c>
      <c r="J122" s="5">
        <f t="shared" si="33"/>
        <v>1.5522790987436252</v>
      </c>
      <c r="K122" s="87">
        <f>C1363</f>
        <v>955.22098105876637</v>
      </c>
      <c r="L122" s="5">
        <f t="shared" si="34"/>
        <v>1.6119032858028515</v>
      </c>
      <c r="M122" s="5"/>
      <c r="N122" s="81" t="s">
        <v>119</v>
      </c>
      <c r="O122" s="13">
        <v>87.95</v>
      </c>
      <c r="P122" s="137">
        <f t="shared" si="25"/>
        <v>52.485528435877541</v>
      </c>
      <c r="Q122" s="1">
        <f t="shared" si="27"/>
        <v>-1.3571108120233211</v>
      </c>
      <c r="R122" s="1">
        <f t="shared" si="32"/>
        <v>5.7981474798508348</v>
      </c>
      <c r="S122" s="1"/>
      <c r="T122" s="1"/>
      <c r="U122" s="81" t="s">
        <v>119</v>
      </c>
      <c r="V122" s="12" t="s">
        <v>2</v>
      </c>
      <c r="W122" s="12" t="s">
        <v>2</v>
      </c>
      <c r="X122" s="12" t="s">
        <v>2</v>
      </c>
      <c r="Y122" s="12" t="s">
        <v>2</v>
      </c>
      <c r="Z122" s="24"/>
      <c r="AA122" s="24"/>
      <c r="AB122" s="76"/>
      <c r="AC122" s="87"/>
      <c r="AD122" s="87"/>
      <c r="AE122" s="87"/>
      <c r="AF122" s="87"/>
      <c r="AG122" s="5"/>
      <c r="AH122" s="76">
        <v>1998</v>
      </c>
      <c r="AI122" s="87">
        <f>AVERAGE(W1352:W1363)</f>
        <v>950.02428363283127</v>
      </c>
      <c r="AJ122" s="5">
        <f t="shared" si="28"/>
        <v>1.5522790987436252</v>
      </c>
      <c r="AK122" s="87">
        <f>W1363</f>
        <v>955.22098105876637</v>
      </c>
      <c r="AL122" s="5">
        <f t="shared" si="29"/>
        <v>1.6119032858028515</v>
      </c>
      <c r="AM122" s="5"/>
      <c r="AN122" s="81"/>
      <c r="AR122" s="81" t="s">
        <v>119</v>
      </c>
      <c r="AS122" s="68">
        <v>50</v>
      </c>
      <c r="AT122" s="11">
        <f t="shared" si="35"/>
        <v>-0.79365079365079083</v>
      </c>
      <c r="AV122" s="81" t="s">
        <v>119</v>
      </c>
      <c r="AW122" s="153" t="s">
        <v>2</v>
      </c>
      <c r="AX122" s="153" t="s">
        <v>2</v>
      </c>
      <c r="AY122" s="153"/>
    </row>
    <row r="123" spans="1:51" ht="15.75" x14ac:dyDescent="0.25">
      <c r="A123" s="81" t="s">
        <v>120</v>
      </c>
      <c r="B123" s="13">
        <f t="shared" si="23"/>
        <v>36.909007886397006</v>
      </c>
      <c r="C123" s="13">
        <f t="shared" si="24"/>
        <v>51.76940979889001</v>
      </c>
      <c r="D123" s="1">
        <f t="shared" si="26"/>
        <v>-1.3644115974985827</v>
      </c>
      <c r="E123" s="1">
        <f t="shared" si="31"/>
        <v>1.4145429039046142</v>
      </c>
      <c r="H123" s="76">
        <v>1999</v>
      </c>
      <c r="I123" s="87">
        <f>AVERAGE(C1364:C1375)</f>
        <v>970.8110733365711</v>
      </c>
      <c r="J123" s="5">
        <f t="shared" si="33"/>
        <v>2.1880271969735965</v>
      </c>
      <c r="K123" s="87">
        <f>C1375</f>
        <v>980.86449732880044</v>
      </c>
      <c r="L123" s="5">
        <f t="shared" si="34"/>
        <v>2.6845637583892801</v>
      </c>
      <c r="M123" s="5"/>
      <c r="N123" s="81" t="s">
        <v>120</v>
      </c>
      <c r="O123" s="13">
        <v>86.75</v>
      </c>
      <c r="P123" s="137">
        <f t="shared" si="25"/>
        <v>51.76940979889001</v>
      </c>
      <c r="Q123" s="1">
        <f t="shared" si="27"/>
        <v>-1.3644115974985827</v>
      </c>
      <c r="R123" s="1">
        <f t="shared" si="32"/>
        <v>1.414542903904592</v>
      </c>
      <c r="S123" s="1"/>
      <c r="T123" s="1"/>
      <c r="U123" s="81" t="s">
        <v>120</v>
      </c>
      <c r="V123" s="12" t="s">
        <v>2</v>
      </c>
      <c r="W123" s="12" t="s">
        <v>2</v>
      </c>
      <c r="X123" s="12" t="s">
        <v>2</v>
      </c>
      <c r="Y123" s="12" t="s">
        <v>2</v>
      </c>
      <c r="Z123" s="24"/>
      <c r="AA123" s="24"/>
      <c r="AB123" s="76"/>
      <c r="AC123" s="87"/>
      <c r="AD123" s="87"/>
      <c r="AE123" s="87"/>
      <c r="AF123" s="87"/>
      <c r="AG123" s="5"/>
      <c r="AH123" s="76">
        <v>1999</v>
      </c>
      <c r="AI123" s="87">
        <f>AVERAGE(W1364:W1375)</f>
        <v>970.8110733365711</v>
      </c>
      <c r="AJ123" s="5">
        <f t="shared" si="28"/>
        <v>2.1880271969735965</v>
      </c>
      <c r="AK123" s="87">
        <f>W1375</f>
        <v>980.86449732880044</v>
      </c>
      <c r="AL123" s="5">
        <f t="shared" si="29"/>
        <v>2.6845637583892801</v>
      </c>
      <c r="AM123" s="5"/>
      <c r="AN123" s="81"/>
      <c r="AR123" s="81" t="s">
        <v>120</v>
      </c>
      <c r="AS123" s="68">
        <v>49.5</v>
      </c>
      <c r="AT123" s="11">
        <f t="shared" si="35"/>
        <v>-1.0000000000000009</v>
      </c>
      <c r="AV123" s="81" t="s">
        <v>120</v>
      </c>
      <c r="AW123" s="153" t="s">
        <v>2</v>
      </c>
      <c r="AX123" s="153" t="s">
        <v>2</v>
      </c>
      <c r="AY123" s="153"/>
    </row>
    <row r="124" spans="1:51" ht="15.75" x14ac:dyDescent="0.25">
      <c r="A124" s="81" t="s">
        <v>121</v>
      </c>
      <c r="B124" s="13">
        <f t="shared" si="23"/>
        <v>36.909007886397006</v>
      </c>
      <c r="C124" s="13">
        <f t="shared" si="24"/>
        <v>51.76940979889001</v>
      </c>
      <c r="D124" s="1">
        <f t="shared" si="26"/>
        <v>0</v>
      </c>
      <c r="E124" s="1">
        <f t="shared" si="31"/>
        <v>0</v>
      </c>
      <c r="H124" s="6">
        <v>2000</v>
      </c>
      <c r="I124" s="7">
        <f>AVERAGE(C1376:C1387)</f>
        <v>1003.5939776590576</v>
      </c>
      <c r="J124" s="7">
        <f t="shared" si="33"/>
        <v>3.3768572714993006</v>
      </c>
      <c r="K124" s="7">
        <f>C1387</f>
        <v>1014.0845070422534</v>
      </c>
      <c r="L124" s="7">
        <f t="shared" si="34"/>
        <v>3.3868092691621943</v>
      </c>
      <c r="M124" s="87"/>
      <c r="N124" s="81" t="s">
        <v>121</v>
      </c>
      <c r="O124" s="13">
        <v>86.75</v>
      </c>
      <c r="P124" s="137">
        <f t="shared" si="25"/>
        <v>51.76940979889001</v>
      </c>
      <c r="Q124" s="1">
        <f t="shared" si="27"/>
        <v>0</v>
      </c>
      <c r="R124" s="1">
        <f t="shared" si="32"/>
        <v>0</v>
      </c>
      <c r="S124" s="1"/>
      <c r="T124" s="1"/>
      <c r="U124" s="81" t="s">
        <v>121</v>
      </c>
      <c r="V124" s="12" t="s">
        <v>2</v>
      </c>
      <c r="W124" s="12" t="s">
        <v>2</v>
      </c>
      <c r="X124" s="12" t="s">
        <v>2</v>
      </c>
      <c r="Y124" s="12" t="s">
        <v>2</v>
      </c>
      <c r="Z124" s="24"/>
      <c r="AA124" s="24"/>
      <c r="AB124" s="76"/>
      <c r="AC124" s="87"/>
      <c r="AD124" s="87"/>
      <c r="AE124" s="87"/>
      <c r="AF124" s="87"/>
      <c r="AG124" s="87"/>
      <c r="AH124" s="6">
        <v>2000</v>
      </c>
      <c r="AI124" s="7">
        <f>AVERAGE(W1376:W1387)</f>
        <v>1003.5939776590576</v>
      </c>
      <c r="AJ124" s="7">
        <f t="shared" si="28"/>
        <v>3.3768572714993006</v>
      </c>
      <c r="AK124" s="7">
        <f>W1387</f>
        <v>1014.0845070422534</v>
      </c>
      <c r="AL124" s="7">
        <f t="shared" si="29"/>
        <v>3.3868092691621943</v>
      </c>
      <c r="AM124" s="87"/>
      <c r="AN124" s="81"/>
      <c r="AR124" s="81" t="s">
        <v>121</v>
      </c>
      <c r="AS124" s="68">
        <v>49</v>
      </c>
      <c r="AT124" s="11">
        <f t="shared" si="35"/>
        <v>-1.0101010101010055</v>
      </c>
      <c r="AV124" s="81" t="s">
        <v>121</v>
      </c>
      <c r="AW124" s="153" t="s">
        <v>2</v>
      </c>
      <c r="AX124" s="153" t="s">
        <v>2</v>
      </c>
      <c r="AY124" s="153"/>
    </row>
    <row r="125" spans="1:51" ht="15.75" x14ac:dyDescent="0.25">
      <c r="A125" s="81" t="s">
        <v>122</v>
      </c>
      <c r="B125" s="13">
        <f t="shared" si="23"/>
        <v>36.909007886397006</v>
      </c>
      <c r="C125" s="13">
        <f t="shared" si="24"/>
        <v>51.76940979889001</v>
      </c>
      <c r="D125" s="1">
        <f t="shared" si="26"/>
        <v>0</v>
      </c>
      <c r="E125" s="1">
        <f t="shared" si="31"/>
        <v>2.8574816220061638</v>
      </c>
      <c r="N125" s="81" t="s">
        <v>122</v>
      </c>
      <c r="O125" s="13">
        <v>86.75</v>
      </c>
      <c r="P125" s="137">
        <f t="shared" si="25"/>
        <v>51.76940979889001</v>
      </c>
      <c r="Q125" s="1">
        <f t="shared" si="27"/>
        <v>0</v>
      </c>
      <c r="R125" s="1">
        <f t="shared" si="32"/>
        <v>2.8574816220061638</v>
      </c>
      <c r="S125" s="1"/>
      <c r="T125" s="1"/>
      <c r="U125" s="81" t="s">
        <v>122</v>
      </c>
      <c r="V125" s="12" t="s">
        <v>2</v>
      </c>
      <c r="W125" s="12" t="s">
        <v>2</v>
      </c>
      <c r="X125" s="12" t="s">
        <v>2</v>
      </c>
      <c r="Y125" s="12" t="s">
        <v>2</v>
      </c>
      <c r="Z125" s="24"/>
      <c r="AA125" s="24"/>
      <c r="AB125" s="17"/>
      <c r="AC125" s="17"/>
      <c r="AD125" s="17"/>
      <c r="AE125" s="17"/>
      <c r="AF125" s="17"/>
      <c r="AN125" s="81"/>
      <c r="AR125" s="81" t="s">
        <v>122</v>
      </c>
      <c r="AS125" s="68">
        <v>49.4</v>
      </c>
      <c r="AT125" s="11">
        <f t="shared" si="35"/>
        <v>0.81632653061223248</v>
      </c>
      <c r="AV125" s="81" t="s">
        <v>122</v>
      </c>
      <c r="AW125" s="153" t="s">
        <v>2</v>
      </c>
      <c r="AX125" s="153" t="s">
        <v>2</v>
      </c>
      <c r="AY125" s="153"/>
    </row>
    <row r="126" spans="1:51" ht="15.75" x14ac:dyDescent="0.25">
      <c r="A126" s="81" t="s">
        <v>123</v>
      </c>
      <c r="B126" s="13">
        <f t="shared" si="23"/>
        <v>36.909007886397006</v>
      </c>
      <c r="C126" s="13">
        <f t="shared" si="24"/>
        <v>51.76940979889001</v>
      </c>
      <c r="D126" s="1">
        <f t="shared" si="26"/>
        <v>0</v>
      </c>
      <c r="E126" s="1">
        <f t="shared" si="31"/>
        <v>2.8574816220061638</v>
      </c>
      <c r="H126" s="17"/>
      <c r="I126" s="17"/>
      <c r="J126" s="17"/>
      <c r="K126" s="17"/>
      <c r="L126" s="17"/>
      <c r="M126" s="17"/>
      <c r="N126" s="81" t="s">
        <v>123</v>
      </c>
      <c r="O126" s="13">
        <v>86.75</v>
      </c>
      <c r="P126" s="137">
        <f t="shared" si="25"/>
        <v>51.76940979889001</v>
      </c>
      <c r="Q126" s="1">
        <f t="shared" si="27"/>
        <v>0</v>
      </c>
      <c r="R126" s="1">
        <f t="shared" si="32"/>
        <v>2.8574816220061638</v>
      </c>
      <c r="S126" s="1"/>
      <c r="T126" s="1"/>
      <c r="U126" s="81" t="s">
        <v>123</v>
      </c>
      <c r="V126" s="12" t="s">
        <v>2</v>
      </c>
      <c r="W126" s="12" t="s">
        <v>2</v>
      </c>
      <c r="X126" s="12" t="s">
        <v>2</v>
      </c>
      <c r="Y126" s="12" t="s">
        <v>2</v>
      </c>
      <c r="Z126" s="24"/>
      <c r="AA126" s="24"/>
      <c r="AB126" s="17"/>
      <c r="AC126" s="17"/>
      <c r="AD126" s="17"/>
      <c r="AE126" s="17"/>
      <c r="AF126" s="17"/>
      <c r="AN126" s="81"/>
      <c r="AR126" s="81" t="s">
        <v>123</v>
      </c>
      <c r="AS126" s="68">
        <v>49</v>
      </c>
      <c r="AT126" s="11">
        <f t="shared" si="35"/>
        <v>-0.80971659919027994</v>
      </c>
      <c r="AV126" s="81" t="s">
        <v>123</v>
      </c>
      <c r="AW126" s="153" t="s">
        <v>2</v>
      </c>
      <c r="AX126" s="153" t="s">
        <v>2</v>
      </c>
      <c r="AY126" s="153"/>
    </row>
    <row r="127" spans="1:51" ht="15.75" x14ac:dyDescent="0.25">
      <c r="A127" s="81" t="s">
        <v>124</v>
      </c>
      <c r="B127" s="13">
        <f t="shared" si="23"/>
        <v>36.394196364292789</v>
      </c>
      <c r="C127" s="13">
        <f t="shared" si="24"/>
        <v>51.047323506594253</v>
      </c>
      <c r="D127" s="1">
        <f t="shared" si="26"/>
        <v>-1.394812680115276</v>
      </c>
      <c r="E127" s="1">
        <f t="shared" si="31"/>
        <v>2.8990737399254174</v>
      </c>
      <c r="H127" s="17"/>
      <c r="I127" s="17"/>
      <c r="J127" s="17"/>
      <c r="K127" s="17"/>
      <c r="L127" s="17"/>
      <c r="M127" s="17"/>
      <c r="N127" s="81" t="s">
        <v>124</v>
      </c>
      <c r="O127" s="13">
        <v>85.54</v>
      </c>
      <c r="P127" s="137">
        <f t="shared" si="25"/>
        <v>51.047323506594253</v>
      </c>
      <c r="Q127" s="1">
        <f t="shared" si="27"/>
        <v>-1.3948126801152649</v>
      </c>
      <c r="R127" s="1">
        <f t="shared" si="32"/>
        <v>2.8990737399254396</v>
      </c>
      <c r="S127" s="1"/>
      <c r="T127" s="1"/>
      <c r="U127" s="81" t="s">
        <v>124</v>
      </c>
      <c r="V127" s="12" t="s">
        <v>2</v>
      </c>
      <c r="W127" s="12" t="s">
        <v>2</v>
      </c>
      <c r="X127" s="12" t="s">
        <v>2</v>
      </c>
      <c r="Y127" s="12" t="s">
        <v>2</v>
      </c>
      <c r="Z127" s="24"/>
      <c r="AA127" s="24"/>
      <c r="AB127" s="17"/>
      <c r="AC127" s="17"/>
      <c r="AD127" s="17"/>
      <c r="AE127" s="17"/>
      <c r="AF127" s="17"/>
      <c r="AN127" s="81"/>
      <c r="AR127" s="81" t="s">
        <v>124</v>
      </c>
      <c r="AS127" s="68">
        <v>48.3</v>
      </c>
      <c r="AT127" s="11">
        <f t="shared" si="35"/>
        <v>-1.4285714285714346</v>
      </c>
      <c r="AV127" s="81" t="s">
        <v>124</v>
      </c>
      <c r="AW127" s="153" t="s">
        <v>2</v>
      </c>
      <c r="AX127" s="153" t="s">
        <v>2</v>
      </c>
      <c r="AY127" s="153"/>
    </row>
    <row r="128" spans="1:51" ht="15.75" x14ac:dyDescent="0.25">
      <c r="A128" s="81" t="s">
        <v>125</v>
      </c>
      <c r="B128" s="13">
        <f t="shared" si="23"/>
        <v>35.883639482867132</v>
      </c>
      <c r="C128" s="13">
        <f t="shared" si="24"/>
        <v>50.331204869606729</v>
      </c>
      <c r="D128" s="1">
        <f t="shared" si="26"/>
        <v>-1.4028524666822473</v>
      </c>
      <c r="E128" s="1">
        <f t="shared" si="31"/>
        <v>1.455551545771705</v>
      </c>
      <c r="H128" s="17"/>
      <c r="I128" s="17"/>
      <c r="J128" s="17"/>
      <c r="K128" s="17"/>
      <c r="L128" s="17"/>
      <c r="M128" s="17"/>
      <c r="N128" s="81" t="s">
        <v>125</v>
      </c>
      <c r="O128" s="13">
        <v>84.34</v>
      </c>
      <c r="P128" s="137">
        <f t="shared" si="25"/>
        <v>50.331204869606729</v>
      </c>
      <c r="Q128" s="1">
        <f t="shared" si="27"/>
        <v>-1.4028524666822584</v>
      </c>
      <c r="R128" s="1">
        <f t="shared" si="32"/>
        <v>1.4555515457716828</v>
      </c>
      <c r="S128" s="1"/>
      <c r="T128" s="1"/>
      <c r="U128" s="81" t="s">
        <v>125</v>
      </c>
      <c r="V128" s="12" t="s">
        <v>2</v>
      </c>
      <c r="W128" s="12" t="s">
        <v>2</v>
      </c>
      <c r="X128" s="12" t="s">
        <v>2</v>
      </c>
      <c r="Y128" s="12" t="s">
        <v>2</v>
      </c>
      <c r="Z128" s="24"/>
      <c r="AA128" s="24"/>
      <c r="AN128" s="81"/>
      <c r="AR128" s="81" t="s">
        <v>125</v>
      </c>
      <c r="AS128" s="68">
        <v>48</v>
      </c>
      <c r="AT128" s="11">
        <f t="shared" si="35"/>
        <v>-0.62111801242235032</v>
      </c>
      <c r="AV128" s="81" t="s">
        <v>125</v>
      </c>
      <c r="AW128" s="153" t="s">
        <v>2</v>
      </c>
      <c r="AX128" s="153" t="s">
        <v>2</v>
      </c>
      <c r="AY128" s="153"/>
    </row>
    <row r="129" spans="1:51" ht="15.75" x14ac:dyDescent="0.25">
      <c r="A129" s="81" t="s">
        <v>126</v>
      </c>
      <c r="B129" s="13">
        <f t="shared" si="23"/>
        <v>35.368827960762914</v>
      </c>
      <c r="C129" s="13">
        <f t="shared" si="24"/>
        <v>49.609118577310966</v>
      </c>
      <c r="D129" s="1">
        <f t="shared" si="26"/>
        <v>-1.4346691961109936</v>
      </c>
      <c r="E129" s="1">
        <f t="shared" si="31"/>
        <v>0</v>
      </c>
      <c r="H129" s="17"/>
      <c r="I129" s="17"/>
      <c r="J129" s="17"/>
      <c r="K129" s="17"/>
      <c r="L129" s="17"/>
      <c r="M129" s="17"/>
      <c r="N129" s="81" t="s">
        <v>126</v>
      </c>
      <c r="O129" s="13">
        <v>83.13</v>
      </c>
      <c r="P129" s="137">
        <f t="shared" si="25"/>
        <v>49.609118577310966</v>
      </c>
      <c r="Q129" s="1">
        <f t="shared" si="27"/>
        <v>-1.4346691961109936</v>
      </c>
      <c r="R129" s="1">
        <f t="shared" si="32"/>
        <v>0</v>
      </c>
      <c r="S129" s="1"/>
      <c r="T129" s="1"/>
      <c r="U129" s="81" t="s">
        <v>126</v>
      </c>
      <c r="V129" s="12" t="s">
        <v>2</v>
      </c>
      <c r="W129" s="12" t="s">
        <v>2</v>
      </c>
      <c r="X129" s="12" t="s">
        <v>2</v>
      </c>
      <c r="Y129" s="12" t="s">
        <v>2</v>
      </c>
      <c r="Z129" s="24"/>
      <c r="AA129" s="24"/>
      <c r="AN129" s="81"/>
      <c r="AR129" s="81" t="s">
        <v>126</v>
      </c>
      <c r="AS129" s="68">
        <v>47.5</v>
      </c>
      <c r="AT129" s="11">
        <f t="shared" si="35"/>
        <v>-1.041666666666663</v>
      </c>
      <c r="AV129" s="81" t="s">
        <v>126</v>
      </c>
      <c r="AW129" s="153" t="s">
        <v>2</v>
      </c>
      <c r="AX129" s="153" t="s">
        <v>2</v>
      </c>
      <c r="AY129" s="153"/>
    </row>
    <row r="130" spans="1:51" ht="15.75" x14ac:dyDescent="0.25">
      <c r="A130" s="81" t="s">
        <v>127</v>
      </c>
      <c r="B130" s="13">
        <f t="shared" si="23"/>
        <v>35.368827960762914</v>
      </c>
      <c r="C130" s="13">
        <f t="shared" si="24"/>
        <v>49.609118577310966</v>
      </c>
      <c r="D130" s="1">
        <f t="shared" si="26"/>
        <v>0</v>
      </c>
      <c r="E130" s="1">
        <f t="shared" si="31"/>
        <v>0</v>
      </c>
      <c r="H130" s="17"/>
      <c r="I130" s="17"/>
      <c r="J130" s="17"/>
      <c r="K130" s="17"/>
      <c r="L130" s="17"/>
      <c r="M130" s="17"/>
      <c r="N130" s="81" t="s">
        <v>127</v>
      </c>
      <c r="O130" s="13">
        <v>83.13</v>
      </c>
      <c r="P130" s="137">
        <f t="shared" si="25"/>
        <v>49.609118577310966</v>
      </c>
      <c r="Q130" s="1">
        <f t="shared" si="27"/>
        <v>0</v>
      </c>
      <c r="R130" s="1">
        <f t="shared" si="32"/>
        <v>0</v>
      </c>
      <c r="S130" s="1"/>
      <c r="T130" s="1"/>
      <c r="U130" s="81" t="s">
        <v>127</v>
      </c>
      <c r="V130" s="12" t="s">
        <v>2</v>
      </c>
      <c r="W130" s="12" t="s">
        <v>2</v>
      </c>
      <c r="X130" s="12" t="s">
        <v>2</v>
      </c>
      <c r="Y130" s="12" t="s">
        <v>2</v>
      </c>
      <c r="Z130" s="24"/>
      <c r="AA130" s="24"/>
      <c r="AN130" s="81"/>
      <c r="AR130" s="81" t="s">
        <v>127</v>
      </c>
      <c r="AS130" s="68">
        <v>46.9</v>
      </c>
      <c r="AT130" s="11">
        <f t="shared" si="35"/>
        <v>-1.2631578947368438</v>
      </c>
      <c r="AV130" s="81" t="s">
        <v>127</v>
      </c>
      <c r="AW130" s="153" t="s">
        <v>2</v>
      </c>
      <c r="AX130" s="153" t="s">
        <v>2</v>
      </c>
      <c r="AY130" s="153"/>
    </row>
    <row r="131" spans="1:51" ht="15.75" x14ac:dyDescent="0.25">
      <c r="A131" s="81" t="s">
        <v>128</v>
      </c>
      <c r="B131" s="13">
        <f t="shared" si="23"/>
        <v>34.85827107933725</v>
      </c>
      <c r="C131" s="13">
        <f t="shared" si="24"/>
        <v>48.892999940323442</v>
      </c>
      <c r="D131" s="1">
        <f t="shared" si="26"/>
        <v>-1.4435221941537235</v>
      </c>
      <c r="E131" s="1">
        <f t="shared" si="31"/>
        <v>-5.5561959654178654</v>
      </c>
      <c r="H131" s="17"/>
      <c r="I131" s="17"/>
      <c r="J131" s="17"/>
      <c r="K131" s="17"/>
      <c r="L131" s="17"/>
      <c r="M131" s="17"/>
      <c r="N131" s="81" t="s">
        <v>128</v>
      </c>
      <c r="O131" s="13">
        <v>81.93</v>
      </c>
      <c r="P131" s="137">
        <f t="shared" si="25"/>
        <v>48.892999940323442</v>
      </c>
      <c r="Q131" s="1">
        <f t="shared" si="27"/>
        <v>-1.4435221941537235</v>
      </c>
      <c r="R131" s="1">
        <f t="shared" si="32"/>
        <v>-5.5561959654178654</v>
      </c>
      <c r="S131" s="1"/>
      <c r="T131" s="1"/>
      <c r="U131" s="81" t="s">
        <v>128</v>
      </c>
      <c r="V131" s="12" t="s">
        <v>2</v>
      </c>
      <c r="W131" s="12" t="s">
        <v>2</v>
      </c>
      <c r="X131" s="12" t="s">
        <v>2</v>
      </c>
      <c r="Y131" s="12" t="s">
        <v>2</v>
      </c>
      <c r="Z131" s="24"/>
      <c r="AA131" s="24"/>
      <c r="AN131" s="81"/>
      <c r="AR131" s="81" t="s">
        <v>128</v>
      </c>
      <c r="AS131" s="68">
        <v>46.7</v>
      </c>
      <c r="AT131" s="11">
        <f t="shared" si="35"/>
        <v>-0.42643923240937021</v>
      </c>
      <c r="AV131" s="81" t="s">
        <v>128</v>
      </c>
      <c r="AW131" s="153" t="s">
        <v>2</v>
      </c>
      <c r="AX131" s="153" t="s">
        <v>2</v>
      </c>
      <c r="AY131" s="153"/>
    </row>
    <row r="132" spans="1:51" ht="15.75" x14ac:dyDescent="0.25">
      <c r="A132" s="81" t="s">
        <v>129</v>
      </c>
      <c r="B132" s="13">
        <f t="shared" si="23"/>
        <v>34.343459557233039</v>
      </c>
      <c r="C132" s="13">
        <f t="shared" si="24"/>
        <v>48.170913648027685</v>
      </c>
      <c r="D132" s="1">
        <f t="shared" si="26"/>
        <v>-1.4768704992066395</v>
      </c>
      <c r="E132" s="1">
        <f t="shared" si="31"/>
        <v>-8.2205798749289354</v>
      </c>
      <c r="H132" s="17"/>
      <c r="I132" s="17"/>
      <c r="J132" s="17"/>
      <c r="K132" s="17"/>
      <c r="L132" s="17"/>
      <c r="M132" s="17"/>
      <c r="N132" s="81" t="s">
        <v>129</v>
      </c>
      <c r="O132" s="13">
        <v>80.72</v>
      </c>
      <c r="P132" s="137">
        <f t="shared" si="25"/>
        <v>48.170913648027685</v>
      </c>
      <c r="Q132" s="1">
        <f t="shared" si="27"/>
        <v>-1.4768704992066506</v>
      </c>
      <c r="R132" s="1">
        <f t="shared" si="32"/>
        <v>-8.220579874928946</v>
      </c>
      <c r="S132" s="1"/>
      <c r="T132" s="1"/>
      <c r="U132" s="81" t="s">
        <v>129</v>
      </c>
      <c r="V132" s="12" t="s">
        <v>2</v>
      </c>
      <c r="W132" s="12" t="s">
        <v>2</v>
      </c>
      <c r="X132" s="12" t="s">
        <v>2</v>
      </c>
      <c r="Y132" s="12" t="s">
        <v>2</v>
      </c>
      <c r="Z132" s="24"/>
      <c r="AA132" s="24"/>
      <c r="AN132" s="81"/>
      <c r="AR132" s="81" t="s">
        <v>129</v>
      </c>
      <c r="AS132" s="68">
        <v>46</v>
      </c>
      <c r="AT132" s="11">
        <f t="shared" si="35"/>
        <v>-1.4989293361884481</v>
      </c>
      <c r="AV132" s="81" t="s">
        <v>129</v>
      </c>
      <c r="AW132" s="153" t="s">
        <v>2</v>
      </c>
      <c r="AX132" s="153" t="s">
        <v>2</v>
      </c>
      <c r="AY132" s="153"/>
    </row>
    <row r="133" spans="1:51" ht="15.75" x14ac:dyDescent="0.25">
      <c r="A133" s="81" t="s">
        <v>130</v>
      </c>
      <c r="B133" s="13">
        <f t="shared" si="23"/>
        <v>33.832902675807368</v>
      </c>
      <c r="C133" s="13">
        <f t="shared" si="24"/>
        <v>47.454795011040154</v>
      </c>
      <c r="D133" s="1">
        <f t="shared" si="26"/>
        <v>-1.4866204162537255</v>
      </c>
      <c r="E133" s="1">
        <f t="shared" si="31"/>
        <v>-10.812023328847008</v>
      </c>
      <c r="H133" s="17"/>
      <c r="I133" s="17"/>
      <c r="J133" s="17"/>
      <c r="K133" s="17"/>
      <c r="L133" s="17"/>
      <c r="M133" s="17"/>
      <c r="N133" s="81" t="s">
        <v>130</v>
      </c>
      <c r="O133" s="13">
        <v>79.52</v>
      </c>
      <c r="P133" s="137">
        <f t="shared" si="25"/>
        <v>47.454795011040154</v>
      </c>
      <c r="Q133" s="1">
        <f t="shared" si="27"/>
        <v>-1.4866204162537255</v>
      </c>
      <c r="R133" s="1">
        <f t="shared" si="32"/>
        <v>-10.812023328847021</v>
      </c>
      <c r="S133" s="1"/>
      <c r="T133" s="1"/>
      <c r="U133" s="81" t="s">
        <v>130</v>
      </c>
      <c r="V133" s="12" t="s">
        <v>2</v>
      </c>
      <c r="W133" s="12" t="s">
        <v>2</v>
      </c>
      <c r="X133" s="12" t="s">
        <v>2</v>
      </c>
      <c r="Y133" s="12" t="s">
        <v>2</v>
      </c>
      <c r="Z133" s="24"/>
      <c r="AA133" s="24"/>
      <c r="AN133" s="81"/>
      <c r="AR133" s="81" t="s">
        <v>130</v>
      </c>
      <c r="AS133" s="68">
        <v>45.5</v>
      </c>
      <c r="AT133" s="11">
        <f t="shared" si="35"/>
        <v>-1.0869565217391353</v>
      </c>
      <c r="AV133" s="81" t="s">
        <v>130</v>
      </c>
      <c r="AW133" s="153" t="s">
        <v>2</v>
      </c>
      <c r="AX133" s="153" t="s">
        <v>2</v>
      </c>
      <c r="AY133" s="153"/>
    </row>
    <row r="134" spans="1:51" ht="15.75" x14ac:dyDescent="0.25">
      <c r="A134" s="81" t="s">
        <v>131</v>
      </c>
      <c r="B134" s="13">
        <f t="shared" si="23"/>
        <v>33.832902675807368</v>
      </c>
      <c r="C134" s="13">
        <f t="shared" si="24"/>
        <v>47.454795011040154</v>
      </c>
      <c r="D134" s="1">
        <f t="shared" si="26"/>
        <v>0</v>
      </c>
      <c r="E134" s="1">
        <f t="shared" si="31"/>
        <v>-9.5849914724275287</v>
      </c>
      <c r="H134" s="17"/>
      <c r="I134" s="17"/>
      <c r="J134" s="17"/>
      <c r="K134" s="17"/>
      <c r="L134" s="17"/>
      <c r="M134" s="17"/>
      <c r="N134" s="81" t="s">
        <v>131</v>
      </c>
      <c r="O134" s="13">
        <v>79.52</v>
      </c>
      <c r="P134" s="137">
        <f t="shared" si="25"/>
        <v>47.454795011040154</v>
      </c>
      <c r="Q134" s="1">
        <f t="shared" si="27"/>
        <v>0</v>
      </c>
      <c r="R134" s="1">
        <f t="shared" si="32"/>
        <v>-9.584991472427518</v>
      </c>
      <c r="S134" s="1"/>
      <c r="T134" s="1"/>
      <c r="U134" s="81" t="s">
        <v>131</v>
      </c>
      <c r="V134" s="12" t="s">
        <v>2</v>
      </c>
      <c r="W134" s="12" t="s">
        <v>2</v>
      </c>
      <c r="X134" s="12" t="s">
        <v>2</v>
      </c>
      <c r="Y134" s="12" t="s">
        <v>2</v>
      </c>
      <c r="Z134" s="24"/>
      <c r="AA134" s="24"/>
      <c r="AN134" s="81"/>
      <c r="AR134" s="81" t="s">
        <v>131</v>
      </c>
      <c r="AS134" s="68">
        <v>45.1</v>
      </c>
      <c r="AT134" s="11">
        <f t="shared" si="35"/>
        <v>-0.879120879120876</v>
      </c>
      <c r="AV134" s="81" t="s">
        <v>131</v>
      </c>
      <c r="AW134" s="153" t="s">
        <v>2</v>
      </c>
      <c r="AX134" s="153" t="s">
        <v>2</v>
      </c>
      <c r="AY134" s="153"/>
    </row>
    <row r="135" spans="1:51" ht="15.75" x14ac:dyDescent="0.25">
      <c r="A135" s="81" t="s">
        <v>132</v>
      </c>
      <c r="B135" s="13">
        <f t="shared" si="23"/>
        <v>33.832902675807368</v>
      </c>
      <c r="C135" s="13">
        <f t="shared" si="24"/>
        <v>47.454795011040154</v>
      </c>
      <c r="D135" s="1">
        <f t="shared" si="26"/>
        <v>0</v>
      </c>
      <c r="E135" s="1">
        <f t="shared" si="31"/>
        <v>-8.3342939481268026</v>
      </c>
      <c r="H135" s="17"/>
      <c r="I135" s="17"/>
      <c r="J135" s="17"/>
      <c r="K135" s="17"/>
      <c r="L135" s="17"/>
      <c r="M135" s="17"/>
      <c r="N135" s="81" t="s">
        <v>132</v>
      </c>
      <c r="O135" s="13">
        <v>79.52</v>
      </c>
      <c r="P135" s="137">
        <f t="shared" si="25"/>
        <v>47.454795011040154</v>
      </c>
      <c r="Q135" s="1">
        <f t="shared" si="27"/>
        <v>0</v>
      </c>
      <c r="R135" s="1">
        <f t="shared" si="32"/>
        <v>-8.3342939481268026</v>
      </c>
      <c r="S135" s="1"/>
      <c r="T135" s="1"/>
      <c r="U135" s="81" t="s">
        <v>132</v>
      </c>
      <c r="V135" s="12" t="s">
        <v>2</v>
      </c>
      <c r="W135" s="12" t="s">
        <v>2</v>
      </c>
      <c r="X135" s="12" t="s">
        <v>2</v>
      </c>
      <c r="Y135" s="12" t="s">
        <v>2</v>
      </c>
      <c r="Z135" s="24"/>
      <c r="AA135" s="24"/>
      <c r="AN135" s="81"/>
      <c r="AR135" s="81" t="s">
        <v>132</v>
      </c>
      <c r="AS135" s="68">
        <v>45.1</v>
      </c>
      <c r="AT135" s="11">
        <f t="shared" si="35"/>
        <v>0</v>
      </c>
      <c r="AV135" s="81" t="s">
        <v>132</v>
      </c>
      <c r="AW135" s="153" t="s">
        <v>2</v>
      </c>
      <c r="AX135" s="153" t="s">
        <v>2</v>
      </c>
      <c r="AY135" s="153"/>
    </row>
    <row r="136" spans="1:51" ht="15.75" x14ac:dyDescent="0.25">
      <c r="A136" s="81" t="s">
        <v>133</v>
      </c>
      <c r="B136" s="13">
        <f t="shared" si="23"/>
        <v>33.832902675807368</v>
      </c>
      <c r="C136" s="13">
        <f t="shared" si="24"/>
        <v>47.454795011040154</v>
      </c>
      <c r="D136" s="1">
        <f t="shared" si="26"/>
        <v>0</v>
      </c>
      <c r="E136" s="1">
        <f t="shared" si="31"/>
        <v>-8.3342939481268026</v>
      </c>
      <c r="H136" s="17"/>
      <c r="I136" s="17"/>
      <c r="J136" s="17"/>
      <c r="K136" s="17"/>
      <c r="L136" s="17"/>
      <c r="M136" s="17"/>
      <c r="N136" s="81" t="s">
        <v>133</v>
      </c>
      <c r="O136" s="13">
        <v>79.52</v>
      </c>
      <c r="P136" s="137">
        <f t="shared" si="25"/>
        <v>47.454795011040154</v>
      </c>
      <c r="Q136" s="1">
        <f t="shared" si="27"/>
        <v>0</v>
      </c>
      <c r="R136" s="1">
        <f t="shared" si="32"/>
        <v>-8.3342939481268026</v>
      </c>
      <c r="S136" s="1"/>
      <c r="T136" s="1"/>
      <c r="U136" s="81" t="s">
        <v>133</v>
      </c>
      <c r="V136" s="12" t="s">
        <v>2</v>
      </c>
      <c r="W136" s="12" t="s">
        <v>2</v>
      </c>
      <c r="X136" s="12" t="s">
        <v>2</v>
      </c>
      <c r="Y136" s="12" t="s">
        <v>2</v>
      </c>
      <c r="Z136" s="24"/>
      <c r="AA136" s="24"/>
      <c r="AN136" s="81"/>
      <c r="AR136" s="81" t="s">
        <v>133</v>
      </c>
      <c r="AS136" s="68">
        <v>45.3</v>
      </c>
      <c r="AT136" s="11">
        <f t="shared" si="35"/>
        <v>0.44345898004434225</v>
      </c>
      <c r="AV136" s="81" t="s">
        <v>133</v>
      </c>
      <c r="AW136" s="153" t="s">
        <v>2</v>
      </c>
      <c r="AX136" s="153" t="s">
        <v>2</v>
      </c>
      <c r="AY136" s="153"/>
    </row>
    <row r="137" spans="1:51" ht="15.75" x14ac:dyDescent="0.25">
      <c r="A137" s="81" t="s">
        <v>134</v>
      </c>
      <c r="B137" s="13">
        <f t="shared" si="23"/>
        <v>34.85827107933725</v>
      </c>
      <c r="C137" s="13">
        <f t="shared" si="24"/>
        <v>48.892999940323442</v>
      </c>
      <c r="D137" s="1">
        <f t="shared" si="26"/>
        <v>3.0306841046277677</v>
      </c>
      <c r="E137" s="1">
        <f t="shared" si="31"/>
        <v>-5.5561959654178654</v>
      </c>
      <c r="H137" s="17"/>
      <c r="I137" s="17"/>
      <c r="J137" s="17"/>
      <c r="K137" s="17"/>
      <c r="L137" s="17"/>
      <c r="M137" s="17"/>
      <c r="N137" s="81" t="s">
        <v>134</v>
      </c>
      <c r="O137" s="13">
        <v>81.93</v>
      </c>
      <c r="P137" s="137">
        <f t="shared" si="25"/>
        <v>48.892999940323442</v>
      </c>
      <c r="Q137" s="1">
        <f t="shared" si="27"/>
        <v>3.0306841046277899</v>
      </c>
      <c r="R137" s="1">
        <f t="shared" si="32"/>
        <v>-5.5561959654178654</v>
      </c>
      <c r="S137" s="1"/>
      <c r="T137" s="1"/>
      <c r="U137" s="81" t="s">
        <v>134</v>
      </c>
      <c r="V137" s="12" t="s">
        <v>2</v>
      </c>
      <c r="W137" s="12" t="s">
        <v>2</v>
      </c>
      <c r="X137" s="12" t="s">
        <v>2</v>
      </c>
      <c r="Y137" s="12" t="s">
        <v>2</v>
      </c>
      <c r="Z137" s="24"/>
      <c r="AA137" s="24"/>
      <c r="AN137" s="81"/>
      <c r="AR137" s="81" t="s">
        <v>134</v>
      </c>
      <c r="AS137" s="68">
        <v>46.6</v>
      </c>
      <c r="AT137" s="11">
        <f t="shared" si="35"/>
        <v>2.8697571743929506</v>
      </c>
      <c r="AV137" s="81" t="s">
        <v>134</v>
      </c>
      <c r="AW137" s="153" t="s">
        <v>2</v>
      </c>
      <c r="AX137" s="153" t="s">
        <v>2</v>
      </c>
      <c r="AY137" s="153"/>
    </row>
    <row r="138" spans="1:51" ht="15.75" x14ac:dyDescent="0.25">
      <c r="A138" s="81" t="s">
        <v>135</v>
      </c>
      <c r="B138" s="13">
        <f t="shared" si="23"/>
        <v>35.883639482867132</v>
      </c>
      <c r="C138" s="13">
        <f t="shared" si="24"/>
        <v>50.331204869606729</v>
      </c>
      <c r="D138" s="1">
        <f t="shared" si="26"/>
        <v>2.9415354570975216</v>
      </c>
      <c r="E138" s="1">
        <f t="shared" si="31"/>
        <v>-2.7780979827089269</v>
      </c>
      <c r="H138" s="17"/>
      <c r="I138" s="17"/>
      <c r="J138" s="17"/>
      <c r="K138" s="17"/>
      <c r="L138" s="17"/>
      <c r="M138" s="17"/>
      <c r="N138" s="81" t="s">
        <v>135</v>
      </c>
      <c r="O138" s="13">
        <v>84.34</v>
      </c>
      <c r="P138" s="137">
        <f t="shared" si="25"/>
        <v>50.331204869606729</v>
      </c>
      <c r="Q138" s="1">
        <f t="shared" si="27"/>
        <v>2.9415354570975216</v>
      </c>
      <c r="R138" s="1">
        <f t="shared" si="32"/>
        <v>-2.7780979827089269</v>
      </c>
      <c r="S138" s="1"/>
      <c r="T138" s="1"/>
      <c r="U138" s="81" t="s">
        <v>135</v>
      </c>
      <c r="V138" s="12" t="s">
        <v>2</v>
      </c>
      <c r="W138" s="12" t="s">
        <v>2</v>
      </c>
      <c r="X138" s="12" t="s">
        <v>2</v>
      </c>
      <c r="Y138" s="12" t="s">
        <v>2</v>
      </c>
      <c r="Z138" s="24"/>
      <c r="AA138" s="24"/>
      <c r="AN138" s="81"/>
      <c r="AR138" s="81" t="s">
        <v>135</v>
      </c>
      <c r="AS138" s="68">
        <v>48.1</v>
      </c>
      <c r="AT138" s="11">
        <f t="shared" si="35"/>
        <v>3.2188841201716833</v>
      </c>
      <c r="AV138" s="81" t="s">
        <v>135</v>
      </c>
      <c r="AW138" s="153" t="s">
        <v>2</v>
      </c>
      <c r="AX138" s="153" t="s">
        <v>2</v>
      </c>
      <c r="AY138" s="153"/>
    </row>
    <row r="139" spans="1:51" ht="15.75" x14ac:dyDescent="0.25">
      <c r="A139" s="81" t="s">
        <v>136</v>
      </c>
      <c r="B139" s="13">
        <f t="shared" ref="B139:B202" si="36">(C139/F$6)*100</f>
        <v>35.883639482867132</v>
      </c>
      <c r="C139" s="13">
        <f t="shared" ref="C139:C202" si="37">P139</f>
        <v>50.331204869606729</v>
      </c>
      <c r="D139" s="1">
        <f t="shared" si="26"/>
        <v>0</v>
      </c>
      <c r="E139" s="1">
        <f t="shared" si="31"/>
        <v>-1.4028524666822473</v>
      </c>
      <c r="H139" s="17"/>
      <c r="I139" s="17"/>
      <c r="J139" s="17"/>
      <c r="K139" s="17"/>
      <c r="L139" s="17"/>
      <c r="M139" s="17"/>
      <c r="N139" s="81" t="s">
        <v>136</v>
      </c>
      <c r="O139" s="13">
        <v>84.34</v>
      </c>
      <c r="P139" s="137">
        <f t="shared" ref="P139:P202" si="38">(O139/S$6)*100</f>
        <v>50.331204869606729</v>
      </c>
      <c r="Q139" s="1">
        <f t="shared" si="27"/>
        <v>0</v>
      </c>
      <c r="R139" s="1">
        <f t="shared" si="32"/>
        <v>-1.4028524666822584</v>
      </c>
      <c r="S139" s="1"/>
      <c r="T139" s="1"/>
      <c r="U139" s="81" t="s">
        <v>136</v>
      </c>
      <c r="V139" s="12" t="s">
        <v>2</v>
      </c>
      <c r="W139" s="12" t="s">
        <v>2</v>
      </c>
      <c r="X139" s="12" t="s">
        <v>2</v>
      </c>
      <c r="Y139" s="12" t="s">
        <v>2</v>
      </c>
      <c r="Z139" s="24"/>
      <c r="AA139" s="24"/>
      <c r="AN139" s="81"/>
      <c r="AR139" s="81" t="s">
        <v>136</v>
      </c>
      <c r="AS139" s="68">
        <v>47.6</v>
      </c>
      <c r="AT139" s="11">
        <f t="shared" si="35"/>
        <v>-1.039501039501034</v>
      </c>
      <c r="AV139" s="81" t="s">
        <v>136</v>
      </c>
      <c r="AW139" s="153" t="s">
        <v>2</v>
      </c>
      <c r="AX139" s="153" t="s">
        <v>2</v>
      </c>
      <c r="AY139" s="153"/>
    </row>
    <row r="140" spans="1:51" ht="15.75" x14ac:dyDescent="0.25">
      <c r="A140" s="81" t="s">
        <v>137</v>
      </c>
      <c r="B140" s="13">
        <f t="shared" si="36"/>
        <v>34.85827107933725</v>
      </c>
      <c r="C140" s="13">
        <f t="shared" si="37"/>
        <v>48.892999940323442</v>
      </c>
      <c r="D140" s="1">
        <f t="shared" ref="D140:D203" si="39">((C140/C139)-1)*100</f>
        <v>-2.8574816220061749</v>
      </c>
      <c r="E140" s="1">
        <f t="shared" si="31"/>
        <v>-2.8574816220061749</v>
      </c>
      <c r="H140" s="17"/>
      <c r="I140" s="17"/>
      <c r="J140" s="17"/>
      <c r="K140" s="17"/>
      <c r="L140" s="17"/>
      <c r="M140" s="17"/>
      <c r="N140" s="81" t="s">
        <v>137</v>
      </c>
      <c r="O140" s="13">
        <v>81.93</v>
      </c>
      <c r="P140" s="137">
        <f t="shared" si="38"/>
        <v>48.892999940323442</v>
      </c>
      <c r="Q140" s="1">
        <f t="shared" ref="Q140:Q203" si="40">((O140/O139)-1)*100</f>
        <v>-2.8574816220061638</v>
      </c>
      <c r="R140" s="1">
        <f t="shared" si="32"/>
        <v>-2.8574816220061638</v>
      </c>
      <c r="S140" s="1"/>
      <c r="T140" s="1"/>
      <c r="U140" s="81" t="s">
        <v>137</v>
      </c>
      <c r="V140" s="12" t="s">
        <v>2</v>
      </c>
      <c r="W140" s="12" t="s">
        <v>2</v>
      </c>
      <c r="X140" s="12" t="s">
        <v>2</v>
      </c>
      <c r="Y140" s="12" t="s">
        <v>2</v>
      </c>
      <c r="Z140" s="24"/>
      <c r="AA140" s="24"/>
      <c r="AN140" s="81"/>
      <c r="AR140" s="81" t="s">
        <v>137</v>
      </c>
      <c r="AS140" s="68">
        <v>46.7</v>
      </c>
      <c r="AT140" s="11">
        <f t="shared" si="35"/>
        <v>-1.8907563025210017</v>
      </c>
      <c r="AV140" s="81" t="s">
        <v>137</v>
      </c>
      <c r="AW140" s="153" t="s">
        <v>2</v>
      </c>
      <c r="AX140" s="153" t="s">
        <v>2</v>
      </c>
      <c r="AY140" s="153"/>
    </row>
    <row r="141" spans="1:51" ht="15.75" x14ac:dyDescent="0.25">
      <c r="A141" s="81" t="s">
        <v>138</v>
      </c>
      <c r="B141" s="13">
        <f t="shared" si="36"/>
        <v>34.85827107933725</v>
      </c>
      <c r="C141" s="13">
        <f t="shared" si="37"/>
        <v>48.892999940323442</v>
      </c>
      <c r="D141" s="1">
        <f t="shared" si="39"/>
        <v>0</v>
      </c>
      <c r="E141" s="1">
        <f t="shared" si="31"/>
        <v>-1.4435221941537235</v>
      </c>
      <c r="H141" s="17"/>
      <c r="I141" s="17"/>
      <c r="J141" s="17"/>
      <c r="K141" s="17"/>
      <c r="L141" s="17"/>
      <c r="M141" s="17"/>
      <c r="N141" s="81" t="s">
        <v>138</v>
      </c>
      <c r="O141" s="13">
        <v>81.93</v>
      </c>
      <c r="P141" s="137">
        <f t="shared" si="38"/>
        <v>48.892999940323442</v>
      </c>
      <c r="Q141" s="1">
        <f t="shared" si="40"/>
        <v>0</v>
      </c>
      <c r="R141" s="1">
        <f t="shared" si="32"/>
        <v>-1.4435221941537235</v>
      </c>
      <c r="S141" s="1"/>
      <c r="T141" s="1"/>
      <c r="U141" s="81" t="s">
        <v>138</v>
      </c>
      <c r="V141" s="12" t="s">
        <v>2</v>
      </c>
      <c r="W141" s="12" t="s">
        <v>2</v>
      </c>
      <c r="X141" s="12" t="s">
        <v>2</v>
      </c>
      <c r="Y141" s="12" t="s">
        <v>2</v>
      </c>
      <c r="Z141" s="24"/>
      <c r="AA141" s="24"/>
      <c r="AN141" s="81"/>
      <c r="AR141" s="81" t="s">
        <v>138</v>
      </c>
      <c r="AS141" s="68">
        <v>46.3</v>
      </c>
      <c r="AT141" s="11">
        <f t="shared" si="35"/>
        <v>-0.8565310492505529</v>
      </c>
      <c r="AV141" s="81" t="s">
        <v>138</v>
      </c>
      <c r="AW141" s="153" t="s">
        <v>2</v>
      </c>
      <c r="AX141" s="153" t="s">
        <v>2</v>
      </c>
      <c r="AY141" s="153"/>
    </row>
    <row r="142" spans="1:51" ht="15.75" x14ac:dyDescent="0.25">
      <c r="A142" s="81" t="s">
        <v>139</v>
      </c>
      <c r="B142" s="13">
        <f t="shared" si="36"/>
        <v>34.85827107933725</v>
      </c>
      <c r="C142" s="13">
        <f t="shared" si="37"/>
        <v>48.892999940323442</v>
      </c>
      <c r="D142" s="1">
        <f t="shared" si="39"/>
        <v>0</v>
      </c>
      <c r="E142" s="1">
        <f t="shared" si="31"/>
        <v>-1.4435221941537235</v>
      </c>
      <c r="H142" s="17"/>
      <c r="I142" s="17"/>
      <c r="J142" s="17"/>
      <c r="K142" s="17"/>
      <c r="L142" s="17"/>
      <c r="M142" s="17"/>
      <c r="N142" s="81" t="s">
        <v>139</v>
      </c>
      <c r="O142" s="13">
        <v>81.93</v>
      </c>
      <c r="P142" s="137">
        <f t="shared" si="38"/>
        <v>48.892999940323442</v>
      </c>
      <c r="Q142" s="1">
        <f t="shared" si="40"/>
        <v>0</v>
      </c>
      <c r="R142" s="1">
        <f t="shared" si="32"/>
        <v>-1.4435221941537235</v>
      </c>
      <c r="S142" s="1"/>
      <c r="T142" s="1"/>
      <c r="U142" s="81" t="s">
        <v>139</v>
      </c>
      <c r="V142" s="12" t="s">
        <v>2</v>
      </c>
      <c r="W142" s="12" t="s">
        <v>2</v>
      </c>
      <c r="X142" s="12" t="s">
        <v>2</v>
      </c>
      <c r="Y142" s="12" t="s">
        <v>2</v>
      </c>
      <c r="Z142" s="24"/>
      <c r="AA142" s="24"/>
      <c r="AN142" s="81"/>
      <c r="AR142" s="81" t="s">
        <v>139</v>
      </c>
      <c r="AS142" s="68">
        <v>46.3</v>
      </c>
      <c r="AT142" s="11">
        <f t="shared" si="35"/>
        <v>0</v>
      </c>
      <c r="AV142" s="81" t="s">
        <v>139</v>
      </c>
      <c r="AW142" s="153" t="s">
        <v>2</v>
      </c>
      <c r="AX142" s="153" t="s">
        <v>2</v>
      </c>
      <c r="AY142" s="153"/>
    </row>
    <row r="143" spans="1:51" ht="15.75" x14ac:dyDescent="0.25">
      <c r="A143" s="81" t="s">
        <v>140</v>
      </c>
      <c r="B143" s="13">
        <f t="shared" si="36"/>
        <v>34.343459557233039</v>
      </c>
      <c r="C143" s="13">
        <f t="shared" si="37"/>
        <v>48.170913648027685</v>
      </c>
      <c r="D143" s="1">
        <f t="shared" si="39"/>
        <v>-1.4768704992066395</v>
      </c>
      <c r="E143" s="1">
        <f t="shared" si="31"/>
        <v>-1.4768704992066395</v>
      </c>
      <c r="H143" s="17"/>
      <c r="I143" s="17"/>
      <c r="J143" s="17"/>
      <c r="K143" s="17"/>
      <c r="L143" s="17"/>
      <c r="M143" s="17"/>
      <c r="N143" s="81" t="s">
        <v>140</v>
      </c>
      <c r="O143" s="13">
        <v>80.72</v>
      </c>
      <c r="P143" s="137">
        <f t="shared" si="38"/>
        <v>48.170913648027685</v>
      </c>
      <c r="Q143" s="1">
        <f t="shared" si="40"/>
        <v>-1.4768704992066506</v>
      </c>
      <c r="R143" s="1">
        <f t="shared" si="32"/>
        <v>-1.4768704992066506</v>
      </c>
      <c r="S143" s="1"/>
      <c r="T143" s="1"/>
      <c r="U143" s="81" t="s">
        <v>140</v>
      </c>
      <c r="V143" s="12" t="s">
        <v>2</v>
      </c>
      <c r="W143" s="12" t="s">
        <v>2</v>
      </c>
      <c r="X143" s="12" t="s">
        <v>2</v>
      </c>
      <c r="Y143" s="12" t="s">
        <v>2</v>
      </c>
      <c r="Z143" s="24"/>
      <c r="AA143" s="24"/>
      <c r="AN143" s="81"/>
      <c r="AR143" s="81" t="s">
        <v>140</v>
      </c>
      <c r="AS143" s="68">
        <v>45.8</v>
      </c>
      <c r="AT143" s="11">
        <f t="shared" si="35"/>
        <v>-1.0799136069114423</v>
      </c>
      <c r="AV143" s="81" t="s">
        <v>140</v>
      </c>
      <c r="AW143" s="153" t="s">
        <v>2</v>
      </c>
      <c r="AX143" s="153" t="s">
        <v>2</v>
      </c>
      <c r="AY143" s="153"/>
    </row>
    <row r="144" spans="1:51" ht="15.75" x14ac:dyDescent="0.25">
      <c r="A144" s="81" t="s">
        <v>141</v>
      </c>
      <c r="B144" s="13">
        <f t="shared" si="36"/>
        <v>33.832902675807368</v>
      </c>
      <c r="C144" s="13">
        <f t="shared" si="37"/>
        <v>47.454795011040154</v>
      </c>
      <c r="D144" s="1">
        <f t="shared" si="39"/>
        <v>-1.4866204162537255</v>
      </c>
      <c r="E144" s="1">
        <f t="shared" si="31"/>
        <v>-1.4866204162537255</v>
      </c>
      <c r="H144" s="17"/>
      <c r="I144" s="17"/>
      <c r="J144" s="17"/>
      <c r="K144" s="17"/>
      <c r="L144" s="17"/>
      <c r="M144" s="17"/>
      <c r="N144" s="81" t="s">
        <v>141</v>
      </c>
      <c r="O144" s="13">
        <v>79.52</v>
      </c>
      <c r="P144" s="137">
        <f t="shared" si="38"/>
        <v>47.454795011040154</v>
      </c>
      <c r="Q144" s="1">
        <f t="shared" si="40"/>
        <v>-1.4866204162537255</v>
      </c>
      <c r="R144" s="1">
        <f t="shared" si="32"/>
        <v>-1.4866204162537255</v>
      </c>
      <c r="S144" s="1"/>
      <c r="T144" s="1"/>
      <c r="U144" s="81" t="s">
        <v>141</v>
      </c>
      <c r="V144" s="12" t="s">
        <v>2</v>
      </c>
      <c r="W144" s="12" t="s">
        <v>2</v>
      </c>
      <c r="X144" s="12" t="s">
        <v>2</v>
      </c>
      <c r="Y144" s="12" t="s">
        <v>2</v>
      </c>
      <c r="Z144" s="24"/>
      <c r="AA144" s="24"/>
      <c r="AN144" s="81"/>
      <c r="AR144" s="81" t="s">
        <v>141</v>
      </c>
      <c r="AS144" s="68">
        <v>45.5</v>
      </c>
      <c r="AT144" s="11">
        <f t="shared" si="35"/>
        <v>-0.65502183406113135</v>
      </c>
      <c r="AV144" s="81" t="s">
        <v>141</v>
      </c>
      <c r="AW144" s="153" t="s">
        <v>2</v>
      </c>
      <c r="AX144" s="153" t="s">
        <v>2</v>
      </c>
      <c r="AY144" s="153"/>
    </row>
    <row r="145" spans="1:51" ht="15.75" x14ac:dyDescent="0.25">
      <c r="A145" s="81" t="s">
        <v>142</v>
      </c>
      <c r="B145" s="13">
        <f t="shared" si="36"/>
        <v>33.832902675807368</v>
      </c>
      <c r="C145" s="13">
        <f t="shared" si="37"/>
        <v>47.454795011040154</v>
      </c>
      <c r="D145" s="1">
        <f t="shared" si="39"/>
        <v>0</v>
      </c>
      <c r="E145" s="1">
        <f t="shared" si="31"/>
        <v>0</v>
      </c>
      <c r="H145" s="17"/>
      <c r="I145" s="17"/>
      <c r="J145" s="17"/>
      <c r="K145" s="17"/>
      <c r="L145" s="17"/>
      <c r="M145" s="17"/>
      <c r="N145" s="81" t="s">
        <v>142</v>
      </c>
      <c r="O145" s="13">
        <v>79.52</v>
      </c>
      <c r="P145" s="137">
        <f t="shared" si="38"/>
        <v>47.454795011040154</v>
      </c>
      <c r="Q145" s="1">
        <f t="shared" si="40"/>
        <v>0</v>
      </c>
      <c r="R145" s="1">
        <f t="shared" si="32"/>
        <v>0</v>
      </c>
      <c r="S145" s="1"/>
      <c r="T145" s="1"/>
      <c r="U145" s="81" t="s">
        <v>142</v>
      </c>
      <c r="V145" s="12" t="s">
        <v>2</v>
      </c>
      <c r="W145" s="12" t="s">
        <v>2</v>
      </c>
      <c r="X145" s="12" t="s">
        <v>2</v>
      </c>
      <c r="Y145" s="12" t="s">
        <v>2</v>
      </c>
      <c r="Z145" s="24"/>
      <c r="AA145" s="24"/>
      <c r="AN145" s="81"/>
      <c r="AR145" s="81" t="s">
        <v>142</v>
      </c>
      <c r="AS145" s="68">
        <v>45</v>
      </c>
      <c r="AT145" s="11">
        <f t="shared" si="35"/>
        <v>-1.098901098901095</v>
      </c>
      <c r="AV145" s="81" t="s">
        <v>142</v>
      </c>
      <c r="AW145" s="153" t="s">
        <v>2</v>
      </c>
      <c r="AX145" s="153" t="s">
        <v>2</v>
      </c>
      <c r="AY145" s="153"/>
    </row>
    <row r="146" spans="1:51" ht="15.75" x14ac:dyDescent="0.25">
      <c r="A146" s="81" t="s">
        <v>143</v>
      </c>
      <c r="B146" s="13">
        <f t="shared" si="36"/>
        <v>33.832902675807368</v>
      </c>
      <c r="C146" s="13">
        <f t="shared" si="37"/>
        <v>47.454795011040154</v>
      </c>
      <c r="D146" s="1">
        <f t="shared" si="39"/>
        <v>0</v>
      </c>
      <c r="E146" s="1">
        <f t="shared" si="31"/>
        <v>0</v>
      </c>
      <c r="H146" s="17"/>
      <c r="I146" s="17"/>
      <c r="J146" s="17"/>
      <c r="K146" s="17"/>
      <c r="L146" s="17"/>
      <c r="M146" s="17"/>
      <c r="N146" s="81" t="s">
        <v>143</v>
      </c>
      <c r="O146" s="13">
        <v>79.52</v>
      </c>
      <c r="P146" s="137">
        <f t="shared" si="38"/>
        <v>47.454795011040154</v>
      </c>
      <c r="Q146" s="1">
        <f t="shared" si="40"/>
        <v>0</v>
      </c>
      <c r="R146" s="1">
        <f t="shared" si="32"/>
        <v>0</v>
      </c>
      <c r="S146" s="1"/>
      <c r="T146" s="1"/>
      <c r="U146" s="81" t="s">
        <v>143</v>
      </c>
      <c r="V146" s="12" t="s">
        <v>2</v>
      </c>
      <c r="W146" s="12" t="s">
        <v>2</v>
      </c>
      <c r="X146" s="12" t="s">
        <v>2</v>
      </c>
      <c r="Y146" s="12" t="s">
        <v>2</v>
      </c>
      <c r="Z146" s="24"/>
      <c r="AA146" s="24"/>
      <c r="AN146" s="81"/>
      <c r="AR146" s="81" t="s">
        <v>143</v>
      </c>
      <c r="AS146" s="68">
        <v>45.3</v>
      </c>
      <c r="AT146" s="11">
        <f t="shared" si="35"/>
        <v>0.66666666666665986</v>
      </c>
      <c r="AV146" s="81" t="s">
        <v>143</v>
      </c>
      <c r="AW146" s="153" t="s">
        <v>2</v>
      </c>
      <c r="AX146" s="153" t="s">
        <v>2</v>
      </c>
      <c r="AY146" s="153"/>
    </row>
    <row r="147" spans="1:51" ht="15.75" x14ac:dyDescent="0.25">
      <c r="A147" s="81" t="s">
        <v>144</v>
      </c>
      <c r="B147" s="13">
        <f t="shared" si="36"/>
        <v>35.368827960762914</v>
      </c>
      <c r="C147" s="13">
        <f t="shared" si="37"/>
        <v>49.609118577310966</v>
      </c>
      <c r="D147" s="1">
        <f t="shared" si="39"/>
        <v>4.5397384305835065</v>
      </c>
      <c r="E147" s="1">
        <f t="shared" si="31"/>
        <v>4.5397384305835065</v>
      </c>
      <c r="H147" s="17"/>
      <c r="I147" s="17"/>
      <c r="J147" s="17"/>
      <c r="K147" s="17"/>
      <c r="L147" s="17"/>
      <c r="M147" s="17"/>
      <c r="N147" s="81" t="s">
        <v>144</v>
      </c>
      <c r="O147" s="13">
        <v>83.13</v>
      </c>
      <c r="P147" s="137">
        <f t="shared" si="38"/>
        <v>49.609118577310966</v>
      </c>
      <c r="Q147" s="1">
        <f t="shared" si="40"/>
        <v>4.5397384305835065</v>
      </c>
      <c r="R147" s="1">
        <f t="shared" si="32"/>
        <v>4.5397384305835065</v>
      </c>
      <c r="S147" s="1"/>
      <c r="T147" s="1"/>
      <c r="U147" s="81" t="s">
        <v>144</v>
      </c>
      <c r="V147" s="12" t="s">
        <v>2</v>
      </c>
      <c r="W147" s="12" t="s">
        <v>2</v>
      </c>
      <c r="X147" s="12" t="s">
        <v>2</v>
      </c>
      <c r="Y147" s="12" t="s">
        <v>2</v>
      </c>
      <c r="Z147" s="24"/>
      <c r="AA147" s="24"/>
      <c r="AN147" s="81"/>
      <c r="AR147" s="81" t="s">
        <v>144</v>
      </c>
      <c r="AS147" s="68">
        <v>47.1</v>
      </c>
      <c r="AT147" s="11">
        <f t="shared" si="35"/>
        <v>3.9735099337748547</v>
      </c>
      <c r="AV147" s="81" t="s">
        <v>144</v>
      </c>
      <c r="AW147" s="153" t="s">
        <v>2</v>
      </c>
      <c r="AX147" s="153" t="s">
        <v>2</v>
      </c>
      <c r="AY147" s="153"/>
    </row>
    <row r="148" spans="1:51" ht="15.75" x14ac:dyDescent="0.25">
      <c r="A148" s="81" t="s">
        <v>145</v>
      </c>
      <c r="B148" s="13">
        <f t="shared" si="36"/>
        <v>36.394196364292789</v>
      </c>
      <c r="C148" s="13">
        <f t="shared" si="37"/>
        <v>51.047323506594253</v>
      </c>
      <c r="D148" s="1">
        <f t="shared" si="39"/>
        <v>2.8990737399254174</v>
      </c>
      <c r="E148" s="1">
        <f t="shared" si="31"/>
        <v>7.5704225352112742</v>
      </c>
      <c r="H148" s="17"/>
      <c r="I148" s="17"/>
      <c r="J148" s="17"/>
      <c r="K148" s="17"/>
      <c r="L148" s="17"/>
      <c r="M148" s="17"/>
      <c r="N148" s="81" t="s">
        <v>145</v>
      </c>
      <c r="O148" s="13">
        <v>85.54</v>
      </c>
      <c r="P148" s="137">
        <f t="shared" si="38"/>
        <v>51.047323506594253</v>
      </c>
      <c r="Q148" s="1">
        <f t="shared" si="40"/>
        <v>2.8990737399254396</v>
      </c>
      <c r="R148" s="1">
        <f t="shared" si="32"/>
        <v>7.5704225352112742</v>
      </c>
      <c r="S148" s="1"/>
      <c r="T148" s="1"/>
      <c r="U148" s="81" t="s">
        <v>145</v>
      </c>
      <c r="V148" s="12" t="s">
        <v>2</v>
      </c>
      <c r="W148" s="12" t="s">
        <v>2</v>
      </c>
      <c r="X148" s="12" t="s">
        <v>2</v>
      </c>
      <c r="Y148" s="12" t="s">
        <v>2</v>
      </c>
      <c r="Z148" s="24"/>
      <c r="AA148" s="24"/>
      <c r="AN148" s="81"/>
      <c r="AR148" s="81" t="s">
        <v>145</v>
      </c>
      <c r="AS148" s="68">
        <v>48.5</v>
      </c>
      <c r="AT148" s="11">
        <f t="shared" si="35"/>
        <v>2.9723991507430991</v>
      </c>
      <c r="AV148" s="81" t="s">
        <v>145</v>
      </c>
      <c r="AW148" s="153" t="s">
        <v>2</v>
      </c>
      <c r="AX148" s="153" t="s">
        <v>2</v>
      </c>
      <c r="AY148" s="153"/>
    </row>
    <row r="149" spans="1:51" ht="15.75" x14ac:dyDescent="0.25">
      <c r="A149" s="81" t="s">
        <v>146</v>
      </c>
      <c r="B149" s="13">
        <f t="shared" si="36"/>
        <v>35.883639482867132</v>
      </c>
      <c r="C149" s="13">
        <f t="shared" si="37"/>
        <v>50.331204869606729</v>
      </c>
      <c r="D149" s="1">
        <f t="shared" si="39"/>
        <v>-1.4028524666822473</v>
      </c>
      <c r="E149" s="1">
        <f t="shared" si="31"/>
        <v>2.9415354570975216</v>
      </c>
      <c r="H149" s="17"/>
      <c r="I149" s="17"/>
      <c r="J149" s="17"/>
      <c r="K149" s="17"/>
      <c r="L149" s="17"/>
      <c r="M149" s="17"/>
      <c r="N149" s="81" t="s">
        <v>146</v>
      </c>
      <c r="O149" s="13">
        <v>84.34</v>
      </c>
      <c r="P149" s="137">
        <f t="shared" si="38"/>
        <v>50.331204869606729</v>
      </c>
      <c r="Q149" s="1">
        <f t="shared" si="40"/>
        <v>-1.4028524666822584</v>
      </c>
      <c r="R149" s="1">
        <f t="shared" si="32"/>
        <v>2.9415354570975216</v>
      </c>
      <c r="S149" s="1"/>
      <c r="T149" s="1"/>
      <c r="U149" s="81" t="s">
        <v>146</v>
      </c>
      <c r="V149" s="12" t="s">
        <v>2</v>
      </c>
      <c r="W149" s="12" t="s">
        <v>2</v>
      </c>
      <c r="X149" s="12" t="s">
        <v>2</v>
      </c>
      <c r="Y149" s="12" t="s">
        <v>2</v>
      </c>
      <c r="Z149" s="24"/>
      <c r="AA149" s="24"/>
      <c r="AN149" s="81"/>
      <c r="AR149" s="81" t="s">
        <v>146</v>
      </c>
      <c r="AS149" s="68">
        <v>48.1</v>
      </c>
      <c r="AT149" s="11">
        <f t="shared" si="35"/>
        <v>-0.82474226804123418</v>
      </c>
      <c r="AV149" s="81" t="s">
        <v>146</v>
      </c>
      <c r="AW149" s="153" t="s">
        <v>2</v>
      </c>
      <c r="AX149" s="153" t="s">
        <v>2</v>
      </c>
      <c r="AY149" s="153"/>
    </row>
    <row r="150" spans="1:51" ht="15.75" x14ac:dyDescent="0.25">
      <c r="A150" s="81" t="s">
        <v>147</v>
      </c>
      <c r="B150" s="13">
        <f t="shared" si="36"/>
        <v>35.883639482867132</v>
      </c>
      <c r="C150" s="13">
        <f t="shared" si="37"/>
        <v>50.331204869606729</v>
      </c>
      <c r="D150" s="1">
        <f t="shared" si="39"/>
        <v>0</v>
      </c>
      <c r="E150" s="1">
        <f t="shared" si="31"/>
        <v>0</v>
      </c>
      <c r="H150" s="17"/>
      <c r="I150" s="17"/>
      <c r="J150" s="17"/>
      <c r="K150" s="17"/>
      <c r="L150" s="17"/>
      <c r="M150" s="17"/>
      <c r="N150" s="81" t="s">
        <v>147</v>
      </c>
      <c r="O150" s="13">
        <v>84.34</v>
      </c>
      <c r="P150" s="137">
        <f t="shared" si="38"/>
        <v>50.331204869606729</v>
      </c>
      <c r="Q150" s="1">
        <f t="shared" si="40"/>
        <v>0</v>
      </c>
      <c r="R150" s="1">
        <f t="shared" si="32"/>
        <v>0</v>
      </c>
      <c r="S150" s="1"/>
      <c r="T150" s="1"/>
      <c r="U150" s="81" t="s">
        <v>147</v>
      </c>
      <c r="V150" s="12" t="s">
        <v>2</v>
      </c>
      <c r="W150" s="12" t="s">
        <v>2</v>
      </c>
      <c r="X150" s="12" t="s">
        <v>2</v>
      </c>
      <c r="Y150" s="12" t="s">
        <v>2</v>
      </c>
      <c r="Z150" s="24"/>
      <c r="AA150" s="24"/>
      <c r="AN150" s="81"/>
      <c r="AR150" s="81" t="s">
        <v>147</v>
      </c>
      <c r="AS150" s="68">
        <v>47.9</v>
      </c>
      <c r="AT150" s="11">
        <f t="shared" si="35"/>
        <v>-0.41580041580042693</v>
      </c>
      <c r="AV150" s="81" t="s">
        <v>147</v>
      </c>
      <c r="AW150" s="153" t="s">
        <v>2</v>
      </c>
      <c r="AX150" s="153" t="s">
        <v>2</v>
      </c>
      <c r="AY150" s="153"/>
    </row>
    <row r="151" spans="1:51" ht="15.75" x14ac:dyDescent="0.25">
      <c r="A151" s="81" t="s">
        <v>148</v>
      </c>
      <c r="B151" s="13">
        <f t="shared" si="36"/>
        <v>35.883639482867132</v>
      </c>
      <c r="C151" s="13">
        <f t="shared" si="37"/>
        <v>50.331204869606729</v>
      </c>
      <c r="D151" s="1">
        <f t="shared" si="39"/>
        <v>0</v>
      </c>
      <c r="E151" s="1">
        <f t="shared" ref="E151:E214" si="41">((C151/C139)-1)*100</f>
        <v>0</v>
      </c>
      <c r="H151" s="17"/>
      <c r="I151" s="17"/>
      <c r="J151" s="17"/>
      <c r="K151" s="17"/>
      <c r="L151" s="17"/>
      <c r="M151" s="17"/>
      <c r="N151" s="81" t="s">
        <v>148</v>
      </c>
      <c r="O151" s="13">
        <v>84.34</v>
      </c>
      <c r="P151" s="137">
        <f t="shared" si="38"/>
        <v>50.331204869606729</v>
      </c>
      <c r="Q151" s="1">
        <f t="shared" si="40"/>
        <v>0</v>
      </c>
      <c r="R151" s="1">
        <f t="shared" ref="R151:R214" si="42">((O151/O139)-1)*100</f>
        <v>0</v>
      </c>
      <c r="S151" s="1"/>
      <c r="T151" s="1"/>
      <c r="U151" s="81" t="s">
        <v>148</v>
      </c>
      <c r="V151" s="12" t="s">
        <v>2</v>
      </c>
      <c r="W151" s="12" t="s">
        <v>2</v>
      </c>
      <c r="X151" s="12" t="s">
        <v>2</v>
      </c>
      <c r="Y151" s="12" t="s">
        <v>2</v>
      </c>
      <c r="Z151" s="24"/>
      <c r="AA151" s="24"/>
      <c r="AN151" s="81"/>
      <c r="AR151" s="81" t="s">
        <v>148</v>
      </c>
      <c r="AS151" s="68">
        <v>48.1</v>
      </c>
      <c r="AT151" s="11">
        <f t="shared" si="35"/>
        <v>0.41753653444676075</v>
      </c>
      <c r="AV151" s="81" t="s">
        <v>148</v>
      </c>
      <c r="AW151" s="153" t="s">
        <v>2</v>
      </c>
      <c r="AX151" s="153" t="s">
        <v>2</v>
      </c>
      <c r="AY151" s="153"/>
    </row>
    <row r="152" spans="1:51" ht="15.75" x14ac:dyDescent="0.25">
      <c r="A152" s="81" t="s">
        <v>149</v>
      </c>
      <c r="B152" s="13">
        <f t="shared" si="36"/>
        <v>35.883639482867132</v>
      </c>
      <c r="C152" s="13">
        <f t="shared" si="37"/>
        <v>50.331204869606729</v>
      </c>
      <c r="D152" s="1">
        <f t="shared" si="39"/>
        <v>0</v>
      </c>
      <c r="E152" s="1">
        <f t="shared" si="41"/>
        <v>2.9415354570975216</v>
      </c>
      <c r="H152" s="17"/>
      <c r="I152" s="17"/>
      <c r="J152" s="17"/>
      <c r="K152" s="17"/>
      <c r="L152" s="17"/>
      <c r="M152" s="17"/>
      <c r="N152" s="81" t="s">
        <v>149</v>
      </c>
      <c r="O152" s="13">
        <v>84.34</v>
      </c>
      <c r="P152" s="137">
        <f t="shared" si="38"/>
        <v>50.331204869606729</v>
      </c>
      <c r="Q152" s="1">
        <f t="shared" si="40"/>
        <v>0</v>
      </c>
      <c r="R152" s="1">
        <f t="shared" si="42"/>
        <v>2.9415354570975216</v>
      </c>
      <c r="S152" s="1"/>
      <c r="T152" s="1"/>
      <c r="U152" s="81" t="s">
        <v>149</v>
      </c>
      <c r="V152" s="12" t="s">
        <v>2</v>
      </c>
      <c r="W152" s="12" t="s">
        <v>2</v>
      </c>
      <c r="X152" s="12" t="s">
        <v>2</v>
      </c>
      <c r="Y152" s="12" t="s">
        <v>2</v>
      </c>
      <c r="Z152" s="24"/>
      <c r="AA152" s="24"/>
      <c r="AN152" s="81"/>
      <c r="AR152" s="81" t="s">
        <v>149</v>
      </c>
      <c r="AS152" s="68">
        <v>48</v>
      </c>
      <c r="AT152" s="11">
        <f t="shared" si="35"/>
        <v>-0.20790020790021346</v>
      </c>
      <c r="AV152" s="81" t="s">
        <v>149</v>
      </c>
      <c r="AW152" s="153" t="s">
        <v>2</v>
      </c>
      <c r="AX152" s="153" t="s">
        <v>2</v>
      </c>
      <c r="AY152" s="153"/>
    </row>
    <row r="153" spans="1:51" ht="15.75" x14ac:dyDescent="0.25">
      <c r="A153" s="81" t="s">
        <v>150</v>
      </c>
      <c r="B153" s="13">
        <f t="shared" si="36"/>
        <v>36.394196364292789</v>
      </c>
      <c r="C153" s="13">
        <f t="shared" si="37"/>
        <v>51.047323506594253</v>
      </c>
      <c r="D153" s="1">
        <f t="shared" si="39"/>
        <v>1.4228124258951702</v>
      </c>
      <c r="E153" s="1">
        <f t="shared" si="41"/>
        <v>4.4062004149884038</v>
      </c>
      <c r="H153" s="17"/>
      <c r="I153" s="17"/>
      <c r="J153" s="17"/>
      <c r="K153" s="17"/>
      <c r="L153" s="17"/>
      <c r="M153" s="17"/>
      <c r="N153" s="81" t="s">
        <v>150</v>
      </c>
      <c r="O153" s="13">
        <v>85.54</v>
      </c>
      <c r="P153" s="137">
        <f t="shared" si="38"/>
        <v>51.047323506594253</v>
      </c>
      <c r="Q153" s="1">
        <f t="shared" si="40"/>
        <v>1.4228124258951924</v>
      </c>
      <c r="R153" s="1">
        <f t="shared" si="42"/>
        <v>4.4062004149884038</v>
      </c>
      <c r="S153" s="1"/>
      <c r="T153" s="1"/>
      <c r="U153" s="81" t="s">
        <v>150</v>
      </c>
      <c r="V153" s="12" t="s">
        <v>2</v>
      </c>
      <c r="W153" s="12" t="s">
        <v>2</v>
      </c>
      <c r="X153" s="12" t="s">
        <v>2</v>
      </c>
      <c r="Y153" s="12" t="s">
        <v>2</v>
      </c>
      <c r="Z153" s="24"/>
      <c r="AA153" s="24"/>
      <c r="AN153" s="81"/>
      <c r="AR153" s="81" t="s">
        <v>150</v>
      </c>
      <c r="AS153" s="68">
        <v>48.6</v>
      </c>
      <c r="AT153" s="11">
        <f t="shared" si="35"/>
        <v>1.2499999999999956</v>
      </c>
      <c r="AV153" s="81" t="s">
        <v>150</v>
      </c>
      <c r="AW153" s="153" t="s">
        <v>2</v>
      </c>
      <c r="AX153" s="153" t="s">
        <v>2</v>
      </c>
      <c r="AY153" s="153"/>
    </row>
    <row r="154" spans="1:51" ht="15.75" x14ac:dyDescent="0.25">
      <c r="A154" s="81" t="s">
        <v>151</v>
      </c>
      <c r="B154" s="13">
        <f t="shared" si="36"/>
        <v>36.394196364292789</v>
      </c>
      <c r="C154" s="13">
        <f t="shared" si="37"/>
        <v>51.047323506594253</v>
      </c>
      <c r="D154" s="1">
        <f t="shared" si="39"/>
        <v>0</v>
      </c>
      <c r="E154" s="1">
        <f t="shared" si="41"/>
        <v>4.4062004149884038</v>
      </c>
      <c r="H154" s="17"/>
      <c r="I154" s="17"/>
      <c r="J154" s="17"/>
      <c r="K154" s="17"/>
      <c r="L154" s="17"/>
      <c r="M154" s="17"/>
      <c r="N154" s="81" t="s">
        <v>151</v>
      </c>
      <c r="O154" s="13">
        <v>85.54</v>
      </c>
      <c r="P154" s="137">
        <f t="shared" si="38"/>
        <v>51.047323506594253</v>
      </c>
      <c r="Q154" s="1">
        <f t="shared" si="40"/>
        <v>0</v>
      </c>
      <c r="R154" s="1">
        <f t="shared" si="42"/>
        <v>4.4062004149884038</v>
      </c>
      <c r="S154" s="1"/>
      <c r="T154" s="1"/>
      <c r="U154" s="81" t="s">
        <v>151</v>
      </c>
      <c r="V154" s="12" t="s">
        <v>2</v>
      </c>
      <c r="W154" s="12" t="s">
        <v>2</v>
      </c>
      <c r="X154" s="12" t="s">
        <v>2</v>
      </c>
      <c r="Y154" s="12" t="s">
        <v>2</v>
      </c>
      <c r="Z154" s="24"/>
      <c r="AA154" s="24"/>
      <c r="AN154" s="81"/>
      <c r="AR154" s="81" t="s">
        <v>151</v>
      </c>
      <c r="AS154" s="68">
        <v>48.8</v>
      </c>
      <c r="AT154" s="11">
        <f t="shared" si="35"/>
        <v>0.41152263374484299</v>
      </c>
      <c r="AV154" s="81" t="s">
        <v>151</v>
      </c>
      <c r="AW154" s="153" t="s">
        <v>2</v>
      </c>
      <c r="AX154" s="153" t="s">
        <v>2</v>
      </c>
      <c r="AY154" s="153"/>
    </row>
    <row r="155" spans="1:51" ht="15.75" x14ac:dyDescent="0.25">
      <c r="A155" s="81" t="s">
        <v>152</v>
      </c>
      <c r="B155" s="13">
        <f t="shared" si="36"/>
        <v>36.394196364292789</v>
      </c>
      <c r="C155" s="13">
        <f t="shared" si="37"/>
        <v>51.047323506594253</v>
      </c>
      <c r="D155" s="1">
        <f t="shared" si="39"/>
        <v>0</v>
      </c>
      <c r="E155" s="1">
        <f t="shared" si="41"/>
        <v>5.9712586719524285</v>
      </c>
      <c r="H155" s="17"/>
      <c r="I155" s="17"/>
      <c r="J155" s="17"/>
      <c r="K155" s="17"/>
      <c r="L155" s="17"/>
      <c r="M155" s="17"/>
      <c r="N155" s="81" t="s">
        <v>152</v>
      </c>
      <c r="O155" s="13">
        <v>85.54</v>
      </c>
      <c r="P155" s="137">
        <f t="shared" si="38"/>
        <v>51.047323506594253</v>
      </c>
      <c r="Q155" s="1">
        <f t="shared" si="40"/>
        <v>0</v>
      </c>
      <c r="R155" s="1">
        <f t="shared" si="42"/>
        <v>5.9712586719524285</v>
      </c>
      <c r="S155" s="1"/>
      <c r="T155" s="1"/>
      <c r="U155" s="81" t="s">
        <v>152</v>
      </c>
      <c r="V155" s="12" t="s">
        <v>2</v>
      </c>
      <c r="W155" s="12" t="s">
        <v>2</v>
      </c>
      <c r="X155" s="12" t="s">
        <v>2</v>
      </c>
      <c r="Y155" s="12" t="s">
        <v>2</v>
      </c>
      <c r="Z155" s="24"/>
      <c r="AA155" s="24"/>
      <c r="AN155" s="81"/>
      <c r="AR155" s="81" t="s">
        <v>152</v>
      </c>
      <c r="AS155" s="68">
        <v>48.9</v>
      </c>
      <c r="AT155" s="11">
        <f t="shared" si="35"/>
        <v>0.2049180327868827</v>
      </c>
      <c r="AV155" s="81" t="s">
        <v>152</v>
      </c>
      <c r="AW155" s="153" t="s">
        <v>2</v>
      </c>
      <c r="AX155" s="153" t="s">
        <v>2</v>
      </c>
      <c r="AY155" s="153"/>
    </row>
    <row r="156" spans="1:51" ht="15.75" x14ac:dyDescent="0.25">
      <c r="A156" s="81" t="s">
        <v>153</v>
      </c>
      <c r="B156" s="13">
        <f t="shared" si="36"/>
        <v>38.959744693456749</v>
      </c>
      <c r="C156" s="13">
        <f t="shared" si="37"/>
        <v>54.64581965745657</v>
      </c>
      <c r="D156" s="1">
        <f t="shared" si="39"/>
        <v>7.0493336450783151</v>
      </c>
      <c r="E156" s="1">
        <f t="shared" si="41"/>
        <v>15.153420523138816</v>
      </c>
      <c r="H156" s="17"/>
      <c r="I156" s="17"/>
      <c r="J156" s="17"/>
      <c r="K156" s="17"/>
      <c r="L156" s="17"/>
      <c r="M156" s="17"/>
      <c r="N156" s="81" t="s">
        <v>153</v>
      </c>
      <c r="O156" s="13">
        <v>91.57</v>
      </c>
      <c r="P156" s="137">
        <f t="shared" si="38"/>
        <v>54.64581965745657</v>
      </c>
      <c r="Q156" s="1">
        <f t="shared" si="40"/>
        <v>7.0493336450783151</v>
      </c>
      <c r="R156" s="1">
        <f t="shared" si="42"/>
        <v>15.153420523138838</v>
      </c>
      <c r="S156" s="1"/>
      <c r="T156" s="1"/>
      <c r="U156" s="81" t="s">
        <v>153</v>
      </c>
      <c r="V156" s="12" t="s">
        <v>2</v>
      </c>
      <c r="W156" s="12" t="s">
        <v>2</v>
      </c>
      <c r="X156" s="12" t="s">
        <v>2</v>
      </c>
      <c r="Y156" s="12" t="s">
        <v>2</v>
      </c>
      <c r="Z156" s="24"/>
      <c r="AA156" s="24"/>
      <c r="AN156" s="81"/>
      <c r="AR156" s="81" t="s">
        <v>153</v>
      </c>
      <c r="AS156" s="68">
        <v>51.8</v>
      </c>
      <c r="AT156" s="11">
        <f t="shared" si="35"/>
        <v>5.9304703476482645</v>
      </c>
      <c r="AV156" s="81" t="s">
        <v>153</v>
      </c>
      <c r="AW156" s="153" t="s">
        <v>2</v>
      </c>
      <c r="AX156" s="153" t="s">
        <v>2</v>
      </c>
      <c r="AY156" s="153"/>
    </row>
    <row r="157" spans="1:51" ht="15.75" x14ac:dyDescent="0.25">
      <c r="A157" s="81" t="s">
        <v>154</v>
      </c>
      <c r="B157" s="13">
        <f t="shared" si="36"/>
        <v>36.394196364292789</v>
      </c>
      <c r="C157" s="13">
        <f t="shared" si="37"/>
        <v>51.047323506594253</v>
      </c>
      <c r="D157" s="1">
        <f t="shared" si="39"/>
        <v>-6.5851261330129862</v>
      </c>
      <c r="E157" s="1">
        <f t="shared" si="41"/>
        <v>7.5704225352112742</v>
      </c>
      <c r="H157" s="17"/>
      <c r="I157" s="17"/>
      <c r="J157" s="17"/>
      <c r="K157" s="17"/>
      <c r="L157" s="17"/>
      <c r="M157" s="17"/>
      <c r="N157" s="81" t="s">
        <v>154</v>
      </c>
      <c r="O157" s="13">
        <v>85.54</v>
      </c>
      <c r="P157" s="137">
        <f t="shared" si="38"/>
        <v>51.047323506594253</v>
      </c>
      <c r="Q157" s="1">
        <f t="shared" si="40"/>
        <v>-6.5851261330129862</v>
      </c>
      <c r="R157" s="1">
        <f t="shared" si="42"/>
        <v>7.5704225352112742</v>
      </c>
      <c r="S157" s="1"/>
      <c r="T157" s="1"/>
      <c r="U157" s="81" t="s">
        <v>154</v>
      </c>
      <c r="V157" s="12" t="s">
        <v>2</v>
      </c>
      <c r="W157" s="12" t="s">
        <v>2</v>
      </c>
      <c r="X157" s="12" t="s">
        <v>2</v>
      </c>
      <c r="Y157" s="12" t="s">
        <v>2</v>
      </c>
      <c r="Z157" s="24"/>
      <c r="AA157" s="24"/>
      <c r="AN157" s="81"/>
      <c r="AR157" s="81" t="s">
        <v>154</v>
      </c>
      <c r="AS157" s="68">
        <v>48.3</v>
      </c>
      <c r="AT157" s="11">
        <f t="shared" si="35"/>
        <v>-6.7567567567567544</v>
      </c>
      <c r="AV157" s="81" t="s">
        <v>154</v>
      </c>
      <c r="AW157" s="153" t="s">
        <v>2</v>
      </c>
      <c r="AX157" s="153" t="s">
        <v>2</v>
      </c>
      <c r="AY157" s="153"/>
    </row>
    <row r="158" spans="1:51" ht="15.75" x14ac:dyDescent="0.25">
      <c r="A158" s="81" t="s">
        <v>155</v>
      </c>
      <c r="B158" s="13">
        <f t="shared" si="36"/>
        <v>35.883639482867132</v>
      </c>
      <c r="C158" s="13">
        <f t="shared" si="37"/>
        <v>50.331204869606729</v>
      </c>
      <c r="D158" s="1">
        <f t="shared" si="39"/>
        <v>-1.4028524666822473</v>
      </c>
      <c r="E158" s="1">
        <f t="shared" si="41"/>
        <v>6.0613682092555354</v>
      </c>
      <c r="H158" s="17"/>
      <c r="I158" s="17"/>
      <c r="J158" s="17"/>
      <c r="K158" s="17"/>
      <c r="L158" s="17"/>
      <c r="M158" s="17"/>
      <c r="N158" s="81" t="s">
        <v>155</v>
      </c>
      <c r="O158" s="13">
        <v>84.34</v>
      </c>
      <c r="P158" s="137">
        <f t="shared" si="38"/>
        <v>50.331204869606729</v>
      </c>
      <c r="Q158" s="1">
        <f t="shared" si="40"/>
        <v>-1.4028524666822584</v>
      </c>
      <c r="R158" s="1">
        <f t="shared" si="42"/>
        <v>6.0613682092555354</v>
      </c>
      <c r="S158" s="1"/>
      <c r="T158" s="1"/>
      <c r="U158" s="81" t="s">
        <v>155</v>
      </c>
      <c r="V158" s="12" t="s">
        <v>2</v>
      </c>
      <c r="W158" s="12" t="s">
        <v>2</v>
      </c>
      <c r="X158" s="12" t="s">
        <v>2</v>
      </c>
      <c r="Y158" s="12" t="s">
        <v>2</v>
      </c>
      <c r="Z158" s="24"/>
      <c r="AA158" s="24"/>
      <c r="AN158" s="81"/>
      <c r="AR158" s="81" t="s">
        <v>155</v>
      </c>
      <c r="AS158" s="68">
        <v>48</v>
      </c>
      <c r="AT158" s="11">
        <f t="shared" si="35"/>
        <v>-0.62111801242235032</v>
      </c>
      <c r="AV158" s="81" t="s">
        <v>155</v>
      </c>
      <c r="AW158" s="153" t="s">
        <v>2</v>
      </c>
      <c r="AX158" s="153" t="s">
        <v>2</v>
      </c>
      <c r="AY158" s="153"/>
    </row>
    <row r="159" spans="1:51" ht="15.75" x14ac:dyDescent="0.25">
      <c r="A159" s="81" t="s">
        <v>156</v>
      </c>
      <c r="B159" s="13">
        <f t="shared" si="36"/>
        <v>35.883639482867132</v>
      </c>
      <c r="C159" s="13">
        <f t="shared" si="37"/>
        <v>50.331204869606729</v>
      </c>
      <c r="D159" s="1">
        <f t="shared" si="39"/>
        <v>0</v>
      </c>
      <c r="E159" s="1">
        <f t="shared" si="41"/>
        <v>1.455551545771705</v>
      </c>
      <c r="H159" s="17"/>
      <c r="I159" s="17"/>
      <c r="J159" s="17"/>
      <c r="K159" s="17"/>
      <c r="L159" s="17"/>
      <c r="M159" s="17"/>
      <c r="N159" s="81" t="s">
        <v>156</v>
      </c>
      <c r="O159" s="13">
        <v>84.34</v>
      </c>
      <c r="P159" s="137">
        <f t="shared" si="38"/>
        <v>50.331204869606729</v>
      </c>
      <c r="Q159" s="1">
        <f t="shared" si="40"/>
        <v>0</v>
      </c>
      <c r="R159" s="1">
        <f t="shared" si="42"/>
        <v>1.4555515457716828</v>
      </c>
      <c r="S159" s="1"/>
      <c r="T159" s="1"/>
      <c r="U159" s="81" t="s">
        <v>156</v>
      </c>
      <c r="V159" s="12" t="s">
        <v>2</v>
      </c>
      <c r="W159" s="12" t="s">
        <v>2</v>
      </c>
      <c r="X159" s="12" t="s">
        <v>2</v>
      </c>
      <c r="Y159" s="12" t="s">
        <v>2</v>
      </c>
      <c r="Z159" s="24"/>
      <c r="AA159" s="24"/>
      <c r="AN159" s="81"/>
      <c r="AR159" s="81" t="s">
        <v>156</v>
      </c>
      <c r="AS159" s="68">
        <v>48</v>
      </c>
      <c r="AT159" s="11">
        <f t="shared" si="35"/>
        <v>0</v>
      </c>
      <c r="AV159" s="81" t="s">
        <v>156</v>
      </c>
      <c r="AW159" s="153" t="s">
        <v>2</v>
      </c>
      <c r="AX159" s="153" t="s">
        <v>2</v>
      </c>
      <c r="AY159" s="153"/>
    </row>
    <row r="160" spans="1:51" ht="15.75" x14ac:dyDescent="0.25">
      <c r="A160" s="81" t="s">
        <v>157</v>
      </c>
      <c r="B160" s="13">
        <f t="shared" si="36"/>
        <v>35.883639482867132</v>
      </c>
      <c r="C160" s="13">
        <f t="shared" si="37"/>
        <v>50.331204869606729</v>
      </c>
      <c r="D160" s="1">
        <f t="shared" si="39"/>
        <v>0</v>
      </c>
      <c r="E160" s="1">
        <f t="shared" si="41"/>
        <v>-1.4028524666822473</v>
      </c>
      <c r="H160" s="17"/>
      <c r="I160" s="17"/>
      <c r="J160" s="17"/>
      <c r="K160" s="17"/>
      <c r="L160" s="17"/>
      <c r="M160" s="17"/>
      <c r="N160" s="81" t="s">
        <v>157</v>
      </c>
      <c r="O160" s="13">
        <v>84.34</v>
      </c>
      <c r="P160" s="137">
        <f t="shared" si="38"/>
        <v>50.331204869606729</v>
      </c>
      <c r="Q160" s="1">
        <f t="shared" si="40"/>
        <v>0</v>
      </c>
      <c r="R160" s="1">
        <f t="shared" si="42"/>
        <v>-1.4028524666822584</v>
      </c>
      <c r="S160" s="1"/>
      <c r="T160" s="1"/>
      <c r="U160" s="81" t="s">
        <v>157</v>
      </c>
      <c r="V160" s="12" t="s">
        <v>2</v>
      </c>
      <c r="W160" s="12" t="s">
        <v>2</v>
      </c>
      <c r="X160" s="12" t="s">
        <v>2</v>
      </c>
      <c r="Y160" s="12" t="s">
        <v>2</v>
      </c>
      <c r="Z160" s="24"/>
      <c r="AA160" s="24"/>
      <c r="AN160" s="81"/>
      <c r="AR160" s="81" t="s">
        <v>157</v>
      </c>
      <c r="AS160" s="68">
        <v>47.8</v>
      </c>
      <c r="AT160" s="11">
        <f t="shared" si="35"/>
        <v>-0.41666666666667629</v>
      </c>
      <c r="AV160" s="81" t="s">
        <v>157</v>
      </c>
      <c r="AW160" s="153" t="s">
        <v>2</v>
      </c>
      <c r="AX160" s="153" t="s">
        <v>2</v>
      </c>
      <c r="AY160" s="153"/>
    </row>
    <row r="161" spans="1:51" ht="15.75" x14ac:dyDescent="0.25">
      <c r="A161" s="81" t="s">
        <v>158</v>
      </c>
      <c r="B161" s="13">
        <f t="shared" si="36"/>
        <v>35.883639482867132</v>
      </c>
      <c r="C161" s="13">
        <f t="shared" si="37"/>
        <v>50.331204869606729</v>
      </c>
      <c r="D161" s="1">
        <f t="shared" si="39"/>
        <v>0</v>
      </c>
      <c r="E161" s="1">
        <f t="shared" si="41"/>
        <v>0</v>
      </c>
      <c r="H161" s="17"/>
      <c r="I161" s="17"/>
      <c r="J161" s="17"/>
      <c r="K161" s="17"/>
      <c r="L161" s="17"/>
      <c r="M161" s="17"/>
      <c r="N161" s="81" t="s">
        <v>158</v>
      </c>
      <c r="O161" s="13">
        <v>84.34</v>
      </c>
      <c r="P161" s="137">
        <f t="shared" si="38"/>
        <v>50.331204869606729</v>
      </c>
      <c r="Q161" s="1">
        <f t="shared" si="40"/>
        <v>0</v>
      </c>
      <c r="R161" s="1">
        <f t="shared" si="42"/>
        <v>0</v>
      </c>
      <c r="S161" s="1"/>
      <c r="T161" s="1"/>
      <c r="U161" s="81" t="s">
        <v>158</v>
      </c>
      <c r="V161" s="12" t="s">
        <v>2</v>
      </c>
      <c r="W161" s="12" t="s">
        <v>2</v>
      </c>
      <c r="X161" s="12" t="s">
        <v>2</v>
      </c>
      <c r="Y161" s="12" t="s">
        <v>2</v>
      </c>
      <c r="Z161" s="24"/>
      <c r="AA161" s="24"/>
      <c r="AN161" s="81"/>
      <c r="AR161" s="81" t="s">
        <v>158</v>
      </c>
      <c r="AS161" s="68">
        <v>47.7</v>
      </c>
      <c r="AT161" s="11">
        <f t="shared" si="35"/>
        <v>-0.20920502092048876</v>
      </c>
      <c r="AV161" s="81" t="s">
        <v>158</v>
      </c>
      <c r="AW161" s="153" t="s">
        <v>2</v>
      </c>
      <c r="AX161" s="153" t="s">
        <v>2</v>
      </c>
      <c r="AY161" s="153"/>
    </row>
    <row r="162" spans="1:51" ht="15.75" x14ac:dyDescent="0.25">
      <c r="A162" s="81" t="s">
        <v>159</v>
      </c>
      <c r="B162" s="13">
        <f t="shared" si="36"/>
        <v>35.883639482867132</v>
      </c>
      <c r="C162" s="13">
        <f t="shared" si="37"/>
        <v>50.331204869606729</v>
      </c>
      <c r="D162" s="1">
        <f t="shared" si="39"/>
        <v>0</v>
      </c>
      <c r="E162" s="1">
        <f t="shared" si="41"/>
        <v>0</v>
      </c>
      <c r="H162" s="17"/>
      <c r="I162" s="17"/>
      <c r="J162" s="17"/>
      <c r="K162" s="17"/>
      <c r="L162" s="17"/>
      <c r="M162" s="17"/>
      <c r="N162" s="81" t="s">
        <v>159</v>
      </c>
      <c r="O162" s="13">
        <v>84.34</v>
      </c>
      <c r="P162" s="137">
        <f t="shared" si="38"/>
        <v>50.331204869606729</v>
      </c>
      <c r="Q162" s="1">
        <f t="shared" si="40"/>
        <v>0</v>
      </c>
      <c r="R162" s="1">
        <f t="shared" si="42"/>
        <v>0</v>
      </c>
      <c r="S162" s="1"/>
      <c r="T162" s="1"/>
      <c r="U162" s="81" t="s">
        <v>159</v>
      </c>
      <c r="V162" s="12" t="s">
        <v>2</v>
      </c>
      <c r="W162" s="12" t="s">
        <v>2</v>
      </c>
      <c r="X162" s="12" t="s">
        <v>2</v>
      </c>
      <c r="Y162" s="12" t="s">
        <v>2</v>
      </c>
      <c r="Z162" s="24"/>
      <c r="AA162" s="24"/>
      <c r="AN162" s="81"/>
      <c r="AR162" s="81" t="s">
        <v>159</v>
      </c>
      <c r="AS162" s="68">
        <v>48</v>
      </c>
      <c r="AT162" s="11">
        <f t="shared" si="35"/>
        <v>0.62893081761006275</v>
      </c>
      <c r="AV162" s="81" t="s">
        <v>159</v>
      </c>
      <c r="AW162" s="153" t="s">
        <v>2</v>
      </c>
      <c r="AX162" s="153" t="s">
        <v>2</v>
      </c>
      <c r="AY162" s="153"/>
    </row>
    <row r="163" spans="1:51" ht="15.75" x14ac:dyDescent="0.25">
      <c r="A163" s="81" t="s">
        <v>160</v>
      </c>
      <c r="B163" s="13">
        <f t="shared" si="36"/>
        <v>36.394196364292789</v>
      </c>
      <c r="C163" s="13">
        <f t="shared" si="37"/>
        <v>51.047323506594253</v>
      </c>
      <c r="D163" s="1">
        <f t="shared" si="39"/>
        <v>1.4228124258951702</v>
      </c>
      <c r="E163" s="1">
        <f t="shared" si="41"/>
        <v>1.4228124258951702</v>
      </c>
      <c r="H163" s="17"/>
      <c r="I163" s="17"/>
      <c r="J163" s="17"/>
      <c r="K163" s="17"/>
      <c r="L163" s="17"/>
      <c r="M163" s="17"/>
      <c r="N163" s="81" t="s">
        <v>160</v>
      </c>
      <c r="O163" s="13">
        <v>85.54</v>
      </c>
      <c r="P163" s="137">
        <f t="shared" si="38"/>
        <v>51.047323506594253</v>
      </c>
      <c r="Q163" s="1">
        <f t="shared" si="40"/>
        <v>1.4228124258951924</v>
      </c>
      <c r="R163" s="1">
        <f t="shared" si="42"/>
        <v>1.4228124258951924</v>
      </c>
      <c r="S163" s="1"/>
      <c r="T163" s="1"/>
      <c r="U163" s="81" t="s">
        <v>160</v>
      </c>
      <c r="V163" s="12" t="s">
        <v>2</v>
      </c>
      <c r="W163" s="12" t="s">
        <v>2</v>
      </c>
      <c r="X163" s="12" t="s">
        <v>2</v>
      </c>
      <c r="Y163" s="12" t="s">
        <v>2</v>
      </c>
      <c r="Z163" s="24"/>
      <c r="AA163" s="24"/>
      <c r="AN163" s="81"/>
      <c r="AR163" s="81" t="s">
        <v>160</v>
      </c>
      <c r="AS163" s="68">
        <v>48.3</v>
      </c>
      <c r="AT163" s="11">
        <f t="shared" si="35"/>
        <v>0.62499999999998668</v>
      </c>
      <c r="AV163" s="81" t="s">
        <v>160</v>
      </c>
      <c r="AW163" s="153" t="s">
        <v>2</v>
      </c>
      <c r="AX163" s="153" t="s">
        <v>2</v>
      </c>
      <c r="AY163" s="153"/>
    </row>
    <row r="164" spans="1:51" ht="15.75" x14ac:dyDescent="0.25">
      <c r="A164" s="81" t="s">
        <v>161</v>
      </c>
      <c r="B164" s="13">
        <f t="shared" si="36"/>
        <v>36.394196364292789</v>
      </c>
      <c r="C164" s="13">
        <f t="shared" si="37"/>
        <v>51.047323506594253</v>
      </c>
      <c r="D164" s="1">
        <f t="shared" si="39"/>
        <v>0</v>
      </c>
      <c r="E164" s="1">
        <f t="shared" si="41"/>
        <v>1.4228124258951702</v>
      </c>
      <c r="H164" s="17"/>
      <c r="I164" s="17"/>
      <c r="J164" s="17"/>
      <c r="K164" s="17"/>
      <c r="L164" s="17"/>
      <c r="M164" s="17"/>
      <c r="N164" s="81" t="s">
        <v>161</v>
      </c>
      <c r="O164" s="13">
        <v>85.54</v>
      </c>
      <c r="P164" s="137">
        <f t="shared" si="38"/>
        <v>51.047323506594253</v>
      </c>
      <c r="Q164" s="1">
        <f t="shared" si="40"/>
        <v>0</v>
      </c>
      <c r="R164" s="1">
        <f t="shared" si="42"/>
        <v>1.4228124258951924</v>
      </c>
      <c r="S164" s="1"/>
      <c r="T164" s="1"/>
      <c r="U164" s="81" t="s">
        <v>161</v>
      </c>
      <c r="V164" s="12" t="s">
        <v>2</v>
      </c>
      <c r="W164" s="12" t="s">
        <v>2</v>
      </c>
      <c r="X164" s="12" t="s">
        <v>2</v>
      </c>
      <c r="Y164" s="12" t="s">
        <v>2</v>
      </c>
      <c r="Z164" s="24"/>
      <c r="AA164" s="24"/>
      <c r="AN164" s="81"/>
      <c r="AR164" s="81" t="s">
        <v>161</v>
      </c>
      <c r="AS164" s="68">
        <v>48.9</v>
      </c>
      <c r="AT164" s="11">
        <f t="shared" si="35"/>
        <v>1.2422360248447228</v>
      </c>
      <c r="AV164" s="81" t="s">
        <v>161</v>
      </c>
      <c r="AW164" s="153" t="s">
        <v>2</v>
      </c>
      <c r="AX164" s="153" t="s">
        <v>2</v>
      </c>
      <c r="AY164" s="153"/>
    </row>
    <row r="165" spans="1:51" ht="15.75" x14ac:dyDescent="0.25">
      <c r="A165" s="81" t="s">
        <v>162</v>
      </c>
      <c r="B165" s="13">
        <f t="shared" si="36"/>
        <v>37.419564767822671</v>
      </c>
      <c r="C165" s="13">
        <f t="shared" si="37"/>
        <v>52.485528435877541</v>
      </c>
      <c r="D165" s="1">
        <f t="shared" si="39"/>
        <v>2.8173953705868726</v>
      </c>
      <c r="E165" s="1">
        <f t="shared" si="41"/>
        <v>2.8173953705868726</v>
      </c>
      <c r="H165" s="17"/>
      <c r="I165" s="17"/>
      <c r="J165" s="17"/>
      <c r="K165" s="17"/>
      <c r="L165" s="17"/>
      <c r="M165" s="17"/>
      <c r="N165" s="81" t="s">
        <v>162</v>
      </c>
      <c r="O165" s="13">
        <v>87.95</v>
      </c>
      <c r="P165" s="137">
        <f t="shared" si="38"/>
        <v>52.485528435877541</v>
      </c>
      <c r="Q165" s="1">
        <f t="shared" si="40"/>
        <v>2.8173953705868504</v>
      </c>
      <c r="R165" s="1">
        <f t="shared" si="42"/>
        <v>2.8173953705868504</v>
      </c>
      <c r="S165" s="1"/>
      <c r="T165" s="1"/>
      <c r="U165" s="81" t="s">
        <v>162</v>
      </c>
      <c r="V165" s="12" t="s">
        <v>2</v>
      </c>
      <c r="W165" s="12" t="s">
        <v>2</v>
      </c>
      <c r="X165" s="12" t="s">
        <v>2</v>
      </c>
      <c r="Y165" s="12" t="s">
        <v>2</v>
      </c>
      <c r="Z165" s="24"/>
      <c r="AA165" s="24"/>
      <c r="AN165" s="81"/>
      <c r="AR165" s="81" t="s">
        <v>162</v>
      </c>
      <c r="AS165" s="68">
        <v>49.7</v>
      </c>
      <c r="AT165" s="11">
        <f t="shared" si="35"/>
        <v>1.6359918200409052</v>
      </c>
      <c r="AV165" s="81" t="s">
        <v>162</v>
      </c>
      <c r="AW165" s="153" t="s">
        <v>2</v>
      </c>
      <c r="AX165" s="153" t="s">
        <v>2</v>
      </c>
      <c r="AY165" s="153"/>
    </row>
    <row r="166" spans="1:51" ht="15.75" x14ac:dyDescent="0.25">
      <c r="A166" s="81" t="s">
        <v>163</v>
      </c>
      <c r="B166" s="13">
        <f t="shared" si="36"/>
        <v>37.419564767822671</v>
      </c>
      <c r="C166" s="13">
        <f t="shared" si="37"/>
        <v>52.485528435877541</v>
      </c>
      <c r="D166" s="1">
        <f t="shared" si="39"/>
        <v>0</v>
      </c>
      <c r="E166" s="1">
        <f t="shared" si="41"/>
        <v>2.8173953705868726</v>
      </c>
      <c r="H166" s="17"/>
      <c r="I166" s="17"/>
      <c r="J166" s="17"/>
      <c r="K166" s="17"/>
      <c r="L166" s="17"/>
      <c r="M166" s="17"/>
      <c r="N166" s="81" t="s">
        <v>163</v>
      </c>
      <c r="O166" s="13">
        <v>87.95</v>
      </c>
      <c r="P166" s="137">
        <f t="shared" si="38"/>
        <v>52.485528435877541</v>
      </c>
      <c r="Q166" s="1">
        <f t="shared" si="40"/>
        <v>0</v>
      </c>
      <c r="R166" s="1">
        <f t="shared" si="42"/>
        <v>2.8173953705868504</v>
      </c>
      <c r="S166" s="1"/>
      <c r="T166" s="1"/>
      <c r="U166" s="81" t="s">
        <v>163</v>
      </c>
      <c r="V166" s="12" t="s">
        <v>2</v>
      </c>
      <c r="W166" s="12" t="s">
        <v>2</v>
      </c>
      <c r="X166" s="12" t="s">
        <v>2</v>
      </c>
      <c r="Y166" s="12" t="s">
        <v>2</v>
      </c>
      <c r="Z166" s="24"/>
      <c r="AA166" s="24"/>
      <c r="AN166" s="81"/>
      <c r="AR166" s="81" t="s">
        <v>163</v>
      </c>
      <c r="AS166" s="68">
        <v>49.8</v>
      </c>
      <c r="AT166" s="11">
        <f t="shared" si="35"/>
        <v>0.2012072434607548</v>
      </c>
      <c r="AV166" s="81" t="s">
        <v>163</v>
      </c>
      <c r="AW166" s="153" t="s">
        <v>2</v>
      </c>
      <c r="AX166" s="153" t="s">
        <v>2</v>
      </c>
      <c r="AY166" s="153"/>
    </row>
    <row r="167" spans="1:51" ht="15.75" x14ac:dyDescent="0.25">
      <c r="A167" s="81" t="s">
        <v>164</v>
      </c>
      <c r="B167" s="13">
        <f t="shared" si="36"/>
        <v>37.934376289926874</v>
      </c>
      <c r="C167" s="13">
        <f t="shared" si="37"/>
        <v>53.20761472817329</v>
      </c>
      <c r="D167" s="1">
        <f t="shared" si="39"/>
        <v>1.3757816941443846</v>
      </c>
      <c r="E167" s="1">
        <f t="shared" si="41"/>
        <v>4.2319382744914646</v>
      </c>
      <c r="H167" s="17"/>
      <c r="I167" s="17"/>
      <c r="J167" s="17"/>
      <c r="K167" s="17"/>
      <c r="L167" s="17"/>
      <c r="M167" s="17"/>
      <c r="N167" s="81" t="s">
        <v>164</v>
      </c>
      <c r="O167" s="13">
        <v>89.16</v>
      </c>
      <c r="P167" s="137">
        <f t="shared" si="38"/>
        <v>53.20761472817329</v>
      </c>
      <c r="Q167" s="1">
        <f t="shared" si="40"/>
        <v>1.3757816941443846</v>
      </c>
      <c r="R167" s="1">
        <f t="shared" si="42"/>
        <v>4.2319382744914646</v>
      </c>
      <c r="S167" s="1"/>
      <c r="T167" s="1"/>
      <c r="U167" s="81" t="s">
        <v>164</v>
      </c>
      <c r="V167" s="12" t="s">
        <v>2</v>
      </c>
      <c r="W167" s="12" t="s">
        <v>2</v>
      </c>
      <c r="X167" s="12" t="s">
        <v>2</v>
      </c>
      <c r="Y167" s="12" t="s">
        <v>2</v>
      </c>
      <c r="Z167" s="24"/>
      <c r="AA167" s="24"/>
      <c r="AN167" s="81"/>
      <c r="AR167" s="81" t="s">
        <v>164</v>
      </c>
      <c r="AS167" s="68">
        <v>50.6</v>
      </c>
      <c r="AT167" s="11">
        <f t="shared" si="35"/>
        <v>1.6064257028112428</v>
      </c>
      <c r="AV167" s="81" t="s">
        <v>164</v>
      </c>
      <c r="AW167" s="153" t="s">
        <v>2</v>
      </c>
      <c r="AX167" s="153" t="s">
        <v>2</v>
      </c>
      <c r="AY167" s="153"/>
    </row>
    <row r="168" spans="1:51" ht="15.75" x14ac:dyDescent="0.25">
      <c r="A168" s="81" t="s">
        <v>165</v>
      </c>
      <c r="B168" s="13">
        <f t="shared" si="36"/>
        <v>37.934376289926874</v>
      </c>
      <c r="C168" s="13">
        <f t="shared" si="37"/>
        <v>53.20761472817329</v>
      </c>
      <c r="D168" s="1">
        <f t="shared" si="39"/>
        <v>0</v>
      </c>
      <c r="E168" s="1">
        <f t="shared" si="41"/>
        <v>-2.6318663317680402</v>
      </c>
      <c r="H168" s="17"/>
      <c r="I168" s="17"/>
      <c r="J168" s="17"/>
      <c r="K168" s="17"/>
      <c r="L168" s="17"/>
      <c r="M168" s="17"/>
      <c r="N168" s="81" t="s">
        <v>165</v>
      </c>
      <c r="O168" s="13">
        <v>89.16</v>
      </c>
      <c r="P168" s="137">
        <f t="shared" si="38"/>
        <v>53.20761472817329</v>
      </c>
      <c r="Q168" s="1">
        <f t="shared" si="40"/>
        <v>0</v>
      </c>
      <c r="R168" s="1">
        <f t="shared" si="42"/>
        <v>-2.6318663317680402</v>
      </c>
      <c r="S168" s="1"/>
      <c r="T168" s="1"/>
      <c r="U168" s="81" t="s">
        <v>165</v>
      </c>
      <c r="V168" s="12" t="s">
        <v>2</v>
      </c>
      <c r="W168" s="12" t="s">
        <v>2</v>
      </c>
      <c r="X168" s="12" t="s">
        <v>2</v>
      </c>
      <c r="Y168" s="12" t="s">
        <v>2</v>
      </c>
      <c r="Z168" s="24"/>
      <c r="AA168" s="24"/>
      <c r="AN168" s="81"/>
      <c r="AR168" s="81" t="s">
        <v>165</v>
      </c>
      <c r="AS168" s="68">
        <v>50.7</v>
      </c>
      <c r="AT168" s="11">
        <f t="shared" si="35"/>
        <v>0.19762845849802257</v>
      </c>
      <c r="AV168" s="81" t="s">
        <v>165</v>
      </c>
      <c r="AW168" s="153" t="s">
        <v>2</v>
      </c>
      <c r="AX168" s="153" t="s">
        <v>2</v>
      </c>
      <c r="AY168" s="153"/>
    </row>
    <row r="169" spans="1:51" ht="15.75" x14ac:dyDescent="0.25">
      <c r="A169" s="81" t="s">
        <v>166</v>
      </c>
      <c r="B169" s="13">
        <f t="shared" si="36"/>
        <v>38.444933171352538</v>
      </c>
      <c r="C169" s="13">
        <f t="shared" si="37"/>
        <v>53.923733365160821</v>
      </c>
      <c r="D169" s="1">
        <f t="shared" si="39"/>
        <v>1.3458950201884257</v>
      </c>
      <c r="E169" s="1">
        <f t="shared" si="41"/>
        <v>5.634790741173723</v>
      </c>
      <c r="H169" s="17"/>
      <c r="I169" s="17"/>
      <c r="J169" s="17"/>
      <c r="K169" s="17"/>
      <c r="L169" s="17"/>
      <c r="M169" s="17"/>
      <c r="N169" s="81" t="s">
        <v>166</v>
      </c>
      <c r="O169" s="13">
        <v>90.36</v>
      </c>
      <c r="P169" s="137">
        <f t="shared" si="38"/>
        <v>53.923733365160821</v>
      </c>
      <c r="Q169" s="1">
        <f t="shared" si="40"/>
        <v>1.3458950201884257</v>
      </c>
      <c r="R169" s="1">
        <f t="shared" si="42"/>
        <v>5.6347907411737008</v>
      </c>
      <c r="S169" s="1"/>
      <c r="T169" s="1"/>
      <c r="U169" s="81" t="s">
        <v>166</v>
      </c>
      <c r="V169" s="12" t="s">
        <v>2</v>
      </c>
      <c r="W169" s="12" t="s">
        <v>2</v>
      </c>
      <c r="X169" s="12" t="s">
        <v>2</v>
      </c>
      <c r="Y169" s="12" t="s">
        <v>2</v>
      </c>
      <c r="Z169" s="24"/>
      <c r="AA169" s="24"/>
      <c r="AN169" s="81"/>
      <c r="AR169" s="81" t="s">
        <v>166</v>
      </c>
      <c r="AS169" s="68">
        <v>51.3</v>
      </c>
      <c r="AT169" s="11">
        <f t="shared" si="35"/>
        <v>1.1834319526627057</v>
      </c>
      <c r="AV169" s="81" t="s">
        <v>166</v>
      </c>
      <c r="AW169" s="153" t="s">
        <v>2</v>
      </c>
      <c r="AX169" s="153" t="s">
        <v>2</v>
      </c>
      <c r="AY169" s="153"/>
    </row>
    <row r="170" spans="1:51" ht="15.75" x14ac:dyDescent="0.25">
      <c r="A170" s="81" t="s">
        <v>167</v>
      </c>
      <c r="B170" s="13">
        <f t="shared" si="36"/>
        <v>38.959744693456749</v>
      </c>
      <c r="C170" s="13">
        <f t="shared" si="37"/>
        <v>54.64581965745657</v>
      </c>
      <c r="D170" s="1">
        <f t="shared" si="39"/>
        <v>1.3390880920761239</v>
      </c>
      <c r="E170" s="1">
        <f t="shared" si="41"/>
        <v>8.5724448660184684</v>
      </c>
      <c r="H170" s="17"/>
      <c r="I170" s="17"/>
      <c r="J170" s="17"/>
      <c r="K170" s="17"/>
      <c r="L170" s="17"/>
      <c r="M170" s="17"/>
      <c r="N170" s="81" t="s">
        <v>167</v>
      </c>
      <c r="O170" s="13">
        <v>91.57</v>
      </c>
      <c r="P170" s="137">
        <f t="shared" si="38"/>
        <v>54.64581965745657</v>
      </c>
      <c r="Q170" s="1">
        <f t="shared" si="40"/>
        <v>1.3390880920761239</v>
      </c>
      <c r="R170" s="1">
        <f t="shared" si="42"/>
        <v>8.5724448660184915</v>
      </c>
      <c r="S170" s="1"/>
      <c r="T170" s="1"/>
      <c r="U170" s="81" t="s">
        <v>167</v>
      </c>
      <c r="V170" s="12" t="s">
        <v>2</v>
      </c>
      <c r="W170" s="12" t="s">
        <v>2</v>
      </c>
      <c r="X170" s="12" t="s">
        <v>2</v>
      </c>
      <c r="Y170" s="12" t="s">
        <v>2</v>
      </c>
      <c r="Z170" s="24"/>
      <c r="AA170" s="24"/>
      <c r="AN170" s="81"/>
      <c r="AR170" s="81" t="s">
        <v>167</v>
      </c>
      <c r="AS170" s="68">
        <v>51.9</v>
      </c>
      <c r="AT170" s="11">
        <f t="shared" si="35"/>
        <v>1.1695906432748648</v>
      </c>
      <c r="AV170" s="81" t="s">
        <v>167</v>
      </c>
      <c r="AW170" s="153" t="s">
        <v>2</v>
      </c>
      <c r="AX170" s="153" t="s">
        <v>2</v>
      </c>
      <c r="AY170" s="153"/>
    </row>
    <row r="171" spans="1:51" ht="15.75" x14ac:dyDescent="0.25">
      <c r="A171" s="81" t="s">
        <v>168</v>
      </c>
      <c r="B171" s="13">
        <f t="shared" si="36"/>
        <v>39.470301574882413</v>
      </c>
      <c r="C171" s="13">
        <f t="shared" si="37"/>
        <v>55.361938294444101</v>
      </c>
      <c r="D171" s="1">
        <f t="shared" si="39"/>
        <v>1.3104728622911566</v>
      </c>
      <c r="E171" s="1">
        <f t="shared" si="41"/>
        <v>9.9952572919136617</v>
      </c>
      <c r="H171" s="17"/>
      <c r="I171" s="17"/>
      <c r="J171" s="17"/>
      <c r="K171" s="17"/>
      <c r="L171" s="17"/>
      <c r="M171" s="17"/>
      <c r="N171" s="81" t="s">
        <v>168</v>
      </c>
      <c r="O171" s="13">
        <v>92.77</v>
      </c>
      <c r="P171" s="137">
        <f t="shared" si="38"/>
        <v>55.361938294444101</v>
      </c>
      <c r="Q171" s="1">
        <f t="shared" si="40"/>
        <v>1.3104728622911566</v>
      </c>
      <c r="R171" s="1">
        <f t="shared" si="42"/>
        <v>9.9952572919136848</v>
      </c>
      <c r="S171" s="1"/>
      <c r="T171" s="1"/>
      <c r="U171" s="81" t="s">
        <v>168</v>
      </c>
      <c r="V171" s="12" t="s">
        <v>2</v>
      </c>
      <c r="W171" s="12" t="s">
        <v>2</v>
      </c>
      <c r="X171" s="12" t="s">
        <v>2</v>
      </c>
      <c r="Y171" s="12" t="s">
        <v>2</v>
      </c>
      <c r="Z171" s="24"/>
      <c r="AA171" s="24"/>
      <c r="AN171" s="81"/>
      <c r="AR171" s="81" t="s">
        <v>168</v>
      </c>
      <c r="AS171" s="68">
        <v>53</v>
      </c>
      <c r="AT171" s="11">
        <f t="shared" si="35"/>
        <v>2.1194605009633882</v>
      </c>
      <c r="AV171" s="81" t="s">
        <v>168</v>
      </c>
      <c r="AW171" s="153" t="s">
        <v>2</v>
      </c>
      <c r="AX171" s="153" t="s">
        <v>2</v>
      </c>
      <c r="AY171" s="153"/>
    </row>
    <row r="172" spans="1:51" ht="15.75" x14ac:dyDescent="0.25">
      <c r="A172" s="81" t="s">
        <v>169</v>
      </c>
      <c r="B172" s="13">
        <f t="shared" si="36"/>
        <v>41.010481500516505</v>
      </c>
      <c r="C172" s="13">
        <f t="shared" si="37"/>
        <v>57.522229516023145</v>
      </c>
      <c r="D172" s="1">
        <f t="shared" si="39"/>
        <v>3.9021235313140057</v>
      </c>
      <c r="E172" s="1">
        <f t="shared" si="41"/>
        <v>14.287408110030819</v>
      </c>
      <c r="H172" s="17"/>
      <c r="I172" s="17"/>
      <c r="J172" s="17"/>
      <c r="K172" s="17"/>
      <c r="L172" s="17"/>
      <c r="M172" s="17"/>
      <c r="N172" s="81" t="s">
        <v>169</v>
      </c>
      <c r="O172" s="13">
        <v>96.39</v>
      </c>
      <c r="P172" s="137">
        <f t="shared" si="38"/>
        <v>57.522229516023145</v>
      </c>
      <c r="Q172" s="1">
        <f t="shared" si="40"/>
        <v>3.9021235313140057</v>
      </c>
      <c r="R172" s="1">
        <f t="shared" si="42"/>
        <v>14.287408110030819</v>
      </c>
      <c r="S172" s="1"/>
      <c r="T172" s="1"/>
      <c r="U172" s="81" t="s">
        <v>169</v>
      </c>
      <c r="V172" s="12" t="s">
        <v>2</v>
      </c>
      <c r="W172" s="12" t="s">
        <v>2</v>
      </c>
      <c r="X172" s="12" t="s">
        <v>2</v>
      </c>
      <c r="Y172" s="12" t="s">
        <v>2</v>
      </c>
      <c r="Z172" s="24"/>
      <c r="AA172" s="24"/>
      <c r="AN172" s="81"/>
      <c r="AR172" s="81" t="s">
        <v>169</v>
      </c>
      <c r="AS172" s="68">
        <v>54.6</v>
      </c>
      <c r="AT172" s="11">
        <f t="shared" si="35"/>
        <v>3.0188679245283012</v>
      </c>
      <c r="AV172" s="81" t="s">
        <v>169</v>
      </c>
      <c r="AW172" s="153" t="s">
        <v>2</v>
      </c>
      <c r="AX172" s="153" t="s">
        <v>2</v>
      </c>
      <c r="AY172" s="153"/>
    </row>
    <row r="173" spans="1:51" ht="15.75" x14ac:dyDescent="0.25">
      <c r="A173" s="81" t="s">
        <v>170</v>
      </c>
      <c r="B173" s="13">
        <f t="shared" si="36"/>
        <v>41.521038381942169</v>
      </c>
      <c r="C173" s="13">
        <f t="shared" si="37"/>
        <v>58.238348153010676</v>
      </c>
      <c r="D173" s="1">
        <f t="shared" si="39"/>
        <v>1.24494242141302</v>
      </c>
      <c r="E173" s="1">
        <f t="shared" si="41"/>
        <v>15.710220535926013</v>
      </c>
      <c r="H173" s="17"/>
      <c r="I173" s="17"/>
      <c r="J173" s="17"/>
      <c r="K173" s="17"/>
      <c r="L173" s="17"/>
      <c r="M173" s="17"/>
      <c r="N173" s="81" t="s">
        <v>170</v>
      </c>
      <c r="O173" s="13">
        <v>97.59</v>
      </c>
      <c r="P173" s="137">
        <f t="shared" si="38"/>
        <v>58.238348153010676</v>
      </c>
      <c r="Q173" s="1">
        <f t="shared" si="40"/>
        <v>1.24494242141302</v>
      </c>
      <c r="R173" s="1">
        <f t="shared" si="42"/>
        <v>15.710220535926013</v>
      </c>
      <c r="S173" s="1"/>
      <c r="T173" s="1"/>
      <c r="U173" s="81" t="s">
        <v>170</v>
      </c>
      <c r="V173" s="12" t="s">
        <v>2</v>
      </c>
      <c r="W173" s="12" t="s">
        <v>2</v>
      </c>
      <c r="X173" s="12" t="s">
        <v>2</v>
      </c>
      <c r="Y173" s="12" t="s">
        <v>2</v>
      </c>
      <c r="Z173" s="24"/>
      <c r="AA173" s="24"/>
      <c r="AN173" s="81"/>
      <c r="AR173" s="81" t="s">
        <v>170</v>
      </c>
      <c r="AS173" s="68">
        <v>55.4</v>
      </c>
      <c r="AT173" s="11">
        <f t="shared" si="35"/>
        <v>1.46520146520146</v>
      </c>
      <c r="AV173" s="81" t="s">
        <v>170</v>
      </c>
      <c r="AW173" s="153" t="s">
        <v>2</v>
      </c>
      <c r="AX173" s="153" t="s">
        <v>2</v>
      </c>
      <c r="AY173" s="153"/>
    </row>
    <row r="174" spans="1:51" ht="15.75" x14ac:dyDescent="0.25">
      <c r="A174" s="81" t="s">
        <v>171</v>
      </c>
      <c r="B174" s="13">
        <f t="shared" si="36"/>
        <v>42.035849904046387</v>
      </c>
      <c r="C174" s="13">
        <f t="shared" si="37"/>
        <v>58.960434445306433</v>
      </c>
      <c r="D174" s="1">
        <f t="shared" si="39"/>
        <v>1.2398811353622197</v>
      </c>
      <c r="E174" s="1">
        <f t="shared" si="41"/>
        <v>17.144889732036983</v>
      </c>
      <c r="N174" s="81" t="s">
        <v>171</v>
      </c>
      <c r="O174" s="13">
        <v>98.8</v>
      </c>
      <c r="P174" s="137">
        <f t="shared" si="38"/>
        <v>58.960434445306433</v>
      </c>
      <c r="Q174" s="1">
        <f t="shared" si="40"/>
        <v>1.2398811353622197</v>
      </c>
      <c r="R174" s="1">
        <f t="shared" si="42"/>
        <v>17.144889732036983</v>
      </c>
      <c r="S174" s="1"/>
      <c r="T174" s="1"/>
      <c r="U174" s="81" t="s">
        <v>171</v>
      </c>
      <c r="V174" s="12" t="s">
        <v>2</v>
      </c>
      <c r="W174" s="12" t="s">
        <v>2</v>
      </c>
      <c r="X174" s="12" t="s">
        <v>2</v>
      </c>
      <c r="Y174" s="12" t="s">
        <v>2</v>
      </c>
      <c r="Z174" s="24"/>
      <c r="AA174" s="24"/>
      <c r="AN174" s="81"/>
      <c r="AR174" s="81" t="s">
        <v>171</v>
      </c>
      <c r="AS174" s="68">
        <v>55.8</v>
      </c>
      <c r="AT174" s="11">
        <f t="shared" si="35"/>
        <v>0.72202166064980755</v>
      </c>
      <c r="AV174" s="81" t="s">
        <v>171</v>
      </c>
      <c r="AW174" s="153" t="s">
        <v>2</v>
      </c>
      <c r="AX174" s="153" t="s">
        <v>2</v>
      </c>
      <c r="AY174" s="153"/>
    </row>
    <row r="175" spans="1:51" ht="15.75" x14ac:dyDescent="0.25">
      <c r="A175" s="81" t="s">
        <v>172</v>
      </c>
      <c r="B175" s="13">
        <f t="shared" si="36"/>
        <v>42.546406785472044</v>
      </c>
      <c r="C175" s="13">
        <f t="shared" si="37"/>
        <v>59.676553082293957</v>
      </c>
      <c r="D175" s="1">
        <f t="shared" si="39"/>
        <v>1.2145748987854255</v>
      </c>
      <c r="E175" s="1">
        <f t="shared" si="41"/>
        <v>16.904372223521147</v>
      </c>
      <c r="N175" s="81" t="s">
        <v>172</v>
      </c>
      <c r="O175" s="13">
        <v>100</v>
      </c>
      <c r="P175" s="137">
        <f t="shared" si="38"/>
        <v>59.676553082293957</v>
      </c>
      <c r="Q175" s="1">
        <f t="shared" si="40"/>
        <v>1.2145748987854255</v>
      </c>
      <c r="R175" s="1">
        <f t="shared" si="42"/>
        <v>16.904372223521147</v>
      </c>
      <c r="S175" s="1"/>
      <c r="T175" s="1"/>
      <c r="U175" s="81" t="s">
        <v>172</v>
      </c>
      <c r="V175" s="12" t="s">
        <v>2</v>
      </c>
      <c r="W175" s="12" t="s">
        <v>2</v>
      </c>
      <c r="X175" s="12" t="s">
        <v>2</v>
      </c>
      <c r="Y175" s="12" t="s">
        <v>2</v>
      </c>
      <c r="Z175" s="24"/>
      <c r="AA175" s="24"/>
      <c r="AN175" s="81"/>
      <c r="AR175" s="81" t="s">
        <v>172</v>
      </c>
      <c r="AS175" s="68">
        <v>56.7</v>
      </c>
      <c r="AT175" s="11">
        <f t="shared" si="35"/>
        <v>1.6129032258064724</v>
      </c>
      <c r="AV175" s="81" t="s">
        <v>172</v>
      </c>
      <c r="AW175" s="153" t="s">
        <v>2</v>
      </c>
      <c r="AX175" s="153" t="s">
        <v>2</v>
      </c>
      <c r="AY175" s="153"/>
    </row>
    <row r="176" spans="1:51" ht="15.75" x14ac:dyDescent="0.25">
      <c r="A176" s="81" t="s">
        <v>173</v>
      </c>
      <c r="B176" s="13">
        <f t="shared" si="36"/>
        <v>42.546406785472044</v>
      </c>
      <c r="C176" s="13">
        <f t="shared" si="37"/>
        <v>59.676553082293957</v>
      </c>
      <c r="D176" s="1">
        <f t="shared" si="39"/>
        <v>0</v>
      </c>
      <c r="E176" s="1">
        <f t="shared" si="41"/>
        <v>16.904372223521147</v>
      </c>
      <c r="N176" s="81" t="s">
        <v>173</v>
      </c>
      <c r="O176" s="13">
        <v>100</v>
      </c>
      <c r="P176" s="137">
        <f t="shared" si="38"/>
        <v>59.676553082293957</v>
      </c>
      <c r="Q176" s="1">
        <f t="shared" si="40"/>
        <v>0</v>
      </c>
      <c r="R176" s="1">
        <f t="shared" si="42"/>
        <v>16.904372223521147</v>
      </c>
      <c r="S176" s="1"/>
      <c r="T176" s="1"/>
      <c r="U176" s="81" t="s">
        <v>173</v>
      </c>
      <c r="V176" s="12" t="s">
        <v>2</v>
      </c>
      <c r="W176" s="12" t="s">
        <v>2</v>
      </c>
      <c r="X176" s="12" t="s">
        <v>2</v>
      </c>
      <c r="Y176" s="12" t="s">
        <v>2</v>
      </c>
      <c r="Z176" s="24"/>
      <c r="AA176" s="24"/>
      <c r="AN176" s="81"/>
      <c r="AR176" s="81" t="s">
        <v>173</v>
      </c>
      <c r="AS176" s="68">
        <v>57</v>
      </c>
      <c r="AT176" s="11">
        <f t="shared" si="35"/>
        <v>0.52910052910053462</v>
      </c>
      <c r="AV176" s="81" t="s">
        <v>173</v>
      </c>
      <c r="AW176" s="153" t="s">
        <v>2</v>
      </c>
      <c r="AX176" s="153" t="s">
        <v>2</v>
      </c>
      <c r="AY176" s="153"/>
    </row>
    <row r="177" spans="1:51" ht="15.75" x14ac:dyDescent="0.25">
      <c r="A177" s="81" t="s">
        <v>174</v>
      </c>
      <c r="B177" s="13">
        <f t="shared" si="36"/>
        <v>43.056963666897715</v>
      </c>
      <c r="C177" s="13">
        <f t="shared" si="37"/>
        <v>60.392671719281488</v>
      </c>
      <c r="D177" s="1">
        <f t="shared" si="39"/>
        <v>1.2000000000000011</v>
      </c>
      <c r="E177" s="1">
        <f t="shared" si="41"/>
        <v>15.065378055713463</v>
      </c>
      <c r="N177" s="81" t="s">
        <v>174</v>
      </c>
      <c r="O177" s="13">
        <v>101.2</v>
      </c>
      <c r="P177" s="137">
        <f t="shared" si="38"/>
        <v>60.392671719281488</v>
      </c>
      <c r="Q177" s="1">
        <f t="shared" si="40"/>
        <v>1.2000000000000011</v>
      </c>
      <c r="R177" s="1">
        <f t="shared" si="42"/>
        <v>15.065378055713463</v>
      </c>
      <c r="S177" s="1"/>
      <c r="T177" s="1"/>
      <c r="U177" s="81" t="s">
        <v>174</v>
      </c>
      <c r="V177" s="12" t="s">
        <v>2</v>
      </c>
      <c r="W177" s="12" t="s">
        <v>2</v>
      </c>
      <c r="X177" s="12" t="s">
        <v>2</v>
      </c>
      <c r="Y177" s="12" t="s">
        <v>2</v>
      </c>
      <c r="Z177" s="24"/>
      <c r="AA177" s="24"/>
      <c r="AB177" s="100"/>
      <c r="AC177" s="100"/>
      <c r="AD177" s="100"/>
      <c r="AE177" s="100"/>
      <c r="AF177" s="100"/>
      <c r="AG177" s="100"/>
      <c r="AH177" s="100"/>
      <c r="AI177" s="100"/>
      <c r="AJ177" s="100"/>
      <c r="AK177" s="100"/>
      <c r="AL177" s="100"/>
      <c r="AM177" s="100"/>
      <c r="AN177" s="81"/>
      <c r="AR177" s="81" t="s">
        <v>174</v>
      </c>
      <c r="AS177" s="68">
        <v>57.3</v>
      </c>
      <c r="AT177" s="11">
        <f t="shared" si="35"/>
        <v>0.52631578947368585</v>
      </c>
      <c r="AV177" s="81" t="s">
        <v>174</v>
      </c>
      <c r="AW177" s="153" t="s">
        <v>2</v>
      </c>
      <c r="AX177" s="153" t="s">
        <v>2</v>
      </c>
      <c r="AY177" s="153"/>
    </row>
    <row r="178" spans="1:51" ht="15.75" x14ac:dyDescent="0.25">
      <c r="A178" s="81" t="s">
        <v>175</v>
      </c>
      <c r="B178" s="13">
        <f t="shared" si="36"/>
        <v>43.056963666897715</v>
      </c>
      <c r="C178" s="13">
        <f t="shared" si="37"/>
        <v>60.392671719281488</v>
      </c>
      <c r="D178" s="1">
        <f t="shared" si="39"/>
        <v>0</v>
      </c>
      <c r="E178" s="1">
        <f t="shared" si="41"/>
        <v>15.065378055713463</v>
      </c>
      <c r="N178" s="81" t="s">
        <v>175</v>
      </c>
      <c r="O178" s="13">
        <v>101.2</v>
      </c>
      <c r="P178" s="137">
        <f t="shared" si="38"/>
        <v>60.392671719281488</v>
      </c>
      <c r="Q178" s="1">
        <f t="shared" si="40"/>
        <v>0</v>
      </c>
      <c r="R178" s="1">
        <f t="shared" si="42"/>
        <v>15.065378055713463</v>
      </c>
      <c r="S178" s="1"/>
      <c r="T178" s="1"/>
      <c r="U178" s="81" t="s">
        <v>175</v>
      </c>
      <c r="V178" s="12" t="s">
        <v>2</v>
      </c>
      <c r="W178" s="12" t="s">
        <v>2</v>
      </c>
      <c r="X178" s="12" t="s">
        <v>2</v>
      </c>
      <c r="Y178" s="12" t="s">
        <v>2</v>
      </c>
      <c r="Z178" s="24"/>
      <c r="AA178" s="24"/>
      <c r="AB178" s="100"/>
      <c r="AC178" s="100"/>
      <c r="AD178" s="100"/>
      <c r="AE178" s="100"/>
      <c r="AF178" s="100"/>
      <c r="AG178" s="100"/>
      <c r="AH178" s="100"/>
      <c r="AI178" s="100"/>
      <c r="AJ178" s="100"/>
      <c r="AK178" s="100"/>
      <c r="AL178" s="100"/>
      <c r="AM178" s="100"/>
      <c r="AN178" s="81"/>
      <c r="AR178" s="81" t="s">
        <v>175</v>
      </c>
      <c r="AS178" s="68">
        <v>57.3</v>
      </c>
      <c r="AT178" s="11">
        <f t="shared" si="35"/>
        <v>0</v>
      </c>
      <c r="AV178" s="81" t="s">
        <v>175</v>
      </c>
      <c r="AW178" s="153" t="s">
        <v>2</v>
      </c>
      <c r="AX178" s="153" t="s">
        <v>2</v>
      </c>
      <c r="AY178" s="153"/>
    </row>
    <row r="179" spans="1:51" ht="15.75" x14ac:dyDescent="0.25">
      <c r="A179" s="81" t="s">
        <v>176</v>
      </c>
      <c r="B179" s="13">
        <f t="shared" si="36"/>
        <v>43.056963666897715</v>
      </c>
      <c r="C179" s="13">
        <f t="shared" si="37"/>
        <v>60.392671719281488</v>
      </c>
      <c r="D179" s="1">
        <f t="shared" si="39"/>
        <v>0</v>
      </c>
      <c r="E179" s="1">
        <f t="shared" si="41"/>
        <v>13.503813369223883</v>
      </c>
      <c r="N179" s="81" t="s">
        <v>176</v>
      </c>
      <c r="O179" s="13">
        <v>101.2</v>
      </c>
      <c r="P179" s="137">
        <f t="shared" si="38"/>
        <v>60.392671719281488</v>
      </c>
      <c r="Q179" s="1">
        <f t="shared" si="40"/>
        <v>0</v>
      </c>
      <c r="R179" s="1">
        <f t="shared" si="42"/>
        <v>13.503813369223883</v>
      </c>
      <c r="S179" s="1"/>
      <c r="T179" s="1"/>
      <c r="U179" s="81" t="s">
        <v>176</v>
      </c>
      <c r="V179" s="12" t="s">
        <v>2</v>
      </c>
      <c r="W179" s="12" t="s">
        <v>2</v>
      </c>
      <c r="X179" s="12" t="s">
        <v>2</v>
      </c>
      <c r="Y179" s="12" t="s">
        <v>2</v>
      </c>
      <c r="Z179" s="24"/>
      <c r="AA179" s="24"/>
      <c r="AB179" s="121"/>
      <c r="AC179" s="100"/>
      <c r="AD179" s="100"/>
      <c r="AE179" s="100"/>
      <c r="AF179" s="100"/>
      <c r="AG179" s="100"/>
      <c r="AH179" s="100"/>
      <c r="AI179" s="100"/>
      <c r="AJ179" s="100"/>
      <c r="AK179" s="100"/>
      <c r="AL179" s="100"/>
      <c r="AM179" s="100"/>
      <c r="AN179" s="81"/>
      <c r="AR179" s="81" t="s">
        <v>176</v>
      </c>
      <c r="AS179" s="68">
        <v>57.2</v>
      </c>
      <c r="AT179" s="11">
        <f t="shared" si="35"/>
        <v>-0.17452006980801515</v>
      </c>
      <c r="AV179" s="81" t="s">
        <v>176</v>
      </c>
      <c r="AW179" s="153" t="s">
        <v>2</v>
      </c>
      <c r="AX179" s="153" t="s">
        <v>2</v>
      </c>
      <c r="AY179" s="153"/>
    </row>
    <row r="180" spans="1:51" ht="15.75" x14ac:dyDescent="0.25">
      <c r="A180" s="81" t="s">
        <v>177</v>
      </c>
      <c r="B180" s="13">
        <f t="shared" si="36"/>
        <v>42.035849904046387</v>
      </c>
      <c r="C180" s="13">
        <f t="shared" si="37"/>
        <v>58.960434445306433</v>
      </c>
      <c r="D180" s="1">
        <f t="shared" si="39"/>
        <v>-2.371541501976282</v>
      </c>
      <c r="E180" s="1">
        <f t="shared" si="41"/>
        <v>10.812023328847031</v>
      </c>
      <c r="N180" s="81" t="s">
        <v>177</v>
      </c>
      <c r="O180" s="13">
        <v>98.8</v>
      </c>
      <c r="P180" s="137">
        <f t="shared" si="38"/>
        <v>58.960434445306433</v>
      </c>
      <c r="Q180" s="1">
        <f t="shared" si="40"/>
        <v>-2.3715415019762931</v>
      </c>
      <c r="R180" s="1">
        <f t="shared" si="42"/>
        <v>10.812023328847008</v>
      </c>
      <c r="S180" s="1"/>
      <c r="T180" s="1"/>
      <c r="U180" s="81" t="s">
        <v>177</v>
      </c>
      <c r="V180" s="12" t="s">
        <v>2</v>
      </c>
      <c r="W180" s="12" t="s">
        <v>2</v>
      </c>
      <c r="X180" s="12" t="s">
        <v>2</v>
      </c>
      <c r="Y180" s="12" t="s">
        <v>2</v>
      </c>
      <c r="Z180" s="24"/>
      <c r="AA180" s="24"/>
      <c r="AB180" s="121"/>
      <c r="AC180" s="100"/>
      <c r="AD180" s="100"/>
      <c r="AE180" s="100"/>
      <c r="AF180" s="100"/>
      <c r="AG180" s="100"/>
      <c r="AH180" s="100"/>
      <c r="AI180" s="100"/>
      <c r="AJ180" s="100"/>
      <c r="AK180" s="100"/>
      <c r="AL180" s="100"/>
      <c r="AM180" s="100"/>
      <c r="AN180" s="81"/>
      <c r="AR180" s="81" t="s">
        <v>177</v>
      </c>
      <c r="AS180" s="68">
        <v>56.1</v>
      </c>
      <c r="AT180" s="11">
        <f t="shared" si="35"/>
        <v>-1.9230769230769273</v>
      </c>
      <c r="AV180" s="81" t="s">
        <v>177</v>
      </c>
      <c r="AW180" s="153" t="s">
        <v>2</v>
      </c>
      <c r="AX180" s="153" t="s">
        <v>2</v>
      </c>
      <c r="AY180" s="153"/>
    </row>
    <row r="181" spans="1:51" ht="15.75" x14ac:dyDescent="0.25">
      <c r="A181" s="81" t="s">
        <v>178</v>
      </c>
      <c r="B181" s="13">
        <f t="shared" si="36"/>
        <v>41.521038381942169</v>
      </c>
      <c r="C181" s="13">
        <f t="shared" si="37"/>
        <v>58.238348153010676</v>
      </c>
      <c r="D181" s="1">
        <f t="shared" si="39"/>
        <v>-1.224696356275301</v>
      </c>
      <c r="E181" s="1">
        <f t="shared" si="41"/>
        <v>8.0013280212483338</v>
      </c>
      <c r="N181" s="81" t="s">
        <v>178</v>
      </c>
      <c r="O181" s="13">
        <v>97.59</v>
      </c>
      <c r="P181" s="137">
        <f t="shared" si="38"/>
        <v>58.238348153010676</v>
      </c>
      <c r="Q181" s="1">
        <f t="shared" si="40"/>
        <v>-1.224696356275301</v>
      </c>
      <c r="R181" s="1">
        <f t="shared" si="42"/>
        <v>8.0013280212483551</v>
      </c>
      <c r="S181" s="1"/>
      <c r="T181" s="1"/>
      <c r="U181" s="81" t="s">
        <v>178</v>
      </c>
      <c r="V181" s="12" t="s">
        <v>2</v>
      </c>
      <c r="W181" s="12" t="s">
        <v>2</v>
      </c>
      <c r="X181" s="12" t="s">
        <v>2</v>
      </c>
      <c r="Y181" s="12" t="s">
        <v>2</v>
      </c>
      <c r="Z181" s="24"/>
      <c r="AA181" s="24"/>
      <c r="AB181" s="121"/>
      <c r="AC181" s="100"/>
      <c r="AD181" s="100"/>
      <c r="AE181" s="100"/>
      <c r="AF181" s="100"/>
      <c r="AG181" s="100"/>
      <c r="AH181" s="100"/>
      <c r="AI181" s="100"/>
      <c r="AJ181" s="100"/>
      <c r="AK181" s="100"/>
      <c r="AL181" s="100"/>
      <c r="AM181" s="100"/>
      <c r="AN181" s="81"/>
      <c r="AR181" s="81" t="s">
        <v>178</v>
      </c>
      <c r="AS181" s="68">
        <v>55.5</v>
      </c>
      <c r="AT181" s="11">
        <f t="shared" si="35"/>
        <v>-1.0695187165775444</v>
      </c>
      <c r="AV181" s="81" t="s">
        <v>178</v>
      </c>
      <c r="AW181" s="153" t="s">
        <v>2</v>
      </c>
      <c r="AX181" s="153" t="s">
        <v>2</v>
      </c>
      <c r="AY181" s="153"/>
    </row>
    <row r="182" spans="1:51" ht="15.75" x14ac:dyDescent="0.25">
      <c r="A182" s="81" t="s">
        <v>179</v>
      </c>
      <c r="B182" s="13">
        <f t="shared" si="36"/>
        <v>42.035849904046387</v>
      </c>
      <c r="C182" s="13">
        <f t="shared" si="37"/>
        <v>58.960434445306433</v>
      </c>
      <c r="D182" s="1">
        <f t="shared" si="39"/>
        <v>1.2398811353622197</v>
      </c>
      <c r="E182" s="1">
        <f t="shared" si="41"/>
        <v>7.895598995304165</v>
      </c>
      <c r="N182" s="81" t="s">
        <v>179</v>
      </c>
      <c r="O182" s="13">
        <v>98.8</v>
      </c>
      <c r="P182" s="137">
        <f t="shared" si="38"/>
        <v>58.960434445306433</v>
      </c>
      <c r="Q182" s="1">
        <f t="shared" si="40"/>
        <v>1.2398811353622197</v>
      </c>
      <c r="R182" s="1">
        <f t="shared" si="42"/>
        <v>7.8955989953041428</v>
      </c>
      <c r="S182" s="1"/>
      <c r="T182" s="1"/>
      <c r="U182" s="81" t="s">
        <v>179</v>
      </c>
      <c r="V182" s="12" t="s">
        <v>2</v>
      </c>
      <c r="W182" s="12" t="s">
        <v>2</v>
      </c>
      <c r="X182" s="12" t="s">
        <v>2</v>
      </c>
      <c r="Y182" s="12" t="s">
        <v>2</v>
      </c>
      <c r="Z182" s="24"/>
      <c r="AA182" s="24"/>
      <c r="AB182" s="121"/>
      <c r="AC182" s="100"/>
      <c r="AD182" s="100"/>
      <c r="AE182" s="100"/>
      <c r="AF182" s="100"/>
      <c r="AG182" s="100"/>
      <c r="AH182" s="100"/>
      <c r="AI182" s="100"/>
      <c r="AJ182" s="100"/>
      <c r="AK182" s="100"/>
      <c r="AL182" s="100"/>
      <c r="AM182" s="100"/>
      <c r="AN182" s="81"/>
      <c r="AR182" s="81" t="s">
        <v>179</v>
      </c>
      <c r="AS182" s="68">
        <v>55.8</v>
      </c>
      <c r="AT182" s="11">
        <f t="shared" si="35"/>
        <v>0.54054054054053502</v>
      </c>
      <c r="AV182" s="81" t="s">
        <v>179</v>
      </c>
      <c r="AW182" s="153" t="s">
        <v>2</v>
      </c>
      <c r="AX182" s="153" t="s">
        <v>2</v>
      </c>
      <c r="AY182" s="153"/>
    </row>
    <row r="183" spans="1:51" ht="15.75" x14ac:dyDescent="0.25">
      <c r="A183" s="81" t="s">
        <v>180</v>
      </c>
      <c r="B183" s="13">
        <f t="shared" si="36"/>
        <v>41.521038381942169</v>
      </c>
      <c r="C183" s="13">
        <f t="shared" si="37"/>
        <v>58.238348153010676</v>
      </c>
      <c r="D183" s="1">
        <f t="shared" si="39"/>
        <v>-1.224696356275301</v>
      </c>
      <c r="E183" s="1">
        <f t="shared" si="41"/>
        <v>5.1956451439042928</v>
      </c>
      <c r="N183" s="81" t="s">
        <v>180</v>
      </c>
      <c r="O183" s="13">
        <v>97.59</v>
      </c>
      <c r="P183" s="137">
        <f t="shared" si="38"/>
        <v>58.238348153010676</v>
      </c>
      <c r="Q183" s="1">
        <f t="shared" si="40"/>
        <v>-1.224696356275301</v>
      </c>
      <c r="R183" s="1">
        <f t="shared" si="42"/>
        <v>5.1956451439042928</v>
      </c>
      <c r="S183" s="1"/>
      <c r="T183" s="1"/>
      <c r="U183" s="81" t="s">
        <v>180</v>
      </c>
      <c r="V183" s="12" t="s">
        <v>2</v>
      </c>
      <c r="W183" s="12" t="s">
        <v>2</v>
      </c>
      <c r="X183" s="12" t="s">
        <v>2</v>
      </c>
      <c r="Y183" s="12" t="s">
        <v>2</v>
      </c>
      <c r="Z183" s="24"/>
      <c r="AA183" s="24"/>
      <c r="AB183" s="121"/>
      <c r="AC183" s="100"/>
      <c r="AD183" s="100"/>
      <c r="AE183" s="100"/>
      <c r="AF183" s="100"/>
      <c r="AG183" s="100"/>
      <c r="AH183" s="100"/>
      <c r="AI183" s="100"/>
      <c r="AJ183" s="100"/>
      <c r="AK183" s="100"/>
      <c r="AL183" s="100"/>
      <c r="AM183" s="100"/>
      <c r="AN183" s="81"/>
      <c r="AR183" s="81" t="s">
        <v>180</v>
      </c>
      <c r="AS183" s="68">
        <v>55.7</v>
      </c>
      <c r="AT183" s="11">
        <f t="shared" si="35"/>
        <v>-0.17921146953403522</v>
      </c>
      <c r="AV183" s="81" t="s">
        <v>180</v>
      </c>
      <c r="AW183" s="153" t="s">
        <v>2</v>
      </c>
      <c r="AX183" s="153" t="s">
        <v>2</v>
      </c>
      <c r="AY183" s="153"/>
    </row>
    <row r="184" spans="1:51" ht="15.75" x14ac:dyDescent="0.25">
      <c r="A184" s="81" t="s">
        <v>181</v>
      </c>
      <c r="B184" s="13">
        <f t="shared" si="36"/>
        <v>42.035849904046387</v>
      </c>
      <c r="C184" s="13">
        <f t="shared" si="37"/>
        <v>58.960434445306433</v>
      </c>
      <c r="D184" s="1">
        <f t="shared" si="39"/>
        <v>1.2398811353622197</v>
      </c>
      <c r="E184" s="1">
        <f t="shared" si="41"/>
        <v>2.5002593630044645</v>
      </c>
      <c r="N184" s="81" t="s">
        <v>181</v>
      </c>
      <c r="O184" s="13">
        <v>98.8</v>
      </c>
      <c r="P184" s="137">
        <f t="shared" si="38"/>
        <v>58.960434445306433</v>
      </c>
      <c r="Q184" s="1">
        <f t="shared" si="40"/>
        <v>1.2398811353622197</v>
      </c>
      <c r="R184" s="1">
        <f t="shared" si="42"/>
        <v>2.5002593630044645</v>
      </c>
      <c r="S184" s="1"/>
      <c r="T184" s="1"/>
      <c r="U184" s="81" t="s">
        <v>181</v>
      </c>
      <c r="V184" s="12" t="s">
        <v>2</v>
      </c>
      <c r="W184" s="12" t="s">
        <v>2</v>
      </c>
      <c r="X184" s="12" t="s">
        <v>2</v>
      </c>
      <c r="Y184" s="12" t="s">
        <v>2</v>
      </c>
      <c r="Z184" s="24"/>
      <c r="AA184" s="24"/>
      <c r="AB184" s="121"/>
      <c r="AC184" s="100"/>
      <c r="AD184" s="100"/>
      <c r="AE184" s="100"/>
      <c r="AF184" s="100"/>
      <c r="AG184" s="100"/>
      <c r="AH184" s="100"/>
      <c r="AI184" s="100"/>
      <c r="AJ184" s="100"/>
      <c r="AK184" s="100"/>
      <c r="AL184" s="100"/>
      <c r="AM184" s="100"/>
      <c r="AN184" s="81"/>
      <c r="AR184" s="81" t="s">
        <v>181</v>
      </c>
      <c r="AS184" s="68">
        <v>56.1</v>
      </c>
      <c r="AT184" s="11">
        <f t="shared" si="35"/>
        <v>0.71813285457809073</v>
      </c>
      <c r="AV184" s="81" t="s">
        <v>181</v>
      </c>
      <c r="AW184" s="153" t="s">
        <v>2</v>
      </c>
      <c r="AX184" s="153" t="s">
        <v>2</v>
      </c>
      <c r="AY184" s="153"/>
    </row>
    <row r="185" spans="1:51" ht="15.75" x14ac:dyDescent="0.25">
      <c r="A185" s="81" t="s">
        <v>182</v>
      </c>
      <c r="B185" s="13">
        <f t="shared" si="36"/>
        <v>41.521038381942169</v>
      </c>
      <c r="C185" s="13">
        <f t="shared" si="37"/>
        <v>58.238348153010676</v>
      </c>
      <c r="D185" s="1">
        <f t="shared" si="39"/>
        <v>-1.224696356275301</v>
      </c>
      <c r="E185" s="1">
        <f t="shared" si="41"/>
        <v>0</v>
      </c>
      <c r="N185" s="81" t="s">
        <v>182</v>
      </c>
      <c r="O185" s="13">
        <v>97.59</v>
      </c>
      <c r="P185" s="137">
        <f t="shared" si="38"/>
        <v>58.238348153010676</v>
      </c>
      <c r="Q185" s="1">
        <f t="shared" si="40"/>
        <v>-1.224696356275301</v>
      </c>
      <c r="R185" s="1">
        <f t="shared" si="42"/>
        <v>0</v>
      </c>
      <c r="S185" s="1"/>
      <c r="T185" s="1"/>
      <c r="U185" s="81" t="s">
        <v>182</v>
      </c>
      <c r="V185" s="12" t="s">
        <v>2</v>
      </c>
      <c r="W185" s="12" t="s">
        <v>2</v>
      </c>
      <c r="X185" s="12" t="s">
        <v>2</v>
      </c>
      <c r="Y185" s="12" t="s">
        <v>2</v>
      </c>
      <c r="Z185" s="24"/>
      <c r="AA185" s="24"/>
      <c r="AB185" s="121"/>
      <c r="AC185" s="100"/>
      <c r="AD185" s="100"/>
      <c r="AE185" s="100"/>
      <c r="AF185" s="100"/>
      <c r="AG185" s="100"/>
      <c r="AH185" s="100"/>
      <c r="AI185" s="100"/>
      <c r="AJ185" s="100"/>
      <c r="AK185" s="100"/>
      <c r="AL185" s="100"/>
      <c r="AM185" s="100"/>
      <c r="AN185" s="81"/>
      <c r="AR185" s="81" t="s">
        <v>182</v>
      </c>
      <c r="AS185" s="68">
        <v>55.3</v>
      </c>
      <c r="AT185" s="11">
        <f t="shared" ref="AT185:AT248" si="43">((AS185/AS184)-1)*100</f>
        <v>-1.4260249554367332</v>
      </c>
      <c r="AV185" s="81" t="s">
        <v>182</v>
      </c>
      <c r="AW185" s="153" t="s">
        <v>2</v>
      </c>
      <c r="AX185" s="153" t="s">
        <v>2</v>
      </c>
      <c r="AY185" s="153"/>
    </row>
    <row r="186" spans="1:51" ht="15.75" x14ac:dyDescent="0.25">
      <c r="A186" s="81" t="s">
        <v>183</v>
      </c>
      <c r="B186" s="13">
        <f t="shared" si="36"/>
        <v>41.521038381942169</v>
      </c>
      <c r="C186" s="13">
        <f t="shared" si="37"/>
        <v>58.238348153010676</v>
      </c>
      <c r="D186" s="1">
        <f t="shared" si="39"/>
        <v>0</v>
      </c>
      <c r="E186" s="1">
        <f t="shared" si="41"/>
        <v>-1.224696356275301</v>
      </c>
      <c r="N186" s="81" t="s">
        <v>183</v>
      </c>
      <c r="O186" s="13">
        <v>97.59</v>
      </c>
      <c r="P186" s="137">
        <f t="shared" si="38"/>
        <v>58.238348153010676</v>
      </c>
      <c r="Q186" s="1">
        <f t="shared" si="40"/>
        <v>0</v>
      </c>
      <c r="R186" s="1">
        <f t="shared" si="42"/>
        <v>-1.224696356275301</v>
      </c>
      <c r="S186" s="1"/>
      <c r="T186" s="1"/>
      <c r="U186" s="81" t="s">
        <v>183</v>
      </c>
      <c r="V186" s="12" t="s">
        <v>2</v>
      </c>
      <c r="W186" s="12" t="s">
        <v>2</v>
      </c>
      <c r="X186" s="12" t="s">
        <v>2</v>
      </c>
      <c r="Y186" s="12" t="s">
        <v>2</v>
      </c>
      <c r="Z186" s="24"/>
      <c r="AA186" s="24"/>
      <c r="AB186" s="121"/>
      <c r="AC186" s="100"/>
      <c r="AD186" s="100"/>
      <c r="AE186" s="100"/>
      <c r="AF186" s="100"/>
      <c r="AG186" s="100"/>
      <c r="AH186" s="100"/>
      <c r="AI186" s="100"/>
      <c r="AJ186" s="100"/>
      <c r="AK186" s="100"/>
      <c r="AL186" s="100"/>
      <c r="AM186" s="100"/>
      <c r="AN186" s="81"/>
      <c r="AR186" s="81" t="s">
        <v>183</v>
      </c>
      <c r="AS186" s="68">
        <v>55.4</v>
      </c>
      <c r="AT186" s="11">
        <f t="shared" si="43"/>
        <v>0.18083182640145079</v>
      </c>
      <c r="AV186" s="81" t="s">
        <v>183</v>
      </c>
      <c r="AW186" s="153" t="s">
        <v>2</v>
      </c>
      <c r="AX186" s="153" t="s">
        <v>2</v>
      </c>
      <c r="AY186" s="153"/>
    </row>
    <row r="187" spans="1:51" ht="15.75" x14ac:dyDescent="0.25">
      <c r="A187" s="81" t="s">
        <v>184</v>
      </c>
      <c r="B187" s="13">
        <f t="shared" si="36"/>
        <v>41.010481500516505</v>
      </c>
      <c r="C187" s="13">
        <f t="shared" si="37"/>
        <v>57.522229516023145</v>
      </c>
      <c r="D187" s="1">
        <f t="shared" si="39"/>
        <v>-1.2296341838303193</v>
      </c>
      <c r="E187" s="1">
        <f t="shared" si="41"/>
        <v>-3.6100000000000021</v>
      </c>
      <c r="N187" s="81" t="s">
        <v>184</v>
      </c>
      <c r="O187" s="13">
        <v>96.39</v>
      </c>
      <c r="P187" s="137">
        <f t="shared" si="38"/>
        <v>57.522229516023145</v>
      </c>
      <c r="Q187" s="1">
        <f t="shared" si="40"/>
        <v>-1.2296341838303082</v>
      </c>
      <c r="R187" s="1">
        <f t="shared" si="42"/>
        <v>-3.6100000000000021</v>
      </c>
      <c r="S187" s="1"/>
      <c r="T187" s="1"/>
      <c r="U187" s="81" t="s">
        <v>184</v>
      </c>
      <c r="V187" s="12" t="s">
        <v>2</v>
      </c>
      <c r="W187" s="12" t="s">
        <v>2</v>
      </c>
      <c r="X187" s="12" t="s">
        <v>2</v>
      </c>
      <c r="Y187" s="12" t="s">
        <v>2</v>
      </c>
      <c r="Z187" s="24"/>
      <c r="AA187" s="24"/>
      <c r="AB187" s="121"/>
      <c r="AC187" s="100"/>
      <c r="AD187" s="100"/>
      <c r="AE187" s="100"/>
      <c r="AF187" s="100"/>
      <c r="AG187" s="100"/>
      <c r="AH187" s="100"/>
      <c r="AI187" s="100"/>
      <c r="AJ187" s="100"/>
      <c r="AK187" s="100"/>
      <c r="AL187" s="100"/>
      <c r="AM187" s="100"/>
      <c r="AN187" s="81"/>
      <c r="AR187" s="81" t="s">
        <v>184</v>
      </c>
      <c r="AS187" s="68">
        <v>55.1</v>
      </c>
      <c r="AT187" s="11">
        <f t="shared" si="43"/>
        <v>-0.54151624548736121</v>
      </c>
      <c r="AV187" s="81" t="s">
        <v>184</v>
      </c>
      <c r="AW187" s="153" t="s">
        <v>2</v>
      </c>
      <c r="AX187" s="153" t="s">
        <v>2</v>
      </c>
      <c r="AY187" s="153"/>
    </row>
    <row r="188" spans="1:51" ht="15.75" x14ac:dyDescent="0.25">
      <c r="A188" s="81" t="s">
        <v>185</v>
      </c>
      <c r="B188" s="13">
        <f t="shared" si="36"/>
        <v>41.521038381942169</v>
      </c>
      <c r="C188" s="13">
        <f t="shared" si="37"/>
        <v>58.238348153010676</v>
      </c>
      <c r="D188" s="1">
        <f t="shared" si="39"/>
        <v>1.24494242141302</v>
      </c>
      <c r="E188" s="1">
        <f t="shared" si="41"/>
        <v>-2.4099999999999899</v>
      </c>
      <c r="N188" s="81" t="s">
        <v>185</v>
      </c>
      <c r="O188" s="13">
        <v>97.59</v>
      </c>
      <c r="P188" s="137">
        <f t="shared" si="38"/>
        <v>58.238348153010676</v>
      </c>
      <c r="Q188" s="1">
        <f t="shared" si="40"/>
        <v>1.24494242141302</v>
      </c>
      <c r="R188" s="1">
        <f t="shared" si="42"/>
        <v>-2.410000000000001</v>
      </c>
      <c r="S188" s="1"/>
      <c r="T188" s="1"/>
      <c r="U188" s="81" t="s">
        <v>185</v>
      </c>
      <c r="V188" s="12" t="s">
        <v>2</v>
      </c>
      <c r="W188" s="12" t="s">
        <v>2</v>
      </c>
      <c r="X188" s="12" t="s">
        <v>2</v>
      </c>
      <c r="Y188" s="12" t="s">
        <v>2</v>
      </c>
      <c r="Z188" s="24"/>
      <c r="AA188" s="24"/>
      <c r="AB188" s="121"/>
      <c r="AC188" s="100"/>
      <c r="AD188" s="100"/>
      <c r="AE188" s="100"/>
      <c r="AF188" s="100"/>
      <c r="AG188" s="100"/>
      <c r="AH188" s="100"/>
      <c r="AI188" s="100"/>
      <c r="AJ188" s="100"/>
      <c r="AK188" s="100"/>
      <c r="AL188" s="100"/>
      <c r="AM188" s="100"/>
      <c r="AN188" s="81"/>
      <c r="AR188" s="81" t="s">
        <v>185</v>
      </c>
      <c r="AS188" s="68">
        <v>55.2</v>
      </c>
      <c r="AT188" s="11">
        <f t="shared" si="43"/>
        <v>0.18148820326679971</v>
      </c>
      <c r="AV188" s="81" t="s">
        <v>185</v>
      </c>
      <c r="AW188" s="153" t="s">
        <v>2</v>
      </c>
      <c r="AX188" s="153" t="s">
        <v>2</v>
      </c>
      <c r="AY188" s="153"/>
    </row>
    <row r="189" spans="1:51" ht="15.75" x14ac:dyDescent="0.25">
      <c r="A189" s="81" t="s">
        <v>186</v>
      </c>
      <c r="B189" s="13">
        <f t="shared" si="36"/>
        <v>41.010481500516505</v>
      </c>
      <c r="C189" s="13">
        <f t="shared" si="37"/>
        <v>57.522229516023145</v>
      </c>
      <c r="D189" s="1">
        <f t="shared" si="39"/>
        <v>-1.2296341838303193</v>
      </c>
      <c r="E189" s="1">
        <f t="shared" si="41"/>
        <v>-4.7529644268774707</v>
      </c>
      <c r="N189" s="81" t="s">
        <v>186</v>
      </c>
      <c r="O189" s="13">
        <v>96.39</v>
      </c>
      <c r="P189" s="137">
        <f t="shared" si="38"/>
        <v>57.522229516023145</v>
      </c>
      <c r="Q189" s="1">
        <f t="shared" si="40"/>
        <v>-1.2296341838303082</v>
      </c>
      <c r="R189" s="1">
        <f t="shared" si="42"/>
        <v>-4.7529644268774707</v>
      </c>
      <c r="S189" s="1"/>
      <c r="T189" s="1"/>
      <c r="U189" s="81" t="s">
        <v>186</v>
      </c>
      <c r="V189" s="12" t="s">
        <v>2</v>
      </c>
      <c r="W189" s="12" t="s">
        <v>2</v>
      </c>
      <c r="X189" s="12" t="s">
        <v>2</v>
      </c>
      <c r="Y189" s="12" t="s">
        <v>2</v>
      </c>
      <c r="Z189" s="24"/>
      <c r="AA189" s="24"/>
      <c r="AB189" s="121"/>
      <c r="AC189" s="100"/>
      <c r="AD189" s="100"/>
      <c r="AE189" s="100"/>
      <c r="AF189" s="100"/>
      <c r="AG189" s="100"/>
      <c r="AH189" s="100"/>
      <c r="AI189" s="100"/>
      <c r="AJ189" s="100"/>
      <c r="AK189" s="100"/>
      <c r="AL189" s="100"/>
      <c r="AM189" s="100"/>
      <c r="AN189" s="81"/>
      <c r="AR189" s="81" t="s">
        <v>186</v>
      </c>
      <c r="AS189" s="68">
        <v>54.7</v>
      </c>
      <c r="AT189" s="11">
        <f t="shared" si="43"/>
        <v>-0.90579710144927938</v>
      </c>
      <c r="AV189" s="81" t="s">
        <v>186</v>
      </c>
      <c r="AW189" s="153" t="s">
        <v>2</v>
      </c>
      <c r="AX189" s="153" t="s">
        <v>2</v>
      </c>
      <c r="AY189" s="153"/>
    </row>
    <row r="190" spans="1:51" ht="15.75" x14ac:dyDescent="0.25">
      <c r="A190" s="81" t="s">
        <v>187</v>
      </c>
      <c r="B190" s="13">
        <f t="shared" si="36"/>
        <v>41.010481500516505</v>
      </c>
      <c r="C190" s="13">
        <f t="shared" si="37"/>
        <v>57.522229516023145</v>
      </c>
      <c r="D190" s="1">
        <f t="shared" si="39"/>
        <v>0</v>
      </c>
      <c r="E190" s="1">
        <f t="shared" si="41"/>
        <v>-4.7529644268774707</v>
      </c>
      <c r="N190" s="81" t="s">
        <v>187</v>
      </c>
      <c r="O190" s="13">
        <v>96.39</v>
      </c>
      <c r="P190" s="137">
        <f t="shared" si="38"/>
        <v>57.522229516023145</v>
      </c>
      <c r="Q190" s="1">
        <f t="shared" si="40"/>
        <v>0</v>
      </c>
      <c r="R190" s="1">
        <f t="shared" si="42"/>
        <v>-4.7529644268774707</v>
      </c>
      <c r="S190" s="1"/>
      <c r="T190" s="1"/>
      <c r="U190" s="81" t="s">
        <v>187</v>
      </c>
      <c r="V190" s="12" t="s">
        <v>2</v>
      </c>
      <c r="W190" s="12" t="s">
        <v>2</v>
      </c>
      <c r="X190" s="12" t="s">
        <v>2</v>
      </c>
      <c r="Y190" s="12" t="s">
        <v>2</v>
      </c>
      <c r="Z190" s="24"/>
      <c r="AA190" s="24"/>
      <c r="AB190" s="121"/>
      <c r="AC190" s="100"/>
      <c r="AD190" s="100"/>
      <c r="AE190" s="100"/>
      <c r="AF190" s="100"/>
      <c r="AG190" s="100"/>
      <c r="AH190" s="100"/>
      <c r="AI190" s="100"/>
      <c r="AJ190" s="100"/>
      <c r="AK190" s="100"/>
      <c r="AL190" s="100"/>
      <c r="AM190" s="100"/>
      <c r="AN190" s="81"/>
      <c r="AR190" s="81" t="s">
        <v>187</v>
      </c>
      <c r="AS190" s="68">
        <v>54.5</v>
      </c>
      <c r="AT190" s="11">
        <f t="shared" si="43"/>
        <v>-0.36563071297989191</v>
      </c>
      <c r="AV190" s="81" t="s">
        <v>187</v>
      </c>
      <c r="AW190" s="153" t="s">
        <v>2</v>
      </c>
      <c r="AX190" s="153" t="s">
        <v>2</v>
      </c>
      <c r="AY190" s="153"/>
    </row>
    <row r="191" spans="1:51" ht="15.75" x14ac:dyDescent="0.25">
      <c r="A191" s="81" t="s">
        <v>188</v>
      </c>
      <c r="B191" s="13">
        <f t="shared" si="36"/>
        <v>40.495669978412302</v>
      </c>
      <c r="C191" s="13">
        <f t="shared" si="37"/>
        <v>56.800143223727396</v>
      </c>
      <c r="D191" s="1">
        <f t="shared" si="39"/>
        <v>-1.2553169415914334</v>
      </c>
      <c r="E191" s="1">
        <f t="shared" si="41"/>
        <v>-5.9486166007905013</v>
      </c>
      <c r="N191" s="81" t="s">
        <v>188</v>
      </c>
      <c r="O191" s="13">
        <v>95.18</v>
      </c>
      <c r="P191" s="137">
        <f t="shared" si="38"/>
        <v>56.800143223727396</v>
      </c>
      <c r="Q191" s="1">
        <f t="shared" si="40"/>
        <v>-1.2553169415914445</v>
      </c>
      <c r="R191" s="1">
        <f t="shared" si="42"/>
        <v>-5.9486166007905128</v>
      </c>
      <c r="S191" s="1"/>
      <c r="T191" s="1"/>
      <c r="U191" s="81" t="s">
        <v>188</v>
      </c>
      <c r="V191" s="12" t="s">
        <v>2</v>
      </c>
      <c r="W191" s="12" t="s">
        <v>2</v>
      </c>
      <c r="X191" s="12" t="s">
        <v>2</v>
      </c>
      <c r="Y191" s="12" t="s">
        <v>2</v>
      </c>
      <c r="Z191" s="24"/>
      <c r="AA191" s="24"/>
      <c r="AB191" s="121"/>
      <c r="AC191" s="100"/>
      <c r="AD191" s="100"/>
      <c r="AE191" s="100"/>
      <c r="AF191" s="100"/>
      <c r="AG191" s="100"/>
      <c r="AH191" s="100"/>
      <c r="AI191" s="100"/>
      <c r="AJ191" s="100"/>
      <c r="AK191" s="100"/>
      <c r="AL191" s="100"/>
      <c r="AM191" s="100"/>
      <c r="AN191" s="81"/>
      <c r="AR191" s="81" t="s">
        <v>188</v>
      </c>
      <c r="AS191" s="68">
        <v>54.4</v>
      </c>
      <c r="AT191" s="11">
        <f t="shared" si="43"/>
        <v>-0.18348623853211565</v>
      </c>
      <c r="AV191" s="81" t="s">
        <v>188</v>
      </c>
      <c r="AW191" s="153" t="s">
        <v>2</v>
      </c>
      <c r="AX191" s="153" t="s">
        <v>2</v>
      </c>
      <c r="AY191" s="153"/>
    </row>
    <row r="192" spans="1:51" ht="15.75" x14ac:dyDescent="0.25">
      <c r="A192" s="81" t="s">
        <v>189</v>
      </c>
      <c r="B192" s="13">
        <f t="shared" si="36"/>
        <v>40.495669978412302</v>
      </c>
      <c r="C192" s="13">
        <f t="shared" si="37"/>
        <v>56.800143223727396</v>
      </c>
      <c r="D192" s="1">
        <f t="shared" si="39"/>
        <v>0</v>
      </c>
      <c r="E192" s="1">
        <f t="shared" si="41"/>
        <v>-3.6639676113360276</v>
      </c>
      <c r="N192" s="81" t="s">
        <v>189</v>
      </c>
      <c r="O192" s="13">
        <v>95.18</v>
      </c>
      <c r="P192" s="137">
        <f t="shared" si="38"/>
        <v>56.800143223727396</v>
      </c>
      <c r="Q192" s="1">
        <f t="shared" si="40"/>
        <v>0</v>
      </c>
      <c r="R192" s="1">
        <f t="shared" si="42"/>
        <v>-3.6639676113360276</v>
      </c>
      <c r="S192" s="1"/>
      <c r="T192" s="1"/>
      <c r="U192" s="81" t="s">
        <v>189</v>
      </c>
      <c r="V192" s="12" t="s">
        <v>2</v>
      </c>
      <c r="W192" s="12" t="s">
        <v>2</v>
      </c>
      <c r="X192" s="12" t="s">
        <v>2</v>
      </c>
      <c r="Y192" s="12" t="s">
        <v>2</v>
      </c>
      <c r="Z192" s="24"/>
      <c r="AA192" s="24"/>
      <c r="AB192" s="121"/>
      <c r="AC192" s="100"/>
      <c r="AD192" s="100"/>
      <c r="AE192" s="100"/>
      <c r="AF192" s="100"/>
      <c r="AG192" s="100"/>
      <c r="AH192" s="100"/>
      <c r="AI192" s="100"/>
      <c r="AJ192" s="100"/>
      <c r="AK192" s="100"/>
      <c r="AL192" s="100"/>
      <c r="AM192" s="100"/>
      <c r="AN192" s="81"/>
      <c r="AR192" s="81" t="s">
        <v>189</v>
      </c>
      <c r="AS192" s="68">
        <v>54.1</v>
      </c>
      <c r="AT192" s="11">
        <f t="shared" si="43"/>
        <v>-0.55147058823529216</v>
      </c>
      <c r="AV192" s="81" t="s">
        <v>189</v>
      </c>
      <c r="AW192" s="153" t="s">
        <v>2</v>
      </c>
      <c r="AX192" s="153" t="s">
        <v>2</v>
      </c>
      <c r="AY192" s="153"/>
    </row>
    <row r="193" spans="1:51" ht="15.75" x14ac:dyDescent="0.25">
      <c r="A193" s="81" t="s">
        <v>190</v>
      </c>
      <c r="B193" s="13">
        <f t="shared" si="36"/>
        <v>40.495669978412302</v>
      </c>
      <c r="C193" s="13">
        <f t="shared" si="37"/>
        <v>56.800143223727396</v>
      </c>
      <c r="D193" s="1">
        <f t="shared" si="39"/>
        <v>0</v>
      </c>
      <c r="E193" s="1">
        <f t="shared" si="41"/>
        <v>-2.4695153191925279</v>
      </c>
      <c r="N193" s="81" t="s">
        <v>190</v>
      </c>
      <c r="O193" s="13">
        <v>95.18</v>
      </c>
      <c r="P193" s="137">
        <f t="shared" si="38"/>
        <v>56.800143223727396</v>
      </c>
      <c r="Q193" s="1">
        <f t="shared" si="40"/>
        <v>0</v>
      </c>
      <c r="R193" s="1">
        <f t="shared" si="42"/>
        <v>-2.469515319192539</v>
      </c>
      <c r="S193" s="1"/>
      <c r="T193" s="1"/>
      <c r="U193" s="81" t="s">
        <v>190</v>
      </c>
      <c r="V193" s="12" t="s">
        <v>2</v>
      </c>
      <c r="W193" s="12" t="s">
        <v>2</v>
      </c>
      <c r="X193" s="12" t="s">
        <v>2</v>
      </c>
      <c r="Y193" s="12" t="s">
        <v>2</v>
      </c>
      <c r="Z193" s="24"/>
      <c r="AA193" s="24"/>
      <c r="AB193" s="121"/>
      <c r="AC193" s="100"/>
      <c r="AD193" s="100"/>
      <c r="AE193" s="100"/>
      <c r="AF193" s="100"/>
      <c r="AG193" s="100"/>
      <c r="AH193" s="100"/>
      <c r="AI193" s="100"/>
      <c r="AJ193" s="100"/>
      <c r="AK193" s="100"/>
      <c r="AL193" s="100"/>
      <c r="AM193" s="100"/>
      <c r="AN193" s="81"/>
      <c r="AR193" s="81" t="s">
        <v>190</v>
      </c>
      <c r="AS193" s="68">
        <v>54.1</v>
      </c>
      <c r="AT193" s="11">
        <f t="shared" si="43"/>
        <v>0</v>
      </c>
      <c r="AV193" s="81" t="s">
        <v>190</v>
      </c>
      <c r="AW193" s="153" t="s">
        <v>2</v>
      </c>
      <c r="AX193" s="153" t="s">
        <v>2</v>
      </c>
      <c r="AY193" s="153"/>
    </row>
    <row r="194" spans="1:51" ht="15.75" x14ac:dyDescent="0.25">
      <c r="A194" s="81" t="s">
        <v>191</v>
      </c>
      <c r="B194" s="13">
        <f t="shared" si="36"/>
        <v>41.010481500516505</v>
      </c>
      <c r="C194" s="13">
        <f t="shared" si="37"/>
        <v>57.522229516023145</v>
      </c>
      <c r="D194" s="1">
        <f t="shared" si="39"/>
        <v>1.2712754780416002</v>
      </c>
      <c r="E194" s="1">
        <f t="shared" si="41"/>
        <v>-2.4392712550607376</v>
      </c>
      <c r="N194" s="81" t="s">
        <v>191</v>
      </c>
      <c r="O194" s="13">
        <v>96.39</v>
      </c>
      <c r="P194" s="137">
        <f t="shared" si="38"/>
        <v>57.522229516023145</v>
      </c>
      <c r="Q194" s="1">
        <f t="shared" si="40"/>
        <v>1.2712754780416002</v>
      </c>
      <c r="R194" s="1">
        <f t="shared" si="42"/>
        <v>-2.4392712550607265</v>
      </c>
      <c r="S194" s="1"/>
      <c r="T194" s="1"/>
      <c r="U194" s="81" t="s">
        <v>191</v>
      </c>
      <c r="V194" s="12" t="s">
        <v>2</v>
      </c>
      <c r="W194" s="12" t="s">
        <v>2</v>
      </c>
      <c r="X194" s="12" t="s">
        <v>2</v>
      </c>
      <c r="Y194" s="12" t="s">
        <v>2</v>
      </c>
      <c r="Z194" s="24"/>
      <c r="AA194" s="24"/>
      <c r="AB194" s="121"/>
      <c r="AC194" s="100"/>
      <c r="AD194" s="100"/>
      <c r="AE194" s="100"/>
      <c r="AF194" s="100"/>
      <c r="AG194" s="100"/>
      <c r="AH194" s="100"/>
      <c r="AI194" s="100"/>
      <c r="AJ194" s="100"/>
      <c r="AK194" s="100"/>
      <c r="AL194" s="100"/>
      <c r="AM194" s="100"/>
      <c r="AN194" s="81"/>
      <c r="AR194" s="81" t="s">
        <v>191</v>
      </c>
      <c r="AS194" s="68">
        <v>54.5</v>
      </c>
      <c r="AT194" s="11">
        <f t="shared" si="43"/>
        <v>0.73937153419592061</v>
      </c>
      <c r="AV194" s="81" t="s">
        <v>191</v>
      </c>
      <c r="AW194" s="153" t="s">
        <v>2</v>
      </c>
      <c r="AX194" s="153" t="s">
        <v>2</v>
      </c>
      <c r="AY194" s="153"/>
    </row>
    <row r="195" spans="1:51" ht="15.75" x14ac:dyDescent="0.25">
      <c r="A195" s="81" t="s">
        <v>192</v>
      </c>
      <c r="B195" s="13">
        <f t="shared" si="36"/>
        <v>41.521038381942169</v>
      </c>
      <c r="C195" s="13">
        <f t="shared" si="37"/>
        <v>58.238348153010676</v>
      </c>
      <c r="D195" s="1">
        <f t="shared" si="39"/>
        <v>1.24494242141302</v>
      </c>
      <c r="E195" s="1">
        <f t="shared" si="41"/>
        <v>0</v>
      </c>
      <c r="N195" s="81" t="s">
        <v>192</v>
      </c>
      <c r="O195" s="13">
        <v>97.59</v>
      </c>
      <c r="P195" s="137">
        <f t="shared" si="38"/>
        <v>58.238348153010676</v>
      </c>
      <c r="Q195" s="1">
        <f t="shared" si="40"/>
        <v>1.24494242141302</v>
      </c>
      <c r="R195" s="1">
        <f t="shared" si="42"/>
        <v>0</v>
      </c>
      <c r="S195" s="1"/>
      <c r="T195" s="1"/>
      <c r="U195" s="81" t="s">
        <v>192</v>
      </c>
      <c r="V195" s="12" t="s">
        <v>2</v>
      </c>
      <c r="W195" s="12" t="s">
        <v>2</v>
      </c>
      <c r="X195" s="12" t="s">
        <v>2</v>
      </c>
      <c r="Y195" s="12" t="s">
        <v>2</v>
      </c>
      <c r="Z195" s="24"/>
      <c r="AA195" s="24"/>
      <c r="AB195" s="121"/>
      <c r="AC195" s="100"/>
      <c r="AD195" s="100"/>
      <c r="AE195" s="100"/>
      <c r="AF195" s="100"/>
      <c r="AG195" s="100"/>
      <c r="AH195" s="100"/>
      <c r="AI195" s="100"/>
      <c r="AJ195" s="100"/>
      <c r="AK195" s="100"/>
      <c r="AL195" s="100"/>
      <c r="AM195" s="100"/>
      <c r="AN195" s="81"/>
      <c r="AR195" s="81" t="s">
        <v>192</v>
      </c>
      <c r="AS195" s="68">
        <v>55.4</v>
      </c>
      <c r="AT195" s="11">
        <f t="shared" si="43"/>
        <v>1.6513761467889854</v>
      </c>
      <c r="AV195" s="81" t="s">
        <v>192</v>
      </c>
      <c r="AW195" s="153" t="s">
        <v>2</v>
      </c>
      <c r="AX195" s="153" t="s">
        <v>2</v>
      </c>
      <c r="AY195" s="153"/>
    </row>
    <row r="196" spans="1:51" ht="15.75" x14ac:dyDescent="0.25">
      <c r="A196" s="81" t="s">
        <v>193</v>
      </c>
      <c r="B196" s="13">
        <f t="shared" si="36"/>
        <v>42.035849904046387</v>
      </c>
      <c r="C196" s="13">
        <f t="shared" si="37"/>
        <v>58.960434445306433</v>
      </c>
      <c r="D196" s="1">
        <f t="shared" si="39"/>
        <v>1.2398811353622197</v>
      </c>
      <c r="E196" s="1">
        <f t="shared" si="41"/>
        <v>0</v>
      </c>
      <c r="N196" s="81" t="s">
        <v>193</v>
      </c>
      <c r="O196" s="13">
        <v>98.8</v>
      </c>
      <c r="P196" s="137">
        <f t="shared" si="38"/>
        <v>58.960434445306433</v>
      </c>
      <c r="Q196" s="1">
        <f t="shared" si="40"/>
        <v>1.2398811353622197</v>
      </c>
      <c r="R196" s="1">
        <f t="shared" si="42"/>
        <v>0</v>
      </c>
      <c r="S196" s="1"/>
      <c r="T196" s="1"/>
      <c r="U196" s="81" t="s">
        <v>193</v>
      </c>
      <c r="V196" s="12" t="s">
        <v>2</v>
      </c>
      <c r="W196" s="12" t="s">
        <v>2</v>
      </c>
      <c r="X196" s="12" t="s">
        <v>2</v>
      </c>
      <c r="Y196" s="12" t="s">
        <v>2</v>
      </c>
      <c r="Z196" s="24"/>
      <c r="AA196" s="24"/>
      <c r="AB196" s="121"/>
      <c r="AC196" s="100"/>
      <c r="AD196" s="100"/>
      <c r="AE196" s="100"/>
      <c r="AF196" s="100"/>
      <c r="AG196" s="100"/>
      <c r="AH196" s="100"/>
      <c r="AI196" s="100"/>
      <c r="AJ196" s="100"/>
      <c r="AK196" s="100"/>
      <c r="AL196" s="100"/>
      <c r="AM196" s="100"/>
      <c r="AN196" s="81"/>
      <c r="AR196" s="81" t="s">
        <v>193</v>
      </c>
      <c r="AS196" s="68">
        <v>56.1</v>
      </c>
      <c r="AT196" s="11">
        <f t="shared" si="43"/>
        <v>1.2635379061371799</v>
      </c>
      <c r="AV196" s="81" t="s">
        <v>193</v>
      </c>
      <c r="AW196" s="153" t="s">
        <v>2</v>
      </c>
      <c r="AX196" s="153" t="s">
        <v>2</v>
      </c>
      <c r="AY196" s="153"/>
    </row>
    <row r="197" spans="1:51" ht="15.75" x14ac:dyDescent="0.25">
      <c r="A197" s="81" t="s">
        <v>194</v>
      </c>
      <c r="B197" s="13">
        <f t="shared" si="36"/>
        <v>42.035849904046387</v>
      </c>
      <c r="C197" s="13">
        <f t="shared" si="37"/>
        <v>58.960434445306433</v>
      </c>
      <c r="D197" s="1">
        <f t="shared" si="39"/>
        <v>0</v>
      </c>
      <c r="E197" s="1">
        <f t="shared" si="41"/>
        <v>1.2398811353622197</v>
      </c>
      <c r="N197" s="81" t="s">
        <v>194</v>
      </c>
      <c r="O197" s="13">
        <v>98.8</v>
      </c>
      <c r="P197" s="137">
        <f t="shared" si="38"/>
        <v>58.960434445306433</v>
      </c>
      <c r="Q197" s="1">
        <f t="shared" si="40"/>
        <v>0</v>
      </c>
      <c r="R197" s="1">
        <f t="shared" si="42"/>
        <v>1.2398811353622197</v>
      </c>
      <c r="S197" s="1"/>
      <c r="T197" s="1"/>
      <c r="U197" s="81" t="s">
        <v>194</v>
      </c>
      <c r="V197" s="12" t="s">
        <v>2</v>
      </c>
      <c r="W197" s="12" t="s">
        <v>2</v>
      </c>
      <c r="X197" s="12" t="s">
        <v>2</v>
      </c>
      <c r="Y197" s="12" t="s">
        <v>2</v>
      </c>
      <c r="Z197" s="24"/>
      <c r="AA197" s="24"/>
      <c r="AB197" s="121"/>
      <c r="AC197" s="100"/>
      <c r="AD197" s="100"/>
      <c r="AE197" s="100"/>
      <c r="AF197" s="100"/>
      <c r="AG197" s="100"/>
      <c r="AH197" s="100"/>
      <c r="AI197" s="100"/>
      <c r="AJ197" s="100"/>
      <c r="AK197" s="100"/>
      <c r="AL197" s="100"/>
      <c r="AM197" s="100"/>
      <c r="AN197" s="81"/>
      <c r="AR197" s="81" t="s">
        <v>194</v>
      </c>
      <c r="AS197" s="68">
        <v>56.1</v>
      </c>
      <c r="AT197" s="11">
        <f t="shared" si="43"/>
        <v>0</v>
      </c>
      <c r="AV197" s="81" t="s">
        <v>194</v>
      </c>
      <c r="AW197" s="153" t="s">
        <v>2</v>
      </c>
      <c r="AX197" s="153" t="s">
        <v>2</v>
      </c>
      <c r="AY197" s="153"/>
    </row>
    <row r="198" spans="1:51" ht="15.75" x14ac:dyDescent="0.25">
      <c r="A198" s="81" t="s">
        <v>195</v>
      </c>
      <c r="B198" s="13">
        <f t="shared" si="36"/>
        <v>42.546406785472044</v>
      </c>
      <c r="C198" s="13">
        <f t="shared" si="37"/>
        <v>59.676553082293957</v>
      </c>
      <c r="D198" s="1">
        <f t="shared" si="39"/>
        <v>1.2145748987854255</v>
      </c>
      <c r="E198" s="1">
        <f t="shared" si="41"/>
        <v>2.4695153191925279</v>
      </c>
      <c r="N198" s="81" t="s">
        <v>195</v>
      </c>
      <c r="O198" s="13">
        <v>100</v>
      </c>
      <c r="P198" s="137">
        <f t="shared" si="38"/>
        <v>59.676553082293957</v>
      </c>
      <c r="Q198" s="1">
        <f t="shared" si="40"/>
        <v>1.2145748987854255</v>
      </c>
      <c r="R198" s="1">
        <f t="shared" si="42"/>
        <v>2.4695153191925279</v>
      </c>
      <c r="S198" s="1"/>
      <c r="T198" s="1"/>
      <c r="U198" s="81" t="s">
        <v>195</v>
      </c>
      <c r="V198" s="12" t="s">
        <v>2</v>
      </c>
      <c r="W198" s="12" t="s">
        <v>2</v>
      </c>
      <c r="X198" s="12" t="s">
        <v>2</v>
      </c>
      <c r="Y198" s="12" t="s">
        <v>2</v>
      </c>
      <c r="Z198" s="24"/>
      <c r="AA198" s="24"/>
      <c r="AB198" s="121"/>
      <c r="AC198" s="100"/>
      <c r="AD198" s="100"/>
      <c r="AE198" s="100"/>
      <c r="AF198" s="100"/>
      <c r="AG198" s="100"/>
      <c r="AH198" s="100"/>
      <c r="AI198" s="100"/>
      <c r="AJ198" s="100"/>
      <c r="AK198" s="100"/>
      <c r="AL198" s="100"/>
      <c r="AM198" s="100"/>
      <c r="AN198" s="81"/>
      <c r="AR198" s="81" t="s">
        <v>195</v>
      </c>
      <c r="AS198" s="68">
        <v>56.6</v>
      </c>
      <c r="AT198" s="11">
        <f t="shared" si="43"/>
        <v>0.89126559714796105</v>
      </c>
      <c r="AV198" s="81" t="s">
        <v>195</v>
      </c>
      <c r="AW198" s="153" t="s">
        <v>2</v>
      </c>
      <c r="AX198" s="153" t="s">
        <v>2</v>
      </c>
      <c r="AY198" s="153"/>
    </row>
    <row r="199" spans="1:51" ht="15.75" x14ac:dyDescent="0.25">
      <c r="A199" s="81" t="s">
        <v>196</v>
      </c>
      <c r="B199" s="13">
        <f t="shared" si="36"/>
        <v>43.056963666897715</v>
      </c>
      <c r="C199" s="13">
        <f t="shared" si="37"/>
        <v>60.392671719281488</v>
      </c>
      <c r="D199" s="1">
        <f t="shared" si="39"/>
        <v>1.2000000000000011</v>
      </c>
      <c r="E199" s="1">
        <f t="shared" si="41"/>
        <v>4.9901442058304823</v>
      </c>
      <c r="N199" s="81" t="s">
        <v>196</v>
      </c>
      <c r="O199" s="13">
        <v>101.2</v>
      </c>
      <c r="P199" s="137">
        <f t="shared" si="38"/>
        <v>60.392671719281488</v>
      </c>
      <c r="Q199" s="1">
        <f t="shared" si="40"/>
        <v>1.2000000000000011</v>
      </c>
      <c r="R199" s="1">
        <f t="shared" si="42"/>
        <v>4.9901442058304823</v>
      </c>
      <c r="S199" s="1"/>
      <c r="T199" s="1"/>
      <c r="U199" s="81" t="s">
        <v>196</v>
      </c>
      <c r="V199" s="12" t="s">
        <v>2</v>
      </c>
      <c r="W199" s="12" t="s">
        <v>2</v>
      </c>
      <c r="X199" s="12" t="s">
        <v>2</v>
      </c>
      <c r="Y199" s="12" t="s">
        <v>2</v>
      </c>
      <c r="Z199" s="24"/>
      <c r="AA199" s="24"/>
      <c r="AB199" s="121"/>
      <c r="AC199" s="100"/>
      <c r="AD199" s="100"/>
      <c r="AE199" s="100"/>
      <c r="AF199" s="100"/>
      <c r="AG199" s="100"/>
      <c r="AH199" s="100"/>
      <c r="AI199" s="100"/>
      <c r="AJ199" s="100"/>
      <c r="AK199" s="100"/>
      <c r="AL199" s="100"/>
      <c r="AM199" s="100"/>
      <c r="AN199" s="81"/>
      <c r="AR199" s="81" t="s">
        <v>196</v>
      </c>
      <c r="AS199" s="68">
        <v>57.7</v>
      </c>
      <c r="AT199" s="11">
        <f t="shared" si="43"/>
        <v>1.9434628975264934</v>
      </c>
      <c r="AV199" s="81" t="s">
        <v>196</v>
      </c>
      <c r="AW199" s="153" t="s">
        <v>2</v>
      </c>
      <c r="AX199" s="153" t="s">
        <v>2</v>
      </c>
      <c r="AY199" s="153"/>
    </row>
    <row r="200" spans="1:51" ht="15.75" x14ac:dyDescent="0.25">
      <c r="A200" s="41">
        <v>732</v>
      </c>
      <c r="B200" s="13">
        <f t="shared" si="36"/>
        <v>42.546406785472044</v>
      </c>
      <c r="C200" s="13">
        <f t="shared" si="37"/>
        <v>59.676553082293957</v>
      </c>
      <c r="D200" s="1">
        <f t="shared" si="39"/>
        <v>-1.1857707509881465</v>
      </c>
      <c r="E200" s="1">
        <f t="shared" si="41"/>
        <v>2.4695153191925279</v>
      </c>
      <c r="N200" s="41">
        <v>732</v>
      </c>
      <c r="O200" s="13">
        <v>100</v>
      </c>
      <c r="P200" s="137">
        <f t="shared" si="38"/>
        <v>59.676553082293957</v>
      </c>
      <c r="Q200" s="1">
        <f t="shared" si="40"/>
        <v>-1.1857707509881465</v>
      </c>
      <c r="R200" s="1">
        <f t="shared" si="42"/>
        <v>2.4695153191925279</v>
      </c>
      <c r="S200" s="1"/>
      <c r="T200" s="1"/>
      <c r="U200" s="41">
        <v>732</v>
      </c>
      <c r="V200" s="12" t="s">
        <v>2</v>
      </c>
      <c r="W200" s="12" t="s">
        <v>2</v>
      </c>
      <c r="X200" s="12" t="s">
        <v>2</v>
      </c>
      <c r="Y200" s="12" t="s">
        <v>2</v>
      </c>
      <c r="Z200" s="24"/>
      <c r="AA200" s="24"/>
      <c r="AB200" s="121"/>
      <c r="AC200" s="100"/>
      <c r="AD200" s="100"/>
      <c r="AE200" s="100"/>
      <c r="AF200" s="100"/>
      <c r="AG200" s="100"/>
      <c r="AH200" s="100"/>
      <c r="AI200" s="100"/>
      <c r="AJ200" s="100"/>
      <c r="AK200" s="100"/>
      <c r="AL200" s="100"/>
      <c r="AM200" s="100"/>
      <c r="AN200" s="41"/>
      <c r="AR200" s="41">
        <v>732</v>
      </c>
      <c r="AS200" s="68">
        <v>56.8</v>
      </c>
      <c r="AT200" s="11">
        <f t="shared" si="43"/>
        <v>-1.5597920277296451</v>
      </c>
      <c r="AV200" s="41">
        <v>732</v>
      </c>
      <c r="AW200" s="153" t="s">
        <v>2</v>
      </c>
      <c r="AX200" s="153" t="s">
        <v>2</v>
      </c>
      <c r="AY200" s="153"/>
    </row>
    <row r="201" spans="1:51" ht="15.75" x14ac:dyDescent="0.25">
      <c r="A201" s="41">
        <v>763</v>
      </c>
      <c r="B201" s="13">
        <f t="shared" si="36"/>
        <v>42.546406785472044</v>
      </c>
      <c r="C201" s="13">
        <f t="shared" si="37"/>
        <v>59.676553082293957</v>
      </c>
      <c r="D201" s="1">
        <f t="shared" si="39"/>
        <v>0</v>
      </c>
      <c r="E201" s="1">
        <f t="shared" si="41"/>
        <v>3.7452017844174623</v>
      </c>
      <c r="N201" s="41">
        <v>763</v>
      </c>
      <c r="O201" s="13">
        <v>100</v>
      </c>
      <c r="P201" s="137">
        <f t="shared" si="38"/>
        <v>59.676553082293957</v>
      </c>
      <c r="Q201" s="1">
        <f t="shared" si="40"/>
        <v>0</v>
      </c>
      <c r="R201" s="1">
        <f t="shared" si="42"/>
        <v>3.7452017844174623</v>
      </c>
      <c r="S201" s="1"/>
      <c r="T201" s="1"/>
      <c r="U201" s="41">
        <v>763</v>
      </c>
      <c r="V201" s="12" t="s">
        <v>2</v>
      </c>
      <c r="W201" s="12" t="s">
        <v>2</v>
      </c>
      <c r="X201" s="12" t="s">
        <v>2</v>
      </c>
      <c r="Y201" s="12" t="s">
        <v>2</v>
      </c>
      <c r="Z201" s="24"/>
      <c r="AA201" s="24"/>
      <c r="AB201" s="121"/>
      <c r="AC201" s="100"/>
      <c r="AD201" s="100"/>
      <c r="AE201" s="100"/>
      <c r="AF201" s="100"/>
      <c r="AG201" s="100"/>
      <c r="AH201" s="100"/>
      <c r="AI201" s="100"/>
      <c r="AJ201" s="100"/>
      <c r="AK201" s="100"/>
      <c r="AL201" s="100"/>
      <c r="AM201" s="100"/>
      <c r="AN201" s="41"/>
      <c r="AR201" s="41">
        <v>763</v>
      </c>
      <c r="AS201" s="68">
        <v>56.7</v>
      </c>
      <c r="AT201" s="11">
        <f t="shared" si="43"/>
        <v>-0.17605633802816323</v>
      </c>
      <c r="AV201" s="41">
        <v>763</v>
      </c>
      <c r="AW201" s="153" t="s">
        <v>2</v>
      </c>
      <c r="AX201" s="153" t="s">
        <v>2</v>
      </c>
      <c r="AY201" s="153"/>
    </row>
    <row r="202" spans="1:51" ht="15.75" x14ac:dyDescent="0.25">
      <c r="A202" s="41">
        <v>791</v>
      </c>
      <c r="B202" s="13">
        <f t="shared" si="36"/>
        <v>42.546406785472044</v>
      </c>
      <c r="C202" s="13">
        <f t="shared" si="37"/>
        <v>59.676553082293957</v>
      </c>
      <c r="D202" s="1">
        <f t="shared" si="39"/>
        <v>0</v>
      </c>
      <c r="E202" s="1">
        <f t="shared" si="41"/>
        <v>3.7452017844174623</v>
      </c>
      <c r="N202" s="41">
        <v>791</v>
      </c>
      <c r="O202" s="13">
        <v>100</v>
      </c>
      <c r="P202" s="137">
        <f t="shared" si="38"/>
        <v>59.676553082293957</v>
      </c>
      <c r="Q202" s="1">
        <f t="shared" si="40"/>
        <v>0</v>
      </c>
      <c r="R202" s="1">
        <f t="shared" si="42"/>
        <v>3.7452017844174623</v>
      </c>
      <c r="S202" s="1"/>
      <c r="T202" s="1"/>
      <c r="U202" s="41">
        <v>791</v>
      </c>
      <c r="V202" s="12" t="s">
        <v>2</v>
      </c>
      <c r="W202" s="12" t="s">
        <v>2</v>
      </c>
      <c r="X202" s="12" t="s">
        <v>2</v>
      </c>
      <c r="Y202" s="12" t="s">
        <v>2</v>
      </c>
      <c r="Z202" s="24"/>
      <c r="AA202" s="24"/>
      <c r="AB202" s="100"/>
      <c r="AC202" s="100"/>
      <c r="AD202" s="100"/>
      <c r="AE202" s="100"/>
      <c r="AF202" s="100"/>
      <c r="AG202" s="100"/>
      <c r="AH202" s="100"/>
      <c r="AI202" s="100"/>
      <c r="AJ202" s="100"/>
      <c r="AK202" s="100"/>
      <c r="AL202" s="100"/>
      <c r="AM202" s="100"/>
      <c r="AN202" s="41"/>
      <c r="AR202" s="41">
        <v>791</v>
      </c>
      <c r="AS202" s="68">
        <v>56.5</v>
      </c>
      <c r="AT202" s="11">
        <f t="shared" si="43"/>
        <v>-0.35273368606701938</v>
      </c>
      <c r="AV202" s="41">
        <v>791</v>
      </c>
      <c r="AW202" s="153" t="s">
        <v>2</v>
      </c>
      <c r="AX202" s="153" t="s">
        <v>2</v>
      </c>
      <c r="AY202" s="153"/>
    </row>
    <row r="203" spans="1:51" ht="15.75" x14ac:dyDescent="0.25">
      <c r="A203" s="41">
        <v>822</v>
      </c>
      <c r="B203" s="13">
        <f t="shared" ref="B203:B266" si="44">(C203/F$6)*100</f>
        <v>43.056963666897715</v>
      </c>
      <c r="C203" s="13">
        <f t="shared" ref="C203:C266" si="45">P203</f>
        <v>60.392671719281488</v>
      </c>
      <c r="D203" s="1">
        <f t="shared" si="39"/>
        <v>1.2000000000000011</v>
      </c>
      <c r="E203" s="1">
        <f t="shared" si="41"/>
        <v>6.3248581634797185</v>
      </c>
      <c r="N203" s="41">
        <v>822</v>
      </c>
      <c r="O203" s="13">
        <v>101.2</v>
      </c>
      <c r="P203" s="137">
        <f t="shared" ref="P203:P266" si="46">(O203/S$6)*100</f>
        <v>60.392671719281488</v>
      </c>
      <c r="Q203" s="1">
        <f t="shared" si="40"/>
        <v>1.2000000000000011</v>
      </c>
      <c r="R203" s="1">
        <f t="shared" si="42"/>
        <v>6.3248581634797185</v>
      </c>
      <c r="S203" s="1"/>
      <c r="T203" s="1"/>
      <c r="U203" s="41">
        <v>822</v>
      </c>
      <c r="V203" s="12" t="s">
        <v>2</v>
      </c>
      <c r="W203" s="12" t="s">
        <v>2</v>
      </c>
      <c r="X203" s="12" t="s">
        <v>2</v>
      </c>
      <c r="Y203" s="12" t="s">
        <v>2</v>
      </c>
      <c r="Z203" s="24"/>
      <c r="AA203" s="24"/>
      <c r="AB203" s="100"/>
      <c r="AC203" s="100"/>
      <c r="AD203" s="100"/>
      <c r="AE203" s="100"/>
      <c r="AF203" s="100"/>
      <c r="AG203" s="100"/>
      <c r="AH203" s="100"/>
      <c r="AI203" s="100"/>
      <c r="AJ203" s="100"/>
      <c r="AK203" s="100"/>
      <c r="AL203" s="100"/>
      <c r="AM203" s="100"/>
      <c r="AN203" s="41"/>
      <c r="AR203" s="41">
        <v>822</v>
      </c>
      <c r="AS203" s="68">
        <v>57.4</v>
      </c>
      <c r="AT203" s="11">
        <f t="shared" si="43"/>
        <v>1.5929203539823078</v>
      </c>
      <c r="AV203" s="41">
        <v>822</v>
      </c>
      <c r="AW203" s="153" t="s">
        <v>2</v>
      </c>
      <c r="AX203" s="153" t="s">
        <v>2</v>
      </c>
      <c r="AY203" s="153"/>
    </row>
    <row r="204" spans="1:51" ht="15.75" x14ac:dyDescent="0.25">
      <c r="A204" s="41">
        <v>852</v>
      </c>
      <c r="B204" s="13">
        <f t="shared" si="44"/>
        <v>43.571775189001926</v>
      </c>
      <c r="C204" s="13">
        <f t="shared" si="45"/>
        <v>61.114758011577244</v>
      </c>
      <c r="D204" s="1">
        <f t="shared" ref="D204:D267" si="47">((C204/C203)-1)*100</f>
        <v>1.1956521739130421</v>
      </c>
      <c r="E204" s="1">
        <f t="shared" si="41"/>
        <v>7.5961336415213188</v>
      </c>
      <c r="N204" s="41">
        <v>852</v>
      </c>
      <c r="O204" s="13">
        <v>102.41</v>
      </c>
      <c r="P204" s="137">
        <f t="shared" si="46"/>
        <v>61.114758011577244</v>
      </c>
      <c r="Q204" s="1">
        <f t="shared" ref="Q204:Q267" si="48">((O204/O203)-1)*100</f>
        <v>1.1956521739130421</v>
      </c>
      <c r="R204" s="1">
        <f t="shared" si="42"/>
        <v>7.5961336415213188</v>
      </c>
      <c r="S204" s="1"/>
      <c r="T204" s="1"/>
      <c r="U204" s="41">
        <v>852</v>
      </c>
      <c r="V204" s="12" t="s">
        <v>2</v>
      </c>
      <c r="W204" s="12" t="s">
        <v>2</v>
      </c>
      <c r="X204" s="12" t="s">
        <v>2</v>
      </c>
      <c r="Y204" s="12" t="s">
        <v>2</v>
      </c>
      <c r="Z204" s="24"/>
      <c r="AA204" s="24"/>
      <c r="AB204" s="100"/>
      <c r="AC204" s="100"/>
      <c r="AD204" s="100"/>
      <c r="AE204" s="100"/>
      <c r="AF204" s="100"/>
      <c r="AG204" s="100"/>
      <c r="AH204" s="100"/>
      <c r="AI204" s="100"/>
      <c r="AJ204" s="100"/>
      <c r="AK204" s="100"/>
      <c r="AL204" s="100"/>
      <c r="AM204" s="100"/>
      <c r="AN204" s="41"/>
      <c r="AR204" s="41">
        <v>852</v>
      </c>
      <c r="AS204" s="68">
        <v>58.3</v>
      </c>
      <c r="AT204" s="11">
        <f t="shared" si="43"/>
        <v>1.5679442508710784</v>
      </c>
      <c r="AV204" s="41">
        <v>852</v>
      </c>
      <c r="AW204" s="153" t="s">
        <v>2</v>
      </c>
      <c r="AX204" s="153" t="s">
        <v>2</v>
      </c>
      <c r="AY204" s="153"/>
    </row>
    <row r="205" spans="1:51" ht="15.75" x14ac:dyDescent="0.25">
      <c r="A205" s="41">
        <v>883</v>
      </c>
      <c r="B205" s="13">
        <f t="shared" si="44"/>
        <v>44.08233207042759</v>
      </c>
      <c r="C205" s="13">
        <f t="shared" si="45"/>
        <v>61.830876648564768</v>
      </c>
      <c r="D205" s="1">
        <f t="shared" si="47"/>
        <v>1.1717605702568079</v>
      </c>
      <c r="E205" s="1">
        <f t="shared" si="41"/>
        <v>8.8569027106534914</v>
      </c>
      <c r="N205" s="41">
        <v>883</v>
      </c>
      <c r="O205" s="13">
        <v>103.61</v>
      </c>
      <c r="P205" s="137">
        <f t="shared" si="46"/>
        <v>61.830876648564768</v>
      </c>
      <c r="Q205" s="1">
        <f t="shared" si="48"/>
        <v>1.1717605702568079</v>
      </c>
      <c r="R205" s="1">
        <f t="shared" si="42"/>
        <v>8.8569027106534914</v>
      </c>
      <c r="S205" s="1"/>
      <c r="T205" s="1"/>
      <c r="U205" s="41">
        <v>883</v>
      </c>
      <c r="V205" s="12" t="s">
        <v>2</v>
      </c>
      <c r="W205" s="12" t="s">
        <v>2</v>
      </c>
      <c r="X205" s="12" t="s">
        <v>2</v>
      </c>
      <c r="Y205" s="12" t="s">
        <v>2</v>
      </c>
      <c r="Z205" s="24"/>
      <c r="AA205" s="24"/>
      <c r="AB205" s="100"/>
      <c r="AC205" s="100"/>
      <c r="AD205" s="100"/>
      <c r="AE205" s="100"/>
      <c r="AF205" s="100"/>
      <c r="AG205" s="100"/>
      <c r="AH205" s="100"/>
      <c r="AI205" s="100"/>
      <c r="AJ205" s="100"/>
      <c r="AK205" s="100"/>
      <c r="AL205" s="100"/>
      <c r="AM205" s="100"/>
      <c r="AN205" s="41"/>
      <c r="AR205" s="41">
        <v>883</v>
      </c>
      <c r="AS205" s="68">
        <v>58.8</v>
      </c>
      <c r="AT205" s="11">
        <f t="shared" si="43"/>
        <v>0.85763293310463506</v>
      </c>
      <c r="AV205" s="41">
        <v>883</v>
      </c>
      <c r="AW205" s="153" t="s">
        <v>2</v>
      </c>
      <c r="AX205" s="153" t="s">
        <v>2</v>
      </c>
      <c r="AY205" s="153"/>
    </row>
    <row r="206" spans="1:51" ht="15.75" x14ac:dyDescent="0.25">
      <c r="A206" s="41">
        <v>913</v>
      </c>
      <c r="B206" s="13">
        <f t="shared" si="44"/>
        <v>44.08233207042759</v>
      </c>
      <c r="C206" s="13">
        <f t="shared" si="45"/>
        <v>61.830876648564768</v>
      </c>
      <c r="D206" s="1">
        <f t="shared" si="47"/>
        <v>0</v>
      </c>
      <c r="E206" s="1">
        <f t="shared" si="41"/>
        <v>7.4904035688349468</v>
      </c>
      <c r="N206" s="41">
        <v>913</v>
      </c>
      <c r="O206" s="13">
        <v>103.61</v>
      </c>
      <c r="P206" s="137">
        <f t="shared" si="46"/>
        <v>61.830876648564768</v>
      </c>
      <c r="Q206" s="1">
        <f t="shared" si="48"/>
        <v>0</v>
      </c>
      <c r="R206" s="1">
        <f t="shared" si="42"/>
        <v>7.4904035688349468</v>
      </c>
      <c r="S206" s="1"/>
      <c r="T206" s="1"/>
      <c r="U206" s="41">
        <v>913</v>
      </c>
      <c r="V206" s="12" t="s">
        <v>2</v>
      </c>
      <c r="W206" s="12" t="s">
        <v>2</v>
      </c>
      <c r="X206" s="12" t="s">
        <v>2</v>
      </c>
      <c r="Y206" s="12" t="s">
        <v>2</v>
      </c>
      <c r="Z206" s="24"/>
      <c r="AA206" s="24"/>
      <c r="AB206" s="100"/>
      <c r="AC206" s="100"/>
      <c r="AD206" s="100"/>
      <c r="AE206" s="100"/>
      <c r="AF206" s="100"/>
      <c r="AG206" s="100"/>
      <c r="AH206" s="100"/>
      <c r="AI206" s="100"/>
      <c r="AJ206" s="100"/>
      <c r="AK206" s="100"/>
      <c r="AL206" s="100"/>
      <c r="AM206" s="100"/>
      <c r="AN206" s="41"/>
      <c r="AR206" s="41">
        <v>913</v>
      </c>
      <c r="AS206" s="68">
        <v>59.1</v>
      </c>
      <c r="AT206" s="11">
        <f t="shared" si="43"/>
        <v>0.51020408163267028</v>
      </c>
      <c r="AV206" s="41">
        <v>913</v>
      </c>
      <c r="AW206" s="153" t="s">
        <v>2</v>
      </c>
      <c r="AX206" s="153" t="s">
        <v>2</v>
      </c>
      <c r="AY206" s="153"/>
    </row>
    <row r="207" spans="1:51" ht="15.75" x14ac:dyDescent="0.25">
      <c r="A207" s="41">
        <v>944</v>
      </c>
      <c r="B207" s="13">
        <f t="shared" si="44"/>
        <v>43.571775189001926</v>
      </c>
      <c r="C207" s="13">
        <f t="shared" si="45"/>
        <v>61.114758011577244</v>
      </c>
      <c r="D207" s="1">
        <f t="shared" si="47"/>
        <v>-1.1581893639610041</v>
      </c>
      <c r="E207" s="1">
        <f t="shared" si="41"/>
        <v>4.9390306383850779</v>
      </c>
      <c r="N207" s="41">
        <v>944</v>
      </c>
      <c r="O207" s="13">
        <v>102.41</v>
      </c>
      <c r="P207" s="137">
        <f t="shared" si="46"/>
        <v>61.114758011577244</v>
      </c>
      <c r="Q207" s="1">
        <f t="shared" si="48"/>
        <v>-1.1581893639610152</v>
      </c>
      <c r="R207" s="1">
        <f t="shared" si="42"/>
        <v>4.9390306383850779</v>
      </c>
      <c r="S207" s="1"/>
      <c r="T207" s="1"/>
      <c r="U207" s="41">
        <v>944</v>
      </c>
      <c r="V207" s="12" t="s">
        <v>2</v>
      </c>
      <c r="W207" s="12" t="s">
        <v>2</v>
      </c>
      <c r="X207" s="12" t="s">
        <v>2</v>
      </c>
      <c r="Y207" s="12" t="s">
        <v>2</v>
      </c>
      <c r="Z207" s="24"/>
      <c r="AA207" s="24"/>
      <c r="AB207" s="100"/>
      <c r="AC207" s="100"/>
      <c r="AD207" s="100"/>
      <c r="AE207" s="100"/>
      <c r="AF207" s="100"/>
      <c r="AG207" s="100"/>
      <c r="AH207" s="100"/>
      <c r="AI207" s="100"/>
      <c r="AJ207" s="100"/>
      <c r="AK207" s="100"/>
      <c r="AL207" s="100"/>
      <c r="AM207" s="100"/>
      <c r="AN207" s="41"/>
      <c r="AR207" s="41">
        <v>944</v>
      </c>
      <c r="AS207" s="68">
        <v>58</v>
      </c>
      <c r="AT207" s="11">
        <f t="shared" si="43"/>
        <v>-1.8612521150592198</v>
      </c>
      <c r="AV207" s="41">
        <v>944</v>
      </c>
      <c r="AW207" s="153" t="s">
        <v>2</v>
      </c>
      <c r="AX207" s="153" t="s">
        <v>2</v>
      </c>
      <c r="AY207" s="153"/>
    </row>
    <row r="208" spans="1:51" ht="15.75" x14ac:dyDescent="0.25">
      <c r="A208" s="41">
        <v>975</v>
      </c>
      <c r="B208" s="13">
        <f t="shared" si="44"/>
        <v>44.08233207042759</v>
      </c>
      <c r="C208" s="13">
        <f t="shared" si="45"/>
        <v>61.830876648564768</v>
      </c>
      <c r="D208" s="1">
        <f t="shared" si="47"/>
        <v>1.1717605702568079</v>
      </c>
      <c r="E208" s="1">
        <f t="shared" si="41"/>
        <v>4.8684210526315663</v>
      </c>
      <c r="N208" s="41">
        <v>975</v>
      </c>
      <c r="O208" s="13">
        <v>103.61</v>
      </c>
      <c r="P208" s="137">
        <f t="shared" si="46"/>
        <v>61.830876648564768</v>
      </c>
      <c r="Q208" s="1">
        <f t="shared" si="48"/>
        <v>1.1717605702568079</v>
      </c>
      <c r="R208" s="1">
        <f t="shared" si="42"/>
        <v>4.8684210526315885</v>
      </c>
      <c r="S208" s="1"/>
      <c r="T208" s="1"/>
      <c r="U208" s="41">
        <v>975</v>
      </c>
      <c r="V208" s="12" t="s">
        <v>2</v>
      </c>
      <c r="W208" s="12" t="s">
        <v>2</v>
      </c>
      <c r="X208" s="12" t="s">
        <v>2</v>
      </c>
      <c r="Y208" s="12" t="s">
        <v>2</v>
      </c>
      <c r="Z208" s="24"/>
      <c r="AA208" s="24"/>
      <c r="AB208" s="100"/>
      <c r="AC208" s="100"/>
      <c r="AD208" s="100"/>
      <c r="AE208" s="100"/>
      <c r="AF208" s="100"/>
      <c r="AG208" s="100"/>
      <c r="AH208" s="100"/>
      <c r="AI208" s="100"/>
      <c r="AJ208" s="100"/>
      <c r="AK208" s="100"/>
      <c r="AL208" s="100"/>
      <c r="AM208" s="100"/>
      <c r="AN208" s="41"/>
      <c r="AR208" s="41">
        <v>975</v>
      </c>
      <c r="AS208" s="68">
        <v>58.7</v>
      </c>
      <c r="AT208" s="11">
        <f t="shared" si="43"/>
        <v>1.2068965517241459</v>
      </c>
      <c r="AV208" s="41">
        <v>975</v>
      </c>
      <c r="AW208" s="153" t="s">
        <v>2</v>
      </c>
      <c r="AX208" s="153" t="s">
        <v>2</v>
      </c>
      <c r="AY208" s="153"/>
    </row>
    <row r="209" spans="1:51" ht="15.75" x14ac:dyDescent="0.25">
      <c r="A209" s="41">
        <v>1005</v>
      </c>
      <c r="B209" s="13">
        <f t="shared" si="44"/>
        <v>47.158437281017221</v>
      </c>
      <c r="C209" s="13">
        <f t="shared" si="45"/>
        <v>66.14549143641463</v>
      </c>
      <c r="D209" s="1">
        <f t="shared" si="47"/>
        <v>6.9780909178650763</v>
      </c>
      <c r="E209" s="1">
        <f t="shared" si="41"/>
        <v>12.18623481781378</v>
      </c>
      <c r="N209" s="41">
        <v>1005</v>
      </c>
      <c r="O209" s="13">
        <v>110.84</v>
      </c>
      <c r="P209" s="137">
        <f t="shared" si="46"/>
        <v>66.14549143641463</v>
      </c>
      <c r="Q209" s="1">
        <f t="shared" si="48"/>
        <v>6.9780909178650763</v>
      </c>
      <c r="R209" s="1">
        <f t="shared" si="42"/>
        <v>12.18623481781378</v>
      </c>
      <c r="S209" s="1"/>
      <c r="T209" s="1"/>
      <c r="U209" s="41">
        <v>1005</v>
      </c>
      <c r="V209" s="12" t="s">
        <v>2</v>
      </c>
      <c r="W209" s="12" t="s">
        <v>2</v>
      </c>
      <c r="X209" s="12" t="s">
        <v>2</v>
      </c>
      <c r="Y209" s="12" t="s">
        <v>2</v>
      </c>
      <c r="Z209" s="24"/>
      <c r="AA209" s="24"/>
      <c r="AB209" s="100"/>
      <c r="AC209" s="100"/>
      <c r="AD209" s="100"/>
      <c r="AE209" s="100"/>
      <c r="AF209" s="100"/>
      <c r="AG209" s="100"/>
      <c r="AH209" s="100"/>
      <c r="AI209" s="100"/>
      <c r="AJ209" s="100"/>
      <c r="AK209" s="100"/>
      <c r="AL209" s="100"/>
      <c r="AM209" s="100"/>
      <c r="AN209" s="41"/>
      <c r="AR209" s="41">
        <v>1005</v>
      </c>
      <c r="AS209" s="68">
        <v>63.2</v>
      </c>
      <c r="AT209" s="11">
        <f t="shared" si="43"/>
        <v>7.6660988074957359</v>
      </c>
      <c r="AV209" s="41">
        <v>1005</v>
      </c>
      <c r="AW209" s="153" t="s">
        <v>2</v>
      </c>
      <c r="AX209" s="153" t="s">
        <v>2</v>
      </c>
      <c r="AY209" s="153"/>
    </row>
    <row r="210" spans="1:51" ht="15.75" x14ac:dyDescent="0.25">
      <c r="A210" s="41">
        <v>1036</v>
      </c>
      <c r="B210" s="13">
        <f t="shared" si="44"/>
        <v>45.622511996061682</v>
      </c>
      <c r="C210" s="13">
        <f t="shared" si="45"/>
        <v>63.991167870143819</v>
      </c>
      <c r="D210" s="1">
        <f t="shared" si="47"/>
        <v>-3.2569469505593585</v>
      </c>
      <c r="E210" s="1">
        <f t="shared" si="41"/>
        <v>7.2300000000000253</v>
      </c>
      <c r="N210" s="41">
        <v>1036</v>
      </c>
      <c r="O210" s="13">
        <v>107.23</v>
      </c>
      <c r="P210" s="137">
        <f t="shared" si="46"/>
        <v>63.991167870143819</v>
      </c>
      <c r="Q210" s="1">
        <f t="shared" si="48"/>
        <v>-3.2569469505593696</v>
      </c>
      <c r="R210" s="1">
        <f t="shared" si="42"/>
        <v>7.2300000000000031</v>
      </c>
      <c r="S210" s="1"/>
      <c r="T210" s="1"/>
      <c r="U210" s="41">
        <v>1036</v>
      </c>
      <c r="V210" s="12" t="s">
        <v>2</v>
      </c>
      <c r="W210" s="12" t="s">
        <v>2</v>
      </c>
      <c r="X210" s="12" t="s">
        <v>2</v>
      </c>
      <c r="Y210" s="12" t="s">
        <v>2</v>
      </c>
      <c r="Z210" s="24"/>
      <c r="AA210" s="24"/>
      <c r="AB210" s="100"/>
      <c r="AC210" s="100"/>
      <c r="AD210" s="100"/>
      <c r="AE210" s="100"/>
      <c r="AF210" s="100"/>
      <c r="AG210" s="100"/>
      <c r="AH210" s="100"/>
      <c r="AI210" s="100"/>
      <c r="AJ210" s="100"/>
      <c r="AK210" s="100"/>
      <c r="AL210" s="100"/>
      <c r="AM210" s="100"/>
      <c r="AN210" s="41"/>
      <c r="AR210" s="41">
        <v>1036</v>
      </c>
      <c r="AS210" s="68">
        <v>60.7</v>
      </c>
      <c r="AT210" s="11">
        <f t="shared" si="43"/>
        <v>-3.9556962025316444</v>
      </c>
      <c r="AV210" s="41">
        <v>1036</v>
      </c>
      <c r="AW210" s="153" t="s">
        <v>2</v>
      </c>
      <c r="AX210" s="153" t="s">
        <v>2</v>
      </c>
      <c r="AY210" s="153"/>
    </row>
    <row r="211" spans="1:51" ht="15.75" x14ac:dyDescent="0.25">
      <c r="A211" s="41">
        <v>1066</v>
      </c>
      <c r="B211" s="13">
        <f t="shared" si="44"/>
        <v>46.133068877487347</v>
      </c>
      <c r="C211" s="13">
        <f t="shared" si="45"/>
        <v>64.707286507131343</v>
      </c>
      <c r="D211" s="1">
        <f t="shared" si="47"/>
        <v>1.1190898069570077</v>
      </c>
      <c r="E211" s="1">
        <f t="shared" si="41"/>
        <v>7.1442687747035549</v>
      </c>
      <c r="N211" s="41">
        <v>1066</v>
      </c>
      <c r="O211" s="13">
        <v>108.43</v>
      </c>
      <c r="P211" s="137">
        <f t="shared" si="46"/>
        <v>64.707286507131343</v>
      </c>
      <c r="Q211" s="1">
        <f t="shared" si="48"/>
        <v>1.1190898069570077</v>
      </c>
      <c r="R211" s="1">
        <f t="shared" si="42"/>
        <v>7.1442687747035549</v>
      </c>
      <c r="S211" s="1"/>
      <c r="T211" s="1"/>
      <c r="U211" s="41">
        <v>1066</v>
      </c>
      <c r="V211" s="12" t="s">
        <v>2</v>
      </c>
      <c r="W211" s="12" t="s">
        <v>2</v>
      </c>
      <c r="X211" s="12" t="s">
        <v>2</v>
      </c>
      <c r="Y211" s="12" t="s">
        <v>2</v>
      </c>
      <c r="Z211" s="24"/>
      <c r="AA211" s="24"/>
      <c r="AB211" s="100"/>
      <c r="AC211" s="100"/>
      <c r="AD211" s="100"/>
      <c r="AE211" s="100"/>
      <c r="AF211" s="100"/>
      <c r="AG211" s="100"/>
      <c r="AH211" s="100"/>
      <c r="AI211" s="100"/>
      <c r="AJ211" s="100"/>
      <c r="AK211" s="100"/>
      <c r="AL211" s="100"/>
      <c r="AM211" s="100"/>
      <c r="AN211" s="41"/>
      <c r="AR211" s="41">
        <v>1066</v>
      </c>
      <c r="AS211" s="68">
        <v>61.5</v>
      </c>
      <c r="AT211" s="11">
        <f t="shared" si="43"/>
        <v>1.3179571663920919</v>
      </c>
      <c r="AV211" s="41">
        <v>1066</v>
      </c>
      <c r="AW211" s="153" t="s">
        <v>2</v>
      </c>
      <c r="AX211" s="153" t="s">
        <v>2</v>
      </c>
      <c r="AY211" s="153"/>
    </row>
    <row r="212" spans="1:51" ht="15.75" x14ac:dyDescent="0.25">
      <c r="A212" s="41">
        <v>1097</v>
      </c>
      <c r="B212" s="13">
        <f t="shared" si="44"/>
        <v>46.647880399591557</v>
      </c>
      <c r="C212" s="13">
        <f t="shared" si="45"/>
        <v>65.429372799427099</v>
      </c>
      <c r="D212" s="1">
        <f t="shared" si="47"/>
        <v>1.1159273263856795</v>
      </c>
      <c r="E212" s="1">
        <f t="shared" si="41"/>
        <v>9.6400000000000041</v>
      </c>
      <c r="N212" s="41">
        <v>1097</v>
      </c>
      <c r="O212" s="13">
        <v>109.64</v>
      </c>
      <c r="P212" s="137">
        <f t="shared" si="46"/>
        <v>65.429372799427099</v>
      </c>
      <c r="Q212" s="1">
        <f t="shared" si="48"/>
        <v>1.1159273263856795</v>
      </c>
      <c r="R212" s="1">
        <f t="shared" si="42"/>
        <v>9.6400000000000041</v>
      </c>
      <c r="S212" s="1"/>
      <c r="T212" s="1"/>
      <c r="U212" s="41">
        <v>1097</v>
      </c>
      <c r="V212" s="12" t="s">
        <v>2</v>
      </c>
      <c r="W212" s="12" t="s">
        <v>2</v>
      </c>
      <c r="X212" s="12" t="s">
        <v>2</v>
      </c>
      <c r="Y212" s="12" t="s">
        <v>2</v>
      </c>
      <c r="Z212" s="24"/>
      <c r="AA212" s="24"/>
      <c r="AB212" s="100"/>
      <c r="AC212" s="100"/>
      <c r="AD212" s="100"/>
      <c r="AE212" s="100"/>
      <c r="AF212" s="100"/>
      <c r="AG212" s="100"/>
      <c r="AH212" s="100"/>
      <c r="AI212" s="100"/>
      <c r="AJ212" s="100"/>
      <c r="AK212" s="100"/>
      <c r="AL212" s="100"/>
      <c r="AM212" s="100"/>
      <c r="AN212" s="41"/>
      <c r="AR212" s="41">
        <v>1097</v>
      </c>
      <c r="AS212" s="68">
        <v>62.6</v>
      </c>
      <c r="AT212" s="11">
        <f t="shared" si="43"/>
        <v>1.788617886178856</v>
      </c>
      <c r="AV212" s="41">
        <v>1097</v>
      </c>
      <c r="AW212" s="153" t="s">
        <v>2</v>
      </c>
      <c r="AX212" s="153" t="s">
        <v>2</v>
      </c>
      <c r="AY212" s="153"/>
    </row>
    <row r="213" spans="1:51" ht="15.75" x14ac:dyDescent="0.25">
      <c r="A213" s="41">
        <v>1128</v>
      </c>
      <c r="B213" s="13">
        <f t="shared" si="44"/>
        <v>46.647880399591557</v>
      </c>
      <c r="C213" s="13">
        <f t="shared" si="45"/>
        <v>65.429372799427099</v>
      </c>
      <c r="D213" s="1">
        <f t="shared" si="47"/>
        <v>0</v>
      </c>
      <c r="E213" s="1">
        <f t="shared" si="41"/>
        <v>9.6400000000000041</v>
      </c>
      <c r="N213" s="41">
        <v>1128</v>
      </c>
      <c r="O213" s="13">
        <v>109.64</v>
      </c>
      <c r="P213" s="137">
        <f t="shared" si="46"/>
        <v>65.429372799427099</v>
      </c>
      <c r="Q213" s="1">
        <f t="shared" si="48"/>
        <v>0</v>
      </c>
      <c r="R213" s="1">
        <f t="shared" si="42"/>
        <v>9.6400000000000041</v>
      </c>
      <c r="S213" s="1"/>
      <c r="T213" s="1"/>
      <c r="U213" s="41">
        <v>1128</v>
      </c>
      <c r="V213" s="12" t="s">
        <v>2</v>
      </c>
      <c r="W213" s="12" t="s">
        <v>2</v>
      </c>
      <c r="X213" s="12" t="s">
        <v>2</v>
      </c>
      <c r="Y213" s="12" t="s">
        <v>2</v>
      </c>
      <c r="Z213" s="24"/>
      <c r="AA213" s="24"/>
      <c r="AB213" s="100"/>
      <c r="AC213" s="100"/>
      <c r="AD213" s="100"/>
      <c r="AE213" s="100"/>
      <c r="AF213" s="100"/>
      <c r="AG213" s="100"/>
      <c r="AH213" s="100"/>
      <c r="AI213" s="100"/>
      <c r="AJ213" s="100"/>
      <c r="AK213" s="100"/>
      <c r="AL213" s="100"/>
      <c r="AM213" s="100"/>
      <c r="AN213" s="41"/>
      <c r="AR213" s="41">
        <v>1128</v>
      </c>
      <c r="AS213" s="68">
        <v>62</v>
      </c>
      <c r="AT213" s="11">
        <f t="shared" si="43"/>
        <v>-0.95846645367412275</v>
      </c>
      <c r="AV213" s="41">
        <v>1128</v>
      </c>
      <c r="AW213" s="153" t="s">
        <v>2</v>
      </c>
      <c r="AX213" s="153" t="s">
        <v>2</v>
      </c>
      <c r="AY213" s="153"/>
    </row>
    <row r="214" spans="1:51" ht="15.75" x14ac:dyDescent="0.25">
      <c r="A214" s="41">
        <v>1156</v>
      </c>
      <c r="B214" s="13">
        <f t="shared" si="44"/>
        <v>45.107700473957465</v>
      </c>
      <c r="C214" s="13">
        <f t="shared" si="45"/>
        <v>63.269081577848056</v>
      </c>
      <c r="D214" s="1">
        <f t="shared" si="47"/>
        <v>-3.3017147026632609</v>
      </c>
      <c r="E214" s="1">
        <f t="shared" si="41"/>
        <v>6.0200000000000031</v>
      </c>
      <c r="N214" s="41">
        <v>1156</v>
      </c>
      <c r="O214" s="13">
        <v>106.02</v>
      </c>
      <c r="P214" s="137">
        <f t="shared" si="46"/>
        <v>63.269081577848056</v>
      </c>
      <c r="Q214" s="1">
        <f t="shared" si="48"/>
        <v>-3.3017147026632609</v>
      </c>
      <c r="R214" s="1">
        <f t="shared" si="42"/>
        <v>6.0200000000000031</v>
      </c>
      <c r="S214" s="1"/>
      <c r="T214" s="1"/>
      <c r="U214" s="41">
        <v>1156</v>
      </c>
      <c r="V214" s="12" t="s">
        <v>2</v>
      </c>
      <c r="W214" s="12" t="s">
        <v>2</v>
      </c>
      <c r="X214" s="12" t="s">
        <v>2</v>
      </c>
      <c r="Y214" s="12" t="s">
        <v>2</v>
      </c>
      <c r="Z214" s="24"/>
      <c r="AA214" s="24"/>
      <c r="AB214" s="100"/>
      <c r="AC214" s="100"/>
      <c r="AD214" s="100"/>
      <c r="AE214" s="100"/>
      <c r="AF214" s="100"/>
      <c r="AG214" s="100"/>
      <c r="AH214" s="100"/>
      <c r="AI214" s="100"/>
      <c r="AJ214" s="100"/>
      <c r="AK214" s="100"/>
      <c r="AL214" s="100"/>
      <c r="AM214" s="100"/>
      <c r="AN214" s="41"/>
      <c r="AR214" s="41">
        <v>1156</v>
      </c>
      <c r="AS214" s="68">
        <v>60.3</v>
      </c>
      <c r="AT214" s="11">
        <f t="shared" si="43"/>
        <v>-2.741935483870972</v>
      </c>
      <c r="AV214" s="41">
        <v>1156</v>
      </c>
      <c r="AW214" s="153" t="s">
        <v>2</v>
      </c>
      <c r="AX214" s="153" t="s">
        <v>2</v>
      </c>
      <c r="AY214" s="153"/>
    </row>
    <row r="215" spans="1:51" ht="15.75" x14ac:dyDescent="0.25">
      <c r="A215" s="41">
        <v>1187</v>
      </c>
      <c r="B215" s="13">
        <f t="shared" si="44"/>
        <v>45.107700473957465</v>
      </c>
      <c r="C215" s="13">
        <f t="shared" si="45"/>
        <v>63.269081577848056</v>
      </c>
      <c r="D215" s="1">
        <f t="shared" si="47"/>
        <v>0</v>
      </c>
      <c r="E215" s="1">
        <f t="shared" ref="E215:E278" si="49">((C215/C203)-1)*100</f>
        <v>4.7628458498023774</v>
      </c>
      <c r="N215" s="41">
        <v>1187</v>
      </c>
      <c r="O215" s="13">
        <v>106.02</v>
      </c>
      <c r="P215" s="137">
        <f t="shared" si="46"/>
        <v>63.269081577848056</v>
      </c>
      <c r="Q215" s="1">
        <f t="shared" si="48"/>
        <v>0</v>
      </c>
      <c r="R215" s="1">
        <f t="shared" ref="R215:R278" si="50">((O215/O203)-1)*100</f>
        <v>4.7628458498023551</v>
      </c>
      <c r="S215" s="1"/>
      <c r="T215" s="1"/>
      <c r="U215" s="41">
        <v>1187</v>
      </c>
      <c r="V215" s="12" t="s">
        <v>2</v>
      </c>
      <c r="W215" s="12" t="s">
        <v>2</v>
      </c>
      <c r="X215" s="12" t="s">
        <v>2</v>
      </c>
      <c r="Y215" s="12" t="s">
        <v>2</v>
      </c>
      <c r="Z215" s="24"/>
      <c r="AA215" s="24"/>
      <c r="AN215" s="41"/>
      <c r="AR215" s="41">
        <v>1187</v>
      </c>
      <c r="AS215" s="68">
        <v>60</v>
      </c>
      <c r="AT215" s="11">
        <f t="shared" si="43"/>
        <v>-0.49751243781094301</v>
      </c>
      <c r="AV215" s="41">
        <v>1187</v>
      </c>
      <c r="AW215" s="153" t="s">
        <v>2</v>
      </c>
      <c r="AX215" s="153" t="s">
        <v>2</v>
      </c>
      <c r="AY215" s="153"/>
    </row>
    <row r="216" spans="1:51" ht="15.75" x14ac:dyDescent="0.25">
      <c r="A216" s="41">
        <v>1217</v>
      </c>
      <c r="B216" s="13">
        <f t="shared" si="44"/>
        <v>44.08233207042759</v>
      </c>
      <c r="C216" s="13">
        <f t="shared" si="45"/>
        <v>61.830876648564768</v>
      </c>
      <c r="D216" s="1">
        <f t="shared" si="47"/>
        <v>-2.2731560083003255</v>
      </c>
      <c r="E216" s="1">
        <f t="shared" si="49"/>
        <v>1.1717605702568079</v>
      </c>
      <c r="N216" s="41">
        <v>1217</v>
      </c>
      <c r="O216" s="13">
        <v>103.61</v>
      </c>
      <c r="P216" s="137">
        <f t="shared" si="46"/>
        <v>61.830876648564768</v>
      </c>
      <c r="Q216" s="1">
        <f t="shared" si="48"/>
        <v>-2.2731560083003144</v>
      </c>
      <c r="R216" s="1">
        <f t="shared" si="50"/>
        <v>1.1717605702568079</v>
      </c>
      <c r="S216" s="1"/>
      <c r="T216" s="1"/>
      <c r="U216" s="41">
        <v>1217</v>
      </c>
      <c r="V216" s="12" t="s">
        <v>2</v>
      </c>
      <c r="W216" s="12" t="s">
        <v>2</v>
      </c>
      <c r="X216" s="12" t="s">
        <v>2</v>
      </c>
      <c r="Y216" s="12" t="s">
        <v>2</v>
      </c>
      <c r="Z216" s="24"/>
      <c r="AA216" s="24"/>
      <c r="AN216" s="41"/>
      <c r="AR216" s="41">
        <v>1217</v>
      </c>
      <c r="AS216" s="68">
        <v>59</v>
      </c>
      <c r="AT216" s="11">
        <f t="shared" si="43"/>
        <v>-1.6666666666666718</v>
      </c>
      <c r="AV216" s="41">
        <v>1217</v>
      </c>
      <c r="AW216" s="153" t="s">
        <v>2</v>
      </c>
      <c r="AX216" s="153" t="s">
        <v>2</v>
      </c>
      <c r="AY216" s="153"/>
    </row>
    <row r="217" spans="1:51" ht="15.75" x14ac:dyDescent="0.25">
      <c r="A217" s="41">
        <v>1248</v>
      </c>
      <c r="B217" s="13">
        <f t="shared" si="44"/>
        <v>44.08233207042759</v>
      </c>
      <c r="C217" s="13">
        <f t="shared" si="45"/>
        <v>61.830876648564768</v>
      </c>
      <c r="D217" s="1">
        <f t="shared" si="47"/>
        <v>0</v>
      </c>
      <c r="E217" s="1">
        <f t="shared" si="49"/>
        <v>0</v>
      </c>
      <c r="N217" s="41">
        <v>1248</v>
      </c>
      <c r="O217" s="13">
        <v>103.61</v>
      </c>
      <c r="P217" s="137">
        <f t="shared" si="46"/>
        <v>61.830876648564768</v>
      </c>
      <c r="Q217" s="1">
        <f t="shared" si="48"/>
        <v>0</v>
      </c>
      <c r="R217" s="1">
        <f t="shared" si="50"/>
        <v>0</v>
      </c>
      <c r="S217" s="1"/>
      <c r="T217" s="1"/>
      <c r="U217" s="41">
        <v>1248</v>
      </c>
      <c r="V217" s="12" t="s">
        <v>2</v>
      </c>
      <c r="W217" s="12" t="s">
        <v>2</v>
      </c>
      <c r="X217" s="12" t="s">
        <v>2</v>
      </c>
      <c r="Y217" s="12" t="s">
        <v>2</v>
      </c>
      <c r="Z217" s="24"/>
      <c r="AA217" s="24"/>
      <c r="AN217" s="41"/>
      <c r="AR217" s="41">
        <v>1248</v>
      </c>
      <c r="AS217" s="68">
        <v>59</v>
      </c>
      <c r="AT217" s="11">
        <f t="shared" si="43"/>
        <v>0</v>
      </c>
      <c r="AV217" s="41">
        <v>1248</v>
      </c>
      <c r="AW217" s="153" t="s">
        <v>2</v>
      </c>
      <c r="AX217" s="153" t="s">
        <v>2</v>
      </c>
      <c r="AY217" s="153"/>
    </row>
    <row r="218" spans="1:51" ht="15.75" x14ac:dyDescent="0.25">
      <c r="A218" s="41">
        <v>1278</v>
      </c>
      <c r="B218" s="13">
        <f t="shared" si="44"/>
        <v>44.08233207042759</v>
      </c>
      <c r="C218" s="13">
        <f t="shared" si="45"/>
        <v>61.830876648564768</v>
      </c>
      <c r="D218" s="1">
        <f t="shared" si="47"/>
        <v>0</v>
      </c>
      <c r="E218" s="1">
        <f t="shared" si="49"/>
        <v>0</v>
      </c>
      <c r="N218" s="41">
        <v>1278</v>
      </c>
      <c r="O218" s="13">
        <v>103.61</v>
      </c>
      <c r="P218" s="137">
        <f t="shared" si="46"/>
        <v>61.830876648564768</v>
      </c>
      <c r="Q218" s="1">
        <f t="shared" si="48"/>
        <v>0</v>
      </c>
      <c r="R218" s="1">
        <f t="shared" si="50"/>
        <v>0</v>
      </c>
      <c r="S218" s="1"/>
      <c r="T218" s="1"/>
      <c r="U218" s="41">
        <v>1278</v>
      </c>
      <c r="V218" s="12" t="s">
        <v>2</v>
      </c>
      <c r="W218" s="12" t="s">
        <v>2</v>
      </c>
      <c r="X218" s="12" t="s">
        <v>2</v>
      </c>
      <c r="Y218" s="12" t="s">
        <v>2</v>
      </c>
      <c r="Z218" s="24"/>
      <c r="AA218" s="24"/>
      <c r="AN218" s="41"/>
      <c r="AR218" s="41">
        <v>1278</v>
      </c>
      <c r="AS218" s="68">
        <v>58.6</v>
      </c>
      <c r="AT218" s="11">
        <f t="shared" si="43"/>
        <v>-0.67796610169491567</v>
      </c>
      <c r="AV218" s="41">
        <v>1278</v>
      </c>
      <c r="AW218" s="153" t="s">
        <v>2</v>
      </c>
      <c r="AX218" s="153" t="s">
        <v>2</v>
      </c>
      <c r="AY218" s="153"/>
    </row>
    <row r="219" spans="1:51" ht="15.75" x14ac:dyDescent="0.25">
      <c r="A219" s="41">
        <v>1309</v>
      </c>
      <c r="B219" s="13">
        <f t="shared" si="44"/>
        <v>44.08233207042759</v>
      </c>
      <c r="C219" s="13">
        <f t="shared" si="45"/>
        <v>61.830876648564768</v>
      </c>
      <c r="D219" s="1">
        <f t="shared" si="47"/>
        <v>0</v>
      </c>
      <c r="E219" s="1">
        <f t="shared" si="49"/>
        <v>1.1717605702568079</v>
      </c>
      <c r="N219" s="41">
        <v>1309</v>
      </c>
      <c r="O219" s="13">
        <v>103.61</v>
      </c>
      <c r="P219" s="137">
        <f t="shared" si="46"/>
        <v>61.830876648564768</v>
      </c>
      <c r="Q219" s="1">
        <f t="shared" si="48"/>
        <v>0</v>
      </c>
      <c r="R219" s="1">
        <f t="shared" si="50"/>
        <v>1.1717605702568079</v>
      </c>
      <c r="S219" s="1"/>
      <c r="T219" s="1"/>
      <c r="U219" s="41">
        <v>1309</v>
      </c>
      <c r="V219" s="12" t="s">
        <v>2</v>
      </c>
      <c r="W219" s="12" t="s">
        <v>2</v>
      </c>
      <c r="X219" s="12" t="s">
        <v>2</v>
      </c>
      <c r="Y219" s="12" t="s">
        <v>2</v>
      </c>
      <c r="Z219" s="24"/>
      <c r="AA219" s="24"/>
      <c r="AN219" s="41"/>
      <c r="AR219" s="41">
        <v>1309</v>
      </c>
      <c r="AS219" s="68">
        <v>58.8</v>
      </c>
      <c r="AT219" s="11">
        <f t="shared" si="43"/>
        <v>0.34129692832762792</v>
      </c>
      <c r="AV219" s="41">
        <v>1309</v>
      </c>
      <c r="AW219" s="153" t="s">
        <v>2</v>
      </c>
      <c r="AX219" s="153" t="s">
        <v>2</v>
      </c>
      <c r="AY219" s="153"/>
    </row>
    <row r="220" spans="1:51" ht="15.75" x14ac:dyDescent="0.25">
      <c r="A220" s="41">
        <v>1340</v>
      </c>
      <c r="B220" s="13">
        <f t="shared" si="44"/>
        <v>44.5971435925318</v>
      </c>
      <c r="C220" s="13">
        <f t="shared" si="45"/>
        <v>62.552962940860525</v>
      </c>
      <c r="D220" s="1">
        <f t="shared" si="47"/>
        <v>1.167840941994025</v>
      </c>
      <c r="E220" s="1">
        <f t="shared" si="49"/>
        <v>1.167840941994025</v>
      </c>
      <c r="N220" s="41">
        <v>1340</v>
      </c>
      <c r="O220" s="13">
        <v>104.82</v>
      </c>
      <c r="P220" s="137">
        <f t="shared" si="46"/>
        <v>62.552962940860525</v>
      </c>
      <c r="Q220" s="1">
        <f t="shared" si="48"/>
        <v>1.1678409419940028</v>
      </c>
      <c r="R220" s="1">
        <f t="shared" si="50"/>
        <v>1.1678409419940028</v>
      </c>
      <c r="S220" s="1"/>
      <c r="T220" s="1"/>
      <c r="U220" s="41">
        <v>1340</v>
      </c>
      <c r="V220" s="12" t="s">
        <v>2</v>
      </c>
      <c r="W220" s="12" t="s">
        <v>2</v>
      </c>
      <c r="X220" s="12" t="s">
        <v>2</v>
      </c>
      <c r="Y220" s="12" t="s">
        <v>2</v>
      </c>
      <c r="Z220" s="24"/>
      <c r="AA220" s="24"/>
      <c r="AN220" s="41"/>
      <c r="AR220" s="41">
        <v>1340</v>
      </c>
      <c r="AS220" s="68">
        <v>59.5</v>
      </c>
      <c r="AT220" s="11">
        <f t="shared" si="43"/>
        <v>1.1904761904761862</v>
      </c>
      <c r="AV220" s="41">
        <v>1340</v>
      </c>
      <c r="AW220" s="153" t="s">
        <v>2</v>
      </c>
      <c r="AX220" s="153" t="s">
        <v>2</v>
      </c>
      <c r="AY220" s="153"/>
    </row>
    <row r="221" spans="1:51" ht="15.75" x14ac:dyDescent="0.25">
      <c r="A221" s="41">
        <v>1370</v>
      </c>
      <c r="B221" s="13">
        <f t="shared" si="44"/>
        <v>44.08233207042759</v>
      </c>
      <c r="C221" s="13">
        <f t="shared" si="45"/>
        <v>61.830876648564768</v>
      </c>
      <c r="D221" s="1">
        <f t="shared" si="47"/>
        <v>-1.1543598549895062</v>
      </c>
      <c r="E221" s="1">
        <f t="shared" si="49"/>
        <v>-6.5229159148322058</v>
      </c>
      <c r="N221" s="41">
        <v>1370</v>
      </c>
      <c r="O221" s="13">
        <v>103.61</v>
      </c>
      <c r="P221" s="137">
        <f t="shared" si="46"/>
        <v>61.830876648564768</v>
      </c>
      <c r="Q221" s="1">
        <f t="shared" si="48"/>
        <v>-1.1543598549894951</v>
      </c>
      <c r="R221" s="1">
        <f t="shared" si="50"/>
        <v>-6.5229159148321951</v>
      </c>
      <c r="S221" s="1"/>
      <c r="T221" s="1"/>
      <c r="U221" s="41">
        <v>1370</v>
      </c>
      <c r="V221" s="12" t="s">
        <v>2</v>
      </c>
      <c r="W221" s="12" t="s">
        <v>2</v>
      </c>
      <c r="X221" s="12" t="s">
        <v>2</v>
      </c>
      <c r="Y221" s="12" t="s">
        <v>2</v>
      </c>
      <c r="Z221" s="24"/>
      <c r="AA221" s="24"/>
      <c r="AN221" s="41"/>
      <c r="AR221" s="41">
        <v>1370</v>
      </c>
      <c r="AS221" s="68">
        <v>58.7</v>
      </c>
      <c r="AT221" s="11">
        <f t="shared" si="43"/>
        <v>-1.3445378151260456</v>
      </c>
      <c r="AV221" s="41">
        <v>1370</v>
      </c>
      <c r="AW221" s="153" t="s">
        <v>2</v>
      </c>
      <c r="AX221" s="153" t="s">
        <v>2</v>
      </c>
      <c r="AY221" s="153"/>
    </row>
    <row r="222" spans="1:51" ht="15.75" x14ac:dyDescent="0.25">
      <c r="A222" s="41">
        <v>1401</v>
      </c>
      <c r="B222" s="13">
        <f t="shared" si="44"/>
        <v>43.571775189001926</v>
      </c>
      <c r="C222" s="13">
        <f t="shared" si="45"/>
        <v>61.114758011577244</v>
      </c>
      <c r="D222" s="1">
        <f t="shared" si="47"/>
        <v>-1.1581893639610041</v>
      </c>
      <c r="E222" s="1">
        <f t="shared" si="49"/>
        <v>-4.4950107246106601</v>
      </c>
      <c r="N222" s="41">
        <v>1401</v>
      </c>
      <c r="O222" s="13">
        <v>102.41</v>
      </c>
      <c r="P222" s="137">
        <f t="shared" si="46"/>
        <v>61.114758011577244</v>
      </c>
      <c r="Q222" s="1">
        <f t="shared" si="48"/>
        <v>-1.1581893639610152</v>
      </c>
      <c r="R222" s="1">
        <f t="shared" si="50"/>
        <v>-4.4950107246106601</v>
      </c>
      <c r="S222" s="1"/>
      <c r="T222" s="1"/>
      <c r="U222" s="41">
        <v>1401</v>
      </c>
      <c r="V222" s="12" t="s">
        <v>2</v>
      </c>
      <c r="W222" s="12" t="s">
        <v>2</v>
      </c>
      <c r="X222" s="12" t="s">
        <v>2</v>
      </c>
      <c r="Y222" s="12" t="s">
        <v>2</v>
      </c>
      <c r="Z222" s="24"/>
      <c r="AA222" s="24"/>
      <c r="AN222" s="41"/>
      <c r="AR222" s="41">
        <v>1401</v>
      </c>
      <c r="AS222" s="68">
        <v>58.3</v>
      </c>
      <c r="AT222" s="11">
        <f t="shared" si="43"/>
        <v>-0.68143100511074417</v>
      </c>
      <c r="AV222" s="41">
        <v>1401</v>
      </c>
      <c r="AW222" s="153" t="s">
        <v>2</v>
      </c>
      <c r="AX222" s="153" t="s">
        <v>2</v>
      </c>
      <c r="AY222" s="153"/>
    </row>
    <row r="223" spans="1:51" ht="15.75" x14ac:dyDescent="0.25">
      <c r="A223" s="41">
        <v>1431</v>
      </c>
      <c r="B223" s="13">
        <f t="shared" si="44"/>
        <v>43.571775189001926</v>
      </c>
      <c r="C223" s="13">
        <f t="shared" si="45"/>
        <v>61.114758011577244</v>
      </c>
      <c r="D223" s="1">
        <f t="shared" si="47"/>
        <v>0</v>
      </c>
      <c r="E223" s="1">
        <f t="shared" si="49"/>
        <v>-5.5519690122659782</v>
      </c>
      <c r="N223" s="41">
        <v>1431</v>
      </c>
      <c r="O223" s="13">
        <v>102.41</v>
      </c>
      <c r="P223" s="137">
        <f t="shared" si="46"/>
        <v>61.114758011577244</v>
      </c>
      <c r="Q223" s="1">
        <f t="shared" si="48"/>
        <v>0</v>
      </c>
      <c r="R223" s="1">
        <f t="shared" si="50"/>
        <v>-5.5519690122659888</v>
      </c>
      <c r="S223" s="1"/>
      <c r="T223" s="1"/>
      <c r="U223" s="41">
        <v>1431</v>
      </c>
      <c r="V223" s="12" t="s">
        <v>2</v>
      </c>
      <c r="W223" s="12" t="s">
        <v>2</v>
      </c>
      <c r="X223" s="12" t="s">
        <v>2</v>
      </c>
      <c r="Y223" s="12" t="s">
        <v>2</v>
      </c>
      <c r="Z223" s="24"/>
      <c r="AA223" s="24"/>
      <c r="AN223" s="41"/>
      <c r="AR223" s="41">
        <v>1431</v>
      </c>
      <c r="AS223" s="68">
        <v>58.2</v>
      </c>
      <c r="AT223" s="11">
        <f t="shared" si="43"/>
        <v>-0.17152658662091813</v>
      </c>
      <c r="AV223" s="41">
        <v>1431</v>
      </c>
      <c r="AW223" s="153" t="s">
        <v>2</v>
      </c>
      <c r="AX223" s="153" t="s">
        <v>2</v>
      </c>
      <c r="AY223" s="153"/>
    </row>
    <row r="224" spans="1:51" ht="15.75" x14ac:dyDescent="0.25">
      <c r="A224" s="41">
        <v>1462</v>
      </c>
      <c r="B224" s="13">
        <f t="shared" si="44"/>
        <v>44.5971435925318</v>
      </c>
      <c r="C224" s="13">
        <f t="shared" si="45"/>
        <v>62.552962940860525</v>
      </c>
      <c r="D224" s="1">
        <f t="shared" si="47"/>
        <v>2.3532858119324152</v>
      </c>
      <c r="E224" s="1">
        <f t="shared" si="49"/>
        <v>-4.3962057643196051</v>
      </c>
      <c r="N224" s="41">
        <v>1462</v>
      </c>
      <c r="O224" s="13">
        <v>104.82</v>
      </c>
      <c r="P224" s="137">
        <f t="shared" si="46"/>
        <v>62.552962940860525</v>
      </c>
      <c r="Q224" s="1">
        <f t="shared" si="48"/>
        <v>2.3532858119324152</v>
      </c>
      <c r="R224" s="1">
        <f t="shared" si="50"/>
        <v>-4.3962057643195944</v>
      </c>
      <c r="S224" s="1"/>
      <c r="T224" s="1"/>
      <c r="U224" s="41">
        <v>1462</v>
      </c>
      <c r="V224" s="12" t="s">
        <v>2</v>
      </c>
      <c r="W224" s="12" t="s">
        <v>2</v>
      </c>
      <c r="X224" s="12" t="s">
        <v>2</v>
      </c>
      <c r="Y224" s="12" t="s">
        <v>2</v>
      </c>
      <c r="Z224" s="24"/>
      <c r="AA224" s="24"/>
      <c r="AN224" s="41"/>
      <c r="AR224" s="41">
        <v>1462</v>
      </c>
      <c r="AS224" s="68">
        <v>59.7</v>
      </c>
      <c r="AT224" s="11">
        <f t="shared" si="43"/>
        <v>2.5773195876288568</v>
      </c>
      <c r="AV224" s="41">
        <v>1462</v>
      </c>
      <c r="AW224" s="153" t="s">
        <v>2</v>
      </c>
      <c r="AX224" s="153" t="s">
        <v>2</v>
      </c>
      <c r="AY224" s="153"/>
    </row>
    <row r="225" spans="1:51" ht="15.75" x14ac:dyDescent="0.25">
      <c r="A225" s="41">
        <v>1493</v>
      </c>
      <c r="B225" s="13">
        <f t="shared" si="44"/>
        <v>45.622511996061682</v>
      </c>
      <c r="C225" s="13">
        <f t="shared" si="45"/>
        <v>63.991167870143819</v>
      </c>
      <c r="D225" s="1">
        <f t="shared" si="47"/>
        <v>2.2991795458882081</v>
      </c>
      <c r="E225" s="1">
        <f t="shared" si="49"/>
        <v>-2.1981028821597914</v>
      </c>
      <c r="N225" s="41">
        <v>1493</v>
      </c>
      <c r="O225" s="13">
        <v>107.23</v>
      </c>
      <c r="P225" s="137">
        <f t="shared" si="46"/>
        <v>63.991167870143819</v>
      </c>
      <c r="Q225" s="1">
        <f t="shared" si="48"/>
        <v>2.2991795458882081</v>
      </c>
      <c r="R225" s="1">
        <f t="shared" si="50"/>
        <v>-2.1981028821597914</v>
      </c>
      <c r="S225" s="1"/>
      <c r="T225" s="1"/>
      <c r="U225" s="41">
        <v>1493</v>
      </c>
      <c r="V225" s="12" t="s">
        <v>2</v>
      </c>
      <c r="W225" s="12" t="s">
        <v>2</v>
      </c>
      <c r="X225" s="12" t="s">
        <v>2</v>
      </c>
      <c r="Y225" s="12" t="s">
        <v>2</v>
      </c>
      <c r="Z225" s="24"/>
      <c r="AA225" s="24"/>
      <c r="AN225" s="41"/>
      <c r="AR225" s="41">
        <v>1493</v>
      </c>
      <c r="AS225" s="68">
        <v>60.7</v>
      </c>
      <c r="AT225" s="11">
        <f t="shared" si="43"/>
        <v>1.675041876046901</v>
      </c>
      <c r="AV225" s="41">
        <v>1493</v>
      </c>
      <c r="AW225" s="153" t="s">
        <v>2</v>
      </c>
      <c r="AX225" s="153" t="s">
        <v>2</v>
      </c>
      <c r="AY225" s="153"/>
    </row>
    <row r="226" spans="1:51" ht="15.75" x14ac:dyDescent="0.25">
      <c r="A226" s="41">
        <v>1522</v>
      </c>
      <c r="B226" s="13">
        <f t="shared" si="44"/>
        <v>45.107700473957465</v>
      </c>
      <c r="C226" s="13">
        <f t="shared" si="45"/>
        <v>63.269081577848056</v>
      </c>
      <c r="D226" s="1">
        <f t="shared" si="47"/>
        <v>-1.1284155553483277</v>
      </c>
      <c r="E226" s="1">
        <f t="shared" si="49"/>
        <v>0</v>
      </c>
      <c r="N226" s="41">
        <v>1522</v>
      </c>
      <c r="O226" s="13">
        <v>106.02</v>
      </c>
      <c r="P226" s="137">
        <f t="shared" si="46"/>
        <v>63.269081577848056</v>
      </c>
      <c r="Q226" s="1">
        <f t="shared" si="48"/>
        <v>-1.1284155553483277</v>
      </c>
      <c r="R226" s="1">
        <f t="shared" si="50"/>
        <v>0</v>
      </c>
      <c r="S226" s="1"/>
      <c r="T226" s="1"/>
      <c r="U226" s="41">
        <v>1522</v>
      </c>
      <c r="V226" s="12" t="s">
        <v>2</v>
      </c>
      <c r="W226" s="12" t="s">
        <v>2</v>
      </c>
      <c r="X226" s="12" t="s">
        <v>2</v>
      </c>
      <c r="Y226" s="12" t="s">
        <v>2</v>
      </c>
      <c r="Z226" s="24"/>
      <c r="AA226" s="24"/>
      <c r="AN226" s="41"/>
      <c r="AR226" s="41">
        <v>1522</v>
      </c>
      <c r="AS226" s="68">
        <v>60.5</v>
      </c>
      <c r="AT226" s="11">
        <f t="shared" si="43"/>
        <v>-0.32948929159802853</v>
      </c>
      <c r="AV226" s="41">
        <v>1522</v>
      </c>
      <c r="AW226" s="153" t="s">
        <v>2</v>
      </c>
      <c r="AX226" s="153" t="s">
        <v>2</v>
      </c>
      <c r="AY226" s="153"/>
    </row>
    <row r="227" spans="1:51" ht="15.75" x14ac:dyDescent="0.25">
      <c r="A227" s="41">
        <v>1553</v>
      </c>
      <c r="B227" s="13">
        <f t="shared" si="44"/>
        <v>44.5971435925318</v>
      </c>
      <c r="C227" s="13">
        <f t="shared" si="45"/>
        <v>62.552962940860525</v>
      </c>
      <c r="D227" s="1">
        <f t="shared" si="47"/>
        <v>-1.1318619128466434</v>
      </c>
      <c r="E227" s="1">
        <f t="shared" si="49"/>
        <v>-1.1318619128466434</v>
      </c>
      <c r="N227" s="41">
        <v>1553</v>
      </c>
      <c r="O227" s="13">
        <v>104.82</v>
      </c>
      <c r="P227" s="137">
        <f t="shared" si="46"/>
        <v>62.552962940860525</v>
      </c>
      <c r="Q227" s="1">
        <f t="shared" si="48"/>
        <v>-1.1318619128466323</v>
      </c>
      <c r="R227" s="1">
        <f t="shared" si="50"/>
        <v>-1.1318619128466323</v>
      </c>
      <c r="S227" s="1"/>
      <c r="T227" s="1"/>
      <c r="U227" s="41">
        <v>1553</v>
      </c>
      <c r="V227" s="12" t="s">
        <v>2</v>
      </c>
      <c r="W227" s="12" t="s">
        <v>2</v>
      </c>
      <c r="X227" s="12" t="s">
        <v>2</v>
      </c>
      <c r="Y227" s="12" t="s">
        <v>2</v>
      </c>
      <c r="Z227" s="24"/>
      <c r="AA227" s="24"/>
      <c r="AB227" s="17"/>
      <c r="AN227" s="41"/>
      <c r="AR227" s="41">
        <v>1553</v>
      </c>
      <c r="AS227" s="68">
        <v>59.3</v>
      </c>
      <c r="AT227" s="11">
        <f t="shared" si="43"/>
        <v>-1.983471074380172</v>
      </c>
      <c r="AV227" s="41">
        <v>1553</v>
      </c>
      <c r="AW227" s="153" t="s">
        <v>2</v>
      </c>
      <c r="AX227" s="153" t="s">
        <v>2</v>
      </c>
      <c r="AY227" s="153"/>
    </row>
    <row r="228" spans="1:51" ht="15.75" x14ac:dyDescent="0.25">
      <c r="A228" s="41">
        <v>1583</v>
      </c>
      <c r="B228" s="13">
        <f t="shared" si="44"/>
        <v>43.571775189001926</v>
      </c>
      <c r="C228" s="13">
        <f t="shared" si="45"/>
        <v>61.114758011577244</v>
      </c>
      <c r="D228" s="1">
        <f t="shared" si="47"/>
        <v>-2.2991795458881858</v>
      </c>
      <c r="E228" s="1">
        <f t="shared" si="49"/>
        <v>-1.1581893639610041</v>
      </c>
      <c r="N228" s="41">
        <v>1583</v>
      </c>
      <c r="O228" s="13">
        <v>102.41</v>
      </c>
      <c r="P228" s="137">
        <f t="shared" si="46"/>
        <v>61.114758011577244</v>
      </c>
      <c r="Q228" s="1">
        <f t="shared" si="48"/>
        <v>-2.2991795458881858</v>
      </c>
      <c r="R228" s="1">
        <f t="shared" si="50"/>
        <v>-1.1581893639610152</v>
      </c>
      <c r="S228" s="1"/>
      <c r="T228" s="1"/>
      <c r="U228" s="41">
        <v>1583</v>
      </c>
      <c r="V228" s="12" t="s">
        <v>2</v>
      </c>
      <c r="W228" s="12" t="s">
        <v>2</v>
      </c>
      <c r="X228" s="12" t="s">
        <v>2</v>
      </c>
      <c r="Y228" s="12" t="s">
        <v>2</v>
      </c>
      <c r="Z228" s="24"/>
      <c r="AA228" s="24"/>
      <c r="AB228" s="17"/>
      <c r="AN228" s="41"/>
      <c r="AR228" s="41">
        <v>1583</v>
      </c>
      <c r="AS228" s="68">
        <v>58.5</v>
      </c>
      <c r="AT228" s="11">
        <f t="shared" si="43"/>
        <v>-1.3490725126475533</v>
      </c>
      <c r="AV228" s="41">
        <v>1583</v>
      </c>
      <c r="AW228" s="153" t="s">
        <v>2</v>
      </c>
      <c r="AX228" s="153" t="s">
        <v>2</v>
      </c>
      <c r="AY228" s="153"/>
    </row>
    <row r="229" spans="1:51" ht="15.75" x14ac:dyDescent="0.25">
      <c r="A229" s="41">
        <v>1614</v>
      </c>
      <c r="B229" s="13">
        <f t="shared" si="44"/>
        <v>43.571775189001926</v>
      </c>
      <c r="C229" s="13">
        <f t="shared" si="45"/>
        <v>61.114758011577244</v>
      </c>
      <c r="D229" s="1">
        <f t="shared" si="47"/>
        <v>0</v>
      </c>
      <c r="E229" s="1">
        <f t="shared" si="49"/>
        <v>-1.1581893639610041</v>
      </c>
      <c r="N229" s="41">
        <v>1614</v>
      </c>
      <c r="O229" s="13">
        <v>102.41</v>
      </c>
      <c r="P229" s="137">
        <f t="shared" si="46"/>
        <v>61.114758011577244</v>
      </c>
      <c r="Q229" s="1">
        <f t="shared" si="48"/>
        <v>0</v>
      </c>
      <c r="R229" s="1">
        <f t="shared" si="50"/>
        <v>-1.1581893639610152</v>
      </c>
      <c r="S229" s="1"/>
      <c r="T229" s="1"/>
      <c r="U229" s="41">
        <v>1614</v>
      </c>
      <c r="V229" s="12" t="s">
        <v>2</v>
      </c>
      <c r="W229" s="12" t="s">
        <v>2</v>
      </c>
      <c r="X229" s="12" t="s">
        <v>2</v>
      </c>
      <c r="Y229" s="12" t="s">
        <v>2</v>
      </c>
      <c r="Z229" s="24"/>
      <c r="AA229" s="24"/>
      <c r="AB229" s="17"/>
      <c r="AN229" s="41"/>
      <c r="AR229" s="41">
        <v>1614</v>
      </c>
      <c r="AS229" s="68">
        <v>58.4</v>
      </c>
      <c r="AT229" s="11">
        <f t="shared" si="43"/>
        <v>-0.17094017094017033</v>
      </c>
      <c r="AV229" s="41">
        <v>1614</v>
      </c>
      <c r="AW229" s="153" t="s">
        <v>2</v>
      </c>
      <c r="AX229" s="153" t="s">
        <v>2</v>
      </c>
      <c r="AY229" s="153"/>
    </row>
    <row r="230" spans="1:51" ht="15.75" x14ac:dyDescent="0.25">
      <c r="A230" s="41">
        <v>1644</v>
      </c>
      <c r="B230" s="13">
        <f t="shared" si="44"/>
        <v>43.571775189001926</v>
      </c>
      <c r="C230" s="13">
        <f t="shared" si="45"/>
        <v>61.114758011577244</v>
      </c>
      <c r="D230" s="1">
        <f t="shared" si="47"/>
        <v>0</v>
      </c>
      <c r="E230" s="1">
        <f t="shared" si="49"/>
        <v>-1.1581893639610041</v>
      </c>
      <c r="N230" s="41">
        <v>1644</v>
      </c>
      <c r="O230" s="13">
        <v>102.41</v>
      </c>
      <c r="P230" s="137">
        <f t="shared" si="46"/>
        <v>61.114758011577244</v>
      </c>
      <c r="Q230" s="1">
        <f t="shared" si="48"/>
        <v>0</v>
      </c>
      <c r="R230" s="1">
        <f t="shared" si="50"/>
        <v>-1.1581893639610152</v>
      </c>
      <c r="S230" s="1"/>
      <c r="T230" s="1"/>
      <c r="U230" s="41">
        <v>1644</v>
      </c>
      <c r="V230" s="12" t="s">
        <v>2</v>
      </c>
      <c r="W230" s="12" t="s">
        <v>2</v>
      </c>
      <c r="X230" s="12" t="s">
        <v>2</v>
      </c>
      <c r="Y230" s="12" t="s">
        <v>2</v>
      </c>
      <c r="Z230" s="24"/>
      <c r="AA230" s="24"/>
      <c r="AB230" s="19"/>
      <c r="AN230" s="41"/>
      <c r="AR230" s="41">
        <v>1644</v>
      </c>
      <c r="AS230" s="68">
        <v>58.5</v>
      </c>
      <c r="AT230" s="11">
        <f t="shared" si="43"/>
        <v>0.1712328767123239</v>
      </c>
      <c r="AV230" s="41">
        <v>1644</v>
      </c>
      <c r="AW230" s="153" t="s">
        <v>2</v>
      </c>
      <c r="AX230" s="153" t="s">
        <v>2</v>
      </c>
      <c r="AY230" s="153"/>
    </row>
    <row r="231" spans="1:51" ht="15.75" x14ac:dyDescent="0.25">
      <c r="A231" s="41">
        <v>1675</v>
      </c>
      <c r="B231" s="13">
        <f t="shared" si="44"/>
        <v>44.08233207042759</v>
      </c>
      <c r="C231" s="13">
        <f t="shared" si="45"/>
        <v>61.830876648564768</v>
      </c>
      <c r="D231" s="1">
        <f t="shared" si="47"/>
        <v>1.1717605702568079</v>
      </c>
      <c r="E231" s="1">
        <f t="shared" si="49"/>
        <v>0</v>
      </c>
      <c r="N231" s="41">
        <v>1675</v>
      </c>
      <c r="O231" s="13">
        <v>103.61</v>
      </c>
      <c r="P231" s="137">
        <f t="shared" si="46"/>
        <v>61.830876648564768</v>
      </c>
      <c r="Q231" s="1">
        <f t="shared" si="48"/>
        <v>1.1717605702568079</v>
      </c>
      <c r="R231" s="1">
        <f t="shared" si="50"/>
        <v>0</v>
      </c>
      <c r="S231" s="1"/>
      <c r="T231" s="1"/>
      <c r="U231" s="41">
        <v>1675</v>
      </c>
      <c r="V231" s="12" t="s">
        <v>2</v>
      </c>
      <c r="W231" s="12" t="s">
        <v>2</v>
      </c>
      <c r="X231" s="12" t="s">
        <v>2</v>
      </c>
      <c r="Y231" s="12" t="s">
        <v>2</v>
      </c>
      <c r="Z231" s="24"/>
      <c r="AA231" s="24"/>
      <c r="AB231" s="18"/>
      <c r="AN231" s="41"/>
      <c r="AR231" s="41">
        <v>1675</v>
      </c>
      <c r="AS231" s="68">
        <v>59.2</v>
      </c>
      <c r="AT231" s="11">
        <f t="shared" si="43"/>
        <v>1.1965811965811923</v>
      </c>
      <c r="AV231" s="41">
        <v>1675</v>
      </c>
      <c r="AW231" s="153" t="s">
        <v>2</v>
      </c>
      <c r="AX231" s="153" t="s">
        <v>2</v>
      </c>
      <c r="AY231" s="153"/>
    </row>
    <row r="232" spans="1:51" ht="15.75" x14ac:dyDescent="0.25">
      <c r="A232" s="41">
        <v>1706</v>
      </c>
      <c r="B232" s="13">
        <f t="shared" si="44"/>
        <v>44.5971435925318</v>
      </c>
      <c r="C232" s="13">
        <f t="shared" si="45"/>
        <v>62.552962940860525</v>
      </c>
      <c r="D232" s="1">
        <f t="shared" si="47"/>
        <v>1.167840941994025</v>
      </c>
      <c r="E232" s="1">
        <f t="shared" si="49"/>
        <v>0</v>
      </c>
      <c r="N232" s="41">
        <v>1706</v>
      </c>
      <c r="O232" s="13">
        <v>104.82</v>
      </c>
      <c r="P232" s="137">
        <f t="shared" si="46"/>
        <v>62.552962940860525</v>
      </c>
      <c r="Q232" s="1">
        <f t="shared" si="48"/>
        <v>1.1678409419940028</v>
      </c>
      <c r="R232" s="1">
        <f t="shared" si="50"/>
        <v>0</v>
      </c>
      <c r="S232" s="1"/>
      <c r="T232" s="1"/>
      <c r="U232" s="41">
        <v>1706</v>
      </c>
      <c r="V232" s="12" t="s">
        <v>2</v>
      </c>
      <c r="W232" s="12" t="s">
        <v>2</v>
      </c>
      <c r="X232" s="12" t="s">
        <v>2</v>
      </c>
      <c r="Y232" s="12" t="s">
        <v>2</v>
      </c>
      <c r="Z232" s="24"/>
      <c r="AA232" s="24"/>
      <c r="AB232" s="18"/>
      <c r="AN232" s="41"/>
      <c r="AR232" s="41">
        <v>1706</v>
      </c>
      <c r="AS232" s="68">
        <v>59.8</v>
      </c>
      <c r="AT232" s="11">
        <f t="shared" si="43"/>
        <v>1.0135135135135087</v>
      </c>
      <c r="AV232" s="41">
        <v>1706</v>
      </c>
      <c r="AW232" s="153" t="s">
        <v>2</v>
      </c>
      <c r="AX232" s="153" t="s">
        <v>2</v>
      </c>
      <c r="AY232" s="153"/>
    </row>
    <row r="233" spans="1:51" ht="15.75" x14ac:dyDescent="0.25">
      <c r="A233" s="41">
        <v>1736</v>
      </c>
      <c r="B233" s="13">
        <f t="shared" si="44"/>
        <v>44.5971435925318</v>
      </c>
      <c r="C233" s="13">
        <f t="shared" si="45"/>
        <v>62.552962940860525</v>
      </c>
      <c r="D233" s="1">
        <f t="shared" si="47"/>
        <v>0</v>
      </c>
      <c r="E233" s="1">
        <f t="shared" si="49"/>
        <v>1.167840941994025</v>
      </c>
      <c r="N233" s="41">
        <v>1736</v>
      </c>
      <c r="O233" s="13">
        <v>104.82</v>
      </c>
      <c r="P233" s="137">
        <f t="shared" si="46"/>
        <v>62.552962940860525</v>
      </c>
      <c r="Q233" s="1">
        <f t="shared" si="48"/>
        <v>0</v>
      </c>
      <c r="R233" s="1">
        <f t="shared" si="50"/>
        <v>1.1678409419940028</v>
      </c>
      <c r="S233" s="1"/>
      <c r="T233" s="1"/>
      <c r="U233" s="41">
        <v>1736</v>
      </c>
      <c r="V233" s="12" t="s">
        <v>2</v>
      </c>
      <c r="W233" s="12" t="s">
        <v>2</v>
      </c>
      <c r="X233" s="12" t="s">
        <v>2</v>
      </c>
      <c r="Y233" s="12" t="s">
        <v>2</v>
      </c>
      <c r="Z233" s="24"/>
      <c r="AA233" s="24"/>
      <c r="AB233" s="19"/>
      <c r="AN233" s="41"/>
      <c r="AR233" s="41">
        <v>1736</v>
      </c>
      <c r="AS233" s="68">
        <v>59.9</v>
      </c>
      <c r="AT233" s="11">
        <f t="shared" si="43"/>
        <v>0.16722408026756952</v>
      </c>
      <c r="AV233" s="41">
        <v>1736</v>
      </c>
      <c r="AW233" s="153" t="s">
        <v>2</v>
      </c>
      <c r="AX233" s="153" t="s">
        <v>2</v>
      </c>
      <c r="AY233" s="153"/>
    </row>
    <row r="234" spans="1:51" ht="15.75" x14ac:dyDescent="0.25">
      <c r="A234" s="41">
        <v>1767</v>
      </c>
      <c r="B234" s="13">
        <f t="shared" si="44"/>
        <v>45.622511996061682</v>
      </c>
      <c r="C234" s="13">
        <f t="shared" si="45"/>
        <v>63.991167870143819</v>
      </c>
      <c r="D234" s="1">
        <f t="shared" si="47"/>
        <v>2.2991795458882081</v>
      </c>
      <c r="E234" s="1">
        <f t="shared" si="49"/>
        <v>4.7065716238648747</v>
      </c>
      <c r="N234" s="41">
        <v>1767</v>
      </c>
      <c r="O234" s="13">
        <v>107.23</v>
      </c>
      <c r="P234" s="137">
        <f t="shared" si="46"/>
        <v>63.991167870143819</v>
      </c>
      <c r="Q234" s="1">
        <f t="shared" si="48"/>
        <v>2.2991795458882081</v>
      </c>
      <c r="R234" s="1">
        <f t="shared" si="50"/>
        <v>4.7065716238648747</v>
      </c>
      <c r="S234" s="1"/>
      <c r="T234" s="1"/>
      <c r="U234" s="41">
        <v>1767</v>
      </c>
      <c r="V234" s="12" t="s">
        <v>2</v>
      </c>
      <c r="W234" s="12" t="s">
        <v>2</v>
      </c>
      <c r="X234" s="12" t="s">
        <v>2</v>
      </c>
      <c r="Y234" s="12" t="s">
        <v>2</v>
      </c>
      <c r="Z234" s="24"/>
      <c r="AA234" s="24"/>
      <c r="AB234" s="18"/>
      <c r="AN234" s="41"/>
      <c r="AR234" s="41">
        <v>1767</v>
      </c>
      <c r="AS234" s="68">
        <v>60.7</v>
      </c>
      <c r="AT234" s="11">
        <f t="shared" si="43"/>
        <v>1.3355592654424209</v>
      </c>
      <c r="AV234" s="41">
        <v>1767</v>
      </c>
      <c r="AW234" s="153" t="s">
        <v>2</v>
      </c>
      <c r="AX234" s="153" t="s">
        <v>2</v>
      </c>
      <c r="AY234" s="153"/>
    </row>
    <row r="235" spans="1:51" ht="15.75" x14ac:dyDescent="0.25">
      <c r="A235" s="41">
        <v>1797</v>
      </c>
      <c r="B235" s="13">
        <f t="shared" si="44"/>
        <v>45.622511996061682</v>
      </c>
      <c r="C235" s="13">
        <f t="shared" si="45"/>
        <v>63.991167870143819</v>
      </c>
      <c r="D235" s="1">
        <f t="shared" si="47"/>
        <v>0</v>
      </c>
      <c r="E235" s="1">
        <f t="shared" si="49"/>
        <v>4.7065716238648747</v>
      </c>
      <c r="N235" s="41">
        <v>1797</v>
      </c>
      <c r="O235" s="13">
        <v>107.23</v>
      </c>
      <c r="P235" s="137">
        <f t="shared" si="46"/>
        <v>63.991167870143819</v>
      </c>
      <c r="Q235" s="1">
        <f t="shared" si="48"/>
        <v>0</v>
      </c>
      <c r="R235" s="1">
        <f t="shared" si="50"/>
        <v>4.7065716238648747</v>
      </c>
      <c r="S235" s="1"/>
      <c r="T235" s="1"/>
      <c r="U235" s="41">
        <v>1797</v>
      </c>
      <c r="V235" s="12" t="s">
        <v>2</v>
      </c>
      <c r="W235" s="12" t="s">
        <v>2</v>
      </c>
      <c r="X235" s="12" t="s">
        <v>2</v>
      </c>
      <c r="Y235" s="12" t="s">
        <v>2</v>
      </c>
      <c r="Z235" s="24"/>
      <c r="AA235" s="24"/>
      <c r="AB235" s="18"/>
      <c r="AN235" s="41"/>
      <c r="AR235" s="41">
        <v>1797</v>
      </c>
      <c r="AS235" s="68">
        <v>61.1</v>
      </c>
      <c r="AT235" s="11">
        <f t="shared" si="43"/>
        <v>0.65897858319603486</v>
      </c>
      <c r="AV235" s="41">
        <v>1797</v>
      </c>
      <c r="AW235" s="153" t="s">
        <v>2</v>
      </c>
      <c r="AX235" s="153" t="s">
        <v>2</v>
      </c>
      <c r="AY235" s="153"/>
    </row>
    <row r="236" spans="1:51" ht="15.75" x14ac:dyDescent="0.25">
      <c r="A236" s="41">
        <v>1828</v>
      </c>
      <c r="B236" s="13">
        <f t="shared" si="44"/>
        <v>45.622511996061682</v>
      </c>
      <c r="C236" s="13">
        <f t="shared" si="45"/>
        <v>63.991167870143819</v>
      </c>
      <c r="D236" s="1">
        <f t="shared" si="47"/>
        <v>0</v>
      </c>
      <c r="E236" s="1">
        <f t="shared" si="49"/>
        <v>2.2991795458882081</v>
      </c>
      <c r="N236" s="41">
        <v>1828</v>
      </c>
      <c r="O236" s="13">
        <v>107.23</v>
      </c>
      <c r="P236" s="137">
        <f t="shared" si="46"/>
        <v>63.991167870143819</v>
      </c>
      <c r="Q236" s="1">
        <f t="shared" si="48"/>
        <v>0</v>
      </c>
      <c r="R236" s="1">
        <f t="shared" si="50"/>
        <v>2.2991795458882081</v>
      </c>
      <c r="S236" s="1"/>
      <c r="T236" s="1"/>
      <c r="U236" s="41">
        <v>1828</v>
      </c>
      <c r="V236" s="12" t="s">
        <v>2</v>
      </c>
      <c r="W236" s="12" t="s">
        <v>2</v>
      </c>
      <c r="X236" s="12" t="s">
        <v>2</v>
      </c>
      <c r="Y236" s="12" t="s">
        <v>2</v>
      </c>
      <c r="Z236" s="24"/>
      <c r="AA236" s="24"/>
      <c r="AB236" s="18"/>
      <c r="AN236" s="41"/>
      <c r="AR236" s="41">
        <v>1828</v>
      </c>
      <c r="AS236" s="68">
        <v>60.6</v>
      </c>
      <c r="AT236" s="11">
        <f t="shared" si="43"/>
        <v>-0.81833060556464332</v>
      </c>
      <c r="AV236" s="41">
        <v>1828</v>
      </c>
      <c r="AW236" s="153" t="s">
        <v>2</v>
      </c>
      <c r="AX236" s="153" t="s">
        <v>2</v>
      </c>
      <c r="AY236" s="153"/>
    </row>
    <row r="237" spans="1:51" ht="15.75" x14ac:dyDescent="0.25">
      <c r="A237" s="41">
        <v>1859</v>
      </c>
      <c r="B237" s="13">
        <f t="shared" si="44"/>
        <v>45.622511996061682</v>
      </c>
      <c r="C237" s="13">
        <f t="shared" si="45"/>
        <v>63.991167870143819</v>
      </c>
      <c r="D237" s="1">
        <f t="shared" si="47"/>
        <v>0</v>
      </c>
      <c r="E237" s="1">
        <f t="shared" si="49"/>
        <v>0</v>
      </c>
      <c r="N237" s="41">
        <v>1859</v>
      </c>
      <c r="O237" s="13">
        <v>107.23</v>
      </c>
      <c r="P237" s="137">
        <f t="shared" si="46"/>
        <v>63.991167870143819</v>
      </c>
      <c r="Q237" s="1">
        <f t="shared" si="48"/>
        <v>0</v>
      </c>
      <c r="R237" s="1">
        <f t="shared" si="50"/>
        <v>0</v>
      </c>
      <c r="S237" s="1"/>
      <c r="T237" s="1"/>
      <c r="U237" s="41">
        <v>1859</v>
      </c>
      <c r="V237" s="12" t="s">
        <v>2</v>
      </c>
      <c r="W237" s="12" t="s">
        <v>2</v>
      </c>
      <c r="X237" s="12" t="s">
        <v>2</v>
      </c>
      <c r="Y237" s="12" t="s">
        <v>2</v>
      </c>
      <c r="Z237" s="24"/>
      <c r="AA237" s="24"/>
      <c r="AB237" s="18"/>
      <c r="AN237" s="41"/>
      <c r="AR237" s="41">
        <v>1859</v>
      </c>
      <c r="AS237" s="68">
        <v>61</v>
      </c>
      <c r="AT237" s="11">
        <f t="shared" si="43"/>
        <v>0.66006600660066805</v>
      </c>
      <c r="AV237" s="41">
        <v>1859</v>
      </c>
      <c r="AW237" s="153" t="s">
        <v>2</v>
      </c>
      <c r="AX237" s="153" t="s">
        <v>2</v>
      </c>
      <c r="AY237" s="153"/>
    </row>
    <row r="238" spans="1:51" ht="15.75" x14ac:dyDescent="0.25">
      <c r="A238" s="41">
        <v>1887</v>
      </c>
      <c r="B238" s="13">
        <f t="shared" si="44"/>
        <v>45.107700473957465</v>
      </c>
      <c r="C238" s="13">
        <f t="shared" si="45"/>
        <v>63.269081577848056</v>
      </c>
      <c r="D238" s="1">
        <f t="shared" si="47"/>
        <v>-1.1284155553483277</v>
      </c>
      <c r="E238" s="1">
        <f t="shared" si="49"/>
        <v>0</v>
      </c>
      <c r="N238" s="41">
        <v>1887</v>
      </c>
      <c r="O238" s="13">
        <v>106.02</v>
      </c>
      <c r="P238" s="137">
        <f t="shared" si="46"/>
        <v>63.269081577848056</v>
      </c>
      <c r="Q238" s="1">
        <f t="shared" si="48"/>
        <v>-1.1284155553483277</v>
      </c>
      <c r="R238" s="1">
        <f t="shared" si="50"/>
        <v>0</v>
      </c>
      <c r="S238" s="1"/>
      <c r="T238" s="1"/>
      <c r="U238" s="41">
        <v>1887</v>
      </c>
      <c r="V238" s="12" t="s">
        <v>2</v>
      </c>
      <c r="W238" s="12" t="s">
        <v>2</v>
      </c>
      <c r="X238" s="12" t="s">
        <v>2</v>
      </c>
      <c r="Y238" s="12" t="s">
        <v>2</v>
      </c>
      <c r="Z238" s="24"/>
      <c r="AA238" s="24"/>
      <c r="AB238" s="18"/>
      <c r="AN238" s="41"/>
      <c r="AR238" s="41">
        <v>1887</v>
      </c>
      <c r="AS238" s="68">
        <v>60.3</v>
      </c>
      <c r="AT238" s="11">
        <f t="shared" si="43"/>
        <v>-1.1475409836065653</v>
      </c>
      <c r="AV238" s="41">
        <v>1887</v>
      </c>
      <c r="AW238" s="153" t="s">
        <v>2</v>
      </c>
      <c r="AX238" s="153" t="s">
        <v>2</v>
      </c>
      <c r="AY238" s="153"/>
    </row>
    <row r="239" spans="1:51" ht="15.75" x14ac:dyDescent="0.25">
      <c r="A239" s="41">
        <v>1918</v>
      </c>
      <c r="B239" s="13">
        <f t="shared" si="44"/>
        <v>45.107700473957465</v>
      </c>
      <c r="C239" s="13">
        <f t="shared" si="45"/>
        <v>63.269081577848056</v>
      </c>
      <c r="D239" s="1">
        <f t="shared" si="47"/>
        <v>0</v>
      </c>
      <c r="E239" s="1">
        <f t="shared" si="49"/>
        <v>1.1448196908986796</v>
      </c>
      <c r="N239" s="41">
        <v>1918</v>
      </c>
      <c r="O239" s="13">
        <v>106.02</v>
      </c>
      <c r="P239" s="137">
        <f t="shared" si="46"/>
        <v>63.269081577848056</v>
      </c>
      <c r="Q239" s="1">
        <f t="shared" si="48"/>
        <v>0</v>
      </c>
      <c r="R239" s="1">
        <f t="shared" si="50"/>
        <v>1.1448196908986796</v>
      </c>
      <c r="S239" s="1"/>
      <c r="T239" s="1"/>
      <c r="U239" s="41">
        <v>1918</v>
      </c>
      <c r="V239" s="12" t="s">
        <v>2</v>
      </c>
      <c r="W239" s="12" t="s">
        <v>2</v>
      </c>
      <c r="X239" s="12" t="s">
        <v>2</v>
      </c>
      <c r="Y239" s="12" t="s">
        <v>2</v>
      </c>
      <c r="Z239" s="24"/>
      <c r="AA239" s="24"/>
      <c r="AB239" s="18"/>
      <c r="AN239" s="41"/>
      <c r="AR239" s="41">
        <v>1918</v>
      </c>
      <c r="AS239" s="68">
        <v>60.4</v>
      </c>
      <c r="AT239" s="11">
        <f t="shared" si="43"/>
        <v>0.16583747927032544</v>
      </c>
      <c r="AV239" s="41">
        <v>1918</v>
      </c>
      <c r="AW239" s="153" t="s">
        <v>2</v>
      </c>
      <c r="AX239" s="153" t="s">
        <v>2</v>
      </c>
      <c r="AY239" s="153"/>
    </row>
    <row r="240" spans="1:51" ht="15.75" x14ac:dyDescent="0.25">
      <c r="A240" s="41">
        <v>1948</v>
      </c>
      <c r="B240" s="13">
        <f t="shared" si="44"/>
        <v>44.5971435925318</v>
      </c>
      <c r="C240" s="13">
        <f t="shared" si="45"/>
        <v>62.552962940860525</v>
      </c>
      <c r="D240" s="1">
        <f t="shared" si="47"/>
        <v>-1.1318619128466434</v>
      </c>
      <c r="E240" s="1">
        <f t="shared" si="49"/>
        <v>2.3532858119324152</v>
      </c>
      <c r="N240" s="41">
        <v>1948</v>
      </c>
      <c r="O240" s="13">
        <v>104.82</v>
      </c>
      <c r="P240" s="137">
        <f t="shared" si="46"/>
        <v>62.552962940860525</v>
      </c>
      <c r="Q240" s="1">
        <f t="shared" si="48"/>
        <v>-1.1318619128466323</v>
      </c>
      <c r="R240" s="1">
        <f t="shared" si="50"/>
        <v>2.3532858119324152</v>
      </c>
      <c r="S240" s="1"/>
      <c r="T240" s="1"/>
      <c r="U240" s="41">
        <v>1948</v>
      </c>
      <c r="V240" s="12" t="s">
        <v>2</v>
      </c>
      <c r="W240" s="12" t="s">
        <v>2</v>
      </c>
      <c r="X240" s="12" t="s">
        <v>2</v>
      </c>
      <c r="Y240" s="12" t="s">
        <v>2</v>
      </c>
      <c r="Z240" s="24"/>
      <c r="AA240" s="24"/>
      <c r="AB240" s="18"/>
      <c r="AN240" s="41"/>
      <c r="AR240" s="41">
        <v>1948</v>
      </c>
      <c r="AS240" s="68">
        <v>59.3</v>
      </c>
      <c r="AT240" s="11">
        <f t="shared" si="43"/>
        <v>-1.8211920529801362</v>
      </c>
      <c r="AV240" s="41">
        <v>1948</v>
      </c>
      <c r="AW240" s="153" t="s">
        <v>2</v>
      </c>
      <c r="AX240" s="153" t="s">
        <v>2</v>
      </c>
      <c r="AY240" s="153"/>
    </row>
    <row r="241" spans="1:51" ht="15.75" x14ac:dyDescent="0.25">
      <c r="A241" s="41">
        <v>1979</v>
      </c>
      <c r="B241" s="13">
        <f t="shared" si="44"/>
        <v>44.5971435925318</v>
      </c>
      <c r="C241" s="13">
        <f t="shared" si="45"/>
        <v>62.552962940860525</v>
      </c>
      <c r="D241" s="1">
        <f t="shared" si="47"/>
        <v>0</v>
      </c>
      <c r="E241" s="1">
        <f t="shared" si="49"/>
        <v>2.3532858119324152</v>
      </c>
      <c r="N241" s="41">
        <v>1979</v>
      </c>
      <c r="O241" s="13">
        <v>104.82</v>
      </c>
      <c r="P241" s="137">
        <f t="shared" si="46"/>
        <v>62.552962940860525</v>
      </c>
      <c r="Q241" s="1">
        <f t="shared" si="48"/>
        <v>0</v>
      </c>
      <c r="R241" s="1">
        <f t="shared" si="50"/>
        <v>2.3532858119324152</v>
      </c>
      <c r="S241" s="1"/>
      <c r="T241" s="1"/>
      <c r="U241" s="41">
        <v>1979</v>
      </c>
      <c r="V241" s="12" t="s">
        <v>2</v>
      </c>
      <c r="W241" s="12" t="s">
        <v>2</v>
      </c>
      <c r="X241" s="12" t="s">
        <v>2</v>
      </c>
      <c r="Y241" s="12" t="s">
        <v>2</v>
      </c>
      <c r="Z241" s="24"/>
      <c r="AA241" s="24"/>
      <c r="AB241" s="18"/>
      <c r="AN241" s="41"/>
      <c r="AR241" s="41">
        <v>1979</v>
      </c>
      <c r="AS241" s="68">
        <v>59.3</v>
      </c>
      <c r="AT241" s="11">
        <f t="shared" si="43"/>
        <v>0</v>
      </c>
      <c r="AV241" s="41">
        <v>1979</v>
      </c>
      <c r="AW241" s="153" t="s">
        <v>2</v>
      </c>
      <c r="AX241" s="153" t="s">
        <v>2</v>
      </c>
      <c r="AY241" s="153"/>
    </row>
    <row r="242" spans="1:51" ht="15.75" x14ac:dyDescent="0.25">
      <c r="A242" s="41">
        <v>2009</v>
      </c>
      <c r="B242" s="13">
        <f t="shared" si="44"/>
        <v>44.5971435925318</v>
      </c>
      <c r="C242" s="13">
        <f t="shared" si="45"/>
        <v>62.552962940860525</v>
      </c>
      <c r="D242" s="1">
        <f t="shared" si="47"/>
        <v>0</v>
      </c>
      <c r="E242" s="1">
        <f t="shared" si="49"/>
        <v>2.3532858119324152</v>
      </c>
      <c r="N242" s="41">
        <v>2009</v>
      </c>
      <c r="O242" s="13">
        <v>104.82</v>
      </c>
      <c r="P242" s="137">
        <f t="shared" si="46"/>
        <v>62.552962940860525</v>
      </c>
      <c r="Q242" s="1">
        <f t="shared" si="48"/>
        <v>0</v>
      </c>
      <c r="R242" s="1">
        <f t="shared" si="50"/>
        <v>2.3532858119324152</v>
      </c>
      <c r="S242" s="1"/>
      <c r="T242" s="1"/>
      <c r="U242" s="41">
        <v>2009</v>
      </c>
      <c r="V242" s="12" t="s">
        <v>2</v>
      </c>
      <c r="W242" s="12" t="s">
        <v>2</v>
      </c>
      <c r="X242" s="12" t="s">
        <v>2</v>
      </c>
      <c r="Y242" s="12" t="s">
        <v>2</v>
      </c>
      <c r="Z242" s="24"/>
      <c r="AA242" s="24"/>
      <c r="AB242" s="18"/>
      <c r="AN242" s="41"/>
      <c r="AR242" s="41">
        <v>2009</v>
      </c>
      <c r="AS242" s="68">
        <v>59.4</v>
      </c>
      <c r="AT242" s="11">
        <f t="shared" si="43"/>
        <v>0.16863406408094139</v>
      </c>
      <c r="AV242" s="41">
        <v>2009</v>
      </c>
      <c r="AW242" s="153" t="s">
        <v>2</v>
      </c>
      <c r="AX242" s="153" t="s">
        <v>2</v>
      </c>
      <c r="AY242" s="153"/>
    </row>
    <row r="243" spans="1:51" ht="15.75" x14ac:dyDescent="0.25">
      <c r="A243" s="41">
        <v>2040</v>
      </c>
      <c r="B243" s="13">
        <f t="shared" si="44"/>
        <v>45.107700473957465</v>
      </c>
      <c r="C243" s="13">
        <f t="shared" si="45"/>
        <v>63.269081577848056</v>
      </c>
      <c r="D243" s="1">
        <f t="shared" si="47"/>
        <v>1.1448196908986796</v>
      </c>
      <c r="E243" s="1">
        <f t="shared" si="49"/>
        <v>2.326030305955018</v>
      </c>
      <c r="N243" s="41">
        <v>2040</v>
      </c>
      <c r="O243" s="13">
        <v>106.02</v>
      </c>
      <c r="P243" s="137">
        <f t="shared" si="46"/>
        <v>63.269081577848056</v>
      </c>
      <c r="Q243" s="1">
        <f t="shared" si="48"/>
        <v>1.1448196908986796</v>
      </c>
      <c r="R243" s="1">
        <f t="shared" si="50"/>
        <v>2.326030305955018</v>
      </c>
      <c r="S243" s="1"/>
      <c r="T243" s="1"/>
      <c r="U243" s="41">
        <v>2040</v>
      </c>
      <c r="V243" s="12" t="s">
        <v>2</v>
      </c>
      <c r="W243" s="12" t="s">
        <v>2</v>
      </c>
      <c r="X243" s="12" t="s">
        <v>2</v>
      </c>
      <c r="Y243" s="12" t="s">
        <v>2</v>
      </c>
      <c r="Z243" s="24"/>
      <c r="AA243" s="24"/>
      <c r="AB243" s="18"/>
      <c r="AN243" s="41"/>
      <c r="AR243" s="41">
        <v>2040</v>
      </c>
      <c r="AS243" s="68">
        <v>60.1</v>
      </c>
      <c r="AT243" s="11">
        <f t="shared" si="43"/>
        <v>1.1784511784511897</v>
      </c>
      <c r="AV243" s="41">
        <v>2040</v>
      </c>
      <c r="AW243" s="153" t="s">
        <v>2</v>
      </c>
      <c r="AX243" s="153" t="s">
        <v>2</v>
      </c>
      <c r="AY243" s="153"/>
    </row>
    <row r="244" spans="1:51" ht="15.75" x14ac:dyDescent="0.25">
      <c r="A244" s="41">
        <v>2071</v>
      </c>
      <c r="B244" s="13">
        <f t="shared" si="44"/>
        <v>44.5971435925318</v>
      </c>
      <c r="C244" s="13">
        <f t="shared" si="45"/>
        <v>62.552962940860525</v>
      </c>
      <c r="D244" s="1">
        <f t="shared" si="47"/>
        <v>-1.1318619128466434</v>
      </c>
      <c r="E244" s="1">
        <f t="shared" si="49"/>
        <v>0</v>
      </c>
      <c r="N244" s="41">
        <v>2071</v>
      </c>
      <c r="O244" s="13">
        <v>104.82</v>
      </c>
      <c r="P244" s="137">
        <f t="shared" si="46"/>
        <v>62.552962940860525</v>
      </c>
      <c r="Q244" s="1">
        <f t="shared" si="48"/>
        <v>-1.1318619128466323</v>
      </c>
      <c r="R244" s="1">
        <f t="shared" si="50"/>
        <v>0</v>
      </c>
      <c r="S244" s="1"/>
      <c r="T244" s="1"/>
      <c r="U244" s="41">
        <v>2071</v>
      </c>
      <c r="V244" s="12" t="s">
        <v>2</v>
      </c>
      <c r="W244" s="12" t="s">
        <v>2</v>
      </c>
      <c r="X244" s="12" t="s">
        <v>2</v>
      </c>
      <c r="Y244" s="12" t="s">
        <v>2</v>
      </c>
      <c r="Z244" s="24"/>
      <c r="AA244" s="24"/>
      <c r="AB244" s="18"/>
      <c r="AN244" s="41"/>
      <c r="AR244" s="41">
        <v>2071</v>
      </c>
      <c r="AS244" s="68">
        <v>59.6</v>
      </c>
      <c r="AT244" s="11">
        <f t="shared" si="43"/>
        <v>-0.83194675540765317</v>
      </c>
      <c r="AV244" s="41">
        <v>2071</v>
      </c>
      <c r="AW244" s="153" t="s">
        <v>2</v>
      </c>
      <c r="AX244" s="153" t="s">
        <v>2</v>
      </c>
      <c r="AY244" s="153"/>
    </row>
    <row r="245" spans="1:51" ht="15.75" x14ac:dyDescent="0.25">
      <c r="A245" s="41">
        <v>2101</v>
      </c>
      <c r="B245" s="13">
        <f t="shared" si="44"/>
        <v>44.5971435925318</v>
      </c>
      <c r="C245" s="13">
        <f t="shared" si="45"/>
        <v>62.552962940860525</v>
      </c>
      <c r="D245" s="1">
        <f t="shared" si="47"/>
        <v>0</v>
      </c>
      <c r="E245" s="1">
        <f t="shared" si="49"/>
        <v>0</v>
      </c>
      <c r="N245" s="41">
        <v>2101</v>
      </c>
      <c r="O245" s="13">
        <v>104.82</v>
      </c>
      <c r="P245" s="137">
        <f t="shared" si="46"/>
        <v>62.552962940860525</v>
      </c>
      <c r="Q245" s="1">
        <f t="shared" si="48"/>
        <v>0</v>
      </c>
      <c r="R245" s="1">
        <f t="shared" si="50"/>
        <v>0</v>
      </c>
      <c r="S245" s="1"/>
      <c r="T245" s="1"/>
      <c r="U245" s="41">
        <v>2101</v>
      </c>
      <c r="V245" s="12" t="s">
        <v>2</v>
      </c>
      <c r="W245" s="12" t="s">
        <v>2</v>
      </c>
      <c r="X245" s="12" t="s">
        <v>2</v>
      </c>
      <c r="Y245" s="12" t="s">
        <v>2</v>
      </c>
      <c r="Z245" s="24"/>
      <c r="AA245" s="24"/>
      <c r="AB245" s="18"/>
      <c r="AN245" s="41"/>
      <c r="AR245" s="41">
        <v>2101</v>
      </c>
      <c r="AS245" s="68">
        <v>59.9</v>
      </c>
      <c r="AT245" s="11">
        <f t="shared" si="43"/>
        <v>0.50335570469797197</v>
      </c>
      <c r="AV245" s="41">
        <v>2101</v>
      </c>
      <c r="AW245" s="153" t="s">
        <v>2</v>
      </c>
      <c r="AX245" s="153" t="s">
        <v>2</v>
      </c>
      <c r="AY245" s="153"/>
    </row>
    <row r="246" spans="1:51" ht="15.75" x14ac:dyDescent="0.25">
      <c r="A246" s="41">
        <v>2132</v>
      </c>
      <c r="B246" s="13">
        <f t="shared" si="44"/>
        <v>45.107700473957465</v>
      </c>
      <c r="C246" s="13">
        <f t="shared" si="45"/>
        <v>63.269081577848056</v>
      </c>
      <c r="D246" s="1">
        <f t="shared" si="47"/>
        <v>1.1448196908986796</v>
      </c>
      <c r="E246" s="1">
        <f t="shared" si="49"/>
        <v>-1.1284155553483277</v>
      </c>
      <c r="N246" s="41">
        <v>2132</v>
      </c>
      <c r="O246" s="13">
        <v>106.02</v>
      </c>
      <c r="P246" s="137">
        <f t="shared" si="46"/>
        <v>63.269081577848056</v>
      </c>
      <c r="Q246" s="1">
        <f t="shared" si="48"/>
        <v>1.1448196908986796</v>
      </c>
      <c r="R246" s="1">
        <f t="shared" si="50"/>
        <v>-1.1284155553483277</v>
      </c>
      <c r="S246" s="1"/>
      <c r="T246" s="1"/>
      <c r="U246" s="41">
        <v>2132</v>
      </c>
      <c r="V246" s="12" t="s">
        <v>2</v>
      </c>
      <c r="W246" s="12" t="s">
        <v>2</v>
      </c>
      <c r="X246" s="12" t="s">
        <v>2</v>
      </c>
      <c r="Y246" s="12" t="s">
        <v>2</v>
      </c>
      <c r="Z246" s="24"/>
      <c r="AA246" s="24"/>
      <c r="AB246" s="18"/>
      <c r="AN246" s="41"/>
      <c r="AR246" s="41">
        <v>2132</v>
      </c>
      <c r="AS246" s="68">
        <v>60.1</v>
      </c>
      <c r="AT246" s="11">
        <f t="shared" si="43"/>
        <v>0.33388981636059967</v>
      </c>
      <c r="AV246" s="41">
        <v>2132</v>
      </c>
      <c r="AW246" s="153" t="s">
        <v>2</v>
      </c>
      <c r="AX246" s="153" t="s">
        <v>2</v>
      </c>
      <c r="AY246" s="153"/>
    </row>
    <row r="247" spans="1:51" ht="15.75" x14ac:dyDescent="0.25">
      <c r="A247" s="41">
        <v>2162</v>
      </c>
      <c r="B247" s="13">
        <f t="shared" si="44"/>
        <v>45.622511996061682</v>
      </c>
      <c r="C247" s="13">
        <f t="shared" si="45"/>
        <v>63.991167870143819</v>
      </c>
      <c r="D247" s="1">
        <f t="shared" si="47"/>
        <v>1.1412940954536932</v>
      </c>
      <c r="E247" s="1">
        <f t="shared" si="49"/>
        <v>0</v>
      </c>
      <c r="N247" s="41">
        <v>2162</v>
      </c>
      <c r="O247" s="13">
        <v>107.23</v>
      </c>
      <c r="P247" s="137">
        <f t="shared" si="46"/>
        <v>63.991167870143819</v>
      </c>
      <c r="Q247" s="1">
        <f t="shared" si="48"/>
        <v>1.1412940954536932</v>
      </c>
      <c r="R247" s="1">
        <f t="shared" si="50"/>
        <v>0</v>
      </c>
      <c r="S247" s="1"/>
      <c r="T247" s="1"/>
      <c r="U247" s="41">
        <v>2162</v>
      </c>
      <c r="V247" s="12" t="s">
        <v>2</v>
      </c>
      <c r="W247" s="12" t="s">
        <v>2</v>
      </c>
      <c r="X247" s="12" t="s">
        <v>2</v>
      </c>
      <c r="Y247" s="12" t="s">
        <v>2</v>
      </c>
      <c r="Z247" s="24"/>
      <c r="AA247" s="24"/>
      <c r="AB247" s="18"/>
      <c r="AN247" s="41"/>
      <c r="AR247" s="41">
        <v>2162</v>
      </c>
      <c r="AS247" s="68">
        <v>61</v>
      </c>
      <c r="AT247" s="11">
        <f t="shared" si="43"/>
        <v>1.4975041597337757</v>
      </c>
      <c r="AV247" s="41">
        <v>2162</v>
      </c>
      <c r="AW247" s="153" t="s">
        <v>2</v>
      </c>
      <c r="AX247" s="153" t="s">
        <v>2</v>
      </c>
      <c r="AY247" s="153"/>
    </row>
    <row r="248" spans="1:51" ht="15.75" x14ac:dyDescent="0.25">
      <c r="A248" s="41">
        <v>2193</v>
      </c>
      <c r="B248" s="13">
        <f t="shared" si="44"/>
        <v>45.622511996061682</v>
      </c>
      <c r="C248" s="13">
        <f t="shared" si="45"/>
        <v>63.991167870143819</v>
      </c>
      <c r="D248" s="1">
        <f t="shared" si="47"/>
        <v>0</v>
      </c>
      <c r="E248" s="1">
        <f t="shared" si="49"/>
        <v>0</v>
      </c>
      <c r="N248" s="41">
        <v>2193</v>
      </c>
      <c r="O248" s="13">
        <v>107.23</v>
      </c>
      <c r="P248" s="137">
        <f t="shared" si="46"/>
        <v>63.991167870143819</v>
      </c>
      <c r="Q248" s="1">
        <f t="shared" si="48"/>
        <v>0</v>
      </c>
      <c r="R248" s="1">
        <f t="shared" si="50"/>
        <v>0</v>
      </c>
      <c r="S248" s="1"/>
      <c r="T248" s="1"/>
      <c r="U248" s="41">
        <v>2193</v>
      </c>
      <c r="V248" s="12" t="s">
        <v>2</v>
      </c>
      <c r="W248" s="12" t="s">
        <v>2</v>
      </c>
      <c r="X248" s="12" t="s">
        <v>2</v>
      </c>
      <c r="Y248" s="12" t="s">
        <v>2</v>
      </c>
      <c r="Z248" s="24"/>
      <c r="AA248" s="24"/>
      <c r="AB248" s="18"/>
      <c r="AN248" s="41"/>
      <c r="AR248" s="41">
        <v>2193</v>
      </c>
      <c r="AS248" s="68">
        <v>61.1</v>
      </c>
      <c r="AT248" s="11">
        <f t="shared" si="43"/>
        <v>0.16393442622950616</v>
      </c>
      <c r="AV248" s="41">
        <v>2193</v>
      </c>
      <c r="AW248" s="153" t="s">
        <v>2</v>
      </c>
      <c r="AX248" s="153" t="s">
        <v>2</v>
      </c>
      <c r="AY248" s="153"/>
    </row>
    <row r="249" spans="1:51" ht="15.75" x14ac:dyDescent="0.25">
      <c r="A249" s="41">
        <v>2224</v>
      </c>
      <c r="B249" s="13">
        <f t="shared" si="44"/>
        <v>45.622511996061682</v>
      </c>
      <c r="C249" s="13">
        <f t="shared" si="45"/>
        <v>63.991167870143819</v>
      </c>
      <c r="D249" s="1">
        <f t="shared" si="47"/>
        <v>0</v>
      </c>
      <c r="E249" s="1">
        <f t="shared" si="49"/>
        <v>0</v>
      </c>
      <c r="N249" s="41">
        <v>2224</v>
      </c>
      <c r="O249" s="13">
        <v>107.23</v>
      </c>
      <c r="P249" s="137">
        <f t="shared" si="46"/>
        <v>63.991167870143819</v>
      </c>
      <c r="Q249" s="1">
        <f t="shared" si="48"/>
        <v>0</v>
      </c>
      <c r="R249" s="1">
        <f t="shared" si="50"/>
        <v>0</v>
      </c>
      <c r="S249" s="1"/>
      <c r="T249" s="1"/>
      <c r="U249" s="41">
        <v>2224</v>
      </c>
      <c r="V249" s="12" t="s">
        <v>2</v>
      </c>
      <c r="W249" s="12" t="s">
        <v>2</v>
      </c>
      <c r="X249" s="12" t="s">
        <v>2</v>
      </c>
      <c r="Y249" s="12" t="s">
        <v>2</v>
      </c>
      <c r="Z249" s="24"/>
      <c r="AA249" s="24"/>
      <c r="AB249" s="18"/>
      <c r="AN249" s="41"/>
      <c r="AR249" s="41">
        <v>2224</v>
      </c>
      <c r="AS249" s="68">
        <v>60.8</v>
      </c>
      <c r="AT249" s="11">
        <f t="shared" ref="AT249:AT312" si="51">((AS249/AS248)-1)*100</f>
        <v>-0.49099836333879043</v>
      </c>
      <c r="AV249" s="41">
        <v>2224</v>
      </c>
      <c r="AW249" s="153" t="s">
        <v>2</v>
      </c>
      <c r="AX249" s="153" t="s">
        <v>2</v>
      </c>
      <c r="AY249" s="153"/>
    </row>
    <row r="250" spans="1:51" ht="15.75" x14ac:dyDescent="0.25">
      <c r="A250" s="41">
        <v>2252</v>
      </c>
      <c r="B250" s="13">
        <f t="shared" si="44"/>
        <v>45.622511996061682</v>
      </c>
      <c r="C250" s="13">
        <f t="shared" si="45"/>
        <v>63.991167870143819</v>
      </c>
      <c r="D250" s="1">
        <f t="shared" si="47"/>
        <v>0</v>
      </c>
      <c r="E250" s="1">
        <f t="shared" si="49"/>
        <v>1.1412940954536932</v>
      </c>
      <c r="N250" s="41">
        <v>2252</v>
      </c>
      <c r="O250" s="13">
        <v>107.23</v>
      </c>
      <c r="P250" s="137">
        <f t="shared" si="46"/>
        <v>63.991167870143819</v>
      </c>
      <c r="Q250" s="1">
        <f t="shared" si="48"/>
        <v>0</v>
      </c>
      <c r="R250" s="1">
        <f t="shared" si="50"/>
        <v>1.1412940954536932</v>
      </c>
      <c r="S250" s="1"/>
      <c r="T250" s="1"/>
      <c r="U250" s="41">
        <v>2252</v>
      </c>
      <c r="V250" s="12" t="s">
        <v>2</v>
      </c>
      <c r="W250" s="12" t="s">
        <v>2</v>
      </c>
      <c r="X250" s="12" t="s">
        <v>2</v>
      </c>
      <c r="Y250" s="12" t="s">
        <v>2</v>
      </c>
      <c r="Z250" s="24"/>
      <c r="AA250" s="24"/>
      <c r="AB250" s="18"/>
      <c r="AN250" s="41"/>
      <c r="AR250" s="41">
        <v>2252</v>
      </c>
      <c r="AS250" s="68">
        <v>60.6</v>
      </c>
      <c r="AT250" s="11">
        <f t="shared" si="51"/>
        <v>-0.32894736842105088</v>
      </c>
      <c r="AV250" s="41">
        <v>2252</v>
      </c>
      <c r="AW250" s="153" t="s">
        <v>2</v>
      </c>
      <c r="AX250" s="153" t="s">
        <v>2</v>
      </c>
      <c r="AY250" s="153"/>
    </row>
    <row r="251" spans="1:51" ht="15.75" x14ac:dyDescent="0.25">
      <c r="A251" s="41">
        <v>2283</v>
      </c>
      <c r="B251" s="13">
        <f t="shared" si="44"/>
        <v>45.622511996061682</v>
      </c>
      <c r="C251" s="13">
        <f t="shared" si="45"/>
        <v>63.991167870143819</v>
      </c>
      <c r="D251" s="1">
        <f t="shared" si="47"/>
        <v>0</v>
      </c>
      <c r="E251" s="1">
        <f t="shared" si="49"/>
        <v>1.1412940954536932</v>
      </c>
      <c r="N251" s="41">
        <v>2283</v>
      </c>
      <c r="O251" s="13">
        <v>107.23</v>
      </c>
      <c r="P251" s="137">
        <f t="shared" si="46"/>
        <v>63.991167870143819</v>
      </c>
      <c r="Q251" s="1">
        <f t="shared" si="48"/>
        <v>0</v>
      </c>
      <c r="R251" s="1">
        <f t="shared" si="50"/>
        <v>1.1412940954536932</v>
      </c>
      <c r="S251" s="1"/>
      <c r="T251" s="1"/>
      <c r="U251" s="41">
        <v>2283</v>
      </c>
      <c r="V251" s="12" t="s">
        <v>2</v>
      </c>
      <c r="W251" s="12" t="s">
        <v>2</v>
      </c>
      <c r="X251" s="12" t="s">
        <v>2</v>
      </c>
      <c r="Y251" s="12" t="s">
        <v>2</v>
      </c>
      <c r="Z251" s="24"/>
      <c r="AA251" s="24"/>
      <c r="AB251" s="18"/>
      <c r="AN251" s="41"/>
      <c r="AR251" s="41">
        <v>2283</v>
      </c>
      <c r="AS251" s="68">
        <v>61.1</v>
      </c>
      <c r="AT251" s="11">
        <f t="shared" si="51"/>
        <v>0.82508250825081841</v>
      </c>
      <c r="AV251" s="41">
        <v>2283</v>
      </c>
      <c r="AW251" s="153" t="s">
        <v>2</v>
      </c>
      <c r="AX251" s="153" t="s">
        <v>2</v>
      </c>
      <c r="AY251" s="153"/>
    </row>
    <row r="252" spans="1:51" ht="15.75" x14ac:dyDescent="0.25">
      <c r="A252" s="41">
        <v>2313</v>
      </c>
      <c r="B252" s="13">
        <f t="shared" si="44"/>
        <v>46.133068877487347</v>
      </c>
      <c r="C252" s="13">
        <f t="shared" si="45"/>
        <v>64.707286507131343</v>
      </c>
      <c r="D252" s="1">
        <f t="shared" si="47"/>
        <v>1.1190898069570077</v>
      </c>
      <c r="E252" s="1">
        <f t="shared" si="49"/>
        <v>3.4439992367868877</v>
      </c>
      <c r="N252" s="41">
        <v>2313</v>
      </c>
      <c r="O252" s="13">
        <v>108.43</v>
      </c>
      <c r="P252" s="137">
        <f t="shared" si="46"/>
        <v>64.707286507131343</v>
      </c>
      <c r="Q252" s="1">
        <f t="shared" si="48"/>
        <v>1.1190898069570077</v>
      </c>
      <c r="R252" s="1">
        <f t="shared" si="50"/>
        <v>3.4439992367868877</v>
      </c>
      <c r="S252" s="1"/>
      <c r="T252" s="1"/>
      <c r="U252" s="41">
        <v>2313</v>
      </c>
      <c r="V252" s="12" t="s">
        <v>2</v>
      </c>
      <c r="W252" s="12" t="s">
        <v>2</v>
      </c>
      <c r="X252" s="12" t="s">
        <v>2</v>
      </c>
      <c r="Y252" s="12" t="s">
        <v>2</v>
      </c>
      <c r="Z252" s="24"/>
      <c r="AA252" s="24"/>
      <c r="AB252" s="18"/>
      <c r="AN252" s="41"/>
      <c r="AR252" s="41">
        <v>2313</v>
      </c>
      <c r="AS252" s="68">
        <v>61.3</v>
      </c>
      <c r="AT252" s="11">
        <f t="shared" si="51"/>
        <v>0.32733224222585289</v>
      </c>
      <c r="AV252" s="41">
        <v>2313</v>
      </c>
      <c r="AW252" s="153" t="s">
        <v>2</v>
      </c>
      <c r="AX252" s="153" t="s">
        <v>2</v>
      </c>
      <c r="AY252" s="153"/>
    </row>
    <row r="253" spans="1:51" ht="15.75" x14ac:dyDescent="0.25">
      <c r="A253" s="41">
        <v>2344</v>
      </c>
      <c r="B253" s="13">
        <f t="shared" si="44"/>
        <v>46.133068877487347</v>
      </c>
      <c r="C253" s="13">
        <f t="shared" si="45"/>
        <v>64.707286507131343</v>
      </c>
      <c r="D253" s="1">
        <f t="shared" si="47"/>
        <v>0</v>
      </c>
      <c r="E253" s="1">
        <f t="shared" si="49"/>
        <v>3.4439992367868877</v>
      </c>
      <c r="N253" s="41">
        <v>2344</v>
      </c>
      <c r="O253" s="13">
        <v>108.43</v>
      </c>
      <c r="P253" s="137">
        <f t="shared" si="46"/>
        <v>64.707286507131343</v>
      </c>
      <c r="Q253" s="1">
        <f t="shared" si="48"/>
        <v>0</v>
      </c>
      <c r="R253" s="1">
        <f t="shared" si="50"/>
        <v>3.4439992367868877</v>
      </c>
      <c r="S253" s="1"/>
      <c r="T253" s="1"/>
      <c r="U253" s="41">
        <v>2344</v>
      </c>
      <c r="V253" s="12" t="s">
        <v>2</v>
      </c>
      <c r="W253" s="12" t="s">
        <v>2</v>
      </c>
      <c r="X253" s="12" t="s">
        <v>2</v>
      </c>
      <c r="Y253" s="12" t="s">
        <v>2</v>
      </c>
      <c r="Z253" s="24"/>
      <c r="AA253" s="24"/>
      <c r="AB253" s="18"/>
      <c r="AN253" s="41"/>
      <c r="AR253" s="41">
        <v>2344</v>
      </c>
      <c r="AS253" s="68">
        <v>61.3</v>
      </c>
      <c r="AT253" s="11">
        <f t="shared" si="51"/>
        <v>0</v>
      </c>
      <c r="AV253" s="41">
        <v>2344</v>
      </c>
      <c r="AW253" s="153" t="s">
        <v>2</v>
      </c>
      <c r="AX253" s="153" t="s">
        <v>2</v>
      </c>
      <c r="AY253" s="153"/>
    </row>
    <row r="254" spans="1:51" ht="15.75" x14ac:dyDescent="0.25">
      <c r="A254" s="41">
        <v>2374</v>
      </c>
      <c r="B254" s="13">
        <f t="shared" si="44"/>
        <v>44.5971435925318</v>
      </c>
      <c r="C254" s="13">
        <f t="shared" si="45"/>
        <v>62.552962940860525</v>
      </c>
      <c r="D254" s="1">
        <f t="shared" si="47"/>
        <v>-3.329336899382096</v>
      </c>
      <c r="E254" s="1">
        <f t="shared" si="49"/>
        <v>0</v>
      </c>
      <c r="N254" s="41">
        <v>2374</v>
      </c>
      <c r="O254" s="13">
        <v>104.82</v>
      </c>
      <c r="P254" s="137">
        <f t="shared" si="46"/>
        <v>62.552962940860525</v>
      </c>
      <c r="Q254" s="1">
        <f t="shared" si="48"/>
        <v>-3.3293368993821071</v>
      </c>
      <c r="R254" s="1">
        <f t="shared" si="50"/>
        <v>0</v>
      </c>
      <c r="S254" s="1"/>
      <c r="T254" s="1"/>
      <c r="U254" s="41">
        <v>2374</v>
      </c>
      <c r="V254" s="12" t="s">
        <v>2</v>
      </c>
      <c r="W254" s="12" t="s">
        <v>2</v>
      </c>
      <c r="X254" s="12" t="s">
        <v>2</v>
      </c>
      <c r="Y254" s="12" t="s">
        <v>2</v>
      </c>
      <c r="Z254" s="24"/>
      <c r="AA254" s="24"/>
      <c r="AB254" s="18"/>
      <c r="AN254" s="41"/>
      <c r="AR254" s="41">
        <v>2374</v>
      </c>
      <c r="AS254" s="68">
        <v>59.7</v>
      </c>
      <c r="AT254" s="11">
        <f t="shared" si="51"/>
        <v>-2.6101141924959159</v>
      </c>
      <c r="AV254" s="41">
        <v>2374</v>
      </c>
      <c r="AW254" s="153" t="s">
        <v>2</v>
      </c>
      <c r="AX254" s="153" t="s">
        <v>2</v>
      </c>
      <c r="AY254" s="153"/>
    </row>
    <row r="255" spans="1:51" ht="15.75" x14ac:dyDescent="0.25">
      <c r="A255" s="41">
        <v>2405</v>
      </c>
      <c r="B255" s="13">
        <f t="shared" si="44"/>
        <v>45.622511996061682</v>
      </c>
      <c r="C255" s="13">
        <f t="shared" si="45"/>
        <v>63.991167870143819</v>
      </c>
      <c r="D255" s="1">
        <f t="shared" si="47"/>
        <v>2.2991795458882081</v>
      </c>
      <c r="E255" s="1">
        <f t="shared" si="49"/>
        <v>1.1412940954536932</v>
      </c>
      <c r="N255" s="41">
        <v>2405</v>
      </c>
      <c r="O255" s="13">
        <v>107.23</v>
      </c>
      <c r="P255" s="137">
        <f t="shared" si="46"/>
        <v>63.991167870143819</v>
      </c>
      <c r="Q255" s="1">
        <f t="shared" si="48"/>
        <v>2.2991795458882081</v>
      </c>
      <c r="R255" s="1">
        <f t="shared" si="50"/>
        <v>1.1412940954536932</v>
      </c>
      <c r="S255" s="1"/>
      <c r="T255" s="1"/>
      <c r="U255" s="41">
        <v>2405</v>
      </c>
      <c r="V255" s="12" t="s">
        <v>2</v>
      </c>
      <c r="W255" s="12" t="s">
        <v>2</v>
      </c>
      <c r="X255" s="12" t="s">
        <v>2</v>
      </c>
      <c r="Y255" s="12" t="s">
        <v>2</v>
      </c>
      <c r="Z255" s="24"/>
      <c r="AA255" s="24"/>
      <c r="AB255" s="18"/>
      <c r="AN255" s="41"/>
      <c r="AR255" s="41">
        <v>2405</v>
      </c>
      <c r="AS255" s="68">
        <v>61.2</v>
      </c>
      <c r="AT255" s="11">
        <f t="shared" si="51"/>
        <v>2.5125628140703515</v>
      </c>
      <c r="AV255" s="41">
        <v>2405</v>
      </c>
      <c r="AW255" s="153" t="s">
        <v>2</v>
      </c>
      <c r="AX255" s="153" t="s">
        <v>2</v>
      </c>
      <c r="AY255" s="153"/>
    </row>
    <row r="256" spans="1:51" ht="15.75" x14ac:dyDescent="0.25">
      <c r="A256" s="41">
        <v>2436</v>
      </c>
      <c r="B256" s="13">
        <f t="shared" si="44"/>
        <v>46.133068877487347</v>
      </c>
      <c r="C256" s="13">
        <f t="shared" si="45"/>
        <v>64.707286507131343</v>
      </c>
      <c r="D256" s="1">
        <f t="shared" si="47"/>
        <v>1.1190898069570077</v>
      </c>
      <c r="E256" s="1">
        <f t="shared" si="49"/>
        <v>3.4439992367868877</v>
      </c>
      <c r="N256" s="41">
        <v>2436</v>
      </c>
      <c r="O256" s="13">
        <v>108.43</v>
      </c>
      <c r="P256" s="137">
        <f t="shared" si="46"/>
        <v>64.707286507131343</v>
      </c>
      <c r="Q256" s="1">
        <f t="shared" si="48"/>
        <v>1.1190898069570077</v>
      </c>
      <c r="R256" s="1">
        <f t="shared" si="50"/>
        <v>3.4439992367868877</v>
      </c>
      <c r="S256" s="1"/>
      <c r="T256" s="1"/>
      <c r="U256" s="41">
        <v>2436</v>
      </c>
      <c r="V256" s="12" t="s">
        <v>2</v>
      </c>
      <c r="W256" s="12" t="s">
        <v>2</v>
      </c>
      <c r="X256" s="12" t="s">
        <v>2</v>
      </c>
      <c r="Y256" s="12" t="s">
        <v>2</v>
      </c>
      <c r="Z256" s="24"/>
      <c r="AA256" s="24"/>
      <c r="AB256" s="18"/>
      <c r="AN256" s="41"/>
      <c r="AR256" s="41">
        <v>2436</v>
      </c>
      <c r="AS256" s="68">
        <v>61.7</v>
      </c>
      <c r="AT256" s="11">
        <f t="shared" si="51"/>
        <v>0.81699346405228468</v>
      </c>
      <c r="AV256" s="41">
        <v>2436</v>
      </c>
      <c r="AW256" s="153" t="s">
        <v>2</v>
      </c>
      <c r="AX256" s="153" t="s">
        <v>2</v>
      </c>
      <c r="AY256" s="153"/>
    </row>
    <row r="257" spans="1:51" ht="15.75" x14ac:dyDescent="0.25">
      <c r="A257" s="41">
        <v>2466</v>
      </c>
      <c r="B257" s="13">
        <f t="shared" si="44"/>
        <v>47.158437281017221</v>
      </c>
      <c r="C257" s="13">
        <f t="shared" si="45"/>
        <v>66.14549143641463</v>
      </c>
      <c r="D257" s="1">
        <f t="shared" si="47"/>
        <v>2.2226321128838933</v>
      </c>
      <c r="E257" s="1">
        <f t="shared" si="49"/>
        <v>5.7431787826750735</v>
      </c>
      <c r="N257" s="41">
        <v>2466</v>
      </c>
      <c r="O257" s="13">
        <v>110.84</v>
      </c>
      <c r="P257" s="137">
        <f t="shared" si="46"/>
        <v>66.14549143641463</v>
      </c>
      <c r="Q257" s="1">
        <f t="shared" si="48"/>
        <v>2.2226321128838933</v>
      </c>
      <c r="R257" s="1">
        <f t="shared" si="50"/>
        <v>5.7431787826750735</v>
      </c>
      <c r="S257" s="1"/>
      <c r="T257" s="1"/>
      <c r="U257" s="41">
        <v>2466</v>
      </c>
      <c r="V257" s="12" t="s">
        <v>2</v>
      </c>
      <c r="W257" s="12" t="s">
        <v>2</v>
      </c>
      <c r="X257" s="12" t="s">
        <v>2</v>
      </c>
      <c r="Y257" s="12" t="s">
        <v>2</v>
      </c>
      <c r="Z257" s="24"/>
      <c r="AA257" s="24"/>
      <c r="AB257" s="18"/>
      <c r="AN257" s="41"/>
      <c r="AR257" s="41">
        <v>2466</v>
      </c>
      <c r="AS257" s="68">
        <v>62.8</v>
      </c>
      <c r="AT257" s="11">
        <f t="shared" si="51"/>
        <v>1.7828200972447306</v>
      </c>
      <c r="AV257" s="41">
        <v>2466</v>
      </c>
      <c r="AW257" s="153" t="s">
        <v>2</v>
      </c>
      <c r="AX257" s="153" t="s">
        <v>2</v>
      </c>
      <c r="AY257" s="153"/>
    </row>
    <row r="258" spans="1:51" ht="15.75" x14ac:dyDescent="0.25">
      <c r="A258" s="41">
        <v>2497</v>
      </c>
      <c r="B258" s="13">
        <f t="shared" si="44"/>
        <v>47.673248803121439</v>
      </c>
      <c r="C258" s="13">
        <f t="shared" si="45"/>
        <v>66.867577728710387</v>
      </c>
      <c r="D258" s="1">
        <f t="shared" si="47"/>
        <v>1.0916636593287565</v>
      </c>
      <c r="E258" s="1">
        <f t="shared" si="49"/>
        <v>5.6876061120543442</v>
      </c>
      <c r="N258" s="41">
        <v>2497</v>
      </c>
      <c r="O258" s="13">
        <v>112.05</v>
      </c>
      <c r="P258" s="137">
        <f t="shared" si="46"/>
        <v>66.867577728710387</v>
      </c>
      <c r="Q258" s="1">
        <f t="shared" si="48"/>
        <v>1.0916636593287565</v>
      </c>
      <c r="R258" s="1">
        <f t="shared" si="50"/>
        <v>5.687606112054322</v>
      </c>
      <c r="S258" s="1"/>
      <c r="T258" s="1"/>
      <c r="U258" s="41">
        <v>2497</v>
      </c>
      <c r="V258" s="12" t="s">
        <v>2</v>
      </c>
      <c r="W258" s="12" t="s">
        <v>2</v>
      </c>
      <c r="X258" s="12" t="s">
        <v>2</v>
      </c>
      <c r="Y258" s="12" t="s">
        <v>2</v>
      </c>
      <c r="Z258" s="24"/>
      <c r="AA258" s="24"/>
      <c r="AB258" s="18"/>
      <c r="AN258" s="41"/>
      <c r="AR258" s="41">
        <v>2497</v>
      </c>
      <c r="AS258" s="68">
        <v>63.6</v>
      </c>
      <c r="AT258" s="11">
        <f t="shared" si="51"/>
        <v>1.2738853503184711</v>
      </c>
      <c r="AV258" s="41">
        <v>2497</v>
      </c>
      <c r="AW258" s="153" t="s">
        <v>2</v>
      </c>
      <c r="AX258" s="153" t="s">
        <v>2</v>
      </c>
      <c r="AY258" s="153"/>
    </row>
    <row r="259" spans="1:51" ht="15.75" x14ac:dyDescent="0.25">
      <c r="A259" s="41">
        <v>2527</v>
      </c>
      <c r="B259" s="13">
        <f t="shared" si="44"/>
        <v>48.183805684547096</v>
      </c>
      <c r="C259" s="13">
        <f t="shared" si="45"/>
        <v>67.583696365697904</v>
      </c>
      <c r="D259" s="1">
        <f t="shared" si="47"/>
        <v>1.0709504685408211</v>
      </c>
      <c r="E259" s="1">
        <f t="shared" si="49"/>
        <v>5.614100531567634</v>
      </c>
      <c r="N259" s="41">
        <v>2527</v>
      </c>
      <c r="O259" s="13">
        <v>113.25</v>
      </c>
      <c r="P259" s="137">
        <f t="shared" si="46"/>
        <v>67.583696365697904</v>
      </c>
      <c r="Q259" s="1">
        <f t="shared" si="48"/>
        <v>1.0709504685408433</v>
      </c>
      <c r="R259" s="1">
        <f t="shared" si="50"/>
        <v>5.6141005315676562</v>
      </c>
      <c r="S259" s="1"/>
      <c r="T259" s="1"/>
      <c r="U259" s="41">
        <v>2527</v>
      </c>
      <c r="V259" s="12" t="s">
        <v>2</v>
      </c>
      <c r="W259" s="12" t="s">
        <v>2</v>
      </c>
      <c r="X259" s="12" t="s">
        <v>2</v>
      </c>
      <c r="Y259" s="12" t="s">
        <v>2</v>
      </c>
      <c r="Z259" s="24"/>
      <c r="AA259" s="24"/>
      <c r="AB259" s="18"/>
      <c r="AN259" s="41"/>
      <c r="AR259" s="41">
        <v>2527</v>
      </c>
      <c r="AS259" s="68">
        <v>64.3</v>
      </c>
      <c r="AT259" s="11">
        <f t="shared" si="51"/>
        <v>1.1006289308175932</v>
      </c>
      <c r="AV259" s="41">
        <v>2527</v>
      </c>
      <c r="AW259" s="153" t="s">
        <v>2</v>
      </c>
      <c r="AX259" s="153" t="s">
        <v>2</v>
      </c>
      <c r="AY259" s="153"/>
    </row>
    <row r="260" spans="1:51" ht="15.75" x14ac:dyDescent="0.25">
      <c r="A260" s="41">
        <v>2558</v>
      </c>
      <c r="B260" s="13">
        <f t="shared" si="44"/>
        <v>47.673248803121439</v>
      </c>
      <c r="C260" s="13">
        <f t="shared" si="45"/>
        <v>66.867577728710387</v>
      </c>
      <c r="D260" s="1">
        <f t="shared" si="47"/>
        <v>-1.0596026490066079</v>
      </c>
      <c r="E260" s="1">
        <f t="shared" si="49"/>
        <v>4.4950107246106485</v>
      </c>
      <c r="N260" s="41">
        <v>2558</v>
      </c>
      <c r="O260" s="13">
        <v>112.05</v>
      </c>
      <c r="P260" s="137">
        <f t="shared" si="46"/>
        <v>66.867577728710387</v>
      </c>
      <c r="Q260" s="1">
        <f t="shared" si="48"/>
        <v>-1.0596026490066301</v>
      </c>
      <c r="R260" s="1">
        <f t="shared" si="50"/>
        <v>4.4950107246106485</v>
      </c>
      <c r="S260" s="1"/>
      <c r="T260" s="1"/>
      <c r="U260" s="41">
        <v>2558</v>
      </c>
      <c r="V260" s="12" t="s">
        <v>2</v>
      </c>
      <c r="W260" s="12" t="s">
        <v>2</v>
      </c>
      <c r="X260" s="12" t="s">
        <v>2</v>
      </c>
      <c r="Y260" s="12" t="s">
        <v>2</v>
      </c>
      <c r="Z260" s="24"/>
      <c r="AA260" s="24"/>
      <c r="AB260" s="18"/>
      <c r="AN260" s="41"/>
      <c r="AR260" s="41">
        <v>2558</v>
      </c>
      <c r="AS260" s="68">
        <v>64</v>
      </c>
      <c r="AT260" s="11">
        <f t="shared" si="51"/>
        <v>-0.46656298600310508</v>
      </c>
      <c r="AV260" s="41">
        <v>2558</v>
      </c>
      <c r="AW260" s="153" t="s">
        <v>2</v>
      </c>
      <c r="AX260" s="153" t="s">
        <v>2</v>
      </c>
      <c r="AY260" s="153"/>
    </row>
    <row r="261" spans="1:51" ht="15.75" x14ac:dyDescent="0.25">
      <c r="A261" s="41">
        <v>2589</v>
      </c>
      <c r="B261" s="13">
        <f t="shared" si="44"/>
        <v>48.698617206651299</v>
      </c>
      <c r="C261" s="13">
        <f t="shared" si="45"/>
        <v>68.30578265799366</v>
      </c>
      <c r="D261" s="1">
        <f t="shared" si="47"/>
        <v>2.1508255243194885</v>
      </c>
      <c r="E261" s="1">
        <f t="shared" si="49"/>
        <v>6.7425160869159617</v>
      </c>
      <c r="N261" s="41">
        <v>2589</v>
      </c>
      <c r="O261" s="13">
        <v>114.46</v>
      </c>
      <c r="P261" s="137">
        <f t="shared" si="46"/>
        <v>68.30578265799366</v>
      </c>
      <c r="Q261" s="1">
        <f t="shared" si="48"/>
        <v>2.1508255243194885</v>
      </c>
      <c r="R261" s="1">
        <f t="shared" si="50"/>
        <v>6.7425160869159617</v>
      </c>
      <c r="S261" s="1"/>
      <c r="T261" s="1"/>
      <c r="U261" s="41">
        <v>2589</v>
      </c>
      <c r="V261" s="12" t="s">
        <v>2</v>
      </c>
      <c r="W261" s="12" t="s">
        <v>2</v>
      </c>
      <c r="X261" s="12" t="s">
        <v>2</v>
      </c>
      <c r="Y261" s="12" t="s">
        <v>2</v>
      </c>
      <c r="Z261" s="24"/>
      <c r="AA261" s="24"/>
      <c r="AB261" s="18"/>
      <c r="AN261" s="41"/>
      <c r="AR261" s="41">
        <v>2589</v>
      </c>
      <c r="AS261" s="68">
        <v>64.900000000000006</v>
      </c>
      <c r="AT261" s="11">
        <f t="shared" si="51"/>
        <v>1.4062500000000089</v>
      </c>
      <c r="AV261" s="41">
        <v>2589</v>
      </c>
      <c r="AW261" s="153" t="s">
        <v>2</v>
      </c>
      <c r="AX261" s="153" t="s">
        <v>2</v>
      </c>
      <c r="AY261" s="153"/>
    </row>
    <row r="262" spans="1:51" ht="15.75" x14ac:dyDescent="0.25">
      <c r="A262" s="41">
        <v>2617</v>
      </c>
      <c r="B262" s="13">
        <f t="shared" si="44"/>
        <v>48.183805684547096</v>
      </c>
      <c r="C262" s="13">
        <f t="shared" si="45"/>
        <v>67.583696365697904</v>
      </c>
      <c r="D262" s="1">
        <f t="shared" si="47"/>
        <v>-1.0571378647562413</v>
      </c>
      <c r="E262" s="1">
        <f t="shared" si="49"/>
        <v>5.614100531567634</v>
      </c>
      <c r="N262" s="41">
        <v>2617</v>
      </c>
      <c r="O262" s="13">
        <v>113.25</v>
      </c>
      <c r="P262" s="137">
        <f t="shared" si="46"/>
        <v>67.583696365697904</v>
      </c>
      <c r="Q262" s="1">
        <f t="shared" si="48"/>
        <v>-1.0571378647562413</v>
      </c>
      <c r="R262" s="1">
        <f t="shared" si="50"/>
        <v>5.6141005315676562</v>
      </c>
      <c r="S262" s="1"/>
      <c r="T262" s="1"/>
      <c r="U262" s="41">
        <v>2617</v>
      </c>
      <c r="V262" s="12" t="s">
        <v>2</v>
      </c>
      <c r="W262" s="12" t="s">
        <v>2</v>
      </c>
      <c r="X262" s="12" t="s">
        <v>2</v>
      </c>
      <c r="Y262" s="12" t="s">
        <v>2</v>
      </c>
      <c r="Z262" s="24"/>
      <c r="AA262" s="24"/>
      <c r="AB262" s="18"/>
      <c r="AN262" s="41"/>
      <c r="AR262" s="41">
        <v>2617</v>
      </c>
      <c r="AS262" s="68">
        <v>64.3</v>
      </c>
      <c r="AT262" s="11">
        <f t="shared" si="51"/>
        <v>-0.924499229583986</v>
      </c>
      <c r="AV262" s="41">
        <v>2617</v>
      </c>
      <c r="AW262" s="153" t="s">
        <v>2</v>
      </c>
      <c r="AX262" s="153" t="s">
        <v>2</v>
      </c>
      <c r="AY262" s="153"/>
    </row>
    <row r="263" spans="1:51" ht="15.75" x14ac:dyDescent="0.25">
      <c r="A263" s="41">
        <v>2648</v>
      </c>
      <c r="B263" s="13">
        <f t="shared" si="44"/>
        <v>48.183805684547096</v>
      </c>
      <c r="C263" s="13">
        <f t="shared" si="45"/>
        <v>67.583696365697904</v>
      </c>
      <c r="D263" s="1">
        <f t="shared" si="47"/>
        <v>0</v>
      </c>
      <c r="E263" s="1">
        <f t="shared" si="49"/>
        <v>5.614100531567634</v>
      </c>
      <c r="N263" s="41">
        <v>2648</v>
      </c>
      <c r="O263" s="13">
        <v>113.25</v>
      </c>
      <c r="P263" s="137">
        <f t="shared" si="46"/>
        <v>67.583696365697904</v>
      </c>
      <c r="Q263" s="1">
        <f t="shared" si="48"/>
        <v>0</v>
      </c>
      <c r="R263" s="1">
        <f t="shared" si="50"/>
        <v>5.6141005315676562</v>
      </c>
      <c r="S263" s="1"/>
      <c r="T263" s="1"/>
      <c r="U263" s="41">
        <v>2648</v>
      </c>
      <c r="V263" s="12" t="s">
        <v>2</v>
      </c>
      <c r="W263" s="12" t="s">
        <v>2</v>
      </c>
      <c r="X263" s="12" t="s">
        <v>2</v>
      </c>
      <c r="Y263" s="12" t="s">
        <v>2</v>
      </c>
      <c r="Z263" s="24"/>
      <c r="AA263" s="24"/>
      <c r="AB263" s="18"/>
      <c r="AN263" s="41"/>
      <c r="AR263" s="41">
        <v>2648</v>
      </c>
      <c r="AS263" s="68">
        <v>64.5</v>
      </c>
      <c r="AT263" s="11">
        <f t="shared" si="51"/>
        <v>0.31104199066873672</v>
      </c>
      <c r="AV263" s="41">
        <v>2648</v>
      </c>
      <c r="AW263" s="153" t="s">
        <v>2</v>
      </c>
      <c r="AX263" s="153" t="s">
        <v>2</v>
      </c>
      <c r="AY263" s="153"/>
    </row>
    <row r="264" spans="1:51" ht="15.75" x14ac:dyDescent="0.25">
      <c r="A264" s="41">
        <v>2678</v>
      </c>
      <c r="B264" s="13">
        <f t="shared" si="44"/>
        <v>49.209174088076971</v>
      </c>
      <c r="C264" s="13">
        <f t="shared" si="45"/>
        <v>69.021901294981191</v>
      </c>
      <c r="D264" s="1">
        <f t="shared" si="47"/>
        <v>2.1280353200882951</v>
      </c>
      <c r="E264" s="1">
        <f t="shared" si="49"/>
        <v>6.6678963386516577</v>
      </c>
      <c r="N264" s="41">
        <v>2678</v>
      </c>
      <c r="O264" s="13">
        <v>115.66</v>
      </c>
      <c r="P264" s="137">
        <f t="shared" si="46"/>
        <v>69.021901294981191</v>
      </c>
      <c r="Q264" s="1">
        <f t="shared" si="48"/>
        <v>2.1280353200882951</v>
      </c>
      <c r="R264" s="1">
        <f t="shared" si="50"/>
        <v>6.6678963386516577</v>
      </c>
      <c r="S264" s="1"/>
      <c r="T264" s="1"/>
      <c r="U264" s="41">
        <v>2678</v>
      </c>
      <c r="V264" s="12" t="s">
        <v>2</v>
      </c>
      <c r="W264" s="12" t="s">
        <v>2</v>
      </c>
      <c r="X264" s="12" t="s">
        <v>2</v>
      </c>
      <c r="Y264" s="12" t="s">
        <v>2</v>
      </c>
      <c r="Z264" s="24"/>
      <c r="AA264" s="24"/>
      <c r="AB264" s="18"/>
      <c r="AN264" s="41"/>
      <c r="AR264" s="41">
        <v>2678</v>
      </c>
      <c r="AS264" s="68">
        <v>65.599999999999994</v>
      </c>
      <c r="AT264" s="11">
        <f t="shared" si="51"/>
        <v>1.7054263565891459</v>
      </c>
      <c r="AV264" s="41">
        <v>2678</v>
      </c>
      <c r="AW264" s="153" t="s">
        <v>2</v>
      </c>
      <c r="AX264" s="153" t="s">
        <v>2</v>
      </c>
      <c r="AY264" s="153"/>
    </row>
    <row r="265" spans="1:51" ht="15.75" x14ac:dyDescent="0.25">
      <c r="A265" s="41">
        <v>2709</v>
      </c>
      <c r="B265" s="13">
        <f t="shared" si="44"/>
        <v>49.723985610181195</v>
      </c>
      <c r="C265" s="13">
        <f t="shared" si="45"/>
        <v>69.743987587276962</v>
      </c>
      <c r="D265" s="1">
        <f t="shared" si="47"/>
        <v>1.0461698080581172</v>
      </c>
      <c r="E265" s="1">
        <f t="shared" si="49"/>
        <v>7.7838236650373593</v>
      </c>
      <c r="N265" s="41">
        <v>2709</v>
      </c>
      <c r="O265" s="13">
        <v>116.87</v>
      </c>
      <c r="P265" s="137">
        <f t="shared" si="46"/>
        <v>69.743987587276962</v>
      </c>
      <c r="Q265" s="1">
        <f t="shared" si="48"/>
        <v>1.0461698080581172</v>
      </c>
      <c r="R265" s="1">
        <f t="shared" si="50"/>
        <v>7.7838236650373593</v>
      </c>
      <c r="S265" s="1"/>
      <c r="T265" s="1"/>
      <c r="U265" s="41">
        <v>2709</v>
      </c>
      <c r="V265" s="12" t="s">
        <v>2</v>
      </c>
      <c r="W265" s="12" t="s">
        <v>2</v>
      </c>
      <c r="X265" s="12" t="s">
        <v>2</v>
      </c>
      <c r="Y265" s="12" t="s">
        <v>2</v>
      </c>
      <c r="Z265" s="24"/>
      <c r="AA265" s="24"/>
      <c r="AB265" s="18"/>
      <c r="AN265" s="41"/>
      <c r="AR265" s="41">
        <v>2709</v>
      </c>
      <c r="AS265" s="68">
        <v>66.099999999999994</v>
      </c>
      <c r="AT265" s="11">
        <f t="shared" si="51"/>
        <v>0.76219512195121464</v>
      </c>
      <c r="AV265" s="41">
        <v>2709</v>
      </c>
      <c r="AW265" s="153" t="s">
        <v>2</v>
      </c>
      <c r="AX265" s="153" t="s">
        <v>2</v>
      </c>
      <c r="AY265" s="153"/>
    </row>
    <row r="266" spans="1:51" ht="15.75" x14ac:dyDescent="0.25">
      <c r="A266" s="41">
        <v>2739</v>
      </c>
      <c r="B266" s="13">
        <f t="shared" si="44"/>
        <v>49.723985610181195</v>
      </c>
      <c r="C266" s="13">
        <f t="shared" si="45"/>
        <v>69.743987587276962</v>
      </c>
      <c r="D266" s="1">
        <f t="shared" si="47"/>
        <v>0</v>
      </c>
      <c r="E266" s="1">
        <f t="shared" si="49"/>
        <v>11.495897729440973</v>
      </c>
      <c r="N266" s="41">
        <v>2739</v>
      </c>
      <c r="O266" s="13">
        <v>116.87</v>
      </c>
      <c r="P266" s="137">
        <f t="shared" si="46"/>
        <v>69.743987587276962</v>
      </c>
      <c r="Q266" s="1">
        <f t="shared" si="48"/>
        <v>0</v>
      </c>
      <c r="R266" s="1">
        <f t="shared" si="50"/>
        <v>11.495897729440951</v>
      </c>
      <c r="S266" s="1"/>
      <c r="T266" s="1"/>
      <c r="U266" s="41">
        <v>2739</v>
      </c>
      <c r="V266" s="12" t="s">
        <v>2</v>
      </c>
      <c r="W266" s="12" t="s">
        <v>2</v>
      </c>
      <c r="X266" s="12" t="s">
        <v>2</v>
      </c>
      <c r="Y266" s="12" t="s">
        <v>2</v>
      </c>
      <c r="Z266" s="24"/>
      <c r="AA266" s="24"/>
      <c r="AB266" s="18"/>
      <c r="AN266" s="41"/>
      <c r="AR266" s="41">
        <v>2739</v>
      </c>
      <c r="AS266" s="68">
        <v>66.099999999999994</v>
      </c>
      <c r="AT266" s="11">
        <f t="shared" si="51"/>
        <v>0</v>
      </c>
      <c r="AV266" s="41">
        <v>2739</v>
      </c>
      <c r="AW266" s="153" t="s">
        <v>2</v>
      </c>
      <c r="AX266" s="153" t="s">
        <v>2</v>
      </c>
      <c r="AY266" s="153"/>
    </row>
    <row r="267" spans="1:51" ht="15.75" x14ac:dyDescent="0.25">
      <c r="A267" s="41">
        <v>2770</v>
      </c>
      <c r="B267" s="13">
        <f t="shared" ref="B267:B330" si="52">(C267/F$6)*100</f>
        <v>49.723985610181195</v>
      </c>
      <c r="C267" s="13">
        <f t="shared" ref="C267:C330" si="53">P267</f>
        <v>69.743987587276962</v>
      </c>
      <c r="D267" s="1">
        <f t="shared" si="47"/>
        <v>0</v>
      </c>
      <c r="E267" s="1">
        <f t="shared" si="49"/>
        <v>8.9900214492212971</v>
      </c>
      <c r="N267" s="41">
        <v>2770</v>
      </c>
      <c r="O267" s="13">
        <v>116.87</v>
      </c>
      <c r="P267" s="137">
        <f t="shared" ref="P267:P330" si="54">(O267/S$6)*100</f>
        <v>69.743987587276962</v>
      </c>
      <c r="Q267" s="1">
        <f t="shared" si="48"/>
        <v>0</v>
      </c>
      <c r="R267" s="1">
        <f t="shared" si="50"/>
        <v>8.9900214492212971</v>
      </c>
      <c r="S267" s="1"/>
      <c r="T267" s="1"/>
      <c r="U267" s="41">
        <v>2770</v>
      </c>
      <c r="V267" s="12" t="s">
        <v>2</v>
      </c>
      <c r="W267" s="12" t="s">
        <v>2</v>
      </c>
      <c r="X267" s="12" t="s">
        <v>2</v>
      </c>
      <c r="Y267" s="12" t="s">
        <v>2</v>
      </c>
      <c r="Z267" s="24"/>
      <c r="AA267" s="24"/>
      <c r="AB267" s="18"/>
      <c r="AN267" s="41"/>
      <c r="AR267" s="41">
        <v>2770</v>
      </c>
      <c r="AS267" s="68">
        <v>66.099999999999994</v>
      </c>
      <c r="AT267" s="11">
        <f t="shared" si="51"/>
        <v>0</v>
      </c>
      <c r="AV267" s="41">
        <v>2770</v>
      </c>
      <c r="AW267" s="153" t="s">
        <v>2</v>
      </c>
      <c r="AX267" s="153" t="s">
        <v>2</v>
      </c>
      <c r="AY267" s="153"/>
    </row>
    <row r="268" spans="1:51" ht="15.75" x14ac:dyDescent="0.25">
      <c r="A268" s="41">
        <v>2801</v>
      </c>
      <c r="B268" s="13">
        <f t="shared" si="52"/>
        <v>49.723985610181195</v>
      </c>
      <c r="C268" s="13">
        <f t="shared" si="53"/>
        <v>69.743987587276962</v>
      </c>
      <c r="D268" s="1">
        <f t="shared" ref="D268:D331" si="55">((C268/C267)-1)*100</f>
        <v>0</v>
      </c>
      <c r="E268" s="1">
        <f t="shared" si="49"/>
        <v>7.7838236650373593</v>
      </c>
      <c r="N268" s="41">
        <v>2801</v>
      </c>
      <c r="O268" s="13">
        <v>116.87</v>
      </c>
      <c r="P268" s="137">
        <f t="shared" si="54"/>
        <v>69.743987587276962</v>
      </c>
      <c r="Q268" s="1">
        <f t="shared" ref="Q268:Q331" si="56">((O268/O267)-1)*100</f>
        <v>0</v>
      </c>
      <c r="R268" s="1">
        <f t="shared" si="50"/>
        <v>7.7838236650373593</v>
      </c>
      <c r="S268" s="1"/>
      <c r="T268" s="1"/>
      <c r="U268" s="41">
        <v>2801</v>
      </c>
      <c r="V268" s="12" t="s">
        <v>2</v>
      </c>
      <c r="W268" s="12" t="s">
        <v>2</v>
      </c>
      <c r="X268" s="12" t="s">
        <v>2</v>
      </c>
      <c r="Y268" s="12" t="s">
        <v>2</v>
      </c>
      <c r="Z268" s="24"/>
      <c r="AA268" s="24"/>
      <c r="AB268" s="18"/>
      <c r="AN268" s="41"/>
      <c r="AR268" s="41">
        <v>2801</v>
      </c>
      <c r="AS268" s="68">
        <v>66.5</v>
      </c>
      <c r="AT268" s="11">
        <f t="shared" si="51"/>
        <v>0.60514372163389396</v>
      </c>
      <c r="AV268" s="41">
        <v>2801</v>
      </c>
      <c r="AW268" s="153" t="s">
        <v>2</v>
      </c>
      <c r="AX268" s="153" t="s">
        <v>2</v>
      </c>
      <c r="AY268" s="153"/>
    </row>
    <row r="269" spans="1:51" ht="15.75" x14ac:dyDescent="0.25">
      <c r="A269" s="41">
        <v>2831</v>
      </c>
      <c r="B269" s="13">
        <f t="shared" si="52"/>
        <v>50.234542491606845</v>
      </c>
      <c r="C269" s="13">
        <f t="shared" si="53"/>
        <v>70.460106224264479</v>
      </c>
      <c r="D269" s="1">
        <f t="shared" si="55"/>
        <v>1.0267818944125873</v>
      </c>
      <c r="E269" s="1">
        <f t="shared" si="49"/>
        <v>6.5229159148321836</v>
      </c>
      <c r="N269" s="41">
        <v>2831</v>
      </c>
      <c r="O269" s="13">
        <v>118.07</v>
      </c>
      <c r="P269" s="137">
        <f t="shared" si="54"/>
        <v>70.460106224264479</v>
      </c>
      <c r="Q269" s="1">
        <f t="shared" si="56"/>
        <v>1.0267818944125873</v>
      </c>
      <c r="R269" s="1">
        <f t="shared" si="50"/>
        <v>6.5229159148321836</v>
      </c>
      <c r="S269" s="1"/>
      <c r="T269" s="1"/>
      <c r="U269" s="41">
        <v>2831</v>
      </c>
      <c r="V269" s="12" t="s">
        <v>2</v>
      </c>
      <c r="W269" s="12" t="s">
        <v>2</v>
      </c>
      <c r="X269" s="12" t="s">
        <v>2</v>
      </c>
      <c r="Y269" s="12" t="s">
        <v>2</v>
      </c>
      <c r="Z269" s="24"/>
      <c r="AA269" s="24"/>
      <c r="AN269" s="41"/>
      <c r="AR269" s="41">
        <v>2831</v>
      </c>
      <c r="AS269" s="68">
        <v>66.900000000000006</v>
      </c>
      <c r="AT269" s="11">
        <f t="shared" si="51"/>
        <v>0.60150375939851397</v>
      </c>
      <c r="AV269" s="41">
        <v>2831</v>
      </c>
      <c r="AW269" s="153" t="s">
        <v>2</v>
      </c>
      <c r="AX269" s="153" t="s">
        <v>2</v>
      </c>
      <c r="AY269" s="153"/>
    </row>
    <row r="270" spans="1:51" ht="15.75" x14ac:dyDescent="0.25">
      <c r="A270" s="41">
        <v>2862</v>
      </c>
      <c r="B270" s="13">
        <f t="shared" si="52"/>
        <v>48.183805684547096</v>
      </c>
      <c r="C270" s="13">
        <f t="shared" si="53"/>
        <v>67.583696365697904</v>
      </c>
      <c r="D270" s="1">
        <f t="shared" si="55"/>
        <v>-4.0823240450580283</v>
      </c>
      <c r="E270" s="1">
        <f t="shared" si="49"/>
        <v>1.0709504685408211</v>
      </c>
      <c r="N270" s="41">
        <v>2862</v>
      </c>
      <c r="O270" s="13">
        <v>113.25</v>
      </c>
      <c r="P270" s="137">
        <f t="shared" si="54"/>
        <v>67.583696365697904</v>
      </c>
      <c r="Q270" s="1">
        <f t="shared" si="56"/>
        <v>-4.0823240450580052</v>
      </c>
      <c r="R270" s="1">
        <f t="shared" si="50"/>
        <v>1.0709504685408433</v>
      </c>
      <c r="S270" s="1"/>
      <c r="T270" s="1"/>
      <c r="U270" s="41">
        <v>2862</v>
      </c>
      <c r="V270" s="12" t="s">
        <v>2</v>
      </c>
      <c r="W270" s="12" t="s">
        <v>2</v>
      </c>
      <c r="X270" s="12" t="s">
        <v>2</v>
      </c>
      <c r="Y270" s="12" t="s">
        <v>2</v>
      </c>
      <c r="Z270" s="24"/>
      <c r="AA270" s="24"/>
      <c r="AN270" s="41"/>
      <c r="AR270" s="41">
        <v>2862</v>
      </c>
      <c r="AS270" s="68">
        <v>64.599999999999994</v>
      </c>
      <c r="AT270" s="11">
        <f t="shared" si="51"/>
        <v>-3.4379671150971736</v>
      </c>
      <c r="AV270" s="41">
        <v>2862</v>
      </c>
      <c r="AW270" s="153" t="s">
        <v>2</v>
      </c>
      <c r="AX270" s="153" t="s">
        <v>2</v>
      </c>
      <c r="AY270" s="153"/>
    </row>
    <row r="271" spans="1:51" ht="15.75" x14ac:dyDescent="0.25">
      <c r="A271" s="41">
        <v>2892</v>
      </c>
      <c r="B271" s="13">
        <f t="shared" si="52"/>
        <v>47.158437281017221</v>
      </c>
      <c r="C271" s="13">
        <f t="shared" si="53"/>
        <v>66.14549143641463</v>
      </c>
      <c r="D271" s="1">
        <f t="shared" si="55"/>
        <v>-2.128035320088284</v>
      </c>
      <c r="E271" s="1">
        <f t="shared" si="49"/>
        <v>-2.128035320088284</v>
      </c>
      <c r="N271" s="41">
        <v>2892</v>
      </c>
      <c r="O271" s="13">
        <v>110.84</v>
      </c>
      <c r="P271" s="137">
        <f t="shared" si="54"/>
        <v>66.14549143641463</v>
      </c>
      <c r="Q271" s="1">
        <f t="shared" si="56"/>
        <v>-2.1280353200882951</v>
      </c>
      <c r="R271" s="1">
        <f t="shared" si="50"/>
        <v>-2.1280353200882951</v>
      </c>
      <c r="S271" s="1"/>
      <c r="T271" s="1"/>
      <c r="U271" s="41">
        <v>2892</v>
      </c>
      <c r="V271" s="12" t="s">
        <v>2</v>
      </c>
      <c r="W271" s="12" t="s">
        <v>2</v>
      </c>
      <c r="X271" s="12" t="s">
        <v>2</v>
      </c>
      <c r="Y271" s="12" t="s">
        <v>2</v>
      </c>
      <c r="Z271" s="24"/>
      <c r="AA271" s="24"/>
      <c r="AN271" s="41"/>
      <c r="AR271" s="41">
        <v>2892</v>
      </c>
      <c r="AS271" s="68">
        <v>63.2</v>
      </c>
      <c r="AT271" s="11">
        <f t="shared" si="51"/>
        <v>-2.1671826625386914</v>
      </c>
      <c r="AV271" s="41">
        <v>2892</v>
      </c>
      <c r="AW271" s="153" t="s">
        <v>2</v>
      </c>
      <c r="AX271" s="153" t="s">
        <v>2</v>
      </c>
      <c r="AY271" s="153"/>
    </row>
    <row r="272" spans="1:51" ht="15.75" x14ac:dyDescent="0.25">
      <c r="A272" s="41">
        <v>2923</v>
      </c>
      <c r="B272" s="13">
        <f t="shared" si="52"/>
        <v>46.647880399591557</v>
      </c>
      <c r="C272" s="13">
        <f t="shared" si="53"/>
        <v>65.429372799427099</v>
      </c>
      <c r="D272" s="1">
        <f t="shared" si="55"/>
        <v>-1.082641645615301</v>
      </c>
      <c r="E272" s="1">
        <f t="shared" si="49"/>
        <v>-2.1508255243194996</v>
      </c>
      <c r="N272" s="41">
        <v>2923</v>
      </c>
      <c r="O272" s="13">
        <v>109.64</v>
      </c>
      <c r="P272" s="137">
        <f t="shared" si="54"/>
        <v>65.429372799427099</v>
      </c>
      <c r="Q272" s="1">
        <f t="shared" si="56"/>
        <v>-1.082641645615301</v>
      </c>
      <c r="R272" s="1">
        <f t="shared" si="50"/>
        <v>-2.1508255243194996</v>
      </c>
      <c r="S272" s="1"/>
      <c r="T272" s="1"/>
      <c r="U272" s="41">
        <v>2923</v>
      </c>
      <c r="V272" s="12" t="s">
        <v>2</v>
      </c>
      <c r="W272" s="12" t="s">
        <v>2</v>
      </c>
      <c r="X272" s="12" t="s">
        <v>2</v>
      </c>
      <c r="Y272" s="12" t="s">
        <v>2</v>
      </c>
      <c r="Z272" s="24"/>
      <c r="AA272" s="24"/>
      <c r="AN272" s="41"/>
      <c r="AR272" s="41">
        <v>2923</v>
      </c>
      <c r="AS272" s="68">
        <v>62.3</v>
      </c>
      <c r="AT272" s="11">
        <f t="shared" si="51"/>
        <v>-1.4240506329114</v>
      </c>
      <c r="AV272" s="41">
        <v>2923</v>
      </c>
      <c r="AW272" s="153" t="s">
        <v>2</v>
      </c>
      <c r="AX272" s="153" t="s">
        <v>2</v>
      </c>
      <c r="AY272" s="153"/>
    </row>
    <row r="273" spans="1:51" ht="15.75" x14ac:dyDescent="0.25">
      <c r="A273" s="41">
        <v>2954</v>
      </c>
      <c r="B273" s="13">
        <f t="shared" si="52"/>
        <v>46.133068877487347</v>
      </c>
      <c r="C273" s="13">
        <f t="shared" si="53"/>
        <v>64.707286507131343</v>
      </c>
      <c r="D273" s="1">
        <f t="shared" si="55"/>
        <v>-1.1036118205034695</v>
      </c>
      <c r="E273" s="1">
        <f t="shared" si="49"/>
        <v>-5.2682159706447518</v>
      </c>
      <c r="N273" s="41">
        <v>2954</v>
      </c>
      <c r="O273" s="13">
        <v>108.43</v>
      </c>
      <c r="P273" s="137">
        <f t="shared" si="54"/>
        <v>64.707286507131343</v>
      </c>
      <c r="Q273" s="1">
        <f t="shared" si="56"/>
        <v>-1.1036118205034584</v>
      </c>
      <c r="R273" s="1">
        <f t="shared" si="50"/>
        <v>-5.2682159706447518</v>
      </c>
      <c r="S273" s="1"/>
      <c r="T273" s="1"/>
      <c r="U273" s="41">
        <v>2954</v>
      </c>
      <c r="V273" s="12" t="s">
        <v>2</v>
      </c>
      <c r="W273" s="12" t="s">
        <v>2</v>
      </c>
      <c r="X273" s="12" t="s">
        <v>2</v>
      </c>
      <c r="Y273" s="12" t="s">
        <v>2</v>
      </c>
      <c r="Z273" s="24"/>
      <c r="AA273" s="24"/>
      <c r="AN273" s="41"/>
      <c r="AR273" s="41">
        <v>2954</v>
      </c>
      <c r="AS273" s="68">
        <v>61.4</v>
      </c>
      <c r="AT273" s="11">
        <f t="shared" si="51"/>
        <v>-1.4446227929374</v>
      </c>
      <c r="AV273" s="41">
        <v>2954</v>
      </c>
      <c r="AW273" s="153" t="s">
        <v>2</v>
      </c>
      <c r="AX273" s="153" t="s">
        <v>2</v>
      </c>
      <c r="AY273" s="153"/>
    </row>
    <row r="274" spans="1:51" ht="15.75" x14ac:dyDescent="0.25">
      <c r="A274" s="41">
        <v>2983</v>
      </c>
      <c r="B274" s="13">
        <f t="shared" si="52"/>
        <v>46.133068877487347</v>
      </c>
      <c r="C274" s="13">
        <f t="shared" si="53"/>
        <v>64.707286507131343</v>
      </c>
      <c r="D274" s="1">
        <f t="shared" si="55"/>
        <v>0</v>
      </c>
      <c r="E274" s="1">
        <f t="shared" si="49"/>
        <v>-4.2560706401765902</v>
      </c>
      <c r="N274" s="41">
        <v>2983</v>
      </c>
      <c r="O274" s="13">
        <v>108.43</v>
      </c>
      <c r="P274" s="137">
        <f t="shared" si="54"/>
        <v>64.707286507131343</v>
      </c>
      <c r="Q274" s="1">
        <f t="shared" si="56"/>
        <v>0</v>
      </c>
      <c r="R274" s="1">
        <f t="shared" si="50"/>
        <v>-4.2560706401765902</v>
      </c>
      <c r="S274" s="1"/>
      <c r="T274" s="1"/>
      <c r="U274" s="41">
        <v>2983</v>
      </c>
      <c r="V274" s="12" t="s">
        <v>2</v>
      </c>
      <c r="W274" s="12" t="s">
        <v>2</v>
      </c>
      <c r="X274" s="12" t="s">
        <v>2</v>
      </c>
      <c r="Y274" s="12" t="s">
        <v>2</v>
      </c>
      <c r="Z274" s="24"/>
      <c r="AA274" s="24"/>
      <c r="AN274" s="41"/>
      <c r="AR274" s="41">
        <v>2983</v>
      </c>
      <c r="AS274" s="68">
        <v>61.8</v>
      </c>
      <c r="AT274" s="11">
        <f t="shared" si="51"/>
        <v>0.6514657980456029</v>
      </c>
      <c r="AV274" s="41">
        <v>2983</v>
      </c>
      <c r="AW274" s="153" t="s">
        <v>2</v>
      </c>
      <c r="AX274" s="153" t="s">
        <v>2</v>
      </c>
      <c r="AY274" s="153"/>
    </row>
    <row r="275" spans="1:51" ht="15.75" x14ac:dyDescent="0.25">
      <c r="A275" s="41">
        <v>3014</v>
      </c>
      <c r="B275" s="13">
        <f t="shared" si="52"/>
        <v>46.647880399591557</v>
      </c>
      <c r="C275" s="13">
        <f t="shared" si="53"/>
        <v>65.429372799427099</v>
      </c>
      <c r="D275" s="1">
        <f t="shared" si="55"/>
        <v>1.1159273263856795</v>
      </c>
      <c r="E275" s="1">
        <f t="shared" si="49"/>
        <v>-3.1876379690949141</v>
      </c>
      <c r="N275" s="41">
        <v>3014</v>
      </c>
      <c r="O275" s="13">
        <v>109.64</v>
      </c>
      <c r="P275" s="137">
        <f t="shared" si="54"/>
        <v>65.429372799427099</v>
      </c>
      <c r="Q275" s="1">
        <f t="shared" si="56"/>
        <v>1.1159273263856795</v>
      </c>
      <c r="R275" s="1">
        <f t="shared" si="50"/>
        <v>-3.1876379690949252</v>
      </c>
      <c r="S275" s="1"/>
      <c r="T275" s="1"/>
      <c r="U275" s="41">
        <v>3014</v>
      </c>
      <c r="V275" s="12" t="s">
        <v>2</v>
      </c>
      <c r="W275" s="12" t="s">
        <v>2</v>
      </c>
      <c r="X275" s="12" t="s">
        <v>2</v>
      </c>
      <c r="Y275" s="12" t="s">
        <v>2</v>
      </c>
      <c r="Z275" s="24"/>
      <c r="AA275" s="24"/>
      <c r="AN275" s="41"/>
      <c r="AR275" s="41">
        <v>3014</v>
      </c>
      <c r="AS275" s="68">
        <v>62.2</v>
      </c>
      <c r="AT275" s="11">
        <f t="shared" si="51"/>
        <v>0.64724919093852584</v>
      </c>
      <c r="AV275" s="41">
        <v>3014</v>
      </c>
      <c r="AW275" s="153" t="s">
        <v>2</v>
      </c>
      <c r="AX275" s="153" t="s">
        <v>2</v>
      </c>
      <c r="AY275" s="153"/>
    </row>
    <row r="276" spans="1:51" ht="15.75" x14ac:dyDescent="0.25">
      <c r="A276" s="41">
        <v>3044</v>
      </c>
      <c r="B276" s="13">
        <f t="shared" si="52"/>
        <v>46.647880399591557</v>
      </c>
      <c r="C276" s="13">
        <f t="shared" si="53"/>
        <v>65.429372799427099</v>
      </c>
      <c r="D276" s="1">
        <f t="shared" si="55"/>
        <v>0</v>
      </c>
      <c r="E276" s="1">
        <f t="shared" si="49"/>
        <v>-5.2049109458758398</v>
      </c>
      <c r="N276" s="41">
        <v>3044</v>
      </c>
      <c r="O276" s="13">
        <v>109.64</v>
      </c>
      <c r="P276" s="137">
        <f t="shared" si="54"/>
        <v>65.429372799427099</v>
      </c>
      <c r="Q276" s="1">
        <f t="shared" si="56"/>
        <v>0</v>
      </c>
      <c r="R276" s="1">
        <f t="shared" si="50"/>
        <v>-5.2049109458758398</v>
      </c>
      <c r="S276" s="1"/>
      <c r="T276" s="1"/>
      <c r="U276" s="41">
        <v>3044</v>
      </c>
      <c r="V276" s="12" t="s">
        <v>2</v>
      </c>
      <c r="W276" s="12" t="s">
        <v>2</v>
      </c>
      <c r="X276" s="12" t="s">
        <v>2</v>
      </c>
      <c r="Y276" s="12" t="s">
        <v>2</v>
      </c>
      <c r="Z276" s="24"/>
      <c r="AA276" s="24"/>
      <c r="AN276" s="41"/>
      <c r="AR276" s="41">
        <v>3044</v>
      </c>
      <c r="AS276" s="68">
        <v>62.2</v>
      </c>
      <c r="AT276" s="11">
        <f t="shared" si="51"/>
        <v>0</v>
      </c>
      <c r="AV276" s="41">
        <v>3044</v>
      </c>
      <c r="AW276" s="153" t="s">
        <v>2</v>
      </c>
      <c r="AX276" s="153" t="s">
        <v>2</v>
      </c>
      <c r="AY276" s="153"/>
    </row>
    <row r="277" spans="1:51" ht="15.75" x14ac:dyDescent="0.25">
      <c r="A277" s="41">
        <v>3075</v>
      </c>
      <c r="B277" s="13">
        <f t="shared" si="52"/>
        <v>46.647880399591557</v>
      </c>
      <c r="C277" s="13">
        <f t="shared" si="53"/>
        <v>65.429372799427099</v>
      </c>
      <c r="D277" s="1">
        <f t="shared" si="55"/>
        <v>0</v>
      </c>
      <c r="E277" s="1">
        <f t="shared" si="49"/>
        <v>-6.1863609138358981</v>
      </c>
      <c r="N277" s="41">
        <v>3075</v>
      </c>
      <c r="O277" s="13">
        <v>109.64</v>
      </c>
      <c r="P277" s="137">
        <f t="shared" si="54"/>
        <v>65.429372799427099</v>
      </c>
      <c r="Q277" s="1">
        <f t="shared" si="56"/>
        <v>0</v>
      </c>
      <c r="R277" s="1">
        <f t="shared" si="50"/>
        <v>-6.1863609138358866</v>
      </c>
      <c r="S277" s="1"/>
      <c r="T277" s="1"/>
      <c r="U277" s="41">
        <v>3075</v>
      </c>
      <c r="V277" s="12" t="s">
        <v>2</v>
      </c>
      <c r="W277" s="12" t="s">
        <v>2</v>
      </c>
      <c r="X277" s="12" t="s">
        <v>2</v>
      </c>
      <c r="Y277" s="12" t="s">
        <v>2</v>
      </c>
      <c r="Z277" s="24"/>
      <c r="AA277" s="24"/>
      <c r="AN277" s="41"/>
      <c r="AR277" s="41">
        <v>3075</v>
      </c>
      <c r="AS277" s="68">
        <v>62.6</v>
      </c>
      <c r="AT277" s="11">
        <f t="shared" si="51"/>
        <v>0.64308681672025081</v>
      </c>
      <c r="AV277" s="41">
        <v>3075</v>
      </c>
      <c r="AW277" s="153" t="s">
        <v>2</v>
      </c>
      <c r="AX277" s="153" t="s">
        <v>2</v>
      </c>
      <c r="AY277" s="153"/>
    </row>
    <row r="278" spans="1:51" ht="15.75" x14ac:dyDescent="0.25">
      <c r="A278" s="41">
        <v>3105</v>
      </c>
      <c r="B278" s="13">
        <f t="shared" si="52"/>
        <v>47.158437281017221</v>
      </c>
      <c r="C278" s="13">
        <f t="shared" si="53"/>
        <v>66.14549143641463</v>
      </c>
      <c r="D278" s="1">
        <f t="shared" si="55"/>
        <v>1.094491061656333</v>
      </c>
      <c r="E278" s="1">
        <f t="shared" si="49"/>
        <v>-5.1595790194232993</v>
      </c>
      <c r="N278" s="41">
        <v>3105</v>
      </c>
      <c r="O278" s="13">
        <v>110.84</v>
      </c>
      <c r="P278" s="137">
        <f t="shared" si="54"/>
        <v>66.14549143641463</v>
      </c>
      <c r="Q278" s="1">
        <f t="shared" si="56"/>
        <v>1.094491061656333</v>
      </c>
      <c r="R278" s="1">
        <f t="shared" si="50"/>
        <v>-5.1595790194232887</v>
      </c>
      <c r="S278" s="1"/>
      <c r="T278" s="1"/>
      <c r="U278" s="41">
        <v>3105</v>
      </c>
      <c r="V278" s="12" t="s">
        <v>2</v>
      </c>
      <c r="W278" s="12" t="s">
        <v>2</v>
      </c>
      <c r="X278" s="12" t="s">
        <v>2</v>
      </c>
      <c r="Y278" s="12" t="s">
        <v>2</v>
      </c>
      <c r="Z278" s="24"/>
      <c r="AA278" s="24"/>
      <c r="AN278" s="41"/>
      <c r="AR278" s="41">
        <v>3105</v>
      </c>
      <c r="AS278" s="68">
        <v>63.1</v>
      </c>
      <c r="AT278" s="11">
        <f t="shared" si="51"/>
        <v>0.79872204472843933</v>
      </c>
      <c r="AV278" s="41">
        <v>3105</v>
      </c>
      <c r="AW278" s="153" t="s">
        <v>2</v>
      </c>
      <c r="AX278" s="153" t="s">
        <v>2</v>
      </c>
      <c r="AY278" s="153"/>
    </row>
    <row r="279" spans="1:51" ht="15.75" x14ac:dyDescent="0.25">
      <c r="A279" s="41">
        <v>3136</v>
      </c>
      <c r="B279" s="13">
        <f t="shared" si="52"/>
        <v>47.158437281017221</v>
      </c>
      <c r="C279" s="13">
        <f t="shared" si="53"/>
        <v>66.14549143641463</v>
      </c>
      <c r="D279" s="1">
        <f t="shared" si="55"/>
        <v>0</v>
      </c>
      <c r="E279" s="1">
        <f t="shared" ref="E279:E342" si="57">((C279/C267)-1)*100</f>
        <v>-5.1595790194232993</v>
      </c>
      <c r="N279" s="41">
        <v>3136</v>
      </c>
      <c r="O279" s="13">
        <v>110.84</v>
      </c>
      <c r="P279" s="137">
        <f t="shared" si="54"/>
        <v>66.14549143641463</v>
      </c>
      <c r="Q279" s="1">
        <f t="shared" si="56"/>
        <v>0</v>
      </c>
      <c r="R279" s="1">
        <f t="shared" ref="R279:R342" si="58">((O279/O267)-1)*100</f>
        <v>-5.1595790194232887</v>
      </c>
      <c r="S279" s="1"/>
      <c r="T279" s="1"/>
      <c r="U279" s="41">
        <v>3136</v>
      </c>
      <c r="V279" s="12" t="s">
        <v>2</v>
      </c>
      <c r="W279" s="12" t="s">
        <v>2</v>
      </c>
      <c r="X279" s="12" t="s">
        <v>2</v>
      </c>
      <c r="Y279" s="12" t="s">
        <v>2</v>
      </c>
      <c r="Z279" s="24"/>
      <c r="AA279" s="24"/>
      <c r="AN279" s="41"/>
      <c r="AR279" s="41">
        <v>3136</v>
      </c>
      <c r="AS279" s="68">
        <v>63</v>
      </c>
      <c r="AT279" s="11">
        <f t="shared" si="51"/>
        <v>-0.15847860538827918</v>
      </c>
      <c r="AV279" s="41">
        <v>3136</v>
      </c>
      <c r="AW279" s="153" t="s">
        <v>2</v>
      </c>
      <c r="AX279" s="153" t="s">
        <v>2</v>
      </c>
      <c r="AY279" s="153"/>
    </row>
    <row r="280" spans="1:51" ht="15.75" x14ac:dyDescent="0.25">
      <c r="A280" s="41">
        <v>3167</v>
      </c>
      <c r="B280" s="13">
        <f t="shared" si="52"/>
        <v>47.158437281017221</v>
      </c>
      <c r="C280" s="13">
        <f t="shared" si="53"/>
        <v>66.14549143641463</v>
      </c>
      <c r="D280" s="1">
        <f t="shared" si="55"/>
        <v>0</v>
      </c>
      <c r="E280" s="1">
        <f t="shared" si="57"/>
        <v>-5.1595790194232993</v>
      </c>
      <c r="N280" s="41">
        <v>3167</v>
      </c>
      <c r="O280" s="13">
        <v>110.84</v>
      </c>
      <c r="P280" s="137">
        <f t="shared" si="54"/>
        <v>66.14549143641463</v>
      </c>
      <c r="Q280" s="1">
        <f t="shared" si="56"/>
        <v>0</v>
      </c>
      <c r="R280" s="1">
        <f t="shared" si="58"/>
        <v>-5.1595790194232887</v>
      </c>
      <c r="S280" s="1"/>
      <c r="T280" s="1"/>
      <c r="U280" s="41">
        <v>3167</v>
      </c>
      <c r="V280" s="12" t="s">
        <v>2</v>
      </c>
      <c r="W280" s="12" t="s">
        <v>2</v>
      </c>
      <c r="X280" s="12" t="s">
        <v>2</v>
      </c>
      <c r="Y280" s="12" t="s">
        <v>2</v>
      </c>
      <c r="Z280" s="24"/>
      <c r="AA280" s="24"/>
      <c r="AN280" s="41"/>
      <c r="AR280" s="41">
        <v>3167</v>
      </c>
      <c r="AS280" s="68">
        <v>63.3</v>
      </c>
      <c r="AT280" s="11">
        <f t="shared" si="51"/>
        <v>0.4761904761904745</v>
      </c>
      <c r="AV280" s="41">
        <v>3167</v>
      </c>
      <c r="AW280" s="153" t="s">
        <v>2</v>
      </c>
      <c r="AX280" s="153" t="s">
        <v>2</v>
      </c>
      <c r="AY280" s="153"/>
    </row>
    <row r="281" spans="1:51" ht="15.75" x14ac:dyDescent="0.25">
      <c r="A281" s="41">
        <v>3197</v>
      </c>
      <c r="B281" s="13">
        <f t="shared" si="52"/>
        <v>47.673248803121439</v>
      </c>
      <c r="C281" s="13">
        <f t="shared" si="53"/>
        <v>66.867577728710387</v>
      </c>
      <c r="D281" s="1">
        <f t="shared" si="55"/>
        <v>1.0916636593287565</v>
      </c>
      <c r="E281" s="1">
        <f t="shared" si="57"/>
        <v>-5.0986702803421657</v>
      </c>
      <c r="N281" s="41">
        <v>3197</v>
      </c>
      <c r="O281" s="13">
        <v>112.05</v>
      </c>
      <c r="P281" s="137">
        <f t="shared" si="54"/>
        <v>66.867577728710387</v>
      </c>
      <c r="Q281" s="1">
        <f t="shared" si="56"/>
        <v>1.0916636593287565</v>
      </c>
      <c r="R281" s="1">
        <f t="shared" si="58"/>
        <v>-5.0986702803421657</v>
      </c>
      <c r="S281" s="1"/>
      <c r="T281" s="1"/>
      <c r="U281" s="41">
        <v>3197</v>
      </c>
      <c r="V281" s="12" t="s">
        <v>2</v>
      </c>
      <c r="W281" s="12" t="s">
        <v>2</v>
      </c>
      <c r="X281" s="12" t="s">
        <v>2</v>
      </c>
      <c r="Y281" s="12" t="s">
        <v>2</v>
      </c>
      <c r="Z281" s="24"/>
      <c r="AA281" s="24"/>
      <c r="AN281" s="41"/>
      <c r="AR281" s="41">
        <v>3197</v>
      </c>
      <c r="AS281" s="68">
        <v>63.5</v>
      </c>
      <c r="AT281" s="11">
        <f t="shared" si="51"/>
        <v>0.31595576619274368</v>
      </c>
      <c r="AV281" s="41">
        <v>3197</v>
      </c>
      <c r="AW281" s="153" t="s">
        <v>2</v>
      </c>
      <c r="AX281" s="153" t="s">
        <v>2</v>
      </c>
      <c r="AY281" s="153"/>
    </row>
    <row r="282" spans="1:51" ht="15.75" x14ac:dyDescent="0.25">
      <c r="A282" s="41">
        <v>3228</v>
      </c>
      <c r="B282" s="13">
        <f t="shared" si="52"/>
        <v>48.183805684547096</v>
      </c>
      <c r="C282" s="13">
        <f t="shared" si="53"/>
        <v>67.583696365697904</v>
      </c>
      <c r="D282" s="1">
        <f t="shared" si="55"/>
        <v>1.0709504685408211</v>
      </c>
      <c r="E282" s="1">
        <f t="shared" si="57"/>
        <v>0</v>
      </c>
      <c r="N282" s="41">
        <v>3228</v>
      </c>
      <c r="O282" s="13">
        <v>113.25</v>
      </c>
      <c r="P282" s="137">
        <f t="shared" si="54"/>
        <v>67.583696365697904</v>
      </c>
      <c r="Q282" s="1">
        <f t="shared" si="56"/>
        <v>1.0709504685408433</v>
      </c>
      <c r="R282" s="1">
        <f t="shared" si="58"/>
        <v>0</v>
      </c>
      <c r="S282" s="1"/>
      <c r="T282" s="1"/>
      <c r="U282" s="41">
        <v>3228</v>
      </c>
      <c r="V282" s="12" t="s">
        <v>2</v>
      </c>
      <c r="W282" s="12" t="s">
        <v>2</v>
      </c>
      <c r="X282" s="12" t="s">
        <v>2</v>
      </c>
      <c r="Y282" s="12" t="s">
        <v>2</v>
      </c>
      <c r="Z282" s="24"/>
      <c r="AA282" s="24"/>
      <c r="AN282" s="41"/>
      <c r="AR282" s="41">
        <v>3228</v>
      </c>
      <c r="AS282" s="68">
        <v>64.099999999999994</v>
      </c>
      <c r="AT282" s="11">
        <f t="shared" si="51"/>
        <v>0.94488188976376009</v>
      </c>
      <c r="AV282" s="41">
        <v>3228</v>
      </c>
      <c r="AW282" s="153" t="s">
        <v>2</v>
      </c>
      <c r="AX282" s="153" t="s">
        <v>2</v>
      </c>
      <c r="AY282" s="153"/>
    </row>
    <row r="283" spans="1:51" ht="15.75" x14ac:dyDescent="0.25">
      <c r="A283" s="41">
        <v>3258</v>
      </c>
      <c r="B283" s="13">
        <f t="shared" si="52"/>
        <v>48.698617206651299</v>
      </c>
      <c r="C283" s="13">
        <f t="shared" si="53"/>
        <v>68.30578265799366</v>
      </c>
      <c r="D283" s="1">
        <f t="shared" si="55"/>
        <v>1.0684326710816761</v>
      </c>
      <c r="E283" s="1">
        <f t="shared" si="57"/>
        <v>3.2659689642728029</v>
      </c>
      <c r="N283" s="41">
        <v>3258</v>
      </c>
      <c r="O283" s="13">
        <v>114.46</v>
      </c>
      <c r="P283" s="137">
        <f t="shared" si="54"/>
        <v>68.30578265799366</v>
      </c>
      <c r="Q283" s="1">
        <f t="shared" si="56"/>
        <v>1.0684326710816761</v>
      </c>
      <c r="R283" s="1">
        <f t="shared" si="58"/>
        <v>3.2659689642728251</v>
      </c>
      <c r="S283" s="1"/>
      <c r="T283" s="1"/>
      <c r="U283" s="41">
        <v>3258</v>
      </c>
      <c r="V283" s="12" t="s">
        <v>2</v>
      </c>
      <c r="W283" s="12" t="s">
        <v>2</v>
      </c>
      <c r="X283" s="12" t="s">
        <v>2</v>
      </c>
      <c r="Y283" s="12" t="s">
        <v>2</v>
      </c>
      <c r="Z283" s="24"/>
      <c r="AA283" s="24"/>
      <c r="AN283" s="41"/>
      <c r="AR283" s="41">
        <v>3258</v>
      </c>
      <c r="AS283" s="68">
        <v>64.8</v>
      </c>
      <c r="AT283" s="11">
        <f t="shared" si="51"/>
        <v>1.0920436817472678</v>
      </c>
      <c r="AV283" s="41">
        <v>3258</v>
      </c>
      <c r="AW283" s="153" t="s">
        <v>2</v>
      </c>
      <c r="AX283" s="153" t="s">
        <v>2</v>
      </c>
      <c r="AY283" s="153"/>
    </row>
    <row r="284" spans="1:51" ht="15.75" x14ac:dyDescent="0.25">
      <c r="A284" s="41">
        <v>3289</v>
      </c>
      <c r="B284" s="13">
        <f t="shared" si="52"/>
        <v>48.183805684547096</v>
      </c>
      <c r="C284" s="13">
        <f t="shared" si="53"/>
        <v>67.583696365697904</v>
      </c>
      <c r="D284" s="1">
        <f t="shared" si="55"/>
        <v>-1.0571378647562413</v>
      </c>
      <c r="E284" s="1">
        <f t="shared" si="57"/>
        <v>3.2925939438161134</v>
      </c>
      <c r="N284" s="41">
        <v>3289</v>
      </c>
      <c r="O284" s="13">
        <v>113.25</v>
      </c>
      <c r="P284" s="137">
        <f t="shared" si="54"/>
        <v>67.583696365697904</v>
      </c>
      <c r="Q284" s="1">
        <f t="shared" si="56"/>
        <v>-1.0571378647562413</v>
      </c>
      <c r="R284" s="1">
        <f t="shared" si="58"/>
        <v>3.2925939438161356</v>
      </c>
      <c r="S284" s="1"/>
      <c r="T284" s="1"/>
      <c r="U284" s="41">
        <v>3289</v>
      </c>
      <c r="V284" s="12" t="s">
        <v>2</v>
      </c>
      <c r="W284" s="12" t="s">
        <v>2</v>
      </c>
      <c r="X284" s="12" t="s">
        <v>2</v>
      </c>
      <c r="Y284" s="12" t="s">
        <v>2</v>
      </c>
      <c r="Z284" s="24"/>
      <c r="AA284" s="24"/>
      <c r="AN284" s="41"/>
      <c r="AR284" s="41">
        <v>3289</v>
      </c>
      <c r="AS284" s="68">
        <v>64.599999999999994</v>
      </c>
      <c r="AT284" s="11">
        <f t="shared" si="51"/>
        <v>-0.30864197530864335</v>
      </c>
      <c r="AV284" s="41">
        <v>3289</v>
      </c>
      <c r="AW284" s="153" t="s">
        <v>2</v>
      </c>
      <c r="AX284" s="153" t="s">
        <v>2</v>
      </c>
      <c r="AY284" s="153"/>
    </row>
    <row r="285" spans="1:51" ht="15.75" x14ac:dyDescent="0.25">
      <c r="A285" s="41">
        <v>3320</v>
      </c>
      <c r="B285" s="13">
        <f t="shared" si="52"/>
        <v>48.698617206651299</v>
      </c>
      <c r="C285" s="13">
        <f t="shared" si="53"/>
        <v>68.30578265799366</v>
      </c>
      <c r="D285" s="1">
        <f t="shared" si="55"/>
        <v>1.0684326710816761</v>
      </c>
      <c r="E285" s="1">
        <f t="shared" si="57"/>
        <v>5.5611915521534439</v>
      </c>
      <c r="N285" s="41">
        <v>3320</v>
      </c>
      <c r="O285" s="13">
        <v>114.46</v>
      </c>
      <c r="P285" s="137">
        <f t="shared" si="54"/>
        <v>68.30578265799366</v>
      </c>
      <c r="Q285" s="1">
        <f t="shared" si="56"/>
        <v>1.0684326710816761</v>
      </c>
      <c r="R285" s="1">
        <f t="shared" si="58"/>
        <v>5.5611915521534439</v>
      </c>
      <c r="S285" s="1"/>
      <c r="T285" s="1"/>
      <c r="U285" s="41">
        <v>3320</v>
      </c>
      <c r="V285" s="12" t="s">
        <v>2</v>
      </c>
      <c r="W285" s="12" t="s">
        <v>2</v>
      </c>
      <c r="X285" s="12" t="s">
        <v>2</v>
      </c>
      <c r="Y285" s="12" t="s">
        <v>2</v>
      </c>
      <c r="Z285" s="24"/>
      <c r="AA285" s="24"/>
      <c r="AN285" s="41"/>
      <c r="AR285" s="41">
        <v>3320</v>
      </c>
      <c r="AS285" s="68">
        <v>64.900000000000006</v>
      </c>
      <c r="AT285" s="11">
        <f t="shared" si="51"/>
        <v>0.46439628482974893</v>
      </c>
      <c r="AV285" s="41">
        <v>3320</v>
      </c>
      <c r="AW285" s="153" t="s">
        <v>2</v>
      </c>
      <c r="AX285" s="153" t="s">
        <v>2</v>
      </c>
      <c r="AY285" s="153"/>
    </row>
    <row r="286" spans="1:51" ht="15.75" x14ac:dyDescent="0.25">
      <c r="A286" s="41">
        <v>3348</v>
      </c>
      <c r="B286" s="13">
        <f t="shared" si="52"/>
        <v>48.698617206651299</v>
      </c>
      <c r="C286" s="13">
        <f t="shared" si="53"/>
        <v>68.30578265799366</v>
      </c>
      <c r="D286" s="1">
        <f t="shared" si="55"/>
        <v>0</v>
      </c>
      <c r="E286" s="1">
        <f t="shared" si="57"/>
        <v>5.5611915521534439</v>
      </c>
      <c r="N286" s="41">
        <v>3348</v>
      </c>
      <c r="O286" s="13">
        <v>114.46</v>
      </c>
      <c r="P286" s="137">
        <f t="shared" si="54"/>
        <v>68.30578265799366</v>
      </c>
      <c r="Q286" s="1">
        <f t="shared" si="56"/>
        <v>0</v>
      </c>
      <c r="R286" s="1">
        <f t="shared" si="58"/>
        <v>5.5611915521534439</v>
      </c>
      <c r="S286" s="1"/>
      <c r="T286" s="1"/>
      <c r="U286" s="41">
        <v>3348</v>
      </c>
      <c r="V286" s="12" t="s">
        <v>2</v>
      </c>
      <c r="W286" s="12" t="s">
        <v>2</v>
      </c>
      <c r="X286" s="12" t="s">
        <v>2</v>
      </c>
      <c r="Y286" s="12" t="s">
        <v>2</v>
      </c>
      <c r="Z286" s="24"/>
      <c r="AA286" s="24"/>
      <c r="AN286" s="41"/>
      <c r="AR286" s="41">
        <v>3348</v>
      </c>
      <c r="AS286" s="68">
        <v>65.2</v>
      </c>
      <c r="AT286" s="11">
        <f t="shared" si="51"/>
        <v>0.46224961479197635</v>
      </c>
      <c r="AV286" s="41">
        <v>3348</v>
      </c>
      <c r="AW286" s="153" t="s">
        <v>2</v>
      </c>
      <c r="AX286" s="153" t="s">
        <v>2</v>
      </c>
      <c r="AY286" s="153"/>
    </row>
    <row r="287" spans="1:51" ht="15.75" x14ac:dyDescent="0.25">
      <c r="A287" s="41">
        <v>3379</v>
      </c>
      <c r="B287" s="13">
        <f t="shared" si="52"/>
        <v>49.723985610181195</v>
      </c>
      <c r="C287" s="13">
        <f t="shared" si="53"/>
        <v>69.743987587276962</v>
      </c>
      <c r="D287" s="1">
        <f t="shared" si="55"/>
        <v>2.105539052944283</v>
      </c>
      <c r="E287" s="1">
        <f t="shared" si="57"/>
        <v>6.5943086464794076</v>
      </c>
      <c r="N287" s="41">
        <v>3379</v>
      </c>
      <c r="O287" s="13">
        <v>116.87</v>
      </c>
      <c r="P287" s="137">
        <f t="shared" si="54"/>
        <v>69.743987587276962</v>
      </c>
      <c r="Q287" s="1">
        <f t="shared" si="56"/>
        <v>2.1055390529442608</v>
      </c>
      <c r="R287" s="1">
        <f t="shared" si="58"/>
        <v>6.5943086464793854</v>
      </c>
      <c r="S287" s="1"/>
      <c r="T287" s="1"/>
      <c r="U287" s="41">
        <v>3379</v>
      </c>
      <c r="V287" s="12" t="s">
        <v>2</v>
      </c>
      <c r="W287" s="12" t="s">
        <v>2</v>
      </c>
      <c r="X287" s="12" t="s">
        <v>2</v>
      </c>
      <c r="Y287" s="12" t="s">
        <v>2</v>
      </c>
      <c r="Z287" s="24"/>
      <c r="AA287" s="24"/>
      <c r="AN287" s="41"/>
      <c r="AR287" s="41">
        <v>3379</v>
      </c>
      <c r="AS287" s="68">
        <v>66.2</v>
      </c>
      <c r="AT287" s="11">
        <f t="shared" si="51"/>
        <v>1.5337423312883347</v>
      </c>
      <c r="AV287" s="41">
        <v>3379</v>
      </c>
      <c r="AW287" s="153" t="s">
        <v>2</v>
      </c>
      <c r="AX287" s="153" t="s">
        <v>2</v>
      </c>
      <c r="AY287" s="153"/>
    </row>
    <row r="288" spans="1:51" ht="15.75" x14ac:dyDescent="0.25">
      <c r="A288" s="41">
        <v>3409</v>
      </c>
      <c r="B288" s="13">
        <f t="shared" si="52"/>
        <v>50.234542491606845</v>
      </c>
      <c r="C288" s="13">
        <f t="shared" si="53"/>
        <v>70.460106224264479</v>
      </c>
      <c r="D288" s="1">
        <f t="shared" si="55"/>
        <v>1.0267818944125873</v>
      </c>
      <c r="E288" s="1">
        <f t="shared" si="57"/>
        <v>7.6887997081357184</v>
      </c>
      <c r="N288" s="41">
        <v>3409</v>
      </c>
      <c r="O288" s="13">
        <v>118.07</v>
      </c>
      <c r="P288" s="137">
        <f t="shared" si="54"/>
        <v>70.460106224264479</v>
      </c>
      <c r="Q288" s="1">
        <f t="shared" si="56"/>
        <v>1.0267818944125873</v>
      </c>
      <c r="R288" s="1">
        <f t="shared" si="58"/>
        <v>7.6887997081357184</v>
      </c>
      <c r="S288" s="1"/>
      <c r="T288" s="1"/>
      <c r="U288" s="41">
        <v>3409</v>
      </c>
      <c r="V288" s="12" t="s">
        <v>2</v>
      </c>
      <c r="W288" s="12" t="s">
        <v>2</v>
      </c>
      <c r="X288" s="12" t="s">
        <v>2</v>
      </c>
      <c r="Y288" s="12" t="s">
        <v>2</v>
      </c>
      <c r="Z288" s="24"/>
      <c r="AA288" s="24"/>
      <c r="AN288" s="41"/>
      <c r="AR288" s="41">
        <v>3409</v>
      </c>
      <c r="AS288" s="68">
        <v>67.3</v>
      </c>
      <c r="AT288" s="11">
        <f t="shared" si="51"/>
        <v>1.6616314199395577</v>
      </c>
      <c r="AV288" s="41">
        <v>3409</v>
      </c>
      <c r="AW288" s="153" t="s">
        <v>2</v>
      </c>
      <c r="AX288" s="153" t="s">
        <v>2</v>
      </c>
      <c r="AY288" s="153"/>
    </row>
    <row r="289" spans="1:51" ht="15.75" x14ac:dyDescent="0.25">
      <c r="A289" s="41">
        <v>3440</v>
      </c>
      <c r="B289" s="13">
        <f t="shared" si="52"/>
        <v>50.749354013711056</v>
      </c>
      <c r="C289" s="13">
        <f t="shared" si="53"/>
        <v>71.182192516560235</v>
      </c>
      <c r="D289" s="1">
        <f t="shared" si="55"/>
        <v>1.0248157872448482</v>
      </c>
      <c r="E289" s="1">
        <f t="shared" si="57"/>
        <v>8.7924115286391888</v>
      </c>
      <c r="N289" s="41">
        <v>3440</v>
      </c>
      <c r="O289" s="13">
        <v>119.28</v>
      </c>
      <c r="P289" s="137">
        <f t="shared" si="54"/>
        <v>71.182192516560235</v>
      </c>
      <c r="Q289" s="1">
        <f t="shared" si="56"/>
        <v>1.0248157872448704</v>
      </c>
      <c r="R289" s="1">
        <f t="shared" si="58"/>
        <v>8.7924115286391888</v>
      </c>
      <c r="S289" s="1"/>
      <c r="T289" s="1"/>
      <c r="U289" s="41">
        <v>3440</v>
      </c>
      <c r="V289" s="12" t="s">
        <v>2</v>
      </c>
      <c r="W289" s="12" t="s">
        <v>2</v>
      </c>
      <c r="X289" s="12" t="s">
        <v>2</v>
      </c>
      <c r="Y289" s="12" t="s">
        <v>2</v>
      </c>
      <c r="Z289" s="24"/>
      <c r="AA289" s="24"/>
      <c r="AN289" s="41"/>
      <c r="AR289" s="41">
        <v>3440</v>
      </c>
      <c r="AS289" s="68">
        <v>67.8</v>
      </c>
      <c r="AT289" s="11">
        <f t="shared" si="51"/>
        <v>0.7429420505200568</v>
      </c>
      <c r="AV289" s="41">
        <v>3440</v>
      </c>
      <c r="AW289" s="153" t="s">
        <v>2</v>
      </c>
      <c r="AX289" s="153" t="s">
        <v>2</v>
      </c>
      <c r="AY289" s="153"/>
    </row>
    <row r="290" spans="1:51" ht="15.75" x14ac:dyDescent="0.25">
      <c r="A290" s="41">
        <v>3470</v>
      </c>
      <c r="B290" s="13">
        <f t="shared" si="52"/>
        <v>50.749354013711056</v>
      </c>
      <c r="C290" s="13">
        <f t="shared" si="53"/>
        <v>71.182192516560235</v>
      </c>
      <c r="D290" s="1">
        <f t="shared" si="55"/>
        <v>0</v>
      </c>
      <c r="E290" s="1">
        <f t="shared" si="57"/>
        <v>7.6145795741609401</v>
      </c>
      <c r="N290" s="41">
        <v>3470</v>
      </c>
      <c r="O290" s="13">
        <v>119.28</v>
      </c>
      <c r="P290" s="137">
        <f t="shared" si="54"/>
        <v>71.182192516560235</v>
      </c>
      <c r="Q290" s="1">
        <f t="shared" si="56"/>
        <v>0</v>
      </c>
      <c r="R290" s="1">
        <f t="shared" si="58"/>
        <v>7.6145795741609401</v>
      </c>
      <c r="S290" s="1"/>
      <c r="T290" s="1"/>
      <c r="U290" s="41">
        <v>3470</v>
      </c>
      <c r="V290" s="12" t="s">
        <v>2</v>
      </c>
      <c r="W290" s="12" t="s">
        <v>2</v>
      </c>
      <c r="X290" s="12" t="s">
        <v>2</v>
      </c>
      <c r="Y290" s="12" t="s">
        <v>2</v>
      </c>
      <c r="Z290" s="24"/>
      <c r="AA290" s="24"/>
      <c r="AN290" s="41"/>
      <c r="AR290" s="41">
        <v>3470</v>
      </c>
      <c r="AS290" s="68">
        <v>67.900000000000006</v>
      </c>
      <c r="AT290" s="11">
        <f t="shared" si="51"/>
        <v>0.1474926253687503</v>
      </c>
      <c r="AV290" s="41">
        <v>3470</v>
      </c>
      <c r="AW290" s="153" t="s">
        <v>2</v>
      </c>
      <c r="AX290" s="153" t="s">
        <v>2</v>
      </c>
      <c r="AY290" s="153"/>
    </row>
    <row r="291" spans="1:51" ht="15.75" x14ac:dyDescent="0.25">
      <c r="A291" s="41">
        <v>3501</v>
      </c>
      <c r="B291" s="13">
        <f t="shared" si="52"/>
        <v>51.259910895136727</v>
      </c>
      <c r="C291" s="13">
        <f t="shared" si="53"/>
        <v>71.898311153547766</v>
      </c>
      <c r="D291" s="1">
        <f t="shared" si="55"/>
        <v>1.0060362173038184</v>
      </c>
      <c r="E291" s="1">
        <f t="shared" si="57"/>
        <v>8.6972212197762531</v>
      </c>
      <c r="N291" s="41">
        <v>3501</v>
      </c>
      <c r="O291" s="13">
        <v>120.48</v>
      </c>
      <c r="P291" s="137">
        <f t="shared" si="54"/>
        <v>71.898311153547766</v>
      </c>
      <c r="Q291" s="1">
        <f t="shared" si="56"/>
        <v>1.0060362173038184</v>
      </c>
      <c r="R291" s="1">
        <f t="shared" si="58"/>
        <v>8.6972212197762531</v>
      </c>
      <c r="S291" s="1"/>
      <c r="T291" s="1"/>
      <c r="U291" s="41">
        <v>3501</v>
      </c>
      <c r="V291" s="12" t="s">
        <v>2</v>
      </c>
      <c r="W291" s="12" t="s">
        <v>2</v>
      </c>
      <c r="X291" s="12" t="s">
        <v>2</v>
      </c>
      <c r="Y291" s="12" t="s">
        <v>2</v>
      </c>
      <c r="Z291" s="24"/>
      <c r="AA291" s="24"/>
      <c r="AN291" s="41"/>
      <c r="AR291" s="41">
        <v>3501</v>
      </c>
      <c r="AS291" s="68">
        <v>68.2</v>
      </c>
      <c r="AT291" s="11">
        <f t="shared" si="51"/>
        <v>0.44182621502208974</v>
      </c>
      <c r="AV291" s="41">
        <v>3501</v>
      </c>
      <c r="AW291" s="153" t="s">
        <v>2</v>
      </c>
      <c r="AX291" s="153" t="s">
        <v>2</v>
      </c>
      <c r="AY291" s="153"/>
    </row>
    <row r="292" spans="1:51" ht="15.75" x14ac:dyDescent="0.25">
      <c r="A292" s="41">
        <v>3532</v>
      </c>
      <c r="B292" s="13">
        <f t="shared" si="52"/>
        <v>51.774722417240937</v>
      </c>
      <c r="C292" s="13">
        <f t="shared" si="53"/>
        <v>72.620397445843523</v>
      </c>
      <c r="D292" s="1">
        <f t="shared" si="55"/>
        <v>1.0043160690571096</v>
      </c>
      <c r="E292" s="1">
        <f t="shared" si="57"/>
        <v>9.7888848791050087</v>
      </c>
      <c r="N292" s="41">
        <v>3532</v>
      </c>
      <c r="O292" s="13">
        <v>121.69</v>
      </c>
      <c r="P292" s="137">
        <f t="shared" si="54"/>
        <v>72.620397445843523</v>
      </c>
      <c r="Q292" s="1">
        <f t="shared" si="56"/>
        <v>1.0043160690571096</v>
      </c>
      <c r="R292" s="1">
        <f t="shared" si="58"/>
        <v>9.7888848791050087</v>
      </c>
      <c r="S292" s="1"/>
      <c r="T292" s="1"/>
      <c r="U292" s="41">
        <v>3532</v>
      </c>
      <c r="V292" s="12" t="s">
        <v>2</v>
      </c>
      <c r="W292" s="12" t="s">
        <v>2</v>
      </c>
      <c r="X292" s="12" t="s">
        <v>2</v>
      </c>
      <c r="Y292" s="12" t="s">
        <v>2</v>
      </c>
      <c r="Z292" s="24"/>
      <c r="AA292" s="24"/>
      <c r="AN292" s="41"/>
      <c r="AR292" s="41">
        <v>3532</v>
      </c>
      <c r="AS292" s="68">
        <v>68.900000000000006</v>
      </c>
      <c r="AT292" s="11">
        <f t="shared" si="51"/>
        <v>1.0263929618768319</v>
      </c>
      <c r="AV292" s="41">
        <v>3532</v>
      </c>
      <c r="AW292" s="153" t="s">
        <v>2</v>
      </c>
      <c r="AX292" s="153" t="s">
        <v>2</v>
      </c>
      <c r="AY292" s="153"/>
    </row>
    <row r="293" spans="1:51" ht="15.75" x14ac:dyDescent="0.25">
      <c r="A293" s="41">
        <v>3562</v>
      </c>
      <c r="B293" s="13">
        <f t="shared" si="52"/>
        <v>52.800090820770819</v>
      </c>
      <c r="C293" s="13">
        <f t="shared" si="53"/>
        <v>74.05860237512681</v>
      </c>
      <c r="D293" s="1">
        <f t="shared" si="55"/>
        <v>1.9804421069931744</v>
      </c>
      <c r="E293" s="1">
        <f t="shared" si="57"/>
        <v>10.754127621597508</v>
      </c>
      <c r="N293" s="41">
        <v>3562</v>
      </c>
      <c r="O293" s="13">
        <v>124.1</v>
      </c>
      <c r="P293" s="137">
        <f t="shared" si="54"/>
        <v>74.05860237512681</v>
      </c>
      <c r="Q293" s="1">
        <f t="shared" si="56"/>
        <v>1.9804421069931744</v>
      </c>
      <c r="R293" s="1">
        <f t="shared" si="58"/>
        <v>10.754127621597508</v>
      </c>
      <c r="S293" s="1"/>
      <c r="T293" s="1"/>
      <c r="U293" s="41">
        <v>3562</v>
      </c>
      <c r="V293" s="12" t="s">
        <v>2</v>
      </c>
      <c r="W293" s="12" t="s">
        <v>2</v>
      </c>
      <c r="X293" s="12" t="s">
        <v>2</v>
      </c>
      <c r="Y293" s="12" t="s">
        <v>2</v>
      </c>
      <c r="Z293" s="24"/>
      <c r="AA293" s="24"/>
      <c r="AN293" s="41"/>
      <c r="AR293" s="41">
        <v>3562</v>
      </c>
      <c r="AS293" s="68">
        <v>70.2</v>
      </c>
      <c r="AT293" s="11">
        <f t="shared" si="51"/>
        <v>1.8867924528301883</v>
      </c>
      <c r="AV293" s="41">
        <v>3562</v>
      </c>
      <c r="AW293" s="153" t="s">
        <v>2</v>
      </c>
      <c r="AX293" s="153" t="s">
        <v>2</v>
      </c>
      <c r="AY293" s="153"/>
    </row>
    <row r="294" spans="1:51" ht="15.75" x14ac:dyDescent="0.25">
      <c r="A294" s="41">
        <v>3593</v>
      </c>
      <c r="B294" s="13">
        <f t="shared" si="52"/>
        <v>53.310647702196476</v>
      </c>
      <c r="C294" s="13">
        <f t="shared" si="53"/>
        <v>74.774721012114327</v>
      </c>
      <c r="D294" s="1">
        <f t="shared" si="55"/>
        <v>0.96696212731666176</v>
      </c>
      <c r="E294" s="1">
        <f t="shared" si="57"/>
        <v>10.640176600441498</v>
      </c>
      <c r="N294" s="41">
        <v>3593</v>
      </c>
      <c r="O294" s="13">
        <v>125.3</v>
      </c>
      <c r="P294" s="137">
        <f t="shared" si="54"/>
        <v>74.774721012114327</v>
      </c>
      <c r="Q294" s="1">
        <f t="shared" si="56"/>
        <v>0.96696212731668396</v>
      </c>
      <c r="R294" s="1">
        <f t="shared" si="58"/>
        <v>10.640176600441498</v>
      </c>
      <c r="S294" s="1"/>
      <c r="T294" s="1"/>
      <c r="U294" s="41">
        <v>3593</v>
      </c>
      <c r="V294" s="12" t="s">
        <v>2</v>
      </c>
      <c r="W294" s="12" t="s">
        <v>2</v>
      </c>
      <c r="X294" s="12" t="s">
        <v>2</v>
      </c>
      <c r="Y294" s="12" t="s">
        <v>2</v>
      </c>
      <c r="Z294" s="24"/>
      <c r="AA294" s="24"/>
      <c r="AN294" s="41"/>
      <c r="AR294" s="41">
        <v>3593</v>
      </c>
      <c r="AS294" s="68">
        <v>70.900000000000006</v>
      </c>
      <c r="AT294" s="11">
        <f t="shared" si="51"/>
        <v>0.99715099715100841</v>
      </c>
      <c r="AV294" s="41">
        <v>3593</v>
      </c>
      <c r="AW294" s="153" t="s">
        <v>2</v>
      </c>
      <c r="AX294" s="153" t="s">
        <v>2</v>
      </c>
      <c r="AY294" s="153"/>
    </row>
    <row r="295" spans="1:51" ht="15.75" x14ac:dyDescent="0.25">
      <c r="A295" s="41">
        <v>3623</v>
      </c>
      <c r="B295" s="13">
        <f t="shared" si="52"/>
        <v>53.825459224300687</v>
      </c>
      <c r="C295" s="13">
        <f t="shared" si="53"/>
        <v>75.496807304410083</v>
      </c>
      <c r="D295" s="1">
        <f t="shared" si="55"/>
        <v>0.96568236233041116</v>
      </c>
      <c r="E295" s="1">
        <f t="shared" si="57"/>
        <v>10.527695264721304</v>
      </c>
      <c r="N295" s="41">
        <v>3623</v>
      </c>
      <c r="O295" s="13">
        <v>126.51</v>
      </c>
      <c r="P295" s="137">
        <f t="shared" si="54"/>
        <v>75.496807304410083</v>
      </c>
      <c r="Q295" s="1">
        <f t="shared" si="56"/>
        <v>0.96568236233041116</v>
      </c>
      <c r="R295" s="1">
        <f t="shared" si="58"/>
        <v>10.527695264721304</v>
      </c>
      <c r="S295" s="1"/>
      <c r="T295" s="1"/>
      <c r="U295" s="41">
        <v>3623</v>
      </c>
      <c r="V295" s="12" t="s">
        <v>2</v>
      </c>
      <c r="W295" s="12" t="s">
        <v>2</v>
      </c>
      <c r="X295" s="12" t="s">
        <v>2</v>
      </c>
      <c r="Y295" s="12" t="s">
        <v>2</v>
      </c>
      <c r="Z295" s="24"/>
      <c r="AA295" s="24"/>
      <c r="AN295" s="41"/>
      <c r="AR295" s="41">
        <v>3623</v>
      </c>
      <c r="AS295" s="68">
        <v>71.599999999999994</v>
      </c>
      <c r="AT295" s="11">
        <f t="shared" si="51"/>
        <v>0.9873060648800891</v>
      </c>
      <c r="AV295" s="41">
        <v>3623</v>
      </c>
      <c r="AW295" s="153" t="s">
        <v>2</v>
      </c>
      <c r="AX295" s="153" t="s">
        <v>2</v>
      </c>
      <c r="AY295" s="153"/>
    </row>
    <row r="296" spans="1:51" ht="15.75" x14ac:dyDescent="0.25">
      <c r="A296" s="41">
        <v>3654</v>
      </c>
      <c r="B296" s="13">
        <f t="shared" si="52"/>
        <v>53.310647702196476</v>
      </c>
      <c r="C296" s="13">
        <f t="shared" si="53"/>
        <v>74.774721012114327</v>
      </c>
      <c r="D296" s="1">
        <f t="shared" si="55"/>
        <v>-0.95644613074065132</v>
      </c>
      <c r="E296" s="1">
        <f t="shared" si="57"/>
        <v>10.640176600441498</v>
      </c>
      <c r="N296" s="41">
        <v>3654</v>
      </c>
      <c r="O296" s="13">
        <v>125.3</v>
      </c>
      <c r="P296" s="137">
        <f t="shared" si="54"/>
        <v>74.774721012114327</v>
      </c>
      <c r="Q296" s="1">
        <f t="shared" si="56"/>
        <v>-0.95644613074066243</v>
      </c>
      <c r="R296" s="1">
        <f t="shared" si="58"/>
        <v>10.640176600441498</v>
      </c>
      <c r="S296" s="1"/>
      <c r="T296" s="1"/>
      <c r="U296" s="41">
        <v>3654</v>
      </c>
      <c r="V296" s="12" t="s">
        <v>2</v>
      </c>
      <c r="W296" s="12" t="s">
        <v>2</v>
      </c>
      <c r="X296" s="12" t="s">
        <v>2</v>
      </c>
      <c r="Y296" s="12" t="s">
        <v>2</v>
      </c>
      <c r="Z296" s="24"/>
      <c r="AA296" s="24"/>
      <c r="AN296" s="41"/>
      <c r="AR296" s="41">
        <v>3654</v>
      </c>
      <c r="AS296" s="68">
        <v>71.400000000000006</v>
      </c>
      <c r="AT296" s="11">
        <f t="shared" si="51"/>
        <v>-0.27932960893852776</v>
      </c>
      <c r="AV296" s="41">
        <v>3654</v>
      </c>
      <c r="AW296" s="153" t="s">
        <v>2</v>
      </c>
      <c r="AX296" s="153" t="s">
        <v>2</v>
      </c>
      <c r="AY296" s="153"/>
    </row>
    <row r="297" spans="1:51" ht="15.75" x14ac:dyDescent="0.25">
      <c r="A297" s="41">
        <v>3685</v>
      </c>
      <c r="B297" s="13">
        <f t="shared" si="52"/>
        <v>53.310647702196476</v>
      </c>
      <c r="C297" s="13">
        <f t="shared" si="53"/>
        <v>74.774721012114327</v>
      </c>
      <c r="D297" s="1">
        <f t="shared" si="55"/>
        <v>0</v>
      </c>
      <c r="E297" s="1">
        <f t="shared" si="57"/>
        <v>9.4705573999650525</v>
      </c>
      <c r="N297" s="41">
        <v>3685</v>
      </c>
      <c r="O297" s="13">
        <v>125.3</v>
      </c>
      <c r="P297" s="137">
        <f t="shared" si="54"/>
        <v>74.774721012114327</v>
      </c>
      <c r="Q297" s="1">
        <f t="shared" si="56"/>
        <v>0</v>
      </c>
      <c r="R297" s="1">
        <f t="shared" si="58"/>
        <v>9.4705573999650525</v>
      </c>
      <c r="S297" s="1"/>
      <c r="T297" s="1"/>
      <c r="U297" s="41">
        <v>3685</v>
      </c>
      <c r="V297" s="12" t="s">
        <v>2</v>
      </c>
      <c r="W297" s="12" t="s">
        <v>2</v>
      </c>
      <c r="X297" s="12" t="s">
        <v>2</v>
      </c>
      <c r="Y297" s="12" t="s">
        <v>2</v>
      </c>
      <c r="Z297" s="24"/>
      <c r="AA297" s="24"/>
      <c r="AN297" s="41"/>
      <c r="AR297" s="41">
        <v>3685</v>
      </c>
      <c r="AS297" s="68">
        <v>71.3</v>
      </c>
      <c r="AT297" s="11">
        <f t="shared" si="51"/>
        <v>-0.14005602240897419</v>
      </c>
      <c r="AV297" s="41">
        <v>3685</v>
      </c>
      <c r="AW297" s="153" t="s">
        <v>2</v>
      </c>
      <c r="AX297" s="153" t="s">
        <v>2</v>
      </c>
      <c r="AY297" s="153"/>
    </row>
    <row r="298" spans="1:51" ht="15.75" x14ac:dyDescent="0.25">
      <c r="A298" s="41">
        <v>3713</v>
      </c>
      <c r="B298" s="13">
        <f t="shared" si="52"/>
        <v>54.336016105726351</v>
      </c>
      <c r="C298" s="13">
        <f t="shared" si="53"/>
        <v>76.212925941397614</v>
      </c>
      <c r="D298" s="1">
        <f t="shared" si="55"/>
        <v>1.9233838786911539</v>
      </c>
      <c r="E298" s="1">
        <f t="shared" si="57"/>
        <v>11.576096452909312</v>
      </c>
      <c r="N298" s="41">
        <v>3713</v>
      </c>
      <c r="O298" s="13">
        <v>127.71</v>
      </c>
      <c r="P298" s="137">
        <f t="shared" si="54"/>
        <v>76.212925941397614</v>
      </c>
      <c r="Q298" s="1">
        <f t="shared" si="56"/>
        <v>1.9233838786911317</v>
      </c>
      <c r="R298" s="1">
        <f t="shared" si="58"/>
        <v>11.576096452909312</v>
      </c>
      <c r="S298" s="1"/>
      <c r="T298" s="1"/>
      <c r="U298" s="41">
        <v>3713</v>
      </c>
      <c r="V298" s="12" t="s">
        <v>2</v>
      </c>
      <c r="W298" s="12" t="s">
        <v>2</v>
      </c>
      <c r="X298" s="12" t="s">
        <v>2</v>
      </c>
      <c r="Y298" s="12" t="s">
        <v>2</v>
      </c>
      <c r="Z298" s="24"/>
      <c r="AA298" s="24"/>
      <c r="AN298" s="41"/>
      <c r="AR298" s="41">
        <v>3713</v>
      </c>
      <c r="AS298" s="68">
        <v>72.900000000000006</v>
      </c>
      <c r="AT298" s="11">
        <f t="shared" si="51"/>
        <v>2.2440392706872592</v>
      </c>
      <c r="AV298" s="41">
        <v>3713</v>
      </c>
      <c r="AW298" s="153" t="s">
        <v>2</v>
      </c>
      <c r="AX298" s="153" t="s">
        <v>2</v>
      </c>
      <c r="AY298" s="153"/>
    </row>
    <row r="299" spans="1:51" ht="15.75" x14ac:dyDescent="0.25">
      <c r="A299" s="41">
        <v>3744</v>
      </c>
      <c r="B299" s="13">
        <f t="shared" si="52"/>
        <v>54.850827627830569</v>
      </c>
      <c r="C299" s="13">
        <f t="shared" si="53"/>
        <v>76.935012233693371</v>
      </c>
      <c r="D299" s="1">
        <f t="shared" si="55"/>
        <v>0.94745908699396253</v>
      </c>
      <c r="E299" s="1">
        <f t="shared" si="57"/>
        <v>10.310601523059781</v>
      </c>
      <c r="N299" s="41">
        <v>3744</v>
      </c>
      <c r="O299" s="13">
        <v>128.91999999999999</v>
      </c>
      <c r="P299" s="137">
        <f t="shared" si="54"/>
        <v>76.935012233693371</v>
      </c>
      <c r="Q299" s="1">
        <f t="shared" si="56"/>
        <v>0.94745908699396253</v>
      </c>
      <c r="R299" s="1">
        <f t="shared" si="58"/>
        <v>10.310601523059804</v>
      </c>
      <c r="S299" s="1"/>
      <c r="T299" s="1"/>
      <c r="U299" s="41">
        <v>3744</v>
      </c>
      <c r="V299" s="12" t="s">
        <v>2</v>
      </c>
      <c r="W299" s="12" t="s">
        <v>2</v>
      </c>
      <c r="X299" s="12" t="s">
        <v>2</v>
      </c>
      <c r="Y299" s="12" t="s">
        <v>2</v>
      </c>
      <c r="Z299" s="24"/>
      <c r="AA299" s="24"/>
      <c r="AN299" s="41"/>
      <c r="AR299" s="41">
        <v>3744</v>
      </c>
      <c r="AS299" s="68">
        <v>73.2</v>
      </c>
      <c r="AT299" s="11">
        <f t="shared" si="51"/>
        <v>0.41152263374484299</v>
      </c>
      <c r="AV299" s="41">
        <v>3744</v>
      </c>
      <c r="AW299" s="153" t="s">
        <v>2</v>
      </c>
      <c r="AX299" s="153" t="s">
        <v>2</v>
      </c>
      <c r="AY299" s="153"/>
    </row>
    <row r="300" spans="1:51" ht="15.75" x14ac:dyDescent="0.25">
      <c r="A300" s="41">
        <v>3774</v>
      </c>
      <c r="B300" s="13">
        <f t="shared" si="52"/>
        <v>53.825459224300687</v>
      </c>
      <c r="C300" s="13">
        <f t="shared" si="53"/>
        <v>75.496807304410083</v>
      </c>
      <c r="D300" s="1">
        <f t="shared" si="55"/>
        <v>-1.8693763574309741</v>
      </c>
      <c r="E300" s="1">
        <f t="shared" si="57"/>
        <v>7.1483018548318622</v>
      </c>
      <c r="N300" s="41">
        <v>3774</v>
      </c>
      <c r="O300" s="13">
        <v>126.51</v>
      </c>
      <c r="P300" s="137">
        <f t="shared" si="54"/>
        <v>75.496807304410083</v>
      </c>
      <c r="Q300" s="1">
        <f t="shared" si="56"/>
        <v>-1.8693763574309519</v>
      </c>
      <c r="R300" s="1">
        <f t="shared" si="58"/>
        <v>7.1483018548318844</v>
      </c>
      <c r="S300" s="1"/>
      <c r="T300" s="1"/>
      <c r="U300" s="41">
        <v>3774</v>
      </c>
      <c r="V300" s="12" t="s">
        <v>2</v>
      </c>
      <c r="W300" s="12" t="s">
        <v>2</v>
      </c>
      <c r="X300" s="12" t="s">
        <v>2</v>
      </c>
      <c r="Y300" s="12" t="s">
        <v>2</v>
      </c>
      <c r="Z300" s="24"/>
      <c r="AA300" s="24"/>
      <c r="AN300" s="41"/>
      <c r="AR300" s="41">
        <v>3774</v>
      </c>
      <c r="AS300" s="68">
        <v>72</v>
      </c>
      <c r="AT300" s="11">
        <f t="shared" si="51"/>
        <v>-1.6393442622950838</v>
      </c>
      <c r="AV300" s="41">
        <v>3774</v>
      </c>
      <c r="AW300" s="153" t="s">
        <v>2</v>
      </c>
      <c r="AX300" s="153" t="s">
        <v>2</v>
      </c>
      <c r="AY300" s="153"/>
    </row>
    <row r="301" spans="1:51" ht="15.75" x14ac:dyDescent="0.25">
      <c r="A301" s="41">
        <v>3805</v>
      </c>
      <c r="B301" s="13">
        <f t="shared" si="52"/>
        <v>53.310647702196476</v>
      </c>
      <c r="C301" s="13">
        <f t="shared" si="53"/>
        <v>74.774721012114327</v>
      </c>
      <c r="D301" s="1">
        <f t="shared" si="55"/>
        <v>-0.95644613074065132</v>
      </c>
      <c r="E301" s="1">
        <f t="shared" si="57"/>
        <v>5.0469483568075013</v>
      </c>
      <c r="N301" s="41">
        <v>3805</v>
      </c>
      <c r="O301" s="13">
        <v>125.3</v>
      </c>
      <c r="P301" s="137">
        <f t="shared" si="54"/>
        <v>74.774721012114327</v>
      </c>
      <c r="Q301" s="1">
        <f t="shared" si="56"/>
        <v>-0.95644613074066243</v>
      </c>
      <c r="R301" s="1">
        <f t="shared" si="58"/>
        <v>5.0469483568075013</v>
      </c>
      <c r="S301" s="1"/>
      <c r="T301" s="1"/>
      <c r="U301" s="41">
        <v>3805</v>
      </c>
      <c r="V301" s="12" t="s">
        <v>2</v>
      </c>
      <c r="W301" s="12" t="s">
        <v>2</v>
      </c>
      <c r="X301" s="12" t="s">
        <v>2</v>
      </c>
      <c r="Y301" s="12" t="s">
        <v>2</v>
      </c>
      <c r="Z301" s="24"/>
      <c r="AA301" s="24"/>
      <c r="AN301" s="41"/>
      <c r="AR301" s="41">
        <v>3805</v>
      </c>
      <c r="AS301" s="68">
        <v>71</v>
      </c>
      <c r="AT301" s="11">
        <f t="shared" si="51"/>
        <v>-1.388888888888884</v>
      </c>
      <c r="AV301" s="41">
        <v>3805</v>
      </c>
      <c r="AW301" s="153" t="s">
        <v>2</v>
      </c>
      <c r="AX301" s="153" t="s">
        <v>2</v>
      </c>
      <c r="AY301" s="153"/>
    </row>
    <row r="302" spans="1:51" ht="15.75" x14ac:dyDescent="0.25">
      <c r="A302" s="41">
        <v>3835</v>
      </c>
      <c r="B302" s="13">
        <f t="shared" si="52"/>
        <v>53.310647702196476</v>
      </c>
      <c r="C302" s="13">
        <f t="shared" si="53"/>
        <v>74.774721012114327</v>
      </c>
      <c r="D302" s="1">
        <f t="shared" si="55"/>
        <v>0</v>
      </c>
      <c r="E302" s="1">
        <f t="shared" si="57"/>
        <v>5.0469483568075013</v>
      </c>
      <c r="N302" s="41">
        <v>3835</v>
      </c>
      <c r="O302" s="13">
        <v>125.3</v>
      </c>
      <c r="P302" s="137">
        <f t="shared" si="54"/>
        <v>74.774721012114327</v>
      </c>
      <c r="Q302" s="1">
        <f t="shared" si="56"/>
        <v>0</v>
      </c>
      <c r="R302" s="1">
        <f t="shared" si="58"/>
        <v>5.0469483568075013</v>
      </c>
      <c r="S302" s="1"/>
      <c r="T302" s="1"/>
      <c r="U302" s="41">
        <v>3835</v>
      </c>
      <c r="V302" s="12" t="s">
        <v>2</v>
      </c>
      <c r="W302" s="12" t="s">
        <v>2</v>
      </c>
      <c r="X302" s="12" t="s">
        <v>2</v>
      </c>
      <c r="Y302" s="12" t="s">
        <v>2</v>
      </c>
      <c r="Z302" s="24"/>
      <c r="AA302" s="24"/>
      <c r="AN302" s="41"/>
      <c r="AR302" s="41">
        <v>3835</v>
      </c>
      <c r="AS302" s="68">
        <v>71</v>
      </c>
      <c r="AT302" s="11">
        <f t="shared" si="51"/>
        <v>0</v>
      </c>
      <c r="AV302" s="41">
        <v>3835</v>
      </c>
      <c r="AW302" s="153" t="s">
        <v>2</v>
      </c>
      <c r="AX302" s="153" t="s">
        <v>2</v>
      </c>
      <c r="AY302" s="153"/>
    </row>
    <row r="303" spans="1:51" ht="15.75" x14ac:dyDescent="0.25">
      <c r="A303" s="41">
        <v>3866</v>
      </c>
      <c r="B303" s="13">
        <f t="shared" si="52"/>
        <v>52.800090820770819</v>
      </c>
      <c r="C303" s="13">
        <f t="shared" si="53"/>
        <v>74.05860237512681</v>
      </c>
      <c r="D303" s="1">
        <f t="shared" si="55"/>
        <v>-0.95770151636072054</v>
      </c>
      <c r="E303" s="1">
        <f t="shared" si="57"/>
        <v>3.0046480743691983</v>
      </c>
      <c r="N303" s="41">
        <v>3866</v>
      </c>
      <c r="O303" s="13">
        <v>124.1</v>
      </c>
      <c r="P303" s="137">
        <f t="shared" si="54"/>
        <v>74.05860237512681</v>
      </c>
      <c r="Q303" s="1">
        <f t="shared" si="56"/>
        <v>-0.95770151636073164</v>
      </c>
      <c r="R303" s="1">
        <f t="shared" si="58"/>
        <v>3.0046480743691761</v>
      </c>
      <c r="S303" s="1"/>
      <c r="T303" s="1"/>
      <c r="U303" s="41">
        <v>3866</v>
      </c>
      <c r="V303" s="12" t="s">
        <v>2</v>
      </c>
      <c r="W303" s="12" t="s">
        <v>2</v>
      </c>
      <c r="X303" s="12" t="s">
        <v>2</v>
      </c>
      <c r="Y303" s="12" t="s">
        <v>2</v>
      </c>
      <c r="Z303" s="24"/>
      <c r="AA303" s="24"/>
      <c r="AN303" s="41"/>
      <c r="AR303" s="41">
        <v>3866</v>
      </c>
      <c r="AS303" s="68">
        <v>70.8</v>
      </c>
      <c r="AT303" s="11">
        <f t="shared" si="51"/>
        <v>-0.28169014084507005</v>
      </c>
      <c r="AV303" s="41">
        <v>3866</v>
      </c>
      <c r="AW303" s="153" t="s">
        <v>2</v>
      </c>
      <c r="AX303" s="153" t="s">
        <v>2</v>
      </c>
      <c r="AY303" s="153"/>
    </row>
    <row r="304" spans="1:51" ht="15.75" x14ac:dyDescent="0.25">
      <c r="A304" s="41">
        <v>3897</v>
      </c>
      <c r="B304" s="13">
        <f t="shared" si="52"/>
        <v>52.285279298666609</v>
      </c>
      <c r="C304" s="13">
        <f t="shared" si="53"/>
        <v>73.336516082831054</v>
      </c>
      <c r="D304" s="1">
        <f t="shared" si="55"/>
        <v>-0.97502014504431411</v>
      </c>
      <c r="E304" s="1">
        <f t="shared" si="57"/>
        <v>0.98611225244473744</v>
      </c>
      <c r="N304" s="41">
        <v>3897</v>
      </c>
      <c r="O304" s="13">
        <v>122.89</v>
      </c>
      <c r="P304" s="137">
        <f t="shared" si="54"/>
        <v>73.336516082831054</v>
      </c>
      <c r="Q304" s="1">
        <f t="shared" si="56"/>
        <v>-0.97502014504431411</v>
      </c>
      <c r="R304" s="1">
        <f t="shared" si="58"/>
        <v>0.98611225244473744</v>
      </c>
      <c r="S304" s="1"/>
      <c r="T304" s="1"/>
      <c r="U304" s="41">
        <v>3897</v>
      </c>
      <c r="V304" s="12" t="s">
        <v>2</v>
      </c>
      <c r="W304" s="12" t="s">
        <v>2</v>
      </c>
      <c r="X304" s="12" t="s">
        <v>2</v>
      </c>
      <c r="Y304" s="12" t="s">
        <v>2</v>
      </c>
      <c r="Z304" s="24"/>
      <c r="AA304" s="24"/>
      <c r="AN304" s="41"/>
      <c r="AR304" s="41">
        <v>3897</v>
      </c>
      <c r="AS304" s="68">
        <v>69.900000000000006</v>
      </c>
      <c r="AT304" s="11">
        <f t="shared" si="51"/>
        <v>-1.2711864406779516</v>
      </c>
      <c r="AV304" s="41">
        <v>3897</v>
      </c>
      <c r="AW304" s="153" t="s">
        <v>2</v>
      </c>
      <c r="AX304" s="153" t="s">
        <v>2</v>
      </c>
      <c r="AY304" s="153"/>
    </row>
    <row r="305" spans="1:51" ht="15.75" x14ac:dyDescent="0.25">
      <c r="A305" s="41">
        <v>3927</v>
      </c>
      <c r="B305" s="13">
        <f t="shared" si="52"/>
        <v>50.749354013711056</v>
      </c>
      <c r="C305" s="13">
        <f t="shared" si="53"/>
        <v>71.182192516560235</v>
      </c>
      <c r="D305" s="1">
        <f t="shared" si="55"/>
        <v>-2.9375864594352707</v>
      </c>
      <c r="E305" s="1">
        <f t="shared" si="57"/>
        <v>-3.8839645447220073</v>
      </c>
      <c r="N305" s="41">
        <v>3927</v>
      </c>
      <c r="O305" s="13">
        <v>119.28</v>
      </c>
      <c r="P305" s="137">
        <f t="shared" si="54"/>
        <v>71.182192516560235</v>
      </c>
      <c r="Q305" s="1">
        <f t="shared" si="56"/>
        <v>-2.9375864594352707</v>
      </c>
      <c r="R305" s="1">
        <f t="shared" si="58"/>
        <v>-3.8839645447219961</v>
      </c>
      <c r="S305" s="1"/>
      <c r="T305" s="1"/>
      <c r="U305" s="41">
        <v>3927</v>
      </c>
      <c r="V305" s="12" t="s">
        <v>2</v>
      </c>
      <c r="W305" s="12" t="s">
        <v>2</v>
      </c>
      <c r="X305" s="12" t="s">
        <v>2</v>
      </c>
      <c r="Y305" s="12" t="s">
        <v>2</v>
      </c>
      <c r="Z305" s="24"/>
      <c r="AA305" s="24"/>
      <c r="AN305" s="41"/>
      <c r="AR305" s="41">
        <v>3927</v>
      </c>
      <c r="AS305" s="68">
        <v>67.900000000000006</v>
      </c>
      <c r="AT305" s="11">
        <f t="shared" si="51"/>
        <v>-2.8612303290414864</v>
      </c>
      <c r="AV305" s="41">
        <v>3927</v>
      </c>
      <c r="AW305" s="153" t="s">
        <v>2</v>
      </c>
      <c r="AX305" s="153" t="s">
        <v>2</v>
      </c>
      <c r="AY305" s="153"/>
    </row>
    <row r="306" spans="1:51" ht="15.75" x14ac:dyDescent="0.25">
      <c r="A306" s="41">
        <v>3958</v>
      </c>
      <c r="B306" s="13">
        <f t="shared" si="52"/>
        <v>49.723985610181195</v>
      </c>
      <c r="C306" s="13">
        <f t="shared" si="53"/>
        <v>69.743987587276962</v>
      </c>
      <c r="D306" s="1">
        <f t="shared" si="55"/>
        <v>-2.0204560697518303</v>
      </c>
      <c r="E306" s="1">
        <f t="shared" si="57"/>
        <v>-6.7278531524341378</v>
      </c>
      <c r="N306" s="41">
        <v>3958</v>
      </c>
      <c r="O306" s="13">
        <v>116.87</v>
      </c>
      <c r="P306" s="137">
        <f t="shared" si="54"/>
        <v>69.743987587276962</v>
      </c>
      <c r="Q306" s="1">
        <f t="shared" si="56"/>
        <v>-2.0204560697518414</v>
      </c>
      <c r="R306" s="1">
        <f t="shared" si="58"/>
        <v>-6.7278531524341485</v>
      </c>
      <c r="S306" s="1"/>
      <c r="T306" s="1"/>
      <c r="U306" s="41">
        <v>3958</v>
      </c>
      <c r="V306" s="12" t="s">
        <v>2</v>
      </c>
      <c r="W306" s="12" t="s">
        <v>2</v>
      </c>
      <c r="X306" s="12" t="s">
        <v>2</v>
      </c>
      <c r="Y306" s="12" t="s">
        <v>2</v>
      </c>
      <c r="Z306" s="24"/>
      <c r="AA306" s="24"/>
      <c r="AN306" s="41"/>
      <c r="AR306" s="41">
        <v>3958</v>
      </c>
      <c r="AS306" s="68">
        <v>66.400000000000006</v>
      </c>
      <c r="AT306" s="11">
        <f t="shared" si="51"/>
        <v>-2.2091310751104598</v>
      </c>
      <c r="AV306" s="41">
        <v>3958</v>
      </c>
      <c r="AW306" s="153" t="s">
        <v>2</v>
      </c>
      <c r="AX306" s="153" t="s">
        <v>2</v>
      </c>
      <c r="AY306" s="153"/>
    </row>
    <row r="307" spans="1:51" ht="15.75" x14ac:dyDescent="0.25">
      <c r="A307" s="41">
        <v>3988</v>
      </c>
      <c r="B307" s="13">
        <f t="shared" si="52"/>
        <v>49.723985610181195</v>
      </c>
      <c r="C307" s="13">
        <f t="shared" si="53"/>
        <v>69.743987587276962</v>
      </c>
      <c r="D307" s="1">
        <f t="shared" si="55"/>
        <v>0</v>
      </c>
      <c r="E307" s="1">
        <f t="shared" si="57"/>
        <v>-7.6199509920164221</v>
      </c>
      <c r="N307" s="41">
        <v>3988</v>
      </c>
      <c r="O307" s="13">
        <v>116.87</v>
      </c>
      <c r="P307" s="137">
        <f t="shared" si="54"/>
        <v>69.743987587276962</v>
      </c>
      <c r="Q307" s="1">
        <f t="shared" si="56"/>
        <v>0</v>
      </c>
      <c r="R307" s="1">
        <f t="shared" si="58"/>
        <v>-7.6199509920164443</v>
      </c>
      <c r="S307" s="1"/>
      <c r="T307" s="1"/>
      <c r="U307" s="41">
        <v>3988</v>
      </c>
      <c r="V307" s="12" t="s">
        <v>2</v>
      </c>
      <c r="W307" s="12" t="s">
        <v>2</v>
      </c>
      <c r="X307" s="12" t="s">
        <v>2</v>
      </c>
      <c r="Y307" s="12" t="s">
        <v>2</v>
      </c>
      <c r="Z307" s="24"/>
      <c r="AA307" s="24"/>
      <c r="AN307" s="41"/>
      <c r="AR307" s="41">
        <v>3988</v>
      </c>
      <c r="AS307" s="68">
        <v>66.599999999999994</v>
      </c>
      <c r="AT307" s="11">
        <f t="shared" si="51"/>
        <v>0.30120481927708997</v>
      </c>
      <c r="AV307" s="41">
        <v>3988</v>
      </c>
      <c r="AW307" s="153" t="s">
        <v>2</v>
      </c>
      <c r="AX307" s="153" t="s">
        <v>2</v>
      </c>
      <c r="AY307" s="153"/>
    </row>
    <row r="308" spans="1:51" ht="15.75" x14ac:dyDescent="0.25">
      <c r="A308" s="41">
        <v>4019</v>
      </c>
      <c r="B308" s="13">
        <f t="shared" si="52"/>
        <v>49.723985610181195</v>
      </c>
      <c r="C308" s="13">
        <f t="shared" si="53"/>
        <v>69.743987587276962</v>
      </c>
      <c r="D308" s="1">
        <f t="shared" si="55"/>
        <v>0</v>
      </c>
      <c r="E308" s="1">
        <f t="shared" si="57"/>
        <v>-6.7278531524341378</v>
      </c>
      <c r="N308" s="41">
        <v>4019</v>
      </c>
      <c r="O308" s="13">
        <v>116.87</v>
      </c>
      <c r="P308" s="137">
        <f t="shared" si="54"/>
        <v>69.743987587276962</v>
      </c>
      <c r="Q308" s="1">
        <f t="shared" si="56"/>
        <v>0</v>
      </c>
      <c r="R308" s="1">
        <f t="shared" si="58"/>
        <v>-6.7278531524341485</v>
      </c>
      <c r="S308" s="1"/>
      <c r="T308" s="1"/>
      <c r="U308" s="41">
        <v>4019</v>
      </c>
      <c r="V308" s="12" t="s">
        <v>2</v>
      </c>
      <c r="W308" s="12" t="s">
        <v>2</v>
      </c>
      <c r="X308" s="12" t="s">
        <v>2</v>
      </c>
      <c r="Y308" s="12" t="s">
        <v>2</v>
      </c>
      <c r="Z308" s="24"/>
      <c r="AA308" s="24"/>
      <c r="AN308" s="41"/>
      <c r="AR308" s="41">
        <v>4019</v>
      </c>
      <c r="AS308" s="68">
        <v>66.099999999999994</v>
      </c>
      <c r="AT308" s="11">
        <f t="shared" si="51"/>
        <v>-0.75075075075075048</v>
      </c>
      <c r="AV308" s="41">
        <v>4019</v>
      </c>
      <c r="AW308" s="153" t="s">
        <v>2</v>
      </c>
      <c r="AX308" s="153" t="s">
        <v>2</v>
      </c>
      <c r="AY308" s="153"/>
    </row>
    <row r="309" spans="1:51" ht="15.75" x14ac:dyDescent="0.25">
      <c r="A309" s="41">
        <v>4050</v>
      </c>
      <c r="B309" s="13">
        <f t="shared" si="52"/>
        <v>48.183805684547096</v>
      </c>
      <c r="C309" s="13">
        <f t="shared" si="53"/>
        <v>67.583696365697904</v>
      </c>
      <c r="D309" s="1">
        <f t="shared" si="55"/>
        <v>-3.0974587148113519</v>
      </c>
      <c r="E309" s="1">
        <f t="shared" si="57"/>
        <v>-9.6169193934557029</v>
      </c>
      <c r="N309" s="41">
        <v>4050</v>
      </c>
      <c r="O309" s="13">
        <v>113.25</v>
      </c>
      <c r="P309" s="137">
        <f t="shared" si="54"/>
        <v>67.583696365697904</v>
      </c>
      <c r="Q309" s="1">
        <f t="shared" si="56"/>
        <v>-3.0974587148113297</v>
      </c>
      <c r="R309" s="1">
        <f t="shared" si="58"/>
        <v>-9.6169193934557029</v>
      </c>
      <c r="S309" s="1"/>
      <c r="T309" s="1"/>
      <c r="U309" s="41">
        <v>4050</v>
      </c>
      <c r="V309" s="12" t="s">
        <v>2</v>
      </c>
      <c r="W309" s="12" t="s">
        <v>2</v>
      </c>
      <c r="X309" s="12" t="s">
        <v>2</v>
      </c>
      <c r="Y309" s="12" t="s">
        <v>2</v>
      </c>
      <c r="Z309" s="24"/>
      <c r="AA309" s="24"/>
      <c r="AN309" s="41"/>
      <c r="AR309" s="41">
        <v>4050</v>
      </c>
      <c r="AS309" s="68">
        <v>64.400000000000006</v>
      </c>
      <c r="AT309" s="11">
        <f t="shared" si="51"/>
        <v>-2.5718608169440049</v>
      </c>
      <c r="AV309" s="41">
        <v>4050</v>
      </c>
      <c r="AW309" s="153" t="s">
        <v>2</v>
      </c>
      <c r="AX309" s="153" t="s">
        <v>2</v>
      </c>
      <c r="AY309" s="153"/>
    </row>
    <row r="310" spans="1:51" ht="15.75" x14ac:dyDescent="0.25">
      <c r="A310" s="41">
        <v>4078</v>
      </c>
      <c r="B310" s="13">
        <f t="shared" si="52"/>
        <v>48.698617206651299</v>
      </c>
      <c r="C310" s="13">
        <f t="shared" si="53"/>
        <v>68.30578265799366</v>
      </c>
      <c r="D310" s="1">
        <f t="shared" si="55"/>
        <v>1.0684326710816761</v>
      </c>
      <c r="E310" s="1">
        <f t="shared" si="57"/>
        <v>-10.375068514603402</v>
      </c>
      <c r="N310" s="41">
        <v>4078</v>
      </c>
      <c r="O310" s="13">
        <v>114.46</v>
      </c>
      <c r="P310" s="137">
        <f t="shared" si="54"/>
        <v>68.30578265799366</v>
      </c>
      <c r="Q310" s="1">
        <f t="shared" si="56"/>
        <v>1.0684326710816761</v>
      </c>
      <c r="R310" s="1">
        <f t="shared" si="58"/>
        <v>-10.375068514603402</v>
      </c>
      <c r="S310" s="1"/>
      <c r="T310" s="1"/>
      <c r="U310" s="41">
        <v>4078</v>
      </c>
      <c r="V310" s="12" t="s">
        <v>2</v>
      </c>
      <c r="W310" s="12" t="s">
        <v>2</v>
      </c>
      <c r="X310" s="12" t="s">
        <v>2</v>
      </c>
      <c r="Y310" s="12" t="s">
        <v>2</v>
      </c>
      <c r="Z310" s="115"/>
      <c r="AA310" s="115"/>
      <c r="AB310" s="17"/>
      <c r="AN310" s="41"/>
      <c r="AR310" s="41">
        <v>4078</v>
      </c>
      <c r="AS310" s="68">
        <v>64.7</v>
      </c>
      <c r="AT310" s="11">
        <f t="shared" si="51"/>
        <v>0.46583850931676274</v>
      </c>
      <c r="AV310" s="41">
        <v>4078</v>
      </c>
      <c r="AW310" s="153" t="s">
        <v>2</v>
      </c>
      <c r="AX310" s="153" t="s">
        <v>2</v>
      </c>
      <c r="AY310" s="153"/>
    </row>
    <row r="311" spans="1:51" ht="15.75" x14ac:dyDescent="0.25">
      <c r="A311" s="41">
        <v>4109</v>
      </c>
      <c r="B311" s="13">
        <f t="shared" si="52"/>
        <v>47.158437281017221</v>
      </c>
      <c r="C311" s="13">
        <f t="shared" si="53"/>
        <v>66.14549143641463</v>
      </c>
      <c r="D311" s="1">
        <f t="shared" si="55"/>
        <v>-3.162676917700491</v>
      </c>
      <c r="E311" s="1">
        <f t="shared" si="57"/>
        <v>-14.024201054917773</v>
      </c>
      <c r="N311" s="41">
        <v>4109</v>
      </c>
      <c r="O311" s="13">
        <v>110.84</v>
      </c>
      <c r="P311" s="137">
        <f t="shared" si="54"/>
        <v>66.14549143641463</v>
      </c>
      <c r="Q311" s="1">
        <f t="shared" si="56"/>
        <v>-3.1626769177005021</v>
      </c>
      <c r="R311" s="1">
        <f t="shared" si="58"/>
        <v>-14.024201054917762</v>
      </c>
      <c r="S311" s="1"/>
      <c r="T311" s="1"/>
      <c r="U311" s="41">
        <v>4109</v>
      </c>
      <c r="V311" s="12" t="s">
        <v>2</v>
      </c>
      <c r="W311" s="12" t="s">
        <v>2</v>
      </c>
      <c r="X311" s="12" t="s">
        <v>2</v>
      </c>
      <c r="Y311" s="12" t="s">
        <v>2</v>
      </c>
      <c r="Z311" s="115"/>
      <c r="AA311" s="115"/>
      <c r="AB311" s="17"/>
      <c r="AN311" s="41"/>
      <c r="AR311" s="41">
        <v>4109</v>
      </c>
      <c r="AS311" s="68">
        <v>63.3</v>
      </c>
      <c r="AT311" s="11">
        <f t="shared" si="51"/>
        <v>-2.1638330757341673</v>
      </c>
      <c r="AV311" s="41">
        <v>4109</v>
      </c>
      <c r="AW311" s="153" t="s">
        <v>2</v>
      </c>
      <c r="AX311" s="153" t="s">
        <v>2</v>
      </c>
      <c r="AY311" s="153"/>
    </row>
    <row r="312" spans="1:51" ht="15.75" x14ac:dyDescent="0.25">
      <c r="A312" s="41">
        <v>4139</v>
      </c>
      <c r="B312" s="13">
        <f t="shared" si="52"/>
        <v>47.158437281017221</v>
      </c>
      <c r="C312" s="13">
        <f t="shared" si="53"/>
        <v>66.14549143641463</v>
      </c>
      <c r="D312" s="1">
        <f t="shared" si="55"/>
        <v>0</v>
      </c>
      <c r="E312" s="1">
        <f t="shared" si="57"/>
        <v>-12.386372618765307</v>
      </c>
      <c r="N312" s="41">
        <v>4139</v>
      </c>
      <c r="O312" s="13">
        <v>110.84</v>
      </c>
      <c r="P312" s="137">
        <f t="shared" si="54"/>
        <v>66.14549143641463</v>
      </c>
      <c r="Q312" s="1">
        <f t="shared" si="56"/>
        <v>0</v>
      </c>
      <c r="R312" s="1">
        <f t="shared" si="58"/>
        <v>-12.386372618765318</v>
      </c>
      <c r="S312" s="1"/>
      <c r="T312" s="1"/>
      <c r="U312" s="41">
        <v>4139</v>
      </c>
      <c r="V312" s="12" t="s">
        <v>2</v>
      </c>
      <c r="W312" s="12" t="s">
        <v>2</v>
      </c>
      <c r="X312" s="12" t="s">
        <v>2</v>
      </c>
      <c r="Y312" s="12" t="s">
        <v>2</v>
      </c>
      <c r="Z312" s="115"/>
      <c r="AA312" s="115"/>
      <c r="AB312" s="17"/>
      <c r="AN312" s="41"/>
      <c r="AR312" s="41">
        <v>4139</v>
      </c>
      <c r="AS312" s="68">
        <v>63</v>
      </c>
      <c r="AT312" s="11">
        <f t="shared" si="51"/>
        <v>-0.47393364928909332</v>
      </c>
      <c r="AV312" s="41">
        <v>4139</v>
      </c>
      <c r="AW312" s="153" t="s">
        <v>2</v>
      </c>
      <c r="AX312" s="153" t="s">
        <v>2</v>
      </c>
      <c r="AY312" s="153"/>
    </row>
    <row r="313" spans="1:51" ht="15.75" x14ac:dyDescent="0.25">
      <c r="A313" s="41">
        <v>4170</v>
      </c>
      <c r="B313" s="13">
        <f t="shared" si="52"/>
        <v>47.158437281017221</v>
      </c>
      <c r="C313" s="13">
        <f t="shared" si="53"/>
        <v>66.14549143641463</v>
      </c>
      <c r="D313" s="1">
        <f t="shared" si="55"/>
        <v>0</v>
      </c>
      <c r="E313" s="1">
        <f t="shared" si="57"/>
        <v>-11.540303272146835</v>
      </c>
      <c r="N313" s="41">
        <v>4170</v>
      </c>
      <c r="O313" s="13">
        <v>110.84</v>
      </c>
      <c r="P313" s="137">
        <f t="shared" si="54"/>
        <v>66.14549143641463</v>
      </c>
      <c r="Q313" s="1">
        <f t="shared" si="56"/>
        <v>0</v>
      </c>
      <c r="R313" s="1">
        <f t="shared" si="58"/>
        <v>-11.540303272146845</v>
      </c>
      <c r="S313" s="1"/>
      <c r="T313" s="1"/>
      <c r="U313" s="41">
        <v>4170</v>
      </c>
      <c r="V313" s="12" t="s">
        <v>2</v>
      </c>
      <c r="W313" s="12" t="s">
        <v>2</v>
      </c>
      <c r="X313" s="12" t="s">
        <v>2</v>
      </c>
      <c r="Y313" s="12" t="s">
        <v>2</v>
      </c>
      <c r="Z313" s="115"/>
      <c r="AA313" s="115"/>
      <c r="AB313" s="17"/>
      <c r="AN313" s="41"/>
      <c r="AR313" s="41">
        <v>4170</v>
      </c>
      <c r="AS313" s="68">
        <v>63</v>
      </c>
      <c r="AT313" s="11">
        <f t="shared" ref="AT313:AT355" si="59">((AS313/AS312)-1)*100</f>
        <v>0</v>
      </c>
      <c r="AV313" s="41">
        <v>4170</v>
      </c>
      <c r="AW313" s="153" t="s">
        <v>2</v>
      </c>
      <c r="AX313" s="153" t="s">
        <v>2</v>
      </c>
      <c r="AY313" s="153"/>
    </row>
    <row r="314" spans="1:51" ht="15.75" x14ac:dyDescent="0.25">
      <c r="A314" s="41">
        <v>4200</v>
      </c>
      <c r="B314" s="13">
        <f t="shared" si="52"/>
        <v>47.673248803121439</v>
      </c>
      <c r="C314" s="13">
        <f t="shared" si="53"/>
        <v>66.867577728710387</v>
      </c>
      <c r="D314" s="1">
        <f t="shared" si="55"/>
        <v>1.0916636593287565</v>
      </c>
      <c r="E314" s="1">
        <f t="shared" si="57"/>
        <v>-10.574620909816424</v>
      </c>
      <c r="N314" s="41">
        <v>4200</v>
      </c>
      <c r="O314" s="13">
        <v>112.05</v>
      </c>
      <c r="P314" s="137">
        <f t="shared" si="54"/>
        <v>66.867577728710387</v>
      </c>
      <c r="Q314" s="1">
        <f t="shared" si="56"/>
        <v>1.0916636593287565</v>
      </c>
      <c r="R314" s="1">
        <f t="shared" si="58"/>
        <v>-10.574620909816446</v>
      </c>
      <c r="S314" s="1"/>
      <c r="T314" s="1"/>
      <c r="U314" s="41">
        <v>4200</v>
      </c>
      <c r="V314" s="12" t="s">
        <v>2</v>
      </c>
      <c r="W314" s="12" t="s">
        <v>2</v>
      </c>
      <c r="X314" s="12" t="s">
        <v>2</v>
      </c>
      <c r="Y314" s="12" t="s">
        <v>2</v>
      </c>
      <c r="Z314" s="24"/>
      <c r="AA314" s="24"/>
      <c r="AN314" s="41"/>
      <c r="AR314" s="41">
        <v>4200</v>
      </c>
      <c r="AS314" s="68">
        <v>63.9</v>
      </c>
      <c r="AT314" s="11">
        <f t="shared" si="59"/>
        <v>1.4285714285714235</v>
      </c>
      <c r="AV314" s="41">
        <v>4200</v>
      </c>
      <c r="AW314" s="153" t="s">
        <v>2</v>
      </c>
      <c r="AX314" s="153" t="s">
        <v>2</v>
      </c>
      <c r="AY314" s="153"/>
    </row>
    <row r="315" spans="1:51" ht="15.75" x14ac:dyDescent="0.25">
      <c r="A315" s="41">
        <v>4231</v>
      </c>
      <c r="B315" s="13">
        <f t="shared" si="52"/>
        <v>49.209174088076971</v>
      </c>
      <c r="C315" s="13">
        <f t="shared" si="53"/>
        <v>69.021901294981191</v>
      </c>
      <c r="D315" s="1">
        <f t="shared" si="55"/>
        <v>3.2217759928603096</v>
      </c>
      <c r="E315" s="1">
        <f t="shared" si="57"/>
        <v>-6.8009669621273305</v>
      </c>
      <c r="N315" s="41">
        <v>4231</v>
      </c>
      <c r="O315" s="13">
        <v>115.66</v>
      </c>
      <c r="P315" s="137">
        <f t="shared" si="54"/>
        <v>69.021901294981191</v>
      </c>
      <c r="Q315" s="1">
        <f t="shared" si="56"/>
        <v>3.2217759928603318</v>
      </c>
      <c r="R315" s="1">
        <f t="shared" si="58"/>
        <v>-6.800966962127319</v>
      </c>
      <c r="S315" s="1"/>
      <c r="T315" s="1"/>
      <c r="U315" s="41">
        <v>4231</v>
      </c>
      <c r="V315" s="12" t="s">
        <v>2</v>
      </c>
      <c r="W315" s="12" t="s">
        <v>2</v>
      </c>
      <c r="X315" s="12" t="s">
        <v>2</v>
      </c>
      <c r="Y315" s="12" t="s">
        <v>2</v>
      </c>
      <c r="Z315" s="24"/>
      <c r="AA315" s="24"/>
      <c r="AN315" s="41"/>
      <c r="AR315" s="41">
        <v>4231</v>
      </c>
      <c r="AS315" s="68">
        <v>65.5</v>
      </c>
      <c r="AT315" s="11">
        <f t="shared" si="59"/>
        <v>2.5039123630672844</v>
      </c>
      <c r="AV315" s="41">
        <v>4231</v>
      </c>
      <c r="AW315" s="153" t="s">
        <v>2</v>
      </c>
      <c r="AX315" s="153" t="s">
        <v>2</v>
      </c>
      <c r="AY315" s="153"/>
    </row>
    <row r="316" spans="1:51" ht="15.75" x14ac:dyDescent="0.25">
      <c r="A316" s="41">
        <v>4262</v>
      </c>
      <c r="B316" s="13">
        <f t="shared" si="52"/>
        <v>49.723985610181195</v>
      </c>
      <c r="C316" s="13">
        <f t="shared" si="53"/>
        <v>69.743987587276962</v>
      </c>
      <c r="D316" s="1">
        <f t="shared" si="55"/>
        <v>1.0461698080581172</v>
      </c>
      <c r="E316" s="1">
        <f t="shared" si="57"/>
        <v>-4.8986898852632415</v>
      </c>
      <c r="N316" s="41">
        <v>4262</v>
      </c>
      <c r="O316" s="13">
        <v>116.87</v>
      </c>
      <c r="P316" s="137">
        <f t="shared" si="54"/>
        <v>69.743987587276962</v>
      </c>
      <c r="Q316" s="1">
        <f t="shared" si="56"/>
        <v>1.0461698080581172</v>
      </c>
      <c r="R316" s="1">
        <f t="shared" si="58"/>
        <v>-4.8986898852632415</v>
      </c>
      <c r="S316" s="1"/>
      <c r="T316" s="1"/>
      <c r="U316" s="41">
        <v>4262</v>
      </c>
      <c r="V316" s="12" t="s">
        <v>2</v>
      </c>
      <c r="W316" s="12" t="s">
        <v>2</v>
      </c>
      <c r="X316" s="12" t="s">
        <v>2</v>
      </c>
      <c r="Y316" s="12" t="s">
        <v>2</v>
      </c>
      <c r="Z316" s="24"/>
      <c r="AA316" s="24"/>
      <c r="AN316" s="41"/>
      <c r="AR316" s="41">
        <v>4262</v>
      </c>
      <c r="AS316" s="68">
        <v>66.099999999999994</v>
      </c>
      <c r="AT316" s="11">
        <f t="shared" si="59"/>
        <v>0.91603053435114212</v>
      </c>
      <c r="AV316" s="41">
        <v>4262</v>
      </c>
      <c r="AW316" s="153" t="s">
        <v>2</v>
      </c>
      <c r="AX316" s="153" t="s">
        <v>2</v>
      </c>
      <c r="AY316" s="153"/>
    </row>
    <row r="317" spans="1:51" ht="15.75" x14ac:dyDescent="0.25">
      <c r="A317" s="41">
        <v>4292</v>
      </c>
      <c r="B317" s="13">
        <f t="shared" si="52"/>
        <v>49.723985610181195</v>
      </c>
      <c r="C317" s="13">
        <f t="shared" si="53"/>
        <v>69.743987587276962</v>
      </c>
      <c r="D317" s="1">
        <f t="shared" si="55"/>
        <v>0</v>
      </c>
      <c r="E317" s="1">
        <f t="shared" si="57"/>
        <v>-2.0204560697518303</v>
      </c>
      <c r="N317" s="41">
        <v>4292</v>
      </c>
      <c r="O317" s="13">
        <v>116.87</v>
      </c>
      <c r="P317" s="137">
        <f t="shared" si="54"/>
        <v>69.743987587276962</v>
      </c>
      <c r="Q317" s="1">
        <f t="shared" si="56"/>
        <v>0</v>
      </c>
      <c r="R317" s="1">
        <f t="shared" si="58"/>
        <v>-2.0204560697518414</v>
      </c>
      <c r="S317" s="1"/>
      <c r="T317" s="1"/>
      <c r="U317" s="41">
        <v>4292</v>
      </c>
      <c r="V317" s="12" t="s">
        <v>2</v>
      </c>
      <c r="W317" s="12" t="s">
        <v>2</v>
      </c>
      <c r="X317" s="12" t="s">
        <v>2</v>
      </c>
      <c r="Y317" s="12" t="s">
        <v>2</v>
      </c>
      <c r="Z317" s="24"/>
      <c r="AA317" s="24"/>
      <c r="AN317" s="41"/>
      <c r="AR317" s="41">
        <v>4292</v>
      </c>
      <c r="AS317" s="68">
        <v>66.2</v>
      </c>
      <c r="AT317" s="11">
        <f t="shared" si="59"/>
        <v>0.15128593040849569</v>
      </c>
      <c r="AV317" s="41">
        <v>4292</v>
      </c>
      <c r="AW317" s="153" t="s">
        <v>2</v>
      </c>
      <c r="AX317" s="153" t="s">
        <v>2</v>
      </c>
      <c r="AY317" s="153"/>
    </row>
    <row r="318" spans="1:51" ht="15.75" x14ac:dyDescent="0.25">
      <c r="A318" s="41">
        <v>4323</v>
      </c>
      <c r="B318" s="13">
        <f t="shared" si="52"/>
        <v>49.209174088076971</v>
      </c>
      <c r="C318" s="13">
        <f t="shared" si="53"/>
        <v>69.021901294981191</v>
      </c>
      <c r="D318" s="1">
        <f t="shared" si="55"/>
        <v>-1.0353384101993823</v>
      </c>
      <c r="E318" s="1">
        <f t="shared" si="57"/>
        <v>-1.0353384101993823</v>
      </c>
      <c r="N318" s="41">
        <v>4323</v>
      </c>
      <c r="O318" s="13">
        <v>115.66</v>
      </c>
      <c r="P318" s="137">
        <f t="shared" si="54"/>
        <v>69.021901294981191</v>
      </c>
      <c r="Q318" s="1">
        <f t="shared" si="56"/>
        <v>-1.0353384101993712</v>
      </c>
      <c r="R318" s="1">
        <f t="shared" si="58"/>
        <v>-1.0353384101993712</v>
      </c>
      <c r="S318" s="1"/>
      <c r="T318" s="1"/>
      <c r="U318" s="41">
        <v>4323</v>
      </c>
      <c r="V318" s="12" t="s">
        <v>2</v>
      </c>
      <c r="W318" s="12" t="s">
        <v>2</v>
      </c>
      <c r="X318" s="12" t="s">
        <v>2</v>
      </c>
      <c r="Y318" s="12" t="s">
        <v>2</v>
      </c>
      <c r="Z318" s="24"/>
      <c r="AA318" s="24"/>
      <c r="AN318" s="41"/>
      <c r="AR318" s="41">
        <v>4323</v>
      </c>
      <c r="AS318" s="68">
        <v>65.900000000000006</v>
      </c>
      <c r="AT318" s="11">
        <f t="shared" si="59"/>
        <v>-0.45317220543805714</v>
      </c>
      <c r="AV318" s="41">
        <v>4323</v>
      </c>
      <c r="AW318" s="153" t="s">
        <v>2</v>
      </c>
      <c r="AX318" s="153" t="s">
        <v>2</v>
      </c>
      <c r="AY318" s="153"/>
    </row>
    <row r="319" spans="1:51" ht="15.75" x14ac:dyDescent="0.25">
      <c r="A319" s="41">
        <v>4353</v>
      </c>
      <c r="B319" s="13">
        <f t="shared" si="52"/>
        <v>48.698617206651299</v>
      </c>
      <c r="C319" s="13">
        <f t="shared" si="53"/>
        <v>68.30578265799366</v>
      </c>
      <c r="D319" s="1">
        <f t="shared" si="55"/>
        <v>-1.0375237765865464</v>
      </c>
      <c r="E319" s="1">
        <f t="shared" si="57"/>
        <v>-2.0621203046119918</v>
      </c>
      <c r="N319" s="41">
        <v>4353</v>
      </c>
      <c r="O319" s="13">
        <v>114.46</v>
      </c>
      <c r="P319" s="137">
        <f t="shared" si="54"/>
        <v>68.30578265799366</v>
      </c>
      <c r="Q319" s="1">
        <f t="shared" si="56"/>
        <v>-1.0375237765865464</v>
      </c>
      <c r="R319" s="1">
        <f t="shared" si="58"/>
        <v>-2.0621203046119696</v>
      </c>
      <c r="S319" s="1"/>
      <c r="T319" s="1"/>
      <c r="U319" s="41">
        <v>4353</v>
      </c>
      <c r="V319" s="12" t="s">
        <v>2</v>
      </c>
      <c r="W319" s="12" t="s">
        <v>2</v>
      </c>
      <c r="X319" s="12" t="s">
        <v>2</v>
      </c>
      <c r="Y319" s="12" t="s">
        <v>2</v>
      </c>
      <c r="Z319" s="24"/>
      <c r="AA319" s="24"/>
      <c r="AN319" s="41"/>
      <c r="AR319" s="41">
        <v>4353</v>
      </c>
      <c r="AS319" s="68">
        <v>65.3</v>
      </c>
      <c r="AT319" s="11">
        <f t="shared" si="59"/>
        <v>-0.91047040971169446</v>
      </c>
      <c r="AV319" s="41">
        <v>4353</v>
      </c>
      <c r="AW319" s="153" t="s">
        <v>2</v>
      </c>
      <c r="AX319" s="153" t="s">
        <v>2</v>
      </c>
      <c r="AY319" s="153"/>
    </row>
    <row r="320" spans="1:51" ht="15.75" x14ac:dyDescent="0.25">
      <c r="A320" s="41">
        <v>4384</v>
      </c>
      <c r="B320" s="13">
        <f t="shared" si="52"/>
        <v>49.209174088076971</v>
      </c>
      <c r="C320" s="13">
        <f t="shared" si="53"/>
        <v>69.021901294981191</v>
      </c>
      <c r="D320" s="1">
        <f t="shared" si="55"/>
        <v>1.0484011881880084</v>
      </c>
      <c r="E320" s="1">
        <f t="shared" si="57"/>
        <v>-1.0353384101993823</v>
      </c>
      <c r="N320" s="41">
        <v>4384</v>
      </c>
      <c r="O320" s="13">
        <v>115.66</v>
      </c>
      <c r="P320" s="137">
        <f t="shared" si="54"/>
        <v>69.021901294981191</v>
      </c>
      <c r="Q320" s="1">
        <f t="shared" si="56"/>
        <v>1.0484011881880084</v>
      </c>
      <c r="R320" s="1">
        <f t="shared" si="58"/>
        <v>-1.0353384101993712</v>
      </c>
      <c r="S320" s="1"/>
      <c r="T320" s="1"/>
      <c r="U320" s="41">
        <v>4384</v>
      </c>
      <c r="V320" s="12" t="s">
        <v>2</v>
      </c>
      <c r="W320" s="12" t="s">
        <v>2</v>
      </c>
      <c r="X320" s="12" t="s">
        <v>2</v>
      </c>
      <c r="Y320" s="12" t="s">
        <v>2</v>
      </c>
      <c r="Z320" s="24"/>
      <c r="AA320" s="24"/>
      <c r="AN320" s="41"/>
      <c r="AR320" s="41">
        <v>4384</v>
      </c>
      <c r="AS320" s="68">
        <v>66</v>
      </c>
      <c r="AT320" s="11">
        <f t="shared" si="59"/>
        <v>1.0719754977029039</v>
      </c>
      <c r="AV320" s="41">
        <v>4384</v>
      </c>
      <c r="AW320" s="153" t="s">
        <v>2</v>
      </c>
      <c r="AX320" s="153" t="s">
        <v>2</v>
      </c>
      <c r="AY320" s="153"/>
    </row>
    <row r="321" spans="1:51" ht="15.75" x14ac:dyDescent="0.25">
      <c r="A321" s="41">
        <v>4415</v>
      </c>
      <c r="B321" s="13">
        <f t="shared" si="52"/>
        <v>49.723985610181195</v>
      </c>
      <c r="C321" s="13">
        <f t="shared" si="53"/>
        <v>69.743987587276962</v>
      </c>
      <c r="D321" s="1">
        <f t="shared" si="55"/>
        <v>1.0461698080581172</v>
      </c>
      <c r="E321" s="1">
        <f t="shared" si="57"/>
        <v>3.1964679911699934</v>
      </c>
      <c r="N321" s="41">
        <v>4415</v>
      </c>
      <c r="O321" s="13">
        <v>116.87</v>
      </c>
      <c r="P321" s="137">
        <f t="shared" si="54"/>
        <v>69.743987587276962</v>
      </c>
      <c r="Q321" s="1">
        <f t="shared" si="56"/>
        <v>1.0461698080581172</v>
      </c>
      <c r="R321" s="1">
        <f t="shared" si="58"/>
        <v>3.1964679911699712</v>
      </c>
      <c r="S321" s="1"/>
      <c r="T321" s="1"/>
      <c r="U321" s="41">
        <v>4415</v>
      </c>
      <c r="V321" s="12" t="s">
        <v>2</v>
      </c>
      <c r="W321" s="12" t="s">
        <v>2</v>
      </c>
      <c r="X321" s="12" t="s">
        <v>2</v>
      </c>
      <c r="Y321" s="12" t="s">
        <v>2</v>
      </c>
      <c r="Z321" s="24"/>
      <c r="AA321" s="24"/>
      <c r="AN321" s="41"/>
      <c r="AR321" s="41">
        <v>4415</v>
      </c>
      <c r="AS321" s="68">
        <v>66.7</v>
      </c>
      <c r="AT321" s="11">
        <f t="shared" si="59"/>
        <v>1.060606060606073</v>
      </c>
      <c r="AV321" s="41">
        <v>4415</v>
      </c>
      <c r="AW321" s="153" t="s">
        <v>2</v>
      </c>
      <c r="AX321" s="153" t="s">
        <v>2</v>
      </c>
      <c r="AY321" s="153"/>
    </row>
    <row r="322" spans="1:51" ht="15.75" x14ac:dyDescent="0.25">
      <c r="A322" s="41">
        <v>4444</v>
      </c>
      <c r="B322" s="13">
        <f t="shared" si="52"/>
        <v>50.749354013711056</v>
      </c>
      <c r="C322" s="13">
        <f t="shared" si="53"/>
        <v>71.182192516560235</v>
      </c>
      <c r="D322" s="1">
        <f t="shared" si="55"/>
        <v>2.0621203046119474</v>
      </c>
      <c r="E322" s="1">
        <f t="shared" si="57"/>
        <v>4.2110781058885216</v>
      </c>
      <c r="N322" s="41">
        <v>4444</v>
      </c>
      <c r="O322" s="13">
        <v>119.28</v>
      </c>
      <c r="P322" s="137">
        <f t="shared" si="54"/>
        <v>71.182192516560235</v>
      </c>
      <c r="Q322" s="1">
        <f t="shared" si="56"/>
        <v>2.0621203046119696</v>
      </c>
      <c r="R322" s="1">
        <f t="shared" si="58"/>
        <v>4.2110781058885216</v>
      </c>
      <c r="S322" s="1"/>
      <c r="T322" s="1"/>
      <c r="U322" s="41">
        <v>4444</v>
      </c>
      <c r="V322" s="12" t="s">
        <v>2</v>
      </c>
      <c r="W322" s="12" t="s">
        <v>2</v>
      </c>
      <c r="X322" s="12" t="s">
        <v>2</v>
      </c>
      <c r="Y322" s="12" t="s">
        <v>2</v>
      </c>
      <c r="Z322" s="24"/>
      <c r="AA322" s="24"/>
      <c r="AN322" s="41"/>
      <c r="AR322" s="41">
        <v>4444</v>
      </c>
      <c r="AS322" s="68">
        <v>67.5</v>
      </c>
      <c r="AT322" s="11">
        <f t="shared" si="59"/>
        <v>1.1994002998500619</v>
      </c>
      <c r="AV322" s="41">
        <v>4444</v>
      </c>
      <c r="AW322" s="153" t="s">
        <v>2</v>
      </c>
      <c r="AX322" s="153" t="s">
        <v>2</v>
      </c>
      <c r="AY322" s="153"/>
    </row>
    <row r="323" spans="1:51" ht="15.75" x14ac:dyDescent="0.25">
      <c r="A323" s="41">
        <v>4475</v>
      </c>
      <c r="B323" s="13">
        <f t="shared" si="52"/>
        <v>52.285279298666609</v>
      </c>
      <c r="C323" s="13">
        <f t="shared" si="53"/>
        <v>73.336516082831054</v>
      </c>
      <c r="D323" s="1">
        <f t="shared" si="55"/>
        <v>3.026492287055671</v>
      </c>
      <c r="E323" s="1">
        <f t="shared" si="57"/>
        <v>10.87152652472032</v>
      </c>
      <c r="N323" s="41">
        <v>4475</v>
      </c>
      <c r="O323" s="13">
        <v>122.89</v>
      </c>
      <c r="P323" s="137">
        <f t="shared" si="54"/>
        <v>73.336516082831054</v>
      </c>
      <c r="Q323" s="1">
        <f t="shared" si="56"/>
        <v>3.026492287055671</v>
      </c>
      <c r="R323" s="1">
        <f t="shared" si="58"/>
        <v>10.87152652472032</v>
      </c>
      <c r="S323" s="1"/>
      <c r="T323" s="1"/>
      <c r="U323" s="41">
        <v>4475</v>
      </c>
      <c r="V323" s="12" t="s">
        <v>2</v>
      </c>
      <c r="W323" s="12" t="s">
        <v>2</v>
      </c>
      <c r="X323" s="12" t="s">
        <v>2</v>
      </c>
      <c r="Y323" s="12" t="s">
        <v>2</v>
      </c>
      <c r="Z323" s="24"/>
      <c r="AA323" s="24"/>
      <c r="AN323" s="41"/>
      <c r="AR323" s="41">
        <v>4475</v>
      </c>
      <c r="AS323" s="68">
        <v>69.7</v>
      </c>
      <c r="AT323" s="11">
        <f t="shared" si="59"/>
        <v>3.2592592592592728</v>
      </c>
      <c r="AV323" s="41">
        <v>4475</v>
      </c>
      <c r="AW323" s="153" t="s">
        <v>2</v>
      </c>
      <c r="AX323" s="153" t="s">
        <v>2</v>
      </c>
      <c r="AY323" s="153"/>
    </row>
    <row r="324" spans="1:51" ht="15.75" x14ac:dyDescent="0.25">
      <c r="A324" s="41">
        <v>4505</v>
      </c>
      <c r="B324" s="13">
        <f t="shared" si="52"/>
        <v>52.285279298666609</v>
      </c>
      <c r="C324" s="13">
        <f t="shared" si="53"/>
        <v>73.336516082831054</v>
      </c>
      <c r="D324" s="1">
        <f t="shared" si="55"/>
        <v>0</v>
      </c>
      <c r="E324" s="1">
        <f t="shared" si="57"/>
        <v>10.87152652472032</v>
      </c>
      <c r="N324" s="41">
        <v>4505</v>
      </c>
      <c r="O324" s="13">
        <v>122.89</v>
      </c>
      <c r="P324" s="137">
        <f t="shared" si="54"/>
        <v>73.336516082831054</v>
      </c>
      <c r="Q324" s="1">
        <f t="shared" si="56"/>
        <v>0</v>
      </c>
      <c r="R324" s="1">
        <f t="shared" si="58"/>
        <v>10.87152652472032</v>
      </c>
      <c r="S324" s="1"/>
      <c r="T324" s="1"/>
      <c r="U324" s="41">
        <v>4505</v>
      </c>
      <c r="V324" s="12" t="s">
        <v>2</v>
      </c>
      <c r="W324" s="12" t="s">
        <v>2</v>
      </c>
      <c r="X324" s="12" t="s">
        <v>2</v>
      </c>
      <c r="Y324" s="12" t="s">
        <v>2</v>
      </c>
      <c r="Z324" s="24"/>
      <c r="AA324" s="24"/>
      <c r="AN324" s="41"/>
      <c r="AR324" s="41">
        <v>4505</v>
      </c>
      <c r="AS324" s="68">
        <v>70</v>
      </c>
      <c r="AT324" s="11">
        <f t="shared" si="59"/>
        <v>0.43041606886655703</v>
      </c>
      <c r="AV324" s="41">
        <v>4505</v>
      </c>
      <c r="AW324" s="153" t="s">
        <v>2</v>
      </c>
      <c r="AX324" s="153" t="s">
        <v>2</v>
      </c>
      <c r="AY324" s="153"/>
    </row>
    <row r="325" spans="1:51" ht="15.75" x14ac:dyDescent="0.25">
      <c r="A325" s="41">
        <v>4536</v>
      </c>
      <c r="B325" s="13">
        <f t="shared" si="52"/>
        <v>51.774722417240937</v>
      </c>
      <c r="C325" s="13">
        <f t="shared" si="53"/>
        <v>72.620397445843523</v>
      </c>
      <c r="D325" s="1">
        <f t="shared" si="55"/>
        <v>-0.97648303360730049</v>
      </c>
      <c r="E325" s="1">
        <f t="shared" si="57"/>
        <v>9.7888848791050087</v>
      </c>
      <c r="N325" s="41">
        <v>4536</v>
      </c>
      <c r="O325" s="13">
        <v>121.69</v>
      </c>
      <c r="P325" s="137">
        <f t="shared" si="54"/>
        <v>72.620397445843523</v>
      </c>
      <c r="Q325" s="1">
        <f t="shared" si="56"/>
        <v>-0.97648303360728939</v>
      </c>
      <c r="R325" s="1">
        <f t="shared" si="58"/>
        <v>9.7888848791050087</v>
      </c>
      <c r="S325" s="1"/>
      <c r="T325" s="1"/>
      <c r="U325" s="41">
        <v>4536</v>
      </c>
      <c r="V325" s="12" t="s">
        <v>2</v>
      </c>
      <c r="W325" s="12" t="s">
        <v>2</v>
      </c>
      <c r="X325" s="12" t="s">
        <v>2</v>
      </c>
      <c r="Y325" s="12" t="s">
        <v>2</v>
      </c>
      <c r="Z325" s="24"/>
      <c r="AA325" s="24"/>
      <c r="AN325" s="41"/>
      <c r="AR325" s="41">
        <v>4536</v>
      </c>
      <c r="AS325" s="68">
        <v>69</v>
      </c>
      <c r="AT325" s="11">
        <f t="shared" si="59"/>
        <v>-1.4285714285714235</v>
      </c>
      <c r="AV325" s="41">
        <v>4536</v>
      </c>
      <c r="AW325" s="153" t="s">
        <v>2</v>
      </c>
      <c r="AX325" s="153" t="s">
        <v>2</v>
      </c>
      <c r="AY325" s="153"/>
    </row>
    <row r="326" spans="1:51" ht="15.75" x14ac:dyDescent="0.25">
      <c r="A326" s="41">
        <v>4566</v>
      </c>
      <c r="B326" s="13">
        <f t="shared" si="52"/>
        <v>51.774722417240937</v>
      </c>
      <c r="C326" s="13">
        <f t="shared" si="53"/>
        <v>72.620397445843523</v>
      </c>
      <c r="D326" s="1">
        <f t="shared" si="55"/>
        <v>0</v>
      </c>
      <c r="E326" s="1">
        <f t="shared" si="57"/>
        <v>8.6033020972779983</v>
      </c>
      <c r="N326" s="41">
        <v>4566</v>
      </c>
      <c r="O326" s="13">
        <v>121.69</v>
      </c>
      <c r="P326" s="137">
        <f t="shared" si="54"/>
        <v>72.620397445843523</v>
      </c>
      <c r="Q326" s="1">
        <f t="shared" si="56"/>
        <v>0</v>
      </c>
      <c r="R326" s="1">
        <f t="shared" si="58"/>
        <v>8.6033020972779983</v>
      </c>
      <c r="S326" s="1"/>
      <c r="T326" s="1"/>
      <c r="U326" s="41">
        <v>4566</v>
      </c>
      <c r="V326" s="12" t="s">
        <v>2</v>
      </c>
      <c r="W326" s="12" t="s">
        <v>2</v>
      </c>
      <c r="X326" s="12" t="s">
        <v>2</v>
      </c>
      <c r="Y326" s="12" t="s">
        <v>2</v>
      </c>
      <c r="Z326" s="24"/>
      <c r="AA326" s="24"/>
      <c r="AN326" s="41"/>
      <c r="AR326" s="41">
        <v>4566</v>
      </c>
      <c r="AS326" s="68">
        <v>68.900000000000006</v>
      </c>
      <c r="AT326" s="11">
        <f t="shared" si="59"/>
        <v>-0.14492753623187582</v>
      </c>
      <c r="AV326" s="41">
        <v>4566</v>
      </c>
      <c r="AW326" s="153" t="s">
        <v>2</v>
      </c>
      <c r="AX326" s="153" t="s">
        <v>2</v>
      </c>
      <c r="AY326" s="153"/>
    </row>
    <row r="327" spans="1:51" ht="15.75" x14ac:dyDescent="0.25">
      <c r="A327" s="41">
        <v>4597</v>
      </c>
      <c r="B327" s="13">
        <f t="shared" si="52"/>
        <v>52.285279298666609</v>
      </c>
      <c r="C327" s="13">
        <f t="shared" si="53"/>
        <v>73.336516082831054</v>
      </c>
      <c r="D327" s="1">
        <f t="shared" si="55"/>
        <v>0.98611225244473744</v>
      </c>
      <c r="E327" s="1">
        <f t="shared" si="57"/>
        <v>6.2510807539339686</v>
      </c>
      <c r="N327" s="41">
        <v>4597</v>
      </c>
      <c r="O327" s="13">
        <v>122.89</v>
      </c>
      <c r="P327" s="137">
        <f t="shared" si="54"/>
        <v>73.336516082831054</v>
      </c>
      <c r="Q327" s="1">
        <f t="shared" si="56"/>
        <v>0.98611225244473744</v>
      </c>
      <c r="R327" s="1">
        <f t="shared" si="58"/>
        <v>6.2510807539339464</v>
      </c>
      <c r="S327" s="1"/>
      <c r="T327" s="1"/>
      <c r="U327" s="41">
        <v>4597</v>
      </c>
      <c r="V327" s="12" t="s">
        <v>2</v>
      </c>
      <c r="W327" s="12" t="s">
        <v>2</v>
      </c>
      <c r="X327" s="12" t="s">
        <v>2</v>
      </c>
      <c r="Y327" s="12" t="s">
        <v>2</v>
      </c>
      <c r="Z327" s="24"/>
      <c r="AA327" s="24"/>
      <c r="AN327" s="41"/>
      <c r="AR327" s="41">
        <v>4597</v>
      </c>
      <c r="AS327" s="68">
        <v>69.7</v>
      </c>
      <c r="AT327" s="11">
        <f t="shared" si="59"/>
        <v>1.1611030478954953</v>
      </c>
      <c r="AV327" s="41">
        <v>4597</v>
      </c>
      <c r="AW327" s="153" t="s">
        <v>2</v>
      </c>
      <c r="AX327" s="153" t="s">
        <v>2</v>
      </c>
      <c r="AY327" s="153"/>
    </row>
    <row r="328" spans="1:51" ht="15.75" x14ac:dyDescent="0.25">
      <c r="A328" s="41">
        <v>4628</v>
      </c>
      <c r="B328" s="13">
        <f t="shared" si="52"/>
        <v>52.800090820770819</v>
      </c>
      <c r="C328" s="13">
        <f t="shared" si="53"/>
        <v>74.05860237512681</v>
      </c>
      <c r="D328" s="1">
        <f t="shared" si="55"/>
        <v>0.98462039222069198</v>
      </c>
      <c r="E328" s="1">
        <f t="shared" si="57"/>
        <v>6.1863609138358866</v>
      </c>
      <c r="N328" s="41">
        <v>4628</v>
      </c>
      <c r="O328" s="13">
        <v>124.1</v>
      </c>
      <c r="P328" s="137">
        <f t="shared" si="54"/>
        <v>74.05860237512681</v>
      </c>
      <c r="Q328" s="1">
        <f t="shared" si="56"/>
        <v>0.98462039222066977</v>
      </c>
      <c r="R328" s="1">
        <f t="shared" si="58"/>
        <v>6.1863609138358866</v>
      </c>
      <c r="S328" s="1"/>
      <c r="T328" s="1"/>
      <c r="U328" s="41">
        <v>4628</v>
      </c>
      <c r="V328" s="12" t="s">
        <v>2</v>
      </c>
      <c r="W328" s="12" t="s">
        <v>2</v>
      </c>
      <c r="X328" s="12" t="s">
        <v>2</v>
      </c>
      <c r="Y328" s="12" t="s">
        <v>2</v>
      </c>
      <c r="Z328" s="24"/>
      <c r="AA328" s="24"/>
      <c r="AN328" s="41"/>
      <c r="AR328" s="41">
        <v>4628</v>
      </c>
      <c r="AS328" s="68">
        <v>70.5</v>
      </c>
      <c r="AT328" s="11">
        <f t="shared" si="59"/>
        <v>1.1477761836441891</v>
      </c>
      <c r="AV328" s="41">
        <v>4628</v>
      </c>
      <c r="AW328" s="153" t="s">
        <v>2</v>
      </c>
      <c r="AX328" s="153" t="s">
        <v>2</v>
      </c>
      <c r="AY328" s="153"/>
    </row>
    <row r="329" spans="1:51" ht="15.75" x14ac:dyDescent="0.25">
      <c r="A329" s="41">
        <v>4658</v>
      </c>
      <c r="B329" s="13">
        <f t="shared" si="52"/>
        <v>52.800090820770819</v>
      </c>
      <c r="C329" s="13">
        <f t="shared" si="53"/>
        <v>74.05860237512681</v>
      </c>
      <c r="D329" s="1">
        <f t="shared" si="55"/>
        <v>0</v>
      </c>
      <c r="E329" s="1">
        <f t="shared" si="57"/>
        <v>6.1863609138358866</v>
      </c>
      <c r="N329" s="41">
        <v>4658</v>
      </c>
      <c r="O329" s="13">
        <v>124.1</v>
      </c>
      <c r="P329" s="137">
        <f t="shared" si="54"/>
        <v>74.05860237512681</v>
      </c>
      <c r="Q329" s="1">
        <f t="shared" si="56"/>
        <v>0</v>
      </c>
      <c r="R329" s="1">
        <f t="shared" si="58"/>
        <v>6.1863609138358866</v>
      </c>
      <c r="S329" s="1"/>
      <c r="T329" s="1"/>
      <c r="U329" s="41">
        <v>4658</v>
      </c>
      <c r="V329" s="12" t="s">
        <v>2</v>
      </c>
      <c r="W329" s="12" t="s">
        <v>2</v>
      </c>
      <c r="X329" s="12" t="s">
        <v>2</v>
      </c>
      <c r="Y329" s="12" t="s">
        <v>2</v>
      </c>
      <c r="Z329" s="24"/>
      <c r="AA329" s="24"/>
      <c r="AN329" s="41"/>
      <c r="AR329" s="41">
        <v>4658</v>
      </c>
      <c r="AS329" s="68">
        <v>70.8</v>
      </c>
      <c r="AT329" s="11">
        <f t="shared" si="59"/>
        <v>0.42553191489360653</v>
      </c>
      <c r="AV329" s="41">
        <v>4658</v>
      </c>
      <c r="AW329" s="153" t="s">
        <v>2</v>
      </c>
      <c r="AX329" s="153" t="s">
        <v>2</v>
      </c>
      <c r="AY329" s="153"/>
    </row>
    <row r="330" spans="1:51" ht="15.75" x14ac:dyDescent="0.25">
      <c r="A330" s="41">
        <v>4689</v>
      </c>
      <c r="B330" s="13">
        <f t="shared" si="52"/>
        <v>52.800090820770819</v>
      </c>
      <c r="C330" s="13">
        <f t="shared" si="53"/>
        <v>74.05860237512681</v>
      </c>
      <c r="D330" s="1">
        <f t="shared" si="55"/>
        <v>0</v>
      </c>
      <c r="E330" s="1">
        <f t="shared" si="57"/>
        <v>7.2972505619920636</v>
      </c>
      <c r="N330" s="41">
        <v>4689</v>
      </c>
      <c r="O330" s="13">
        <v>124.1</v>
      </c>
      <c r="P330" s="137">
        <f t="shared" si="54"/>
        <v>74.05860237512681</v>
      </c>
      <c r="Q330" s="1">
        <f t="shared" si="56"/>
        <v>0</v>
      </c>
      <c r="R330" s="1">
        <f t="shared" si="58"/>
        <v>7.2972505619920414</v>
      </c>
      <c r="S330" s="1"/>
      <c r="T330" s="1"/>
      <c r="U330" s="41">
        <v>4689</v>
      </c>
      <c r="V330" s="12" t="s">
        <v>2</v>
      </c>
      <c r="W330" s="12" t="s">
        <v>2</v>
      </c>
      <c r="X330" s="12" t="s">
        <v>2</v>
      </c>
      <c r="Y330" s="12" t="s">
        <v>2</v>
      </c>
      <c r="Z330" s="24"/>
      <c r="AA330" s="24"/>
      <c r="AN330" s="41"/>
      <c r="AR330" s="41">
        <v>4689</v>
      </c>
      <c r="AS330" s="68">
        <v>70.2</v>
      </c>
      <c r="AT330" s="11">
        <f t="shared" si="59"/>
        <v>-0.84745762711863071</v>
      </c>
      <c r="AV330" s="41">
        <v>4689</v>
      </c>
      <c r="AW330" s="153" t="s">
        <v>2</v>
      </c>
      <c r="AX330" s="153" t="s">
        <v>2</v>
      </c>
      <c r="AY330" s="153"/>
    </row>
    <row r="331" spans="1:51" ht="15.75" x14ac:dyDescent="0.25">
      <c r="A331" s="41">
        <v>4719</v>
      </c>
      <c r="B331" s="13">
        <f t="shared" ref="B331:B394" si="60">(C331/F$6)*100</f>
        <v>52.285279298666609</v>
      </c>
      <c r="C331" s="13">
        <f t="shared" ref="C331:C394" si="61">P331</f>
        <v>73.336516082831054</v>
      </c>
      <c r="D331" s="1">
        <f t="shared" si="55"/>
        <v>-0.97502014504431411</v>
      </c>
      <c r="E331" s="1">
        <f t="shared" si="57"/>
        <v>7.365018347020813</v>
      </c>
      <c r="N331" s="41">
        <v>4719</v>
      </c>
      <c r="O331" s="13">
        <v>122.89</v>
      </c>
      <c r="P331" s="137">
        <f t="shared" ref="P331:P332" si="62">(O331/S$6)*100</f>
        <v>73.336516082831054</v>
      </c>
      <c r="Q331" s="1">
        <f t="shared" si="56"/>
        <v>-0.97502014504431411</v>
      </c>
      <c r="R331" s="1">
        <f t="shared" si="58"/>
        <v>7.3650183470207908</v>
      </c>
      <c r="S331" s="1"/>
      <c r="T331" s="1"/>
      <c r="U331" s="41">
        <v>4719</v>
      </c>
      <c r="V331" s="12" t="s">
        <v>2</v>
      </c>
      <c r="W331" s="12" t="s">
        <v>2</v>
      </c>
      <c r="X331" s="12" t="s">
        <v>2</v>
      </c>
      <c r="Y331" s="12" t="s">
        <v>2</v>
      </c>
      <c r="Z331" s="24"/>
      <c r="AA331" s="24"/>
      <c r="AN331" s="41"/>
      <c r="AR331" s="41">
        <v>4719</v>
      </c>
      <c r="AS331" s="68">
        <v>70.099999999999994</v>
      </c>
      <c r="AT331" s="11">
        <f t="shared" si="59"/>
        <v>-0.14245014245015675</v>
      </c>
      <c r="AV331" s="41">
        <v>4719</v>
      </c>
      <c r="AW331" s="153" t="s">
        <v>2</v>
      </c>
      <c r="AX331" s="153" t="s">
        <v>2</v>
      </c>
      <c r="AY331" s="153"/>
    </row>
    <row r="332" spans="1:51" ht="15.75" x14ac:dyDescent="0.25">
      <c r="A332" s="41">
        <v>4750</v>
      </c>
      <c r="B332" s="13">
        <f t="shared" si="60"/>
        <v>52.800090820770819</v>
      </c>
      <c r="C332" s="13">
        <f t="shared" si="61"/>
        <v>74.05860237512681</v>
      </c>
      <c r="D332" s="1">
        <f t="shared" ref="D332:D395" si="63">((C332/C331)-1)*100</f>
        <v>0.98462039222069198</v>
      </c>
      <c r="E332" s="1">
        <f t="shared" si="57"/>
        <v>7.2972505619920636</v>
      </c>
      <c r="N332" s="41">
        <v>4750</v>
      </c>
      <c r="O332" s="13">
        <v>124.1</v>
      </c>
      <c r="P332" s="137">
        <f t="shared" si="62"/>
        <v>74.05860237512681</v>
      </c>
      <c r="Q332" s="1">
        <f t="shared" ref="Q332:Q395" si="64">((O332/O331)-1)*100</f>
        <v>0.98462039222066977</v>
      </c>
      <c r="R332" s="1">
        <f t="shared" si="58"/>
        <v>7.2972505619920414</v>
      </c>
      <c r="S332" s="1"/>
      <c r="T332" s="1"/>
      <c r="U332" s="41">
        <v>4750</v>
      </c>
      <c r="V332" s="143">
        <v>9.8000000000000007</v>
      </c>
      <c r="W332" s="137">
        <f t="shared" ref="W332:W395" si="65">(V332/Z$6)*100</f>
        <v>57.115104419621176</v>
      </c>
      <c r="X332" s="137"/>
      <c r="Y332" s="12" t="s">
        <v>2</v>
      </c>
      <c r="Z332" s="24"/>
      <c r="AA332" s="24"/>
      <c r="AC332" s="138"/>
      <c r="AD332" s="17"/>
      <c r="AE332" s="17"/>
      <c r="AN332" s="41"/>
      <c r="AR332" s="41">
        <v>4750</v>
      </c>
      <c r="AS332" s="68">
        <v>70.3</v>
      </c>
      <c r="AT332" s="11">
        <f t="shared" si="59"/>
        <v>0.28530670470756636</v>
      </c>
      <c r="AV332" s="41">
        <v>4750</v>
      </c>
      <c r="AW332" s="68">
        <v>38.5</v>
      </c>
      <c r="AX332" s="11"/>
      <c r="AY332" s="11"/>
    </row>
    <row r="333" spans="1:51" ht="15.75" x14ac:dyDescent="0.25">
      <c r="A333" s="41">
        <v>4781</v>
      </c>
      <c r="B333" s="13">
        <f t="shared" si="60"/>
        <v>52.285279298666609</v>
      </c>
      <c r="C333" s="13">
        <f t="shared" si="61"/>
        <v>73.336516082831054</v>
      </c>
      <c r="D333" s="1">
        <f t="shared" si="63"/>
        <v>-0.97502014504431411</v>
      </c>
      <c r="E333" s="1">
        <f t="shared" si="57"/>
        <v>5.1510225036365043</v>
      </c>
      <c r="N333" s="41">
        <v>4781</v>
      </c>
      <c r="O333" s="13">
        <v>122.89</v>
      </c>
      <c r="P333" s="137">
        <f>(O333/S$6)*100</f>
        <v>73.336516082831054</v>
      </c>
      <c r="Q333" s="1">
        <f t="shared" si="64"/>
        <v>-0.97502014504431411</v>
      </c>
      <c r="R333" s="1">
        <f t="shared" si="58"/>
        <v>5.1510225036365265</v>
      </c>
      <c r="S333" s="1"/>
      <c r="T333" s="1"/>
      <c r="U333" s="41">
        <v>4781</v>
      </c>
      <c r="V333" s="143">
        <v>9.8000000000000007</v>
      </c>
      <c r="W333" s="137">
        <f t="shared" si="65"/>
        <v>57.115104419621176</v>
      </c>
      <c r="X333" s="1">
        <f t="shared" ref="X333:X396" si="66">((W333/W332)-1)*100</f>
        <v>0</v>
      </c>
      <c r="Y333" s="12" t="s">
        <v>2</v>
      </c>
      <c r="Z333" s="24"/>
      <c r="AA333" s="24"/>
      <c r="AC333" s="138"/>
      <c r="AD333" s="17"/>
      <c r="AE333" s="1"/>
      <c r="AN333" s="41"/>
      <c r="AR333" s="41">
        <v>4781</v>
      </c>
      <c r="AS333" s="68">
        <v>69.8</v>
      </c>
      <c r="AT333" s="11">
        <f t="shared" si="59"/>
        <v>-0.71123755334281391</v>
      </c>
      <c r="AV333" s="41">
        <v>4781</v>
      </c>
      <c r="AW333" s="68">
        <v>38.200000000000003</v>
      </c>
      <c r="AX333" s="11">
        <f t="shared" ref="AX333:AX395" si="67">((AW333/AW332)-1)*100</f>
        <v>-0.77922077922076838</v>
      </c>
      <c r="AY333" s="11"/>
    </row>
    <row r="334" spans="1:51" ht="15.75" x14ac:dyDescent="0.25">
      <c r="A334" s="41">
        <v>4809</v>
      </c>
      <c r="B334" s="13">
        <f t="shared" si="60"/>
        <v>52.285279298666609</v>
      </c>
      <c r="C334" s="13">
        <f t="shared" si="61"/>
        <v>73.336516082831054</v>
      </c>
      <c r="D334" s="1">
        <f t="shared" si="63"/>
        <v>0</v>
      </c>
      <c r="E334" s="1">
        <f t="shared" si="57"/>
        <v>3.026492287055671</v>
      </c>
      <c r="N334" s="41">
        <v>4809</v>
      </c>
      <c r="O334" s="13">
        <v>122.89</v>
      </c>
      <c r="P334" s="137">
        <f t="shared" ref="P334:P397" si="68">(O334/S$6)*100</f>
        <v>73.336516082831054</v>
      </c>
      <c r="Q334" s="1">
        <f t="shared" si="64"/>
        <v>0</v>
      </c>
      <c r="R334" s="1">
        <f t="shared" si="58"/>
        <v>3.026492287055671</v>
      </c>
      <c r="S334" s="1"/>
      <c r="T334" s="1"/>
      <c r="U334" s="41">
        <v>4809</v>
      </c>
      <c r="V334" s="143">
        <v>9.8000000000000007</v>
      </c>
      <c r="W334" s="137">
        <f t="shared" si="65"/>
        <v>57.115104419621176</v>
      </c>
      <c r="X334" s="1">
        <f t="shared" si="66"/>
        <v>0</v>
      </c>
      <c r="Y334" s="12" t="s">
        <v>2</v>
      </c>
      <c r="Z334" s="24"/>
      <c r="AA334" s="24"/>
      <c r="AC334" s="138"/>
      <c r="AD334" s="17"/>
      <c r="AE334" s="1"/>
      <c r="AN334" s="41"/>
      <c r="AR334" s="41">
        <v>4809</v>
      </c>
      <c r="AS334" s="68">
        <v>69.900000000000006</v>
      </c>
      <c r="AT334" s="11">
        <f t="shared" si="59"/>
        <v>0.14326647564470996</v>
      </c>
      <c r="AV334" s="41">
        <v>4809</v>
      </c>
      <c r="AW334" s="68">
        <v>38.200000000000003</v>
      </c>
      <c r="AX334" s="11">
        <f t="shared" si="67"/>
        <v>0</v>
      </c>
      <c r="AY334" s="11"/>
    </row>
    <row r="335" spans="1:51" ht="15.75" x14ac:dyDescent="0.25">
      <c r="A335" s="41">
        <v>4840</v>
      </c>
      <c r="B335" s="13">
        <f t="shared" si="60"/>
        <v>52.285279298666609</v>
      </c>
      <c r="C335" s="13">
        <f t="shared" si="61"/>
        <v>73.336516082831054</v>
      </c>
      <c r="D335" s="1">
        <f t="shared" si="63"/>
        <v>0</v>
      </c>
      <c r="E335" s="1">
        <f t="shared" si="57"/>
        <v>0</v>
      </c>
      <c r="N335" s="41">
        <v>4840</v>
      </c>
      <c r="O335" s="13">
        <v>122.89</v>
      </c>
      <c r="P335" s="137">
        <f t="shared" si="68"/>
        <v>73.336516082831054</v>
      </c>
      <c r="Q335" s="1">
        <f t="shared" si="64"/>
        <v>0</v>
      </c>
      <c r="R335" s="1">
        <f t="shared" si="58"/>
        <v>0</v>
      </c>
      <c r="S335" s="1"/>
      <c r="T335" s="1"/>
      <c r="U335" s="41">
        <v>4840</v>
      </c>
      <c r="V335" s="143">
        <v>9.8000000000000007</v>
      </c>
      <c r="W335" s="137">
        <f t="shared" si="65"/>
        <v>57.115104419621176</v>
      </c>
      <c r="X335" s="1">
        <f t="shared" si="66"/>
        <v>0</v>
      </c>
      <c r="Y335" s="12" t="s">
        <v>2</v>
      </c>
      <c r="Z335" s="24"/>
      <c r="AA335" s="24"/>
      <c r="AC335" s="138"/>
      <c r="AD335" s="17"/>
      <c r="AE335" s="1"/>
      <c r="AN335" s="41"/>
      <c r="AR335" s="41">
        <v>4840</v>
      </c>
      <c r="AS335" s="68">
        <v>69.7</v>
      </c>
      <c r="AT335" s="11">
        <f t="shared" si="59"/>
        <v>-0.28612303290415086</v>
      </c>
      <c r="AV335" s="41">
        <v>4840</v>
      </c>
      <c r="AW335" s="68">
        <v>38.1</v>
      </c>
      <c r="AX335" s="11">
        <f t="shared" si="67"/>
        <v>-0.26178010471205049</v>
      </c>
      <c r="AY335" s="11"/>
    </row>
    <row r="336" spans="1:51" ht="15.75" x14ac:dyDescent="0.25">
      <c r="A336" s="41">
        <v>4870</v>
      </c>
      <c r="B336" s="13">
        <f t="shared" si="60"/>
        <v>51.774722417240937</v>
      </c>
      <c r="C336" s="13">
        <f t="shared" si="61"/>
        <v>72.620397445843523</v>
      </c>
      <c r="D336" s="1">
        <f t="shared" si="63"/>
        <v>-0.97648303360730049</v>
      </c>
      <c r="E336" s="1">
        <f t="shared" si="57"/>
        <v>-0.97648303360730049</v>
      </c>
      <c r="N336" s="41">
        <v>4870</v>
      </c>
      <c r="O336" s="13">
        <v>121.69</v>
      </c>
      <c r="P336" s="137">
        <f t="shared" si="68"/>
        <v>72.620397445843523</v>
      </c>
      <c r="Q336" s="1">
        <f t="shared" si="64"/>
        <v>-0.97648303360728939</v>
      </c>
      <c r="R336" s="1">
        <f t="shared" si="58"/>
        <v>-0.97648303360728939</v>
      </c>
      <c r="S336" s="1"/>
      <c r="T336" s="1"/>
      <c r="U336" s="41">
        <v>4870</v>
      </c>
      <c r="V336" s="143">
        <v>9.6999999999999993</v>
      </c>
      <c r="W336" s="137">
        <f t="shared" si="65"/>
        <v>56.532297231665851</v>
      </c>
      <c r="X336" s="1">
        <f t="shared" si="66"/>
        <v>-1.0204081632653184</v>
      </c>
      <c r="Y336" s="12" t="s">
        <v>2</v>
      </c>
      <c r="Z336" s="24"/>
      <c r="AA336" s="24"/>
      <c r="AC336" s="138"/>
      <c r="AD336" s="17"/>
      <c r="AE336" s="1"/>
      <c r="AN336" s="41"/>
      <c r="AR336" s="41">
        <v>4870</v>
      </c>
      <c r="AS336" s="68">
        <v>68.900000000000006</v>
      </c>
      <c r="AT336" s="11">
        <f t="shared" si="59"/>
        <v>-1.1477761836441891</v>
      </c>
      <c r="AV336" s="41">
        <v>4870</v>
      </c>
      <c r="AW336" s="68">
        <v>37.700000000000003</v>
      </c>
      <c r="AX336" s="11">
        <f t="shared" si="67"/>
        <v>-1.0498687664041939</v>
      </c>
      <c r="AY336" s="11"/>
    </row>
    <row r="337" spans="1:51" ht="15.75" x14ac:dyDescent="0.25">
      <c r="A337" s="41">
        <v>4901</v>
      </c>
      <c r="B337" s="13">
        <f t="shared" si="60"/>
        <v>51.774722417240937</v>
      </c>
      <c r="C337" s="13">
        <f t="shared" si="61"/>
        <v>72.620397445843523</v>
      </c>
      <c r="D337" s="1">
        <f t="shared" si="63"/>
        <v>0</v>
      </c>
      <c r="E337" s="1">
        <f t="shared" si="57"/>
        <v>0</v>
      </c>
      <c r="N337" s="41">
        <v>4901</v>
      </c>
      <c r="O337" s="13">
        <v>121.69</v>
      </c>
      <c r="P337" s="137">
        <f t="shared" si="68"/>
        <v>72.620397445843523</v>
      </c>
      <c r="Q337" s="1">
        <f t="shared" si="64"/>
        <v>0</v>
      </c>
      <c r="R337" s="1">
        <f t="shared" si="58"/>
        <v>0</v>
      </c>
      <c r="S337" s="1"/>
      <c r="T337" s="1"/>
      <c r="U337" s="41">
        <v>4901</v>
      </c>
      <c r="V337" s="143">
        <v>9.8000000000000007</v>
      </c>
      <c r="W337" s="137">
        <f t="shared" si="65"/>
        <v>57.115104419621176</v>
      </c>
      <c r="X337" s="1">
        <f t="shared" si="66"/>
        <v>1.0309278350515649</v>
      </c>
      <c r="Y337" s="12" t="s">
        <v>2</v>
      </c>
      <c r="Z337" s="24"/>
      <c r="AA337" s="24"/>
      <c r="AC337" s="138"/>
      <c r="AD337" s="17"/>
      <c r="AE337" s="1"/>
      <c r="AN337" s="41"/>
      <c r="AR337" s="41">
        <v>4901</v>
      </c>
      <c r="AS337" s="68">
        <v>69</v>
      </c>
      <c r="AT337" s="11">
        <f t="shared" si="59"/>
        <v>0.14513788098693414</v>
      </c>
      <c r="AV337" s="41">
        <v>4901</v>
      </c>
      <c r="AW337" s="68">
        <v>37.700000000000003</v>
      </c>
      <c r="AX337" s="11">
        <f t="shared" si="67"/>
        <v>0</v>
      </c>
      <c r="AY337" s="11"/>
    </row>
    <row r="338" spans="1:51" ht="15.75" x14ac:dyDescent="0.25">
      <c r="A338" s="41">
        <v>4931</v>
      </c>
      <c r="B338" s="13">
        <f t="shared" si="60"/>
        <v>52.285279298666609</v>
      </c>
      <c r="C338" s="13">
        <f t="shared" si="61"/>
        <v>73.336516082831054</v>
      </c>
      <c r="D338" s="1">
        <f t="shared" si="63"/>
        <v>0.98611225244473744</v>
      </c>
      <c r="E338" s="1">
        <f t="shared" si="57"/>
        <v>0.98611225244473744</v>
      </c>
      <c r="N338" s="41">
        <v>4931</v>
      </c>
      <c r="O338" s="13">
        <v>122.89</v>
      </c>
      <c r="P338" s="137">
        <f t="shared" si="68"/>
        <v>73.336516082831054</v>
      </c>
      <c r="Q338" s="1">
        <f t="shared" si="64"/>
        <v>0.98611225244473744</v>
      </c>
      <c r="R338" s="1">
        <f t="shared" si="58"/>
        <v>0.98611225244473744</v>
      </c>
      <c r="S338" s="1"/>
      <c r="T338" s="1"/>
      <c r="U338" s="41">
        <v>4931</v>
      </c>
      <c r="V338" s="143">
        <v>9.9</v>
      </c>
      <c r="W338" s="137">
        <f t="shared" si="65"/>
        <v>57.697911607576494</v>
      </c>
      <c r="X338" s="1">
        <f t="shared" si="66"/>
        <v>1.0204081632652962</v>
      </c>
      <c r="Y338" s="12" t="s">
        <v>2</v>
      </c>
      <c r="Z338" s="24"/>
      <c r="AA338" s="24"/>
      <c r="AC338" s="138"/>
      <c r="AD338" s="17"/>
      <c r="AE338" s="1"/>
      <c r="AN338" s="41"/>
      <c r="AR338" s="41">
        <v>4931</v>
      </c>
      <c r="AS338" s="68">
        <v>69.5</v>
      </c>
      <c r="AT338" s="11">
        <f t="shared" si="59"/>
        <v>0.72463768115942351</v>
      </c>
      <c r="AV338" s="41">
        <v>4931</v>
      </c>
      <c r="AW338" s="68">
        <v>38.1</v>
      </c>
      <c r="AX338" s="11">
        <f t="shared" si="67"/>
        <v>1.0610079575596787</v>
      </c>
      <c r="AY338" s="11"/>
    </row>
    <row r="339" spans="1:51" ht="15.75" x14ac:dyDescent="0.25">
      <c r="A339" s="41">
        <v>4962</v>
      </c>
      <c r="B339" s="13">
        <f t="shared" si="60"/>
        <v>52.285279298666609</v>
      </c>
      <c r="C339" s="13">
        <f t="shared" si="61"/>
        <v>73.336516082831054</v>
      </c>
      <c r="D339" s="1">
        <f t="shared" si="63"/>
        <v>0</v>
      </c>
      <c r="E339" s="1">
        <f t="shared" si="57"/>
        <v>0</v>
      </c>
      <c r="N339" s="41">
        <v>4962</v>
      </c>
      <c r="O339" s="13">
        <v>122.89</v>
      </c>
      <c r="P339" s="137">
        <f t="shared" si="68"/>
        <v>73.336516082831054</v>
      </c>
      <c r="Q339" s="1">
        <f t="shared" si="64"/>
        <v>0</v>
      </c>
      <c r="R339" s="1">
        <f t="shared" si="58"/>
        <v>0</v>
      </c>
      <c r="S339" s="1"/>
      <c r="T339" s="1"/>
      <c r="U339" s="41">
        <v>4962</v>
      </c>
      <c r="V339" s="143">
        <v>9.9</v>
      </c>
      <c r="W339" s="137">
        <f t="shared" si="65"/>
        <v>57.697911607576494</v>
      </c>
      <c r="X339" s="1">
        <f t="shared" si="66"/>
        <v>0</v>
      </c>
      <c r="Y339" s="12" t="s">
        <v>2</v>
      </c>
      <c r="Z339" s="24"/>
      <c r="AA339" s="24"/>
      <c r="AC339" s="138"/>
      <c r="AD339" s="17"/>
      <c r="AE339" s="1"/>
      <c r="AN339" s="41"/>
      <c r="AR339" s="41">
        <v>4962</v>
      </c>
      <c r="AS339" s="68">
        <v>69.7</v>
      </c>
      <c r="AT339" s="11">
        <f t="shared" si="59"/>
        <v>0.28776978417266452</v>
      </c>
      <c r="AV339" s="41">
        <v>4962</v>
      </c>
      <c r="AW339" s="68">
        <v>38.1</v>
      </c>
      <c r="AX339" s="11">
        <f t="shared" si="67"/>
        <v>0</v>
      </c>
      <c r="AY339" s="11"/>
    </row>
    <row r="340" spans="1:51" ht="15.75" x14ac:dyDescent="0.25">
      <c r="A340" s="41">
        <v>4993</v>
      </c>
      <c r="B340" s="13">
        <f t="shared" si="60"/>
        <v>52.800090820770819</v>
      </c>
      <c r="C340" s="13">
        <f t="shared" si="61"/>
        <v>74.05860237512681</v>
      </c>
      <c r="D340" s="1">
        <f t="shared" si="63"/>
        <v>0.98462039222069198</v>
      </c>
      <c r="E340" s="1">
        <f t="shared" si="57"/>
        <v>0</v>
      </c>
      <c r="N340" s="41">
        <v>4993</v>
      </c>
      <c r="O340" s="13">
        <v>124.1</v>
      </c>
      <c r="P340" s="137">
        <f t="shared" si="68"/>
        <v>74.05860237512681</v>
      </c>
      <c r="Q340" s="1">
        <f t="shared" si="64"/>
        <v>0.98462039222066977</v>
      </c>
      <c r="R340" s="1">
        <f t="shared" si="58"/>
        <v>0</v>
      </c>
      <c r="S340" s="1"/>
      <c r="T340" s="1"/>
      <c r="U340" s="41">
        <v>4993</v>
      </c>
      <c r="V340" s="143">
        <v>10</v>
      </c>
      <c r="W340" s="137">
        <f t="shared" si="65"/>
        <v>58.280718795531804</v>
      </c>
      <c r="X340" s="1">
        <f t="shared" si="66"/>
        <v>1.0101010101009944</v>
      </c>
      <c r="Y340" s="12" t="s">
        <v>2</v>
      </c>
      <c r="Z340" s="24"/>
      <c r="AA340" s="24"/>
      <c r="AC340" s="138"/>
      <c r="AD340" s="17"/>
      <c r="AE340" s="1"/>
      <c r="AN340" s="41"/>
      <c r="AR340" s="41">
        <v>4993</v>
      </c>
      <c r="AS340" s="68">
        <v>70.599999999999994</v>
      </c>
      <c r="AT340" s="11">
        <f t="shared" si="59"/>
        <v>1.2912482065996933</v>
      </c>
      <c r="AV340" s="41">
        <v>4993</v>
      </c>
      <c r="AW340" s="68">
        <v>38.6</v>
      </c>
      <c r="AX340" s="11">
        <f t="shared" si="67"/>
        <v>1.3123359580052396</v>
      </c>
      <c r="AY340" s="11"/>
    </row>
    <row r="341" spans="1:51" ht="15.75" x14ac:dyDescent="0.25">
      <c r="A341" s="41">
        <v>5023</v>
      </c>
      <c r="B341" s="13">
        <f t="shared" si="60"/>
        <v>52.800090820770819</v>
      </c>
      <c r="C341" s="13">
        <f t="shared" si="61"/>
        <v>74.05860237512681</v>
      </c>
      <c r="D341" s="1">
        <f t="shared" si="63"/>
        <v>0</v>
      </c>
      <c r="E341" s="1">
        <f t="shared" si="57"/>
        <v>0</v>
      </c>
      <c r="N341" s="41">
        <v>5023</v>
      </c>
      <c r="O341" s="13">
        <v>124.1</v>
      </c>
      <c r="P341" s="137">
        <f t="shared" si="68"/>
        <v>74.05860237512681</v>
      </c>
      <c r="Q341" s="1">
        <f t="shared" si="64"/>
        <v>0</v>
      </c>
      <c r="R341" s="1">
        <f t="shared" si="58"/>
        <v>0</v>
      </c>
      <c r="S341" s="1"/>
      <c r="T341" s="1"/>
      <c r="U341" s="41">
        <v>5023</v>
      </c>
      <c r="V341" s="143">
        <v>10</v>
      </c>
      <c r="W341" s="137">
        <f t="shared" si="65"/>
        <v>58.280718795531804</v>
      </c>
      <c r="X341" s="1">
        <f t="shared" si="66"/>
        <v>0</v>
      </c>
      <c r="Y341" s="12" t="s">
        <v>2</v>
      </c>
      <c r="Z341" s="24"/>
      <c r="AA341" s="24"/>
      <c r="AC341" s="138"/>
      <c r="AD341" s="17"/>
      <c r="AE341" s="1"/>
      <c r="AN341" s="41"/>
      <c r="AR341" s="41">
        <v>5023</v>
      </c>
      <c r="AS341" s="68">
        <v>70.400000000000006</v>
      </c>
      <c r="AT341" s="11">
        <f t="shared" si="59"/>
        <v>-0.28328611898015277</v>
      </c>
      <c r="AV341" s="41">
        <v>5023</v>
      </c>
      <c r="AW341" s="68">
        <v>38.6</v>
      </c>
      <c r="AX341" s="11">
        <f t="shared" si="67"/>
        <v>0</v>
      </c>
      <c r="AY341" s="11"/>
    </row>
    <row r="342" spans="1:51" ht="15.75" x14ac:dyDescent="0.25">
      <c r="A342" s="41">
        <v>5054</v>
      </c>
      <c r="B342" s="13">
        <f t="shared" si="60"/>
        <v>52.285279298666609</v>
      </c>
      <c r="C342" s="13">
        <f t="shared" si="61"/>
        <v>73.336516082831054</v>
      </c>
      <c r="D342" s="1">
        <f t="shared" si="63"/>
        <v>-0.97502014504431411</v>
      </c>
      <c r="E342" s="1">
        <f t="shared" si="57"/>
        <v>-0.97502014504431411</v>
      </c>
      <c r="N342" s="41">
        <v>5054</v>
      </c>
      <c r="O342" s="13">
        <v>122.89</v>
      </c>
      <c r="P342" s="137">
        <f t="shared" si="68"/>
        <v>73.336516082831054</v>
      </c>
      <c r="Q342" s="1">
        <f t="shared" si="64"/>
        <v>-0.97502014504431411</v>
      </c>
      <c r="R342" s="1">
        <f t="shared" si="58"/>
        <v>-0.97502014504431411</v>
      </c>
      <c r="S342" s="1"/>
      <c r="T342" s="1"/>
      <c r="U342" s="41">
        <v>5054</v>
      </c>
      <c r="V342" s="143">
        <v>10.1</v>
      </c>
      <c r="W342" s="137">
        <f t="shared" si="65"/>
        <v>58.863525983487122</v>
      </c>
      <c r="X342" s="1">
        <f t="shared" si="66"/>
        <v>1.0000000000000009</v>
      </c>
      <c r="Y342" s="12" t="s">
        <v>2</v>
      </c>
      <c r="Z342" s="24"/>
      <c r="AA342" s="24"/>
      <c r="AC342" s="138"/>
      <c r="AD342" s="17"/>
      <c r="AE342" s="1"/>
      <c r="AN342" s="41"/>
      <c r="AR342" s="41">
        <v>5054</v>
      </c>
      <c r="AS342" s="68">
        <v>70.099999999999994</v>
      </c>
      <c r="AT342" s="11">
        <f t="shared" si="59"/>
        <v>-0.42613636363637575</v>
      </c>
      <c r="AV342" s="41">
        <v>5054</v>
      </c>
      <c r="AW342" s="68">
        <v>38.4</v>
      </c>
      <c r="AX342" s="11">
        <f t="shared" si="67"/>
        <v>-0.51813471502590858</v>
      </c>
      <c r="AY342" s="11"/>
    </row>
    <row r="343" spans="1:51" ht="15.75" x14ac:dyDescent="0.25">
      <c r="A343" s="41">
        <v>5084</v>
      </c>
      <c r="B343" s="13">
        <f t="shared" si="60"/>
        <v>51.774722417240937</v>
      </c>
      <c r="C343" s="13">
        <f t="shared" si="61"/>
        <v>72.620397445843523</v>
      </c>
      <c r="D343" s="1">
        <f t="shared" si="63"/>
        <v>-0.97648303360730049</v>
      </c>
      <c r="E343" s="1">
        <f t="shared" ref="E343:E406" si="69">((C343/C331)-1)*100</f>
        <v>-0.97648303360730049</v>
      </c>
      <c r="N343" s="41">
        <v>5084</v>
      </c>
      <c r="O343" s="13">
        <v>121.69</v>
      </c>
      <c r="P343" s="137">
        <f t="shared" si="68"/>
        <v>72.620397445843523</v>
      </c>
      <c r="Q343" s="1">
        <f t="shared" si="64"/>
        <v>-0.97648303360728939</v>
      </c>
      <c r="R343" s="1">
        <f t="shared" ref="R343:R406" si="70">((O343/O331)-1)*100</f>
        <v>-0.97648303360728939</v>
      </c>
      <c r="S343" s="1"/>
      <c r="T343" s="1"/>
      <c r="U343" s="41">
        <v>5084</v>
      </c>
      <c r="V343" s="143">
        <v>10</v>
      </c>
      <c r="W343" s="137">
        <f t="shared" si="65"/>
        <v>58.280718795531804</v>
      </c>
      <c r="X343" s="1">
        <f t="shared" si="66"/>
        <v>-0.99009900990099098</v>
      </c>
      <c r="Y343" s="12" t="s">
        <v>2</v>
      </c>
      <c r="Z343" s="24"/>
      <c r="AA343" s="24"/>
      <c r="AC343" s="138"/>
      <c r="AD343" s="17"/>
      <c r="AE343" s="1"/>
      <c r="AN343" s="41"/>
      <c r="AR343" s="41">
        <v>5084</v>
      </c>
      <c r="AS343" s="68">
        <v>69.099999999999994</v>
      </c>
      <c r="AT343" s="11">
        <f t="shared" si="59"/>
        <v>-1.4265335235377985</v>
      </c>
      <c r="AV343" s="41">
        <v>5084</v>
      </c>
      <c r="AW343" s="68">
        <v>37.799999999999997</v>
      </c>
      <c r="AX343" s="11">
        <f t="shared" si="67"/>
        <v>-1.5625</v>
      </c>
      <c r="AY343" s="11"/>
    </row>
    <row r="344" spans="1:51" ht="15.75" x14ac:dyDescent="0.25">
      <c r="A344" s="41">
        <v>5115</v>
      </c>
      <c r="B344" s="13">
        <f t="shared" si="60"/>
        <v>51.259910895136727</v>
      </c>
      <c r="C344" s="13">
        <f t="shared" si="61"/>
        <v>71.898311153547766</v>
      </c>
      <c r="D344" s="1">
        <f t="shared" si="63"/>
        <v>-0.99432985454843692</v>
      </c>
      <c r="E344" s="1">
        <f t="shared" si="69"/>
        <v>-2.9170024174053233</v>
      </c>
      <c r="N344" s="41">
        <v>5115</v>
      </c>
      <c r="O344" s="13">
        <v>120.48</v>
      </c>
      <c r="P344" s="137">
        <f t="shared" si="68"/>
        <v>71.898311153547766</v>
      </c>
      <c r="Q344" s="1">
        <f t="shared" si="64"/>
        <v>-0.99432985454843692</v>
      </c>
      <c r="R344" s="1">
        <f t="shared" si="70"/>
        <v>-2.9170024174053122</v>
      </c>
      <c r="S344" s="1"/>
      <c r="T344" s="1"/>
      <c r="U344" s="41">
        <v>5115</v>
      </c>
      <c r="V344" s="143">
        <v>10</v>
      </c>
      <c r="W344" s="137">
        <f t="shared" si="65"/>
        <v>58.280718795531804</v>
      </c>
      <c r="X344" s="1">
        <f t="shared" si="66"/>
        <v>0</v>
      </c>
      <c r="Y344" s="1">
        <f t="shared" ref="Y344:Y407" si="71">((W344/W332)-1)*100</f>
        <v>2.0408163265305923</v>
      </c>
      <c r="Z344" s="24"/>
      <c r="AA344" s="24"/>
      <c r="AC344" s="138"/>
      <c r="AD344" s="17"/>
      <c r="AE344" s="1"/>
      <c r="AN344" s="41"/>
      <c r="AR344" s="41">
        <v>5115</v>
      </c>
      <c r="AS344" s="68">
        <v>68.599999999999994</v>
      </c>
      <c r="AT344" s="11">
        <f t="shared" si="59"/>
        <v>-0.72358900144717797</v>
      </c>
      <c r="AV344" s="41">
        <v>5115</v>
      </c>
      <c r="AW344" s="68">
        <v>37.6</v>
      </c>
      <c r="AX344" s="11">
        <f t="shared" si="67"/>
        <v>-0.52910052910051242</v>
      </c>
      <c r="AY344" s="11"/>
    </row>
    <row r="345" spans="1:51" ht="15.75" x14ac:dyDescent="0.25">
      <c r="A345" s="41">
        <v>5146</v>
      </c>
      <c r="B345" s="13">
        <f t="shared" si="60"/>
        <v>51.259910895136727</v>
      </c>
      <c r="C345" s="13">
        <f t="shared" si="61"/>
        <v>71.898311153547766</v>
      </c>
      <c r="D345" s="1">
        <f t="shared" si="63"/>
        <v>0</v>
      </c>
      <c r="E345" s="1">
        <f t="shared" si="69"/>
        <v>-1.9611034258279814</v>
      </c>
      <c r="N345" s="41">
        <v>5146</v>
      </c>
      <c r="O345" s="13">
        <v>120.48</v>
      </c>
      <c r="P345" s="137">
        <f t="shared" si="68"/>
        <v>71.898311153547766</v>
      </c>
      <c r="Q345" s="1">
        <f t="shared" si="64"/>
        <v>0</v>
      </c>
      <c r="R345" s="1">
        <f t="shared" si="70"/>
        <v>-1.9611034258279703</v>
      </c>
      <c r="S345" s="1"/>
      <c r="T345" s="1"/>
      <c r="U345" s="41">
        <v>5146</v>
      </c>
      <c r="V345" s="143">
        <v>9.9</v>
      </c>
      <c r="W345" s="137">
        <f t="shared" si="65"/>
        <v>57.697911607576494</v>
      </c>
      <c r="X345" s="1">
        <f t="shared" si="66"/>
        <v>-0.99999999999998979</v>
      </c>
      <c r="Y345" s="1">
        <f t="shared" si="71"/>
        <v>1.0204081632652962</v>
      </c>
      <c r="Z345" s="24"/>
      <c r="AA345" s="24"/>
      <c r="AC345" s="138"/>
      <c r="AD345" s="17"/>
      <c r="AE345" s="1"/>
      <c r="AN345" s="41"/>
      <c r="AR345" s="41">
        <v>5146</v>
      </c>
      <c r="AS345" s="68">
        <v>68.3</v>
      </c>
      <c r="AT345" s="11">
        <f t="shared" si="59"/>
        <v>-0.43731778425655232</v>
      </c>
      <c r="AV345" s="41">
        <v>5146</v>
      </c>
      <c r="AW345" s="68">
        <v>37.4</v>
      </c>
      <c r="AX345" s="11">
        <f t="shared" si="67"/>
        <v>-0.53191489361702482</v>
      </c>
      <c r="AY345" s="11"/>
    </row>
    <row r="346" spans="1:51" ht="15.75" x14ac:dyDescent="0.25">
      <c r="A346" s="41">
        <v>5174</v>
      </c>
      <c r="B346" s="13">
        <f t="shared" si="60"/>
        <v>50.749354013711056</v>
      </c>
      <c r="C346" s="13">
        <f t="shared" si="61"/>
        <v>71.182192516560235</v>
      </c>
      <c r="D346" s="1">
        <f t="shared" si="63"/>
        <v>-0.9960159362549903</v>
      </c>
      <c r="E346" s="1">
        <f t="shared" si="69"/>
        <v>-2.9375864594352707</v>
      </c>
      <c r="N346" s="41">
        <v>5174</v>
      </c>
      <c r="O346" s="13">
        <v>119.28</v>
      </c>
      <c r="P346" s="137">
        <f t="shared" si="68"/>
        <v>71.182192516560235</v>
      </c>
      <c r="Q346" s="1">
        <f t="shared" si="64"/>
        <v>-0.9960159362549792</v>
      </c>
      <c r="R346" s="1">
        <f t="shared" si="70"/>
        <v>-2.9375864594352707</v>
      </c>
      <c r="S346" s="1"/>
      <c r="T346" s="1"/>
      <c r="U346" s="41">
        <v>5174</v>
      </c>
      <c r="V346" s="143">
        <v>9.9</v>
      </c>
      <c r="W346" s="137">
        <f t="shared" si="65"/>
        <v>57.697911607576494</v>
      </c>
      <c r="X346" s="1">
        <f t="shared" si="66"/>
        <v>0</v>
      </c>
      <c r="Y346" s="1">
        <f t="shared" si="71"/>
        <v>1.0204081632652962</v>
      </c>
      <c r="Z346" s="24"/>
      <c r="AA346" s="24"/>
      <c r="AC346" s="138"/>
      <c r="AD346" s="17"/>
      <c r="AE346" s="1"/>
      <c r="AN346" s="41"/>
      <c r="AR346" s="41">
        <v>5174</v>
      </c>
      <c r="AS346" s="68">
        <v>68</v>
      </c>
      <c r="AT346" s="11">
        <f t="shared" si="59"/>
        <v>-0.43923865300146137</v>
      </c>
      <c r="AV346" s="41">
        <v>5174</v>
      </c>
      <c r="AW346" s="68">
        <v>37.200000000000003</v>
      </c>
      <c r="AX346" s="11">
        <f t="shared" si="67"/>
        <v>-0.53475935828876109</v>
      </c>
      <c r="AY346" s="11"/>
    </row>
    <row r="347" spans="1:51" ht="15.75" x14ac:dyDescent="0.25">
      <c r="A347" s="41">
        <v>5205</v>
      </c>
      <c r="B347" s="13">
        <f t="shared" si="60"/>
        <v>50.749354013711056</v>
      </c>
      <c r="C347" s="13">
        <f t="shared" si="61"/>
        <v>71.182192516560235</v>
      </c>
      <c r="D347" s="1">
        <f t="shared" si="63"/>
        <v>0</v>
      </c>
      <c r="E347" s="1">
        <f t="shared" si="69"/>
        <v>-2.9375864594352707</v>
      </c>
      <c r="N347" s="41">
        <v>5205</v>
      </c>
      <c r="O347" s="13">
        <v>119.28</v>
      </c>
      <c r="P347" s="137">
        <f t="shared" si="68"/>
        <v>71.182192516560235</v>
      </c>
      <c r="Q347" s="1">
        <f t="shared" si="64"/>
        <v>0</v>
      </c>
      <c r="R347" s="1">
        <f t="shared" si="70"/>
        <v>-2.9375864594352707</v>
      </c>
      <c r="S347" s="1"/>
      <c r="T347" s="1"/>
      <c r="U347" s="41">
        <v>5205</v>
      </c>
      <c r="V347" s="143">
        <v>9.8000000000000007</v>
      </c>
      <c r="W347" s="137">
        <f t="shared" si="65"/>
        <v>57.115104419621176</v>
      </c>
      <c r="X347" s="1">
        <f t="shared" si="66"/>
        <v>-1.0101010101010055</v>
      </c>
      <c r="Y347" s="1">
        <f t="shared" si="71"/>
        <v>0</v>
      </c>
      <c r="Z347" s="24"/>
      <c r="AA347" s="24"/>
      <c r="AC347" s="138"/>
      <c r="AD347" s="17"/>
      <c r="AE347" s="1"/>
      <c r="AN347" s="41"/>
      <c r="AR347" s="41">
        <v>5205</v>
      </c>
      <c r="AS347" s="68">
        <v>67.599999999999994</v>
      </c>
      <c r="AT347" s="11">
        <f t="shared" si="59"/>
        <v>-0.58823529411765607</v>
      </c>
      <c r="AV347" s="41">
        <v>5205</v>
      </c>
      <c r="AW347" s="68">
        <v>37</v>
      </c>
      <c r="AX347" s="11">
        <f t="shared" si="67"/>
        <v>-0.53763440860216116</v>
      </c>
      <c r="AY347" s="11"/>
    </row>
    <row r="348" spans="1:51" ht="15.75" x14ac:dyDescent="0.25">
      <c r="A348" s="41">
        <v>5235</v>
      </c>
      <c r="B348" s="13">
        <f t="shared" si="60"/>
        <v>50.234542491606845</v>
      </c>
      <c r="C348" s="13">
        <f t="shared" si="61"/>
        <v>70.460106224264479</v>
      </c>
      <c r="D348" s="1">
        <f t="shared" si="63"/>
        <v>-1.014419852448023</v>
      </c>
      <c r="E348" s="1">
        <f t="shared" si="69"/>
        <v>-2.9747719615416224</v>
      </c>
      <c r="N348" s="41">
        <v>5235</v>
      </c>
      <c r="O348" s="13">
        <v>118.07</v>
      </c>
      <c r="P348" s="137">
        <f t="shared" si="68"/>
        <v>70.460106224264479</v>
      </c>
      <c r="Q348" s="1">
        <f t="shared" si="64"/>
        <v>-1.014419852448023</v>
      </c>
      <c r="R348" s="1">
        <f t="shared" si="70"/>
        <v>-2.9747719615416224</v>
      </c>
      <c r="S348" s="1"/>
      <c r="T348" s="1"/>
      <c r="U348" s="41">
        <v>5235</v>
      </c>
      <c r="V348" s="143">
        <v>9.9</v>
      </c>
      <c r="W348" s="137">
        <f t="shared" si="65"/>
        <v>57.697911607576494</v>
      </c>
      <c r="X348" s="1">
        <f t="shared" si="66"/>
        <v>1.0204081632652962</v>
      </c>
      <c r="Y348" s="1">
        <f t="shared" si="71"/>
        <v>2.0618556701031077</v>
      </c>
      <c r="Z348" s="24"/>
      <c r="AA348" s="24"/>
      <c r="AC348" s="138"/>
      <c r="AD348" s="17"/>
      <c r="AE348" s="1"/>
      <c r="AN348" s="41"/>
      <c r="AR348" s="41">
        <v>5235</v>
      </c>
      <c r="AS348" s="68">
        <v>67.400000000000006</v>
      </c>
      <c r="AT348" s="11">
        <f t="shared" si="59"/>
        <v>-0.29585798816565978</v>
      </c>
      <c r="AV348" s="41">
        <v>5235</v>
      </c>
      <c r="AW348" s="68">
        <v>36.9</v>
      </c>
      <c r="AX348" s="11">
        <f t="shared" si="67"/>
        <v>-0.27027027027027861</v>
      </c>
      <c r="AY348" s="11"/>
    </row>
    <row r="349" spans="1:51" ht="15.75" x14ac:dyDescent="0.25">
      <c r="A349" s="41">
        <v>5266</v>
      </c>
      <c r="B349" s="13">
        <f t="shared" si="60"/>
        <v>50.234542491606845</v>
      </c>
      <c r="C349" s="13">
        <f t="shared" si="61"/>
        <v>70.460106224264479</v>
      </c>
      <c r="D349" s="1">
        <f t="shared" si="63"/>
        <v>0</v>
      </c>
      <c r="E349" s="1">
        <f t="shared" si="69"/>
        <v>-2.9747719615416224</v>
      </c>
      <c r="N349" s="41">
        <v>5266</v>
      </c>
      <c r="O349" s="13">
        <v>118.07</v>
      </c>
      <c r="P349" s="137">
        <f t="shared" si="68"/>
        <v>70.460106224264479</v>
      </c>
      <c r="Q349" s="1">
        <f t="shared" si="64"/>
        <v>0</v>
      </c>
      <c r="R349" s="1">
        <f t="shared" si="70"/>
        <v>-2.9747719615416224</v>
      </c>
      <c r="S349" s="1"/>
      <c r="T349" s="1"/>
      <c r="U349" s="41">
        <v>5266</v>
      </c>
      <c r="V349" s="143">
        <v>9.9</v>
      </c>
      <c r="W349" s="137">
        <f t="shared" si="65"/>
        <v>57.697911607576494</v>
      </c>
      <c r="X349" s="1">
        <f t="shared" si="66"/>
        <v>0</v>
      </c>
      <c r="Y349" s="1">
        <f t="shared" si="71"/>
        <v>1.0204081632652962</v>
      </c>
      <c r="Z349" s="24"/>
      <c r="AA349" s="24"/>
      <c r="AC349" s="138"/>
      <c r="AD349" s="17"/>
      <c r="AE349" s="1"/>
      <c r="AN349" s="41"/>
      <c r="AR349" s="41">
        <v>5266</v>
      </c>
      <c r="AS349" s="68">
        <v>67.400000000000006</v>
      </c>
      <c r="AT349" s="11">
        <f t="shared" si="59"/>
        <v>0</v>
      </c>
      <c r="AV349" s="41">
        <v>5266</v>
      </c>
      <c r="AW349" s="68">
        <v>36.9</v>
      </c>
      <c r="AX349" s="11">
        <f t="shared" si="67"/>
        <v>0</v>
      </c>
      <c r="AY349" s="11"/>
    </row>
    <row r="350" spans="1:51" ht="15.75" x14ac:dyDescent="0.25">
      <c r="A350" s="41">
        <v>5296</v>
      </c>
      <c r="B350" s="13">
        <f t="shared" si="60"/>
        <v>50.749354013711056</v>
      </c>
      <c r="C350" s="13">
        <f t="shared" si="61"/>
        <v>71.182192516560235</v>
      </c>
      <c r="D350" s="1">
        <f t="shared" si="63"/>
        <v>1.0248157872448482</v>
      </c>
      <c r="E350" s="1">
        <f t="shared" si="69"/>
        <v>-2.9375864594352707</v>
      </c>
      <c r="N350" s="41">
        <v>5296</v>
      </c>
      <c r="O350" s="13">
        <v>119.28</v>
      </c>
      <c r="P350" s="137">
        <f t="shared" si="68"/>
        <v>71.182192516560235</v>
      </c>
      <c r="Q350" s="1">
        <f t="shared" si="64"/>
        <v>1.0248157872448704</v>
      </c>
      <c r="R350" s="1">
        <f t="shared" si="70"/>
        <v>-2.9375864594352707</v>
      </c>
      <c r="S350" s="1"/>
      <c r="T350" s="1"/>
      <c r="U350" s="41">
        <v>5296</v>
      </c>
      <c r="V350" s="143">
        <v>10</v>
      </c>
      <c r="W350" s="137">
        <f t="shared" si="65"/>
        <v>58.280718795531804</v>
      </c>
      <c r="X350" s="1">
        <f t="shared" si="66"/>
        <v>1.0101010101009944</v>
      </c>
      <c r="Y350" s="1">
        <f t="shared" si="71"/>
        <v>1.0101010101009944</v>
      </c>
      <c r="Z350" s="24"/>
      <c r="AA350" s="24"/>
      <c r="AC350" s="138"/>
      <c r="AD350" s="17"/>
      <c r="AE350" s="1"/>
      <c r="AN350" s="41"/>
      <c r="AR350" s="41">
        <v>5296</v>
      </c>
      <c r="AS350" s="68">
        <v>67.3</v>
      </c>
      <c r="AT350" s="11">
        <f t="shared" si="59"/>
        <v>-0.14836795252226587</v>
      </c>
      <c r="AV350" s="41">
        <v>5296</v>
      </c>
      <c r="AW350" s="68">
        <v>36.799999999999997</v>
      </c>
      <c r="AX350" s="11">
        <f t="shared" si="67"/>
        <v>-0.27100271002710175</v>
      </c>
      <c r="AY350" s="11"/>
    </row>
    <row r="351" spans="1:51" ht="15.75" x14ac:dyDescent="0.25">
      <c r="A351" s="41">
        <v>5327</v>
      </c>
      <c r="B351" s="13">
        <f t="shared" si="60"/>
        <v>51.774722417240937</v>
      </c>
      <c r="C351" s="13">
        <f t="shared" si="61"/>
        <v>72.620397445843523</v>
      </c>
      <c r="D351" s="1">
        <f t="shared" si="63"/>
        <v>2.0204560697518525</v>
      </c>
      <c r="E351" s="1">
        <f t="shared" si="69"/>
        <v>-0.97648303360730049</v>
      </c>
      <c r="N351" s="41">
        <v>5327</v>
      </c>
      <c r="O351" s="13">
        <v>121.69</v>
      </c>
      <c r="P351" s="137">
        <f t="shared" si="68"/>
        <v>72.620397445843523</v>
      </c>
      <c r="Q351" s="1">
        <f t="shared" si="64"/>
        <v>2.0204560697518525</v>
      </c>
      <c r="R351" s="1">
        <f t="shared" si="70"/>
        <v>-0.97648303360728939</v>
      </c>
      <c r="S351" s="1"/>
      <c r="T351" s="1"/>
      <c r="U351" s="41">
        <v>5327</v>
      </c>
      <c r="V351" s="143">
        <v>10.199999999999999</v>
      </c>
      <c r="W351" s="137">
        <f t="shared" si="65"/>
        <v>59.446333171442433</v>
      </c>
      <c r="X351" s="1">
        <f t="shared" si="66"/>
        <v>1.9999999999999796</v>
      </c>
      <c r="Y351" s="1">
        <f t="shared" si="71"/>
        <v>3.0303030303030054</v>
      </c>
      <c r="Z351" s="24"/>
      <c r="AA351" s="24"/>
      <c r="AC351" s="138"/>
      <c r="AD351" s="17"/>
      <c r="AE351" s="1"/>
      <c r="AN351" s="41"/>
      <c r="AR351" s="41">
        <v>5327</v>
      </c>
      <c r="AS351" s="68">
        <v>69.599999999999994</v>
      </c>
      <c r="AT351" s="11">
        <f t="shared" si="59"/>
        <v>3.4175334323922613</v>
      </c>
      <c r="AV351" s="41">
        <v>5327</v>
      </c>
      <c r="AW351" s="68">
        <v>38.1</v>
      </c>
      <c r="AX351" s="11">
        <f t="shared" si="67"/>
        <v>3.5326086956521952</v>
      </c>
      <c r="AY351" s="11"/>
    </row>
    <row r="352" spans="1:51" ht="15.75" x14ac:dyDescent="0.25">
      <c r="A352" s="41">
        <v>5358</v>
      </c>
      <c r="B352" s="13">
        <f t="shared" si="60"/>
        <v>52.800090820770819</v>
      </c>
      <c r="C352" s="13">
        <f t="shared" si="61"/>
        <v>74.05860237512681</v>
      </c>
      <c r="D352" s="1">
        <f t="shared" si="63"/>
        <v>1.9804421069931744</v>
      </c>
      <c r="E352" s="1">
        <f t="shared" si="69"/>
        <v>0</v>
      </c>
      <c r="N352" s="41">
        <v>5358</v>
      </c>
      <c r="O352" s="13">
        <v>124.1</v>
      </c>
      <c r="P352" s="137">
        <f t="shared" si="68"/>
        <v>74.05860237512681</v>
      </c>
      <c r="Q352" s="1">
        <f t="shared" si="64"/>
        <v>1.9804421069931744</v>
      </c>
      <c r="R352" s="1">
        <f t="shared" si="70"/>
        <v>0</v>
      </c>
      <c r="S352" s="1"/>
      <c r="T352" s="1"/>
      <c r="U352" s="41">
        <v>5358</v>
      </c>
      <c r="V352" s="143">
        <v>10.199999999999999</v>
      </c>
      <c r="W352" s="137">
        <f t="shared" si="65"/>
        <v>59.446333171442433</v>
      </c>
      <c r="X352" s="1">
        <f t="shared" si="66"/>
        <v>0</v>
      </c>
      <c r="Y352" s="1">
        <f t="shared" si="71"/>
        <v>1.9999999999999796</v>
      </c>
      <c r="Z352" s="24"/>
      <c r="AA352" s="24"/>
      <c r="AC352" s="138"/>
      <c r="AD352" s="17"/>
      <c r="AE352" s="1"/>
      <c r="AN352" s="41"/>
      <c r="AR352" s="41">
        <v>5358</v>
      </c>
      <c r="AS352" s="68">
        <v>70.2</v>
      </c>
      <c r="AT352" s="11">
        <f t="shared" si="59"/>
        <v>0.86206896551725976</v>
      </c>
      <c r="AV352" s="41">
        <v>5358</v>
      </c>
      <c r="AW352" s="68">
        <v>38.4</v>
      </c>
      <c r="AX352" s="11">
        <f t="shared" si="67"/>
        <v>0.78740157480314821</v>
      </c>
      <c r="AY352" s="11"/>
    </row>
    <row r="353" spans="1:51" ht="15.75" x14ac:dyDescent="0.25">
      <c r="A353" s="41">
        <v>5388</v>
      </c>
      <c r="B353" s="13">
        <f t="shared" si="60"/>
        <v>50.749354013711056</v>
      </c>
      <c r="C353" s="13">
        <f t="shared" si="61"/>
        <v>71.182192516560235</v>
      </c>
      <c r="D353" s="1">
        <f t="shared" si="63"/>
        <v>-3.8839645447220073</v>
      </c>
      <c r="E353" s="1">
        <f t="shared" si="69"/>
        <v>-3.8839645447220073</v>
      </c>
      <c r="N353" s="41">
        <v>5388</v>
      </c>
      <c r="O353" s="13">
        <v>119.28</v>
      </c>
      <c r="P353" s="137">
        <f t="shared" si="68"/>
        <v>71.182192516560235</v>
      </c>
      <c r="Q353" s="1">
        <f t="shared" si="64"/>
        <v>-3.8839645447219961</v>
      </c>
      <c r="R353" s="1">
        <f t="shared" si="70"/>
        <v>-3.8839645447219961</v>
      </c>
      <c r="S353" s="1"/>
      <c r="T353" s="1"/>
      <c r="U353" s="41">
        <v>5388</v>
      </c>
      <c r="V353" s="143">
        <v>10.1</v>
      </c>
      <c r="W353" s="137">
        <f t="shared" si="65"/>
        <v>58.863525983487122</v>
      </c>
      <c r="X353" s="1">
        <f t="shared" si="66"/>
        <v>-0.98039215686273051</v>
      </c>
      <c r="Y353" s="1">
        <f t="shared" si="71"/>
        <v>1.0000000000000009</v>
      </c>
      <c r="Z353" s="24"/>
      <c r="AA353" s="24"/>
      <c r="AC353" s="138"/>
      <c r="AD353" s="17"/>
      <c r="AE353" s="1"/>
      <c r="AN353" s="41"/>
      <c r="AR353" s="41">
        <v>5388</v>
      </c>
      <c r="AS353" s="68">
        <v>68</v>
      </c>
      <c r="AT353" s="11">
        <f t="shared" si="59"/>
        <v>-3.1339031339031376</v>
      </c>
      <c r="AV353" s="41">
        <v>5388</v>
      </c>
      <c r="AW353" s="68">
        <v>37.200000000000003</v>
      </c>
      <c r="AX353" s="11">
        <f t="shared" si="67"/>
        <v>-3.1249999999999889</v>
      </c>
      <c r="AY353" s="11"/>
    </row>
    <row r="354" spans="1:51" ht="15.75" x14ac:dyDescent="0.25">
      <c r="A354" s="41">
        <v>5419</v>
      </c>
      <c r="B354" s="13">
        <f t="shared" si="60"/>
        <v>50.749354013711056</v>
      </c>
      <c r="C354" s="13">
        <f t="shared" si="61"/>
        <v>71.182192516560235</v>
      </c>
      <c r="D354" s="1">
        <f t="shared" si="63"/>
        <v>0</v>
      </c>
      <c r="E354" s="1">
        <f t="shared" si="69"/>
        <v>-2.9375864594352707</v>
      </c>
      <c r="N354" s="41">
        <v>5419</v>
      </c>
      <c r="O354" s="13">
        <v>119.28</v>
      </c>
      <c r="P354" s="137">
        <f t="shared" si="68"/>
        <v>71.182192516560235</v>
      </c>
      <c r="Q354" s="1">
        <f t="shared" si="64"/>
        <v>0</v>
      </c>
      <c r="R354" s="1">
        <f t="shared" si="70"/>
        <v>-2.9375864594352707</v>
      </c>
      <c r="S354" s="1"/>
      <c r="T354" s="1"/>
      <c r="U354" s="41">
        <v>5419</v>
      </c>
      <c r="V354" s="143">
        <v>10.199999999999999</v>
      </c>
      <c r="W354" s="137">
        <f t="shared" si="65"/>
        <v>59.446333171442433</v>
      </c>
      <c r="X354" s="1">
        <f t="shared" si="66"/>
        <v>0.99009900990096877</v>
      </c>
      <c r="Y354" s="1">
        <f t="shared" si="71"/>
        <v>0.99009900990096877</v>
      </c>
      <c r="Z354" s="24"/>
      <c r="AA354" s="24"/>
      <c r="AC354" s="138"/>
      <c r="AD354" s="17"/>
      <c r="AE354" s="1"/>
      <c r="AN354" s="41"/>
      <c r="AR354" s="41">
        <v>5419</v>
      </c>
      <c r="AS354" s="68">
        <v>67.5</v>
      </c>
      <c r="AT354" s="11">
        <f t="shared" si="59"/>
        <v>-0.73529411764705621</v>
      </c>
      <c r="AV354" s="41">
        <v>5419</v>
      </c>
      <c r="AW354" s="68">
        <v>37</v>
      </c>
      <c r="AX354" s="11">
        <f t="shared" si="67"/>
        <v>-0.53763440860216116</v>
      </c>
      <c r="AY354" s="11"/>
    </row>
    <row r="355" spans="1:51" ht="15.75" x14ac:dyDescent="0.25">
      <c r="A355" s="41">
        <v>5449</v>
      </c>
      <c r="B355" s="13">
        <f t="shared" si="60"/>
        <v>50.234542491606845</v>
      </c>
      <c r="C355" s="13">
        <f t="shared" si="61"/>
        <v>70.460106224264479</v>
      </c>
      <c r="D355" s="1">
        <f t="shared" si="63"/>
        <v>-1.014419852448023</v>
      </c>
      <c r="E355" s="1">
        <f t="shared" si="69"/>
        <v>-2.9747719615416224</v>
      </c>
      <c r="N355" s="41">
        <v>5449</v>
      </c>
      <c r="O355" s="13">
        <v>118.07</v>
      </c>
      <c r="P355" s="137">
        <f t="shared" si="68"/>
        <v>70.460106224264479</v>
      </c>
      <c r="Q355" s="1">
        <f t="shared" si="64"/>
        <v>-1.014419852448023</v>
      </c>
      <c r="R355" s="1">
        <f t="shared" si="70"/>
        <v>-2.9747719615416224</v>
      </c>
      <c r="S355" s="1"/>
      <c r="T355" s="1"/>
      <c r="U355" s="41">
        <v>5449</v>
      </c>
      <c r="V355" s="143">
        <v>10.1</v>
      </c>
      <c r="W355" s="137">
        <f t="shared" si="65"/>
        <v>58.863525983487122</v>
      </c>
      <c r="X355" s="1">
        <f t="shared" si="66"/>
        <v>-0.98039215686273051</v>
      </c>
      <c r="Y355" s="1">
        <f t="shared" si="71"/>
        <v>1.0000000000000009</v>
      </c>
      <c r="Z355" s="24"/>
      <c r="AA355" s="24"/>
      <c r="AC355" s="138"/>
      <c r="AD355" s="17"/>
      <c r="AE355" s="1"/>
      <c r="AN355" s="9"/>
      <c r="AR355" s="9">
        <v>5449</v>
      </c>
      <c r="AS355" s="149">
        <v>67.3</v>
      </c>
      <c r="AT355" s="152">
        <f t="shared" si="59"/>
        <v>-0.29629629629630561</v>
      </c>
      <c r="AV355" s="41">
        <v>5449</v>
      </c>
      <c r="AW355" s="68">
        <v>36.799999999999997</v>
      </c>
      <c r="AX355" s="11">
        <f t="shared" si="67"/>
        <v>-0.54054054054054612</v>
      </c>
      <c r="AY355" s="11"/>
    </row>
    <row r="356" spans="1:51" ht="15.75" x14ac:dyDescent="0.25">
      <c r="A356" s="41">
        <v>5480</v>
      </c>
      <c r="B356" s="13">
        <f t="shared" si="60"/>
        <v>50.749354013711056</v>
      </c>
      <c r="C356" s="13">
        <f t="shared" si="61"/>
        <v>71.182192516560235</v>
      </c>
      <c r="D356" s="1">
        <f t="shared" si="63"/>
        <v>1.0248157872448482</v>
      </c>
      <c r="E356" s="1">
        <f t="shared" si="69"/>
        <v>-0.9960159362549903</v>
      </c>
      <c r="N356" s="41">
        <v>5480</v>
      </c>
      <c r="O356" s="13">
        <v>119.28</v>
      </c>
      <c r="P356" s="137">
        <f t="shared" si="68"/>
        <v>71.182192516560235</v>
      </c>
      <c r="Q356" s="1">
        <f t="shared" si="64"/>
        <v>1.0248157872448704</v>
      </c>
      <c r="R356" s="1">
        <f t="shared" si="70"/>
        <v>-0.9960159362549792</v>
      </c>
      <c r="S356" s="1"/>
      <c r="T356" s="1"/>
      <c r="U356" s="41">
        <v>5480</v>
      </c>
      <c r="V356" s="143">
        <v>10.1</v>
      </c>
      <c r="W356" s="137">
        <f t="shared" si="65"/>
        <v>58.863525983487122</v>
      </c>
      <c r="X356" s="1">
        <f t="shared" si="66"/>
        <v>0</v>
      </c>
      <c r="Y356" s="1">
        <f t="shared" si="71"/>
        <v>1.0000000000000009</v>
      </c>
      <c r="Z356" s="24"/>
      <c r="AA356" s="24"/>
      <c r="AC356" s="138"/>
      <c r="AD356" s="17"/>
      <c r="AE356" s="1"/>
      <c r="AV356" s="41">
        <v>5480</v>
      </c>
      <c r="AW356" s="68">
        <v>37.299999999999997</v>
      </c>
      <c r="AX356" s="11">
        <f t="shared" si="67"/>
        <v>1.3586956521739024</v>
      </c>
      <c r="AY356" s="11"/>
    </row>
    <row r="357" spans="1:51" ht="15.75" x14ac:dyDescent="0.25">
      <c r="A357" s="41">
        <v>5511</v>
      </c>
      <c r="B357" s="13">
        <f t="shared" si="60"/>
        <v>51.259910895136727</v>
      </c>
      <c r="C357" s="13">
        <f t="shared" si="61"/>
        <v>71.898311153547766</v>
      </c>
      <c r="D357" s="1">
        <f t="shared" si="63"/>
        <v>1.0060362173038184</v>
      </c>
      <c r="E357" s="1">
        <f t="shared" si="69"/>
        <v>0</v>
      </c>
      <c r="N357" s="41">
        <v>5511</v>
      </c>
      <c r="O357" s="13">
        <v>120.48</v>
      </c>
      <c r="P357" s="137">
        <f t="shared" si="68"/>
        <v>71.898311153547766</v>
      </c>
      <c r="Q357" s="1">
        <f t="shared" si="64"/>
        <v>1.0060362173038184</v>
      </c>
      <c r="R357" s="1">
        <f t="shared" si="70"/>
        <v>0</v>
      </c>
      <c r="S357" s="1"/>
      <c r="T357" s="1"/>
      <c r="U357" s="41">
        <v>5511</v>
      </c>
      <c r="V357" s="143">
        <v>10</v>
      </c>
      <c r="W357" s="137">
        <f t="shared" si="65"/>
        <v>58.280718795531804</v>
      </c>
      <c r="X357" s="1">
        <f t="shared" si="66"/>
        <v>-0.99009900990099098</v>
      </c>
      <c r="Y357" s="1">
        <f t="shared" si="71"/>
        <v>1.0101010101009944</v>
      </c>
      <c r="Z357" s="24"/>
      <c r="AA357" s="24"/>
      <c r="AC357" s="138"/>
      <c r="AD357" s="17"/>
      <c r="AE357" s="1"/>
      <c r="AV357" s="41">
        <v>5511</v>
      </c>
      <c r="AW357" s="68">
        <v>37.6</v>
      </c>
      <c r="AX357" s="11">
        <f t="shared" si="67"/>
        <v>0.80428954423592547</v>
      </c>
      <c r="AY357" s="11"/>
    </row>
    <row r="358" spans="1:51" ht="15.75" x14ac:dyDescent="0.25">
      <c r="A358" s="41">
        <v>5539</v>
      </c>
      <c r="B358" s="13">
        <f t="shared" si="60"/>
        <v>51.259910895136727</v>
      </c>
      <c r="C358" s="13">
        <f t="shared" si="61"/>
        <v>71.898311153547766</v>
      </c>
      <c r="D358" s="1">
        <f t="shared" si="63"/>
        <v>0</v>
      </c>
      <c r="E358" s="1">
        <f t="shared" si="69"/>
        <v>1.0060362173038184</v>
      </c>
      <c r="N358" s="41">
        <v>5539</v>
      </c>
      <c r="O358" s="13">
        <v>120.48</v>
      </c>
      <c r="P358" s="137">
        <f t="shared" si="68"/>
        <v>71.898311153547766</v>
      </c>
      <c r="Q358" s="1">
        <f t="shared" si="64"/>
        <v>0</v>
      </c>
      <c r="R358" s="1">
        <f t="shared" si="70"/>
        <v>1.0060362173038184</v>
      </c>
      <c r="S358" s="1"/>
      <c r="T358" s="1"/>
      <c r="U358" s="41">
        <v>5539</v>
      </c>
      <c r="V358" s="143">
        <v>9.9</v>
      </c>
      <c r="W358" s="137">
        <f t="shared" si="65"/>
        <v>57.697911607576494</v>
      </c>
      <c r="X358" s="1">
        <f t="shared" si="66"/>
        <v>-0.99999999999998979</v>
      </c>
      <c r="Y358" s="1">
        <f t="shared" si="71"/>
        <v>0</v>
      </c>
      <c r="Z358" s="24"/>
      <c r="AA358" s="24"/>
      <c r="AC358" s="138"/>
      <c r="AD358" s="17"/>
      <c r="AE358" s="1"/>
      <c r="AV358" s="41">
        <v>5539</v>
      </c>
      <c r="AW358" s="68">
        <v>37.299999999999997</v>
      </c>
      <c r="AX358" s="11">
        <f t="shared" si="67"/>
        <v>-0.79787234042554278</v>
      </c>
      <c r="AY358" s="11"/>
    </row>
    <row r="359" spans="1:51" ht="15.75" x14ac:dyDescent="0.25">
      <c r="A359" s="41">
        <v>5570</v>
      </c>
      <c r="B359" s="13">
        <f t="shared" si="60"/>
        <v>51.259910895136727</v>
      </c>
      <c r="C359" s="13">
        <f t="shared" si="61"/>
        <v>71.898311153547766</v>
      </c>
      <c r="D359" s="1">
        <f t="shared" si="63"/>
        <v>0</v>
      </c>
      <c r="E359" s="1">
        <f t="shared" si="69"/>
        <v>1.0060362173038184</v>
      </c>
      <c r="N359" s="41">
        <v>5570</v>
      </c>
      <c r="O359" s="13">
        <v>120.48</v>
      </c>
      <c r="P359" s="137">
        <f t="shared" si="68"/>
        <v>71.898311153547766</v>
      </c>
      <c r="Q359" s="1">
        <f t="shared" si="64"/>
        <v>0</v>
      </c>
      <c r="R359" s="1">
        <f t="shared" si="70"/>
        <v>1.0060362173038184</v>
      </c>
      <c r="S359" s="1"/>
      <c r="T359" s="1"/>
      <c r="U359" s="41">
        <v>5570</v>
      </c>
      <c r="V359" s="143">
        <v>10</v>
      </c>
      <c r="W359" s="137">
        <f t="shared" si="65"/>
        <v>58.280718795531804</v>
      </c>
      <c r="X359" s="1">
        <f t="shared" si="66"/>
        <v>1.0101010101009944</v>
      </c>
      <c r="Y359" s="1">
        <f t="shared" si="71"/>
        <v>2.0408163265305923</v>
      </c>
      <c r="Z359" s="24"/>
      <c r="AA359" s="24"/>
      <c r="AC359" s="138"/>
      <c r="AD359" s="17"/>
      <c r="AE359" s="1"/>
      <c r="AV359" s="41">
        <v>5570</v>
      </c>
      <c r="AW359" s="68">
        <v>37.6</v>
      </c>
      <c r="AX359" s="11">
        <f t="shared" si="67"/>
        <v>0.80428954423592547</v>
      </c>
      <c r="AY359" s="11"/>
    </row>
    <row r="360" spans="1:51" ht="15.75" x14ac:dyDescent="0.25">
      <c r="A360" s="41">
        <v>5600</v>
      </c>
      <c r="B360" s="13">
        <f t="shared" si="60"/>
        <v>51.774722417240937</v>
      </c>
      <c r="C360" s="13">
        <f t="shared" si="61"/>
        <v>72.620397445843523</v>
      </c>
      <c r="D360" s="1">
        <f t="shared" si="63"/>
        <v>1.0043160690571096</v>
      </c>
      <c r="E360" s="1">
        <f t="shared" si="69"/>
        <v>3.0659778097738677</v>
      </c>
      <c r="N360" s="41">
        <v>5600</v>
      </c>
      <c r="O360" s="13">
        <v>121.69</v>
      </c>
      <c r="P360" s="137">
        <f t="shared" si="68"/>
        <v>72.620397445843523</v>
      </c>
      <c r="Q360" s="1">
        <f t="shared" si="64"/>
        <v>1.0043160690571096</v>
      </c>
      <c r="R360" s="1">
        <f t="shared" si="70"/>
        <v>3.0659778097738677</v>
      </c>
      <c r="S360" s="1"/>
      <c r="T360" s="1"/>
      <c r="U360" s="41">
        <v>5600</v>
      </c>
      <c r="V360" s="143">
        <v>10.1</v>
      </c>
      <c r="W360" s="137">
        <f t="shared" si="65"/>
        <v>58.863525983487122</v>
      </c>
      <c r="X360" s="1">
        <f t="shared" si="66"/>
        <v>1.0000000000000009</v>
      </c>
      <c r="Y360" s="1">
        <f t="shared" si="71"/>
        <v>2.020202020202011</v>
      </c>
      <c r="Z360" s="24"/>
      <c r="AA360" s="24"/>
      <c r="AC360" s="138"/>
      <c r="AD360" s="17"/>
      <c r="AE360" s="1"/>
      <c r="AV360" s="41">
        <v>5600</v>
      </c>
      <c r="AW360" s="68">
        <v>37.700000000000003</v>
      </c>
      <c r="AX360" s="11">
        <f t="shared" si="67"/>
        <v>0.26595744680850686</v>
      </c>
      <c r="AY360" s="11"/>
    </row>
    <row r="361" spans="1:51" ht="15.75" x14ac:dyDescent="0.25">
      <c r="A361" s="41">
        <v>5631</v>
      </c>
      <c r="B361" s="13">
        <f t="shared" si="60"/>
        <v>51.259910895136727</v>
      </c>
      <c r="C361" s="13">
        <f t="shared" si="61"/>
        <v>71.898311153547766</v>
      </c>
      <c r="D361" s="1">
        <f t="shared" si="63"/>
        <v>-0.99432985454843692</v>
      </c>
      <c r="E361" s="1">
        <f t="shared" si="69"/>
        <v>2.0411620225290195</v>
      </c>
      <c r="N361" s="41">
        <v>5631</v>
      </c>
      <c r="O361" s="13">
        <v>120.48</v>
      </c>
      <c r="P361" s="137">
        <f t="shared" si="68"/>
        <v>71.898311153547766</v>
      </c>
      <c r="Q361" s="1">
        <f t="shared" si="64"/>
        <v>-0.99432985454843692</v>
      </c>
      <c r="R361" s="1">
        <f t="shared" si="70"/>
        <v>2.0411620225290195</v>
      </c>
      <c r="S361" s="1"/>
      <c r="T361" s="1"/>
      <c r="U361" s="41">
        <v>5631</v>
      </c>
      <c r="V361" s="143">
        <v>10.1</v>
      </c>
      <c r="W361" s="137">
        <f t="shared" si="65"/>
        <v>58.863525983487122</v>
      </c>
      <c r="X361" s="1">
        <f t="shared" si="66"/>
        <v>0</v>
      </c>
      <c r="Y361" s="1">
        <f t="shared" si="71"/>
        <v>2.020202020202011</v>
      </c>
      <c r="Z361" s="24"/>
      <c r="AA361" s="24"/>
      <c r="AC361" s="138"/>
      <c r="AD361" s="17"/>
      <c r="AE361" s="1"/>
      <c r="AV361" s="41">
        <v>5631</v>
      </c>
      <c r="AW361" s="68">
        <v>37.4</v>
      </c>
      <c r="AX361" s="11">
        <f t="shared" si="67"/>
        <v>-0.79575596816977567</v>
      </c>
      <c r="AY361" s="11"/>
    </row>
    <row r="362" spans="1:51" ht="15.75" x14ac:dyDescent="0.25">
      <c r="A362" s="41">
        <v>5661</v>
      </c>
      <c r="B362" s="13">
        <f t="shared" si="60"/>
        <v>51.774722417240937</v>
      </c>
      <c r="C362" s="13">
        <f t="shared" si="61"/>
        <v>72.620397445843523</v>
      </c>
      <c r="D362" s="1">
        <f t="shared" si="63"/>
        <v>1.0043160690571096</v>
      </c>
      <c r="E362" s="1">
        <f t="shared" si="69"/>
        <v>2.0204560697518525</v>
      </c>
      <c r="N362" s="41">
        <v>5661</v>
      </c>
      <c r="O362" s="13">
        <v>121.69</v>
      </c>
      <c r="P362" s="137">
        <f t="shared" si="68"/>
        <v>72.620397445843523</v>
      </c>
      <c r="Q362" s="1">
        <f t="shared" si="64"/>
        <v>1.0043160690571096</v>
      </c>
      <c r="R362" s="1">
        <f t="shared" si="70"/>
        <v>2.0204560697518525</v>
      </c>
      <c r="S362" s="1"/>
      <c r="T362" s="1"/>
      <c r="U362" s="41">
        <v>5661</v>
      </c>
      <c r="V362" s="143">
        <v>10.1</v>
      </c>
      <c r="W362" s="137">
        <f t="shared" si="65"/>
        <v>58.863525983487122</v>
      </c>
      <c r="X362" s="1">
        <f t="shared" si="66"/>
        <v>0</v>
      </c>
      <c r="Y362" s="1">
        <f t="shared" si="71"/>
        <v>1.0000000000000009</v>
      </c>
      <c r="Z362" s="24"/>
      <c r="AA362" s="24"/>
      <c r="AC362" s="138"/>
      <c r="AD362" s="17"/>
      <c r="AE362" s="1"/>
      <c r="AV362" s="41">
        <v>5661</v>
      </c>
      <c r="AW362" s="68">
        <v>37.9</v>
      </c>
      <c r="AX362" s="11">
        <f t="shared" si="67"/>
        <v>1.3368983957219305</v>
      </c>
      <c r="AY362" s="11"/>
    </row>
    <row r="363" spans="1:51" ht="15.75" x14ac:dyDescent="0.25">
      <c r="A363" s="41">
        <v>5692</v>
      </c>
      <c r="B363" s="13">
        <f t="shared" si="60"/>
        <v>51.259910895136727</v>
      </c>
      <c r="C363" s="13">
        <f t="shared" si="61"/>
        <v>71.898311153547766</v>
      </c>
      <c r="D363" s="1">
        <f t="shared" si="63"/>
        <v>-0.99432985454843692</v>
      </c>
      <c r="E363" s="1">
        <f t="shared" si="69"/>
        <v>-0.99432985454843692</v>
      </c>
      <c r="N363" s="41">
        <v>5692</v>
      </c>
      <c r="O363" s="13">
        <v>120.48</v>
      </c>
      <c r="P363" s="137">
        <f t="shared" si="68"/>
        <v>71.898311153547766</v>
      </c>
      <c r="Q363" s="1">
        <f t="shared" si="64"/>
        <v>-0.99432985454843692</v>
      </c>
      <c r="R363" s="1">
        <f t="shared" si="70"/>
        <v>-0.99432985454843692</v>
      </c>
      <c r="S363" s="1"/>
      <c r="T363" s="1"/>
      <c r="U363" s="41">
        <v>5692</v>
      </c>
      <c r="V363" s="143">
        <v>10.1</v>
      </c>
      <c r="W363" s="137">
        <f t="shared" si="65"/>
        <v>58.863525983487122</v>
      </c>
      <c r="X363" s="1">
        <f t="shared" si="66"/>
        <v>0</v>
      </c>
      <c r="Y363" s="1">
        <f t="shared" si="71"/>
        <v>-0.98039215686273051</v>
      </c>
      <c r="Z363" s="24"/>
      <c r="AA363" s="24"/>
      <c r="AC363" s="138"/>
      <c r="AD363" s="17"/>
      <c r="AE363" s="1"/>
      <c r="AV363" s="41">
        <v>5692</v>
      </c>
      <c r="AW363" s="68">
        <v>37.6</v>
      </c>
      <c r="AX363" s="11">
        <f t="shared" si="67"/>
        <v>-0.79155672823217893</v>
      </c>
      <c r="AY363" s="11"/>
    </row>
    <row r="364" spans="1:51" ht="15.75" x14ac:dyDescent="0.25">
      <c r="A364" s="41">
        <v>5723</v>
      </c>
      <c r="B364" s="13">
        <f t="shared" si="60"/>
        <v>51.259910895136727</v>
      </c>
      <c r="C364" s="13">
        <f t="shared" si="61"/>
        <v>71.898311153547766</v>
      </c>
      <c r="D364" s="1">
        <f t="shared" si="63"/>
        <v>0</v>
      </c>
      <c r="E364" s="1">
        <f t="shared" si="69"/>
        <v>-2.9170024174053233</v>
      </c>
      <c r="N364" s="41">
        <v>5723</v>
      </c>
      <c r="O364" s="13">
        <v>120.48</v>
      </c>
      <c r="P364" s="137">
        <f t="shared" si="68"/>
        <v>71.898311153547766</v>
      </c>
      <c r="Q364" s="1">
        <f t="shared" si="64"/>
        <v>0</v>
      </c>
      <c r="R364" s="1">
        <f t="shared" si="70"/>
        <v>-2.9170024174053122</v>
      </c>
      <c r="S364" s="1"/>
      <c r="T364" s="1"/>
      <c r="U364" s="41">
        <v>5723</v>
      </c>
      <c r="V364" s="143">
        <v>10.1</v>
      </c>
      <c r="W364" s="137">
        <f t="shared" si="65"/>
        <v>58.863525983487122</v>
      </c>
      <c r="X364" s="1">
        <f t="shared" si="66"/>
        <v>0</v>
      </c>
      <c r="Y364" s="1">
        <f t="shared" si="71"/>
        <v>-0.98039215686273051</v>
      </c>
      <c r="Z364" s="24"/>
      <c r="AA364" s="24"/>
      <c r="AC364" s="138"/>
      <c r="AD364" s="17"/>
      <c r="AE364" s="1"/>
      <c r="AV364" s="41">
        <v>5723</v>
      </c>
      <c r="AW364" s="68">
        <v>37.4</v>
      </c>
      <c r="AX364" s="11">
        <f t="shared" si="67"/>
        <v>-0.53191489361702482</v>
      </c>
      <c r="AY364" s="11"/>
    </row>
    <row r="365" spans="1:51" ht="15.75" x14ac:dyDescent="0.25">
      <c r="A365" s="41">
        <v>5753</v>
      </c>
      <c r="B365" s="13">
        <f t="shared" si="60"/>
        <v>52.800090820770819</v>
      </c>
      <c r="C365" s="13">
        <f t="shared" si="61"/>
        <v>74.05860237512681</v>
      </c>
      <c r="D365" s="1">
        <f t="shared" si="63"/>
        <v>3.0046480743691983</v>
      </c>
      <c r="E365" s="1">
        <f t="shared" si="69"/>
        <v>4.0409121395037051</v>
      </c>
      <c r="N365" s="41">
        <v>5753</v>
      </c>
      <c r="O365" s="13">
        <v>124.1</v>
      </c>
      <c r="P365" s="137">
        <f t="shared" si="68"/>
        <v>74.05860237512681</v>
      </c>
      <c r="Q365" s="1">
        <f t="shared" si="64"/>
        <v>3.0046480743691761</v>
      </c>
      <c r="R365" s="1">
        <f t="shared" si="70"/>
        <v>4.0409121395036829</v>
      </c>
      <c r="S365" s="1"/>
      <c r="T365" s="1"/>
      <c r="U365" s="41">
        <v>5753</v>
      </c>
      <c r="V365" s="143">
        <v>10.199999999999999</v>
      </c>
      <c r="W365" s="137">
        <f t="shared" si="65"/>
        <v>59.446333171442433</v>
      </c>
      <c r="X365" s="1">
        <f t="shared" si="66"/>
        <v>0.99009900990096877</v>
      </c>
      <c r="Y365" s="1">
        <f t="shared" si="71"/>
        <v>0.99009900990096877</v>
      </c>
      <c r="Z365" s="24"/>
      <c r="AA365" s="24"/>
      <c r="AC365" s="138"/>
      <c r="AD365" s="17"/>
      <c r="AE365" s="1"/>
      <c r="AV365" s="41">
        <v>5753</v>
      </c>
      <c r="AW365" s="68">
        <v>38.4</v>
      </c>
      <c r="AX365" s="11">
        <f t="shared" si="67"/>
        <v>2.673796791443861</v>
      </c>
      <c r="AY365" s="11"/>
    </row>
    <row r="366" spans="1:51" ht="15.75" x14ac:dyDescent="0.25">
      <c r="A366" s="41">
        <v>5784</v>
      </c>
      <c r="B366" s="13">
        <f t="shared" si="60"/>
        <v>53.825459224300687</v>
      </c>
      <c r="C366" s="13">
        <f t="shared" si="61"/>
        <v>75.496807304410083</v>
      </c>
      <c r="D366" s="1">
        <f t="shared" si="63"/>
        <v>1.9419822723609759</v>
      </c>
      <c r="E366" s="1">
        <f t="shared" si="69"/>
        <v>6.0613682092555354</v>
      </c>
      <c r="N366" s="41">
        <v>5784</v>
      </c>
      <c r="O366" s="13">
        <v>126.51</v>
      </c>
      <c r="P366" s="137">
        <f t="shared" si="68"/>
        <v>75.496807304410083</v>
      </c>
      <c r="Q366" s="1">
        <f t="shared" si="64"/>
        <v>1.9419822723609981</v>
      </c>
      <c r="R366" s="1">
        <f t="shared" si="70"/>
        <v>6.0613682092555354</v>
      </c>
      <c r="S366" s="1"/>
      <c r="T366" s="1"/>
      <c r="U366" s="41">
        <v>5784</v>
      </c>
      <c r="V366" s="143">
        <v>10.3</v>
      </c>
      <c r="W366" s="137">
        <f t="shared" si="65"/>
        <v>60.029140359397758</v>
      </c>
      <c r="X366" s="1">
        <f t="shared" si="66"/>
        <v>0.98039215686276382</v>
      </c>
      <c r="Y366" s="1">
        <f t="shared" si="71"/>
        <v>0.98039215686276382</v>
      </c>
      <c r="Z366" s="24"/>
      <c r="AA366" s="24"/>
      <c r="AC366" s="138"/>
      <c r="AD366" s="17"/>
      <c r="AE366" s="1"/>
      <c r="AV366" s="41">
        <v>5784</v>
      </c>
      <c r="AW366" s="68">
        <v>39.200000000000003</v>
      </c>
      <c r="AX366" s="11">
        <f t="shared" si="67"/>
        <v>2.0833333333333481</v>
      </c>
      <c r="AY366" s="11"/>
    </row>
    <row r="367" spans="1:51" ht="15.75" x14ac:dyDescent="0.25">
      <c r="A367" s="41">
        <v>5814</v>
      </c>
      <c r="B367" s="13">
        <f t="shared" si="60"/>
        <v>55.361384509256226</v>
      </c>
      <c r="C367" s="13">
        <f t="shared" si="61"/>
        <v>77.651130870680902</v>
      </c>
      <c r="D367" s="1">
        <f t="shared" si="63"/>
        <v>2.8535293652675708</v>
      </c>
      <c r="E367" s="1">
        <f t="shared" si="69"/>
        <v>10.205810112645054</v>
      </c>
      <c r="N367" s="41">
        <v>5814</v>
      </c>
      <c r="O367" s="13">
        <v>130.12</v>
      </c>
      <c r="P367" s="137">
        <f t="shared" si="68"/>
        <v>77.651130870680902</v>
      </c>
      <c r="Q367" s="1">
        <f t="shared" si="64"/>
        <v>2.8535293652675708</v>
      </c>
      <c r="R367" s="1">
        <f t="shared" si="70"/>
        <v>10.205810112645054</v>
      </c>
      <c r="S367" s="1"/>
      <c r="T367" s="1"/>
      <c r="U367" s="41">
        <v>5814</v>
      </c>
      <c r="V367" s="143">
        <v>10.3</v>
      </c>
      <c r="W367" s="137">
        <f t="shared" si="65"/>
        <v>60.029140359397758</v>
      </c>
      <c r="X367" s="1">
        <f t="shared" si="66"/>
        <v>0</v>
      </c>
      <c r="Y367" s="1">
        <f t="shared" si="71"/>
        <v>1.980198019801982</v>
      </c>
      <c r="Z367" s="24"/>
      <c r="AA367" s="24"/>
      <c r="AC367" s="138"/>
      <c r="AD367" s="17"/>
      <c r="AE367" s="1"/>
      <c r="AV367" s="41">
        <v>5814</v>
      </c>
      <c r="AW367" s="68">
        <v>40.5</v>
      </c>
      <c r="AX367" s="11">
        <f t="shared" si="67"/>
        <v>3.3163265306122458</v>
      </c>
      <c r="AY367" s="11"/>
    </row>
    <row r="368" spans="1:51" ht="15.75" x14ac:dyDescent="0.25">
      <c r="A368" s="41">
        <v>5845</v>
      </c>
      <c r="B368" s="13">
        <f t="shared" si="60"/>
        <v>57.412121316315989</v>
      </c>
      <c r="C368" s="13">
        <f t="shared" si="61"/>
        <v>80.527540729247477</v>
      </c>
      <c r="D368" s="1">
        <f t="shared" si="63"/>
        <v>3.704272978788814</v>
      </c>
      <c r="E368" s="1">
        <f t="shared" si="69"/>
        <v>13.12877263581489</v>
      </c>
      <c r="N368" s="41">
        <v>5845</v>
      </c>
      <c r="O368" s="13">
        <v>134.94</v>
      </c>
      <c r="P368" s="137">
        <f t="shared" si="68"/>
        <v>80.527540729247477</v>
      </c>
      <c r="Q368" s="1">
        <f t="shared" si="64"/>
        <v>3.704272978788814</v>
      </c>
      <c r="R368" s="1">
        <f t="shared" si="70"/>
        <v>13.12877263581489</v>
      </c>
      <c r="S368" s="1"/>
      <c r="T368" s="1"/>
      <c r="U368" s="41">
        <v>5845</v>
      </c>
      <c r="V368" s="143">
        <v>10.4</v>
      </c>
      <c r="W368" s="137">
        <f t="shared" si="65"/>
        <v>60.611947547353083</v>
      </c>
      <c r="X368" s="1">
        <f t="shared" si="66"/>
        <v>0.97087378640778876</v>
      </c>
      <c r="Y368" s="1">
        <f t="shared" si="71"/>
        <v>2.9702970297029729</v>
      </c>
      <c r="Z368" s="24"/>
      <c r="AA368" s="24"/>
      <c r="AC368" s="138"/>
      <c r="AD368" s="17"/>
      <c r="AE368" s="1"/>
      <c r="AV368" s="41">
        <v>5845</v>
      </c>
      <c r="AW368" s="68">
        <v>42.1</v>
      </c>
      <c r="AX368" s="11">
        <f t="shared" si="67"/>
        <v>3.9506172839506304</v>
      </c>
      <c r="AY368" s="11"/>
    </row>
    <row r="369" spans="1:51" ht="15.75" x14ac:dyDescent="0.25">
      <c r="A369" s="41">
        <v>5876</v>
      </c>
      <c r="B369" s="13">
        <f t="shared" si="60"/>
        <v>58.948046601271528</v>
      </c>
      <c r="C369" s="13">
        <f t="shared" si="61"/>
        <v>82.681864295518295</v>
      </c>
      <c r="D369" s="1">
        <f t="shared" si="63"/>
        <v>2.6752630798873689</v>
      </c>
      <c r="E369" s="1">
        <f t="shared" si="69"/>
        <v>14.998339973439577</v>
      </c>
      <c r="N369" s="41">
        <v>5876</v>
      </c>
      <c r="O369" s="13">
        <v>138.55000000000001</v>
      </c>
      <c r="P369" s="137">
        <f t="shared" si="68"/>
        <v>82.681864295518295</v>
      </c>
      <c r="Q369" s="1">
        <f t="shared" si="64"/>
        <v>2.6752630798873689</v>
      </c>
      <c r="R369" s="1">
        <f t="shared" si="70"/>
        <v>14.998339973439577</v>
      </c>
      <c r="S369" s="1"/>
      <c r="T369" s="1"/>
      <c r="U369" s="41">
        <v>5876</v>
      </c>
      <c r="V369" s="143">
        <v>10.4</v>
      </c>
      <c r="W369" s="137">
        <f t="shared" si="65"/>
        <v>60.611947547353083</v>
      </c>
      <c r="X369" s="1">
        <f t="shared" si="66"/>
        <v>0</v>
      </c>
      <c r="Y369" s="1">
        <f t="shared" si="71"/>
        <v>4.0000000000000036</v>
      </c>
      <c r="Z369" s="24"/>
      <c r="AA369" s="24"/>
      <c r="AC369" s="138"/>
      <c r="AD369" s="17"/>
      <c r="AE369" s="1"/>
      <c r="AV369" s="41">
        <v>5876</v>
      </c>
      <c r="AW369" s="68">
        <v>42.9</v>
      </c>
      <c r="AX369" s="11">
        <f t="shared" si="67"/>
        <v>1.9002375296911955</v>
      </c>
      <c r="AY369" s="11"/>
    </row>
    <row r="370" spans="1:51" ht="15.75" x14ac:dyDescent="0.25">
      <c r="A370" s="41">
        <v>5905</v>
      </c>
      <c r="B370" s="13">
        <f t="shared" si="60"/>
        <v>59.973415004801403</v>
      </c>
      <c r="C370" s="13">
        <f t="shared" si="61"/>
        <v>84.120069224801568</v>
      </c>
      <c r="D370" s="1">
        <f t="shared" si="63"/>
        <v>1.739444243955246</v>
      </c>
      <c r="E370" s="1">
        <f t="shared" si="69"/>
        <v>16.998671978751666</v>
      </c>
      <c r="N370" s="41">
        <v>5905</v>
      </c>
      <c r="O370" s="13">
        <v>140.96</v>
      </c>
      <c r="P370" s="137">
        <f t="shared" si="68"/>
        <v>84.120069224801568</v>
      </c>
      <c r="Q370" s="1">
        <f t="shared" si="64"/>
        <v>1.739444243955246</v>
      </c>
      <c r="R370" s="1">
        <f t="shared" si="70"/>
        <v>16.998671978751666</v>
      </c>
      <c r="S370" s="1"/>
      <c r="T370" s="1"/>
      <c r="U370" s="41">
        <v>5905</v>
      </c>
      <c r="V370" s="143">
        <v>10.5</v>
      </c>
      <c r="W370" s="137">
        <f t="shared" si="65"/>
        <v>61.1947547353084</v>
      </c>
      <c r="X370" s="1">
        <f t="shared" si="66"/>
        <v>0.96153846153845812</v>
      </c>
      <c r="Y370" s="1">
        <f t="shared" si="71"/>
        <v>6.0606060606060552</v>
      </c>
      <c r="Z370" s="24"/>
      <c r="AA370" s="24"/>
      <c r="AC370" s="138"/>
      <c r="AD370" s="17"/>
      <c r="AE370" s="1"/>
      <c r="AV370" s="41">
        <v>5905</v>
      </c>
      <c r="AW370" s="68">
        <v>44</v>
      </c>
      <c r="AX370" s="11">
        <f t="shared" si="67"/>
        <v>2.5641025641025772</v>
      </c>
      <c r="AY370" s="11"/>
    </row>
    <row r="371" spans="1:51" ht="15.75" x14ac:dyDescent="0.25">
      <c r="A371" s="41">
        <v>5936</v>
      </c>
      <c r="B371" s="13">
        <f t="shared" si="60"/>
        <v>60.998783408331278</v>
      </c>
      <c r="C371" s="13">
        <f t="shared" si="61"/>
        <v>85.558274154084856</v>
      </c>
      <c r="D371" s="1">
        <f t="shared" si="63"/>
        <v>1.7097048808172532</v>
      </c>
      <c r="E371" s="1">
        <f t="shared" si="69"/>
        <v>18.999003984063755</v>
      </c>
      <c r="N371" s="41">
        <v>5936</v>
      </c>
      <c r="O371" s="13">
        <v>143.37</v>
      </c>
      <c r="P371" s="137">
        <f t="shared" si="68"/>
        <v>85.558274154084856</v>
      </c>
      <c r="Q371" s="1">
        <f t="shared" si="64"/>
        <v>1.7097048808172532</v>
      </c>
      <c r="R371" s="1">
        <f t="shared" si="70"/>
        <v>18.999003984063755</v>
      </c>
      <c r="S371" s="1"/>
      <c r="T371" s="1"/>
      <c r="U371" s="41">
        <v>5936</v>
      </c>
      <c r="V371" s="143">
        <v>10.6</v>
      </c>
      <c r="W371" s="137">
        <f t="shared" si="65"/>
        <v>61.777561923263711</v>
      </c>
      <c r="X371" s="1">
        <f t="shared" si="66"/>
        <v>0.952380952380949</v>
      </c>
      <c r="Y371" s="1">
        <f t="shared" si="71"/>
        <v>6.0000000000000053</v>
      </c>
      <c r="Z371" s="24"/>
      <c r="AA371" s="24"/>
      <c r="AC371" s="138"/>
      <c r="AD371" s="17"/>
      <c r="AE371" s="1"/>
      <c r="AV371" s="41">
        <v>5936</v>
      </c>
      <c r="AW371" s="68">
        <v>44.7</v>
      </c>
      <c r="AX371" s="11">
        <f t="shared" si="67"/>
        <v>1.5909090909090873</v>
      </c>
      <c r="AY371" s="11"/>
    </row>
    <row r="372" spans="1:51" ht="15.75" x14ac:dyDescent="0.25">
      <c r="A372" s="41">
        <v>5966</v>
      </c>
      <c r="B372" s="13">
        <f t="shared" si="60"/>
        <v>62.024151811861159</v>
      </c>
      <c r="C372" s="13">
        <f t="shared" si="61"/>
        <v>86.996479083368143</v>
      </c>
      <c r="D372" s="1">
        <f t="shared" si="63"/>
        <v>1.6809653344493247</v>
      </c>
      <c r="E372" s="1">
        <f t="shared" si="69"/>
        <v>19.796203467828089</v>
      </c>
      <c r="N372" s="41">
        <v>5966</v>
      </c>
      <c r="O372" s="13">
        <v>145.78</v>
      </c>
      <c r="P372" s="137">
        <f t="shared" si="68"/>
        <v>86.996479083368143</v>
      </c>
      <c r="Q372" s="1">
        <f t="shared" si="64"/>
        <v>1.6809653344493247</v>
      </c>
      <c r="R372" s="1">
        <f t="shared" si="70"/>
        <v>19.796203467828089</v>
      </c>
      <c r="S372" s="1"/>
      <c r="T372" s="1"/>
      <c r="U372" s="41">
        <v>5966</v>
      </c>
      <c r="V372" s="143">
        <v>10.7</v>
      </c>
      <c r="W372" s="137">
        <f t="shared" si="65"/>
        <v>62.360369111219029</v>
      </c>
      <c r="X372" s="1">
        <f t="shared" si="66"/>
        <v>0.94339622641508303</v>
      </c>
      <c r="Y372" s="1">
        <f t="shared" si="71"/>
        <v>5.9405940594059459</v>
      </c>
      <c r="Z372" s="24"/>
      <c r="AA372" s="24"/>
      <c r="AC372" s="138"/>
      <c r="AD372" s="17"/>
      <c r="AE372" s="1"/>
      <c r="AV372" s="41">
        <v>5966</v>
      </c>
      <c r="AW372" s="68">
        <v>45.1</v>
      </c>
      <c r="AX372" s="11">
        <f t="shared" si="67"/>
        <v>0.89485458612974522</v>
      </c>
      <c r="AY372" s="11"/>
    </row>
    <row r="373" spans="1:51" ht="15.75" x14ac:dyDescent="0.25">
      <c r="A373" s="41">
        <v>5997</v>
      </c>
      <c r="B373" s="13">
        <f t="shared" si="60"/>
        <v>62.024151811861159</v>
      </c>
      <c r="C373" s="13">
        <f t="shared" si="61"/>
        <v>86.996479083368143</v>
      </c>
      <c r="D373" s="1">
        <f t="shared" si="63"/>
        <v>0</v>
      </c>
      <c r="E373" s="1">
        <f t="shared" si="69"/>
        <v>20.999335989375844</v>
      </c>
      <c r="N373" s="41">
        <v>5997</v>
      </c>
      <c r="O373" s="13">
        <v>145.78</v>
      </c>
      <c r="P373" s="137">
        <f t="shared" si="68"/>
        <v>86.996479083368143</v>
      </c>
      <c r="Q373" s="1">
        <f t="shared" si="64"/>
        <v>0</v>
      </c>
      <c r="R373" s="1">
        <f t="shared" si="70"/>
        <v>20.999335989375822</v>
      </c>
      <c r="S373" s="1"/>
      <c r="T373" s="1"/>
      <c r="U373" s="41">
        <v>5997</v>
      </c>
      <c r="V373" s="143">
        <v>10.8</v>
      </c>
      <c r="W373" s="137">
        <f t="shared" si="65"/>
        <v>62.943176299174354</v>
      </c>
      <c r="X373" s="1">
        <f t="shared" si="66"/>
        <v>0.93457943925234765</v>
      </c>
      <c r="Y373" s="1">
        <f t="shared" si="71"/>
        <v>6.9306930693069368</v>
      </c>
      <c r="Z373" s="24"/>
      <c r="AA373" s="24"/>
      <c r="AC373" s="138"/>
      <c r="AD373" s="17"/>
      <c r="AE373" s="1"/>
      <c r="AV373" s="41">
        <v>5997</v>
      </c>
      <c r="AW373" s="68">
        <v>45.4</v>
      </c>
      <c r="AX373" s="11">
        <f t="shared" si="67"/>
        <v>0.66518847006651338</v>
      </c>
      <c r="AY373" s="11"/>
    </row>
    <row r="374" spans="1:51" ht="15.75" x14ac:dyDescent="0.25">
      <c r="A374" s="41">
        <v>6027</v>
      </c>
      <c r="B374" s="13">
        <f t="shared" si="60"/>
        <v>62.53896333396537</v>
      </c>
      <c r="C374" s="13">
        <f t="shared" si="61"/>
        <v>87.7185653756639</v>
      </c>
      <c r="D374" s="1">
        <f t="shared" si="63"/>
        <v>0.83001783509397686</v>
      </c>
      <c r="E374" s="1">
        <f t="shared" si="69"/>
        <v>20.790533322376547</v>
      </c>
      <c r="N374" s="41">
        <v>6027</v>
      </c>
      <c r="O374" s="13">
        <v>146.99</v>
      </c>
      <c r="P374" s="137">
        <f t="shared" si="68"/>
        <v>87.7185653756639</v>
      </c>
      <c r="Q374" s="1">
        <f t="shared" si="64"/>
        <v>0.83001783509397686</v>
      </c>
      <c r="R374" s="1">
        <f t="shared" si="70"/>
        <v>20.790533322376547</v>
      </c>
      <c r="S374" s="1"/>
      <c r="T374" s="1"/>
      <c r="U374" s="41">
        <v>6027</v>
      </c>
      <c r="V374" s="143">
        <v>10.8</v>
      </c>
      <c r="W374" s="137">
        <f t="shared" si="65"/>
        <v>62.943176299174354</v>
      </c>
      <c r="X374" s="1">
        <f t="shared" si="66"/>
        <v>0</v>
      </c>
      <c r="Y374" s="1">
        <f t="shared" si="71"/>
        <v>6.9306930693069368</v>
      </c>
      <c r="Z374" s="24"/>
      <c r="AA374" s="24"/>
      <c r="AC374" s="138"/>
      <c r="AD374" s="17"/>
      <c r="AE374" s="1"/>
      <c r="AV374" s="41">
        <v>6027</v>
      </c>
      <c r="AW374" s="68">
        <v>45.6</v>
      </c>
      <c r="AX374" s="11">
        <f t="shared" si="67"/>
        <v>0.4405286343612369</v>
      </c>
      <c r="AY374" s="11"/>
    </row>
    <row r="375" spans="1:51" ht="15.75" x14ac:dyDescent="0.25">
      <c r="A375" s="41">
        <v>6058</v>
      </c>
      <c r="B375" s="13">
        <f t="shared" si="60"/>
        <v>63.564331737495237</v>
      </c>
      <c r="C375" s="13">
        <f t="shared" si="61"/>
        <v>89.156770304947173</v>
      </c>
      <c r="D375" s="1">
        <f t="shared" si="63"/>
        <v>1.6395673175045866</v>
      </c>
      <c r="E375" s="1">
        <f t="shared" si="69"/>
        <v>24.003984063745023</v>
      </c>
      <c r="N375" s="41">
        <v>6058</v>
      </c>
      <c r="O375" s="13">
        <v>149.4</v>
      </c>
      <c r="P375" s="137">
        <f t="shared" si="68"/>
        <v>89.156770304947173</v>
      </c>
      <c r="Q375" s="1">
        <f t="shared" si="64"/>
        <v>1.6395673175045866</v>
      </c>
      <c r="R375" s="1">
        <f t="shared" si="70"/>
        <v>24.003984063745023</v>
      </c>
      <c r="S375" s="1"/>
      <c r="T375" s="1"/>
      <c r="U375" s="41">
        <v>6058</v>
      </c>
      <c r="V375" s="143">
        <v>10.9</v>
      </c>
      <c r="W375" s="137">
        <f t="shared" si="65"/>
        <v>63.525983487129665</v>
      </c>
      <c r="X375" s="1">
        <f t="shared" si="66"/>
        <v>0.92592592592590783</v>
      </c>
      <c r="Y375" s="1">
        <f t="shared" si="71"/>
        <v>7.9207920792079278</v>
      </c>
      <c r="Z375" s="24"/>
      <c r="AA375" s="24"/>
      <c r="AC375" s="138"/>
      <c r="AD375" s="17"/>
      <c r="AE375" s="1"/>
      <c r="AV375" s="41">
        <v>6058</v>
      </c>
      <c r="AW375" s="68">
        <v>46.6</v>
      </c>
      <c r="AX375" s="11">
        <f t="shared" si="67"/>
        <v>2.1929824561403466</v>
      </c>
      <c r="AY375" s="11"/>
    </row>
    <row r="376" spans="1:51" ht="15.75" x14ac:dyDescent="0.25">
      <c r="A376" s="41">
        <v>6089</v>
      </c>
      <c r="B376" s="13">
        <f t="shared" si="60"/>
        <v>65.100257022450776</v>
      </c>
      <c r="C376" s="13">
        <f t="shared" si="61"/>
        <v>91.311093871217992</v>
      </c>
      <c r="D376" s="1">
        <f t="shared" si="63"/>
        <v>2.4163319946452599</v>
      </c>
      <c r="E376" s="1">
        <f t="shared" si="69"/>
        <v>27.000332005312089</v>
      </c>
      <c r="N376" s="41">
        <v>6089</v>
      </c>
      <c r="O376" s="13">
        <v>153.01</v>
      </c>
      <c r="P376" s="137">
        <f t="shared" si="68"/>
        <v>91.311093871217992</v>
      </c>
      <c r="Q376" s="1">
        <f t="shared" si="64"/>
        <v>2.4163319946452377</v>
      </c>
      <c r="R376" s="1">
        <f t="shared" si="70"/>
        <v>27.000332005312067</v>
      </c>
      <c r="S376" s="1"/>
      <c r="T376" s="1"/>
      <c r="U376" s="41">
        <v>6089</v>
      </c>
      <c r="V376" s="143">
        <v>11.1</v>
      </c>
      <c r="W376" s="137">
        <f t="shared" si="65"/>
        <v>64.6915978630403</v>
      </c>
      <c r="X376" s="1">
        <f t="shared" si="66"/>
        <v>1.8348623853210899</v>
      </c>
      <c r="Y376" s="1">
        <f t="shared" si="71"/>
        <v>9.9009900990098885</v>
      </c>
      <c r="Z376" s="24"/>
      <c r="AA376" s="24"/>
      <c r="AC376" s="138"/>
      <c r="AD376" s="17"/>
      <c r="AE376" s="1"/>
      <c r="AV376" s="41">
        <v>6089</v>
      </c>
      <c r="AW376" s="68">
        <v>47.6</v>
      </c>
      <c r="AX376" s="11">
        <f t="shared" si="67"/>
        <v>2.1459227467811148</v>
      </c>
      <c r="AY376" s="11"/>
    </row>
    <row r="377" spans="1:51" ht="15.75" x14ac:dyDescent="0.25">
      <c r="A377" s="41">
        <v>6119</v>
      </c>
      <c r="B377" s="13">
        <f t="shared" si="60"/>
        <v>68.176362233040408</v>
      </c>
      <c r="C377" s="13">
        <f t="shared" si="61"/>
        <v>95.62570865906784</v>
      </c>
      <c r="D377" s="1">
        <f t="shared" si="63"/>
        <v>4.7251813606953741</v>
      </c>
      <c r="E377" s="1">
        <f t="shared" si="69"/>
        <v>29.121676067687339</v>
      </c>
      <c r="N377" s="41">
        <v>6119</v>
      </c>
      <c r="O377" s="13">
        <v>160.24</v>
      </c>
      <c r="P377" s="137">
        <f t="shared" si="68"/>
        <v>95.62570865906784</v>
      </c>
      <c r="Q377" s="1">
        <f t="shared" si="64"/>
        <v>4.7251813606953963</v>
      </c>
      <c r="R377" s="1">
        <f t="shared" si="70"/>
        <v>29.121676067687364</v>
      </c>
      <c r="S377" s="1"/>
      <c r="T377" s="1"/>
      <c r="U377" s="41">
        <v>6119</v>
      </c>
      <c r="V377" s="143">
        <v>11.3</v>
      </c>
      <c r="W377" s="137">
        <f t="shared" si="65"/>
        <v>65.85721223895095</v>
      </c>
      <c r="X377" s="1">
        <f t="shared" si="66"/>
        <v>1.8018018018018278</v>
      </c>
      <c r="Y377" s="1">
        <f t="shared" si="71"/>
        <v>10.784313725490225</v>
      </c>
      <c r="Z377" s="24"/>
      <c r="AA377" s="24"/>
      <c r="AC377" s="138"/>
      <c r="AD377" s="17"/>
      <c r="AE377" s="1"/>
      <c r="AV377" s="41">
        <v>6119</v>
      </c>
      <c r="AW377" s="68">
        <v>49.8</v>
      </c>
      <c r="AX377" s="11">
        <f t="shared" si="67"/>
        <v>4.6218487394957819</v>
      </c>
      <c r="AY377" s="11"/>
    </row>
    <row r="378" spans="1:51" ht="15.75" x14ac:dyDescent="0.25">
      <c r="A378" s="41">
        <v>6150</v>
      </c>
      <c r="B378" s="13">
        <f t="shared" si="60"/>
        <v>72.788392728585578</v>
      </c>
      <c r="C378" s="13">
        <f t="shared" si="61"/>
        <v>102.09464701318851</v>
      </c>
      <c r="D378" s="1">
        <f t="shared" si="63"/>
        <v>6.7648527209186238</v>
      </c>
      <c r="E378" s="1">
        <f t="shared" si="69"/>
        <v>35.23041656786026</v>
      </c>
      <c r="N378" s="41">
        <v>6150</v>
      </c>
      <c r="O378" s="13">
        <v>171.08</v>
      </c>
      <c r="P378" s="137">
        <f t="shared" si="68"/>
        <v>102.09464701318851</v>
      </c>
      <c r="Q378" s="1">
        <f t="shared" si="64"/>
        <v>6.7648527209186238</v>
      </c>
      <c r="R378" s="1">
        <f t="shared" si="70"/>
        <v>35.23041656786026</v>
      </c>
      <c r="S378" s="1"/>
      <c r="T378" s="1"/>
      <c r="U378" s="41">
        <v>6150</v>
      </c>
      <c r="V378" s="143">
        <v>11.5</v>
      </c>
      <c r="W378" s="137">
        <f t="shared" si="65"/>
        <v>67.022826614861572</v>
      </c>
      <c r="X378" s="1">
        <f t="shared" si="66"/>
        <v>1.7699115044247593</v>
      </c>
      <c r="Y378" s="1">
        <f t="shared" si="71"/>
        <v>11.650485436893199</v>
      </c>
      <c r="Z378" s="24"/>
      <c r="AA378" s="24"/>
      <c r="AC378" s="138"/>
      <c r="AD378" s="17"/>
      <c r="AE378" s="1"/>
      <c r="AV378" s="41">
        <v>6150</v>
      </c>
      <c r="AW378" s="68">
        <v>53.3</v>
      </c>
      <c r="AX378" s="11">
        <f t="shared" si="67"/>
        <v>7.0281124497991954</v>
      </c>
      <c r="AY378" s="11"/>
    </row>
    <row r="379" spans="1:51" ht="15.75" x14ac:dyDescent="0.25">
      <c r="A379" s="41">
        <v>6180</v>
      </c>
      <c r="B379" s="13">
        <f t="shared" si="60"/>
        <v>74.32857265421967</v>
      </c>
      <c r="C379" s="13">
        <f t="shared" si="61"/>
        <v>104.25493823476755</v>
      </c>
      <c r="D379" s="1">
        <f t="shared" si="63"/>
        <v>2.1159691372457434</v>
      </c>
      <c r="E379" s="1">
        <f t="shared" si="69"/>
        <v>34.260682446972027</v>
      </c>
      <c r="N379" s="41">
        <v>6180</v>
      </c>
      <c r="O379" s="13">
        <v>174.7</v>
      </c>
      <c r="P379" s="137">
        <f t="shared" si="68"/>
        <v>104.25493823476755</v>
      </c>
      <c r="Q379" s="1">
        <f t="shared" si="64"/>
        <v>2.1159691372457212</v>
      </c>
      <c r="R379" s="1">
        <f t="shared" si="70"/>
        <v>34.260682446971998</v>
      </c>
      <c r="S379" s="1"/>
      <c r="T379" s="1"/>
      <c r="U379" s="41">
        <v>6180</v>
      </c>
      <c r="V379" s="143">
        <v>11.6</v>
      </c>
      <c r="W379" s="137">
        <f t="shared" si="65"/>
        <v>67.605633802816882</v>
      </c>
      <c r="X379" s="1">
        <f t="shared" si="66"/>
        <v>0.86956521739129933</v>
      </c>
      <c r="Y379" s="1">
        <f t="shared" si="71"/>
        <v>12.621359223300965</v>
      </c>
      <c r="Z379" s="24"/>
      <c r="AA379" s="24"/>
      <c r="AC379" s="138"/>
      <c r="AD379" s="17"/>
      <c r="AE379" s="1"/>
      <c r="AV379" s="41">
        <v>6180</v>
      </c>
      <c r="AW379" s="68">
        <v>54.3</v>
      </c>
      <c r="AX379" s="11">
        <f t="shared" si="67"/>
        <v>1.8761726078799335</v>
      </c>
      <c r="AY379" s="11"/>
    </row>
    <row r="380" spans="1:51" ht="15.75" x14ac:dyDescent="0.25">
      <c r="A380" s="41">
        <v>6211</v>
      </c>
      <c r="B380" s="13">
        <f t="shared" si="60"/>
        <v>76.379309461279419</v>
      </c>
      <c r="C380" s="13">
        <f t="shared" si="61"/>
        <v>107.13134809333411</v>
      </c>
      <c r="D380" s="1">
        <f t="shared" si="63"/>
        <v>2.7590154550658275</v>
      </c>
      <c r="E380" s="1">
        <f t="shared" si="69"/>
        <v>33.036905291240529</v>
      </c>
      <c r="N380" s="41">
        <v>6211</v>
      </c>
      <c r="O380" s="13">
        <v>179.52</v>
      </c>
      <c r="P380" s="137">
        <f t="shared" si="68"/>
        <v>107.13134809333411</v>
      </c>
      <c r="Q380" s="1">
        <f t="shared" si="64"/>
        <v>2.7590154550658497</v>
      </c>
      <c r="R380" s="1">
        <f t="shared" si="70"/>
        <v>33.036905291240572</v>
      </c>
      <c r="S380" s="1"/>
      <c r="T380" s="1"/>
      <c r="U380" s="41">
        <v>6211</v>
      </c>
      <c r="V380" s="143">
        <v>11.7</v>
      </c>
      <c r="W380" s="137">
        <f t="shared" si="65"/>
        <v>68.188440990772207</v>
      </c>
      <c r="X380" s="1">
        <f t="shared" si="66"/>
        <v>0.86206896551725976</v>
      </c>
      <c r="Y380" s="1">
        <f t="shared" si="71"/>
        <v>12.499999999999979</v>
      </c>
      <c r="Z380" s="24"/>
      <c r="AA380" s="24"/>
      <c r="AC380" s="138"/>
      <c r="AD380" s="17"/>
      <c r="AE380" s="1"/>
      <c r="AV380" s="41">
        <v>6211</v>
      </c>
      <c r="AW380" s="68">
        <v>55.9</v>
      </c>
      <c r="AX380" s="11">
        <f t="shared" si="67"/>
        <v>2.9465930018416131</v>
      </c>
      <c r="AY380" s="11"/>
    </row>
    <row r="381" spans="1:51" ht="15.75" x14ac:dyDescent="0.25">
      <c r="A381" s="41">
        <v>6242</v>
      </c>
      <c r="B381" s="13">
        <f t="shared" si="60"/>
        <v>78.430046268339169</v>
      </c>
      <c r="C381" s="13">
        <f t="shared" si="61"/>
        <v>110.00775795190067</v>
      </c>
      <c r="D381" s="1">
        <f t="shared" si="63"/>
        <v>2.6849376114082002</v>
      </c>
      <c r="E381" s="1">
        <f t="shared" si="69"/>
        <v>33.049440635149722</v>
      </c>
      <c r="N381" s="41">
        <v>6242</v>
      </c>
      <c r="O381" s="13">
        <v>184.34</v>
      </c>
      <c r="P381" s="137">
        <f t="shared" si="68"/>
        <v>110.00775795190067</v>
      </c>
      <c r="Q381" s="1">
        <f t="shared" si="64"/>
        <v>2.6849376114082002</v>
      </c>
      <c r="R381" s="1">
        <f t="shared" si="70"/>
        <v>33.049440635149764</v>
      </c>
      <c r="S381" s="1"/>
      <c r="T381" s="1"/>
      <c r="U381" s="41">
        <v>6242</v>
      </c>
      <c r="V381" s="143">
        <v>12</v>
      </c>
      <c r="W381" s="137">
        <f t="shared" si="65"/>
        <v>69.936862554638168</v>
      </c>
      <c r="X381" s="1">
        <f t="shared" si="66"/>
        <v>2.5641025641025772</v>
      </c>
      <c r="Y381" s="1">
        <f t="shared" si="71"/>
        <v>15.384615384615374</v>
      </c>
      <c r="Z381" s="24"/>
      <c r="AA381" s="24"/>
      <c r="AC381" s="138"/>
      <c r="AD381" s="17"/>
      <c r="AE381" s="1"/>
      <c r="AV381" s="41">
        <v>6242</v>
      </c>
      <c r="AW381" s="68">
        <v>57.2</v>
      </c>
      <c r="AX381" s="11">
        <f t="shared" si="67"/>
        <v>2.3255813953488413</v>
      </c>
      <c r="AY381" s="11"/>
    </row>
    <row r="382" spans="1:51" ht="15.75" x14ac:dyDescent="0.25">
      <c r="A382" s="41">
        <v>6270</v>
      </c>
      <c r="B382" s="13">
        <f t="shared" si="60"/>
        <v>80.480783075398932</v>
      </c>
      <c r="C382" s="13">
        <f t="shared" si="61"/>
        <v>112.88416781046726</v>
      </c>
      <c r="D382" s="1">
        <f t="shared" si="63"/>
        <v>2.6147336443528513</v>
      </c>
      <c r="E382" s="1">
        <f t="shared" si="69"/>
        <v>34.194097616345061</v>
      </c>
      <c r="N382" s="41">
        <v>6270</v>
      </c>
      <c r="O382" s="13">
        <v>189.16</v>
      </c>
      <c r="P382" s="137">
        <f t="shared" si="68"/>
        <v>112.88416781046726</v>
      </c>
      <c r="Q382" s="1">
        <f t="shared" si="64"/>
        <v>2.6147336443528291</v>
      </c>
      <c r="R382" s="1">
        <f t="shared" si="70"/>
        <v>34.19409761634504</v>
      </c>
      <c r="S382" s="1"/>
      <c r="T382" s="1"/>
      <c r="U382" s="41">
        <v>6270</v>
      </c>
      <c r="V382" s="143">
        <v>12</v>
      </c>
      <c r="W382" s="137">
        <f t="shared" si="65"/>
        <v>69.936862554638168</v>
      </c>
      <c r="X382" s="1">
        <f t="shared" si="66"/>
        <v>0</v>
      </c>
      <c r="Y382" s="1">
        <f t="shared" si="71"/>
        <v>14.285714285714279</v>
      </c>
      <c r="Z382" s="24"/>
      <c r="AA382" s="24"/>
      <c r="AC382" s="138"/>
      <c r="AD382" s="17"/>
      <c r="AE382" s="1"/>
      <c r="AV382" s="41">
        <v>6270</v>
      </c>
      <c r="AW382" s="68">
        <v>58.9</v>
      </c>
      <c r="AX382" s="11">
        <f t="shared" si="67"/>
        <v>2.9720279720279574</v>
      </c>
      <c r="AY382" s="11"/>
    </row>
    <row r="383" spans="1:51" ht="15.75" x14ac:dyDescent="0.25">
      <c r="A383" s="41">
        <v>6301</v>
      </c>
      <c r="B383" s="13">
        <f t="shared" si="60"/>
        <v>85.603370452369759</v>
      </c>
      <c r="C383" s="13">
        <f t="shared" si="61"/>
        <v>120.06922480157544</v>
      </c>
      <c r="D383" s="1">
        <f t="shared" si="63"/>
        <v>6.3649820257982492</v>
      </c>
      <c r="E383" s="1">
        <f t="shared" si="69"/>
        <v>40.336193066889848</v>
      </c>
      <c r="N383" s="41">
        <v>6301</v>
      </c>
      <c r="O383" s="13">
        <v>201.2</v>
      </c>
      <c r="P383" s="137">
        <f t="shared" si="68"/>
        <v>120.06922480157544</v>
      </c>
      <c r="Q383" s="1">
        <f t="shared" si="64"/>
        <v>6.3649820257982714</v>
      </c>
      <c r="R383" s="1">
        <f t="shared" si="70"/>
        <v>40.336193066889848</v>
      </c>
      <c r="S383" s="1"/>
      <c r="T383" s="1"/>
      <c r="U383" s="41">
        <v>6301</v>
      </c>
      <c r="V383" s="143">
        <v>12.6</v>
      </c>
      <c r="W383" s="137">
        <f t="shared" si="65"/>
        <v>73.433705682370075</v>
      </c>
      <c r="X383" s="1">
        <f t="shared" si="66"/>
        <v>5.0000000000000044</v>
      </c>
      <c r="Y383" s="1">
        <f t="shared" si="71"/>
        <v>18.867924528301884</v>
      </c>
      <c r="Z383" s="24"/>
      <c r="AA383" s="24"/>
      <c r="AC383" s="138"/>
      <c r="AD383" s="17"/>
      <c r="AE383" s="1"/>
      <c r="AV383" s="41">
        <v>6301</v>
      </c>
      <c r="AW383" s="68">
        <v>62.5</v>
      </c>
      <c r="AX383" s="11">
        <f t="shared" si="67"/>
        <v>6.1120543293718299</v>
      </c>
      <c r="AY383" s="11"/>
    </row>
    <row r="384" spans="1:51" ht="15.75" x14ac:dyDescent="0.25">
      <c r="A384" s="41">
        <v>6331</v>
      </c>
      <c r="B384" s="13">
        <f t="shared" si="60"/>
        <v>90.219655588593483</v>
      </c>
      <c r="C384" s="13">
        <f t="shared" si="61"/>
        <v>126.54413081100435</v>
      </c>
      <c r="D384" s="1">
        <f t="shared" si="63"/>
        <v>5.3926441351888732</v>
      </c>
      <c r="E384" s="1">
        <f t="shared" si="69"/>
        <v>45.458910687337074</v>
      </c>
      <c r="N384" s="41">
        <v>6331</v>
      </c>
      <c r="O384" s="13">
        <v>212.05</v>
      </c>
      <c r="P384" s="137">
        <f t="shared" si="68"/>
        <v>126.54413081100435</v>
      </c>
      <c r="Q384" s="1">
        <f t="shared" si="64"/>
        <v>5.3926441351888732</v>
      </c>
      <c r="R384" s="1">
        <f t="shared" si="70"/>
        <v>45.458910687337095</v>
      </c>
      <c r="S384" s="1"/>
      <c r="T384" s="1"/>
      <c r="U384" s="41">
        <v>6331</v>
      </c>
      <c r="V384" s="143">
        <v>12.8</v>
      </c>
      <c r="W384" s="137">
        <f t="shared" si="65"/>
        <v>74.599320058280711</v>
      </c>
      <c r="X384" s="1">
        <f t="shared" si="66"/>
        <v>1.5873015873015817</v>
      </c>
      <c r="Y384" s="1">
        <f t="shared" si="71"/>
        <v>19.626168224299079</v>
      </c>
      <c r="Z384" s="24"/>
      <c r="AA384" s="24"/>
      <c r="AC384" s="138"/>
      <c r="AD384" s="17"/>
      <c r="AE384" s="1"/>
      <c r="AV384" s="41">
        <v>6331</v>
      </c>
      <c r="AW384" s="68">
        <v>66</v>
      </c>
      <c r="AX384" s="11">
        <f t="shared" si="67"/>
        <v>5.600000000000005</v>
      </c>
      <c r="AY384" s="11"/>
    </row>
    <row r="385" spans="1:51" ht="15.75" x14ac:dyDescent="0.25">
      <c r="A385" s="41">
        <v>6362</v>
      </c>
      <c r="B385" s="13">
        <f t="shared" si="60"/>
        <v>91.245023992123365</v>
      </c>
      <c r="C385" s="13">
        <f t="shared" si="61"/>
        <v>127.98233574028764</v>
      </c>
      <c r="D385" s="1">
        <f t="shared" si="63"/>
        <v>1.1365244046215528</v>
      </c>
      <c r="E385" s="1">
        <f t="shared" si="69"/>
        <v>47.112086705995338</v>
      </c>
      <c r="N385" s="41">
        <v>6362</v>
      </c>
      <c r="O385" s="13">
        <v>214.46</v>
      </c>
      <c r="P385" s="137">
        <f t="shared" si="68"/>
        <v>127.98233574028764</v>
      </c>
      <c r="Q385" s="1">
        <f t="shared" si="64"/>
        <v>1.1365244046215528</v>
      </c>
      <c r="R385" s="1">
        <f t="shared" si="70"/>
        <v>47.112086705995338</v>
      </c>
      <c r="S385" s="1"/>
      <c r="T385" s="1"/>
      <c r="U385" s="41">
        <v>6362</v>
      </c>
      <c r="V385" s="143">
        <v>13</v>
      </c>
      <c r="W385" s="137">
        <f t="shared" si="65"/>
        <v>75.764934434191346</v>
      </c>
      <c r="X385" s="1">
        <f t="shared" si="66"/>
        <v>1.5625</v>
      </c>
      <c r="Y385" s="1">
        <f t="shared" si="71"/>
        <v>20.370370370370374</v>
      </c>
      <c r="Z385" s="24"/>
      <c r="AA385" s="24"/>
      <c r="AC385" s="138"/>
      <c r="AD385" s="17"/>
      <c r="AE385" s="1"/>
      <c r="AV385" s="41">
        <v>6362</v>
      </c>
      <c r="AW385" s="68">
        <v>66.8</v>
      </c>
      <c r="AX385" s="11">
        <f t="shared" si="67"/>
        <v>1.2121212121211977</v>
      </c>
      <c r="AY385" s="11"/>
    </row>
    <row r="386" spans="1:51" ht="15.75" x14ac:dyDescent="0.25">
      <c r="A386" s="41">
        <v>6392</v>
      </c>
      <c r="B386" s="13">
        <f t="shared" si="60"/>
        <v>92.270392395653246</v>
      </c>
      <c r="C386" s="13">
        <f t="shared" si="61"/>
        <v>129.42054066957093</v>
      </c>
      <c r="D386" s="1">
        <f t="shared" si="63"/>
        <v>1.1237526811526566</v>
      </c>
      <c r="E386" s="1">
        <f t="shared" si="69"/>
        <v>47.540649023743107</v>
      </c>
      <c r="N386" s="41">
        <v>6392</v>
      </c>
      <c r="O386" s="13">
        <v>216.87</v>
      </c>
      <c r="P386" s="137">
        <f t="shared" si="68"/>
        <v>129.42054066957093</v>
      </c>
      <c r="Q386" s="1">
        <f t="shared" si="64"/>
        <v>1.1237526811526566</v>
      </c>
      <c r="R386" s="1">
        <f t="shared" si="70"/>
        <v>47.540649023743107</v>
      </c>
      <c r="S386" s="1"/>
      <c r="T386" s="1"/>
      <c r="U386" s="41">
        <v>6392</v>
      </c>
      <c r="V386" s="143">
        <v>12.8</v>
      </c>
      <c r="W386" s="137">
        <f t="shared" si="65"/>
        <v>74.599320058280711</v>
      </c>
      <c r="X386" s="1">
        <f t="shared" si="66"/>
        <v>-1.538461538461533</v>
      </c>
      <c r="Y386" s="1">
        <f t="shared" si="71"/>
        <v>18.518518518518512</v>
      </c>
      <c r="Z386" s="24"/>
      <c r="AA386" s="24"/>
      <c r="AC386" s="138"/>
      <c r="AD386" s="17"/>
      <c r="AE386" s="1"/>
      <c r="AV386" s="41">
        <v>6392</v>
      </c>
      <c r="AW386" s="68">
        <v>67.3</v>
      </c>
      <c r="AX386" s="11">
        <f t="shared" si="67"/>
        <v>0.74850299401196807</v>
      </c>
      <c r="AY386" s="11"/>
    </row>
    <row r="387" spans="1:51" ht="15.75" x14ac:dyDescent="0.25">
      <c r="A387" s="41">
        <v>6423</v>
      </c>
      <c r="B387" s="13">
        <f t="shared" si="60"/>
        <v>93.295760799183114</v>
      </c>
      <c r="C387" s="13">
        <f t="shared" si="61"/>
        <v>130.8587455988542</v>
      </c>
      <c r="D387" s="1">
        <f t="shared" si="63"/>
        <v>1.1112648130216174</v>
      </c>
      <c r="E387" s="1">
        <f t="shared" si="69"/>
        <v>46.77376171352077</v>
      </c>
      <c r="N387" s="41">
        <v>6423</v>
      </c>
      <c r="O387" s="13">
        <v>219.28</v>
      </c>
      <c r="P387" s="137">
        <f t="shared" si="68"/>
        <v>130.8587455988542</v>
      </c>
      <c r="Q387" s="1">
        <f t="shared" si="64"/>
        <v>1.1112648130216174</v>
      </c>
      <c r="R387" s="1">
        <f t="shared" si="70"/>
        <v>46.773761713520742</v>
      </c>
      <c r="S387" s="1"/>
      <c r="T387" s="1"/>
      <c r="U387" s="41">
        <v>6423</v>
      </c>
      <c r="V387" s="143">
        <v>13</v>
      </c>
      <c r="W387" s="137">
        <f t="shared" si="65"/>
        <v>75.764934434191346</v>
      </c>
      <c r="X387" s="1">
        <f t="shared" si="66"/>
        <v>1.5625</v>
      </c>
      <c r="Y387" s="1">
        <f t="shared" si="71"/>
        <v>19.266055045871553</v>
      </c>
      <c r="Z387" s="24"/>
      <c r="AA387" s="24"/>
      <c r="AC387" s="138"/>
      <c r="AD387" s="17"/>
      <c r="AE387" s="1"/>
      <c r="AV387" s="41">
        <v>6423</v>
      </c>
      <c r="AW387" s="68">
        <v>68.3</v>
      </c>
      <c r="AX387" s="11">
        <f t="shared" si="67"/>
        <v>1.4858841010401136</v>
      </c>
      <c r="AY387" s="11"/>
    </row>
    <row r="388" spans="1:51" ht="15.75" x14ac:dyDescent="0.25">
      <c r="A388" s="41">
        <v>6454</v>
      </c>
      <c r="B388" s="13">
        <f t="shared" si="60"/>
        <v>92.270392395653246</v>
      </c>
      <c r="C388" s="13">
        <f t="shared" si="61"/>
        <v>129.42054066957093</v>
      </c>
      <c r="D388" s="1">
        <f t="shared" si="63"/>
        <v>-1.0990514410798902</v>
      </c>
      <c r="E388" s="1">
        <f t="shared" si="69"/>
        <v>41.735834259198754</v>
      </c>
      <c r="N388" s="41">
        <v>6454</v>
      </c>
      <c r="O388" s="13">
        <v>216.87</v>
      </c>
      <c r="P388" s="137">
        <f t="shared" si="68"/>
        <v>129.42054066957093</v>
      </c>
      <c r="Q388" s="1">
        <f t="shared" si="64"/>
        <v>-1.0990514410799013</v>
      </c>
      <c r="R388" s="1">
        <f t="shared" si="70"/>
        <v>41.735834259198754</v>
      </c>
      <c r="S388" s="1"/>
      <c r="T388" s="1"/>
      <c r="U388" s="41">
        <v>6454</v>
      </c>
      <c r="V388" s="143">
        <v>13.3</v>
      </c>
      <c r="W388" s="137">
        <f t="shared" si="65"/>
        <v>77.513355998057307</v>
      </c>
      <c r="X388" s="1">
        <f t="shared" si="66"/>
        <v>2.3076923076923217</v>
      </c>
      <c r="Y388" s="1">
        <f t="shared" si="71"/>
        <v>19.819819819819841</v>
      </c>
      <c r="Z388" s="24"/>
      <c r="AA388" s="24"/>
      <c r="AC388" s="138"/>
      <c r="AD388" s="17"/>
      <c r="AE388" s="1"/>
      <c r="AV388" s="41">
        <v>6454</v>
      </c>
      <c r="AW388" s="68">
        <v>67.599999999999994</v>
      </c>
      <c r="AX388" s="11">
        <f t="shared" si="67"/>
        <v>-1.024890190336758</v>
      </c>
      <c r="AY388" s="11"/>
    </row>
    <row r="389" spans="1:51" ht="15.75" x14ac:dyDescent="0.25">
      <c r="A389" s="41">
        <v>6484</v>
      </c>
      <c r="B389" s="13">
        <f t="shared" si="60"/>
        <v>91.245023992123365</v>
      </c>
      <c r="C389" s="13">
        <f t="shared" si="61"/>
        <v>127.98233574028764</v>
      </c>
      <c r="D389" s="1">
        <f t="shared" si="63"/>
        <v>-1.1112648130216285</v>
      </c>
      <c r="E389" s="1">
        <f t="shared" si="69"/>
        <v>33.836744882676008</v>
      </c>
      <c r="N389" s="41">
        <v>6484</v>
      </c>
      <c r="O389" s="13">
        <v>214.46</v>
      </c>
      <c r="P389" s="137">
        <f t="shared" si="68"/>
        <v>127.98233574028764</v>
      </c>
      <c r="Q389" s="1">
        <f t="shared" si="64"/>
        <v>-1.1112648130216285</v>
      </c>
      <c r="R389" s="1">
        <f t="shared" si="70"/>
        <v>33.836744882675987</v>
      </c>
      <c r="S389" s="1"/>
      <c r="T389" s="1"/>
      <c r="U389" s="41">
        <v>6484</v>
      </c>
      <c r="V389" s="143">
        <v>13.5</v>
      </c>
      <c r="W389" s="137">
        <f t="shared" si="65"/>
        <v>78.678970373967942</v>
      </c>
      <c r="X389" s="1">
        <f t="shared" si="66"/>
        <v>1.5037593984962294</v>
      </c>
      <c r="Y389" s="1">
        <f t="shared" si="71"/>
        <v>19.469026548672552</v>
      </c>
      <c r="Z389" s="24"/>
      <c r="AA389" s="24"/>
      <c r="AC389" s="138"/>
      <c r="AD389" s="17"/>
      <c r="AE389" s="1"/>
      <c r="AV389" s="41">
        <v>6484</v>
      </c>
      <c r="AW389" s="68">
        <v>66.900000000000006</v>
      </c>
      <c r="AX389" s="11">
        <f t="shared" si="67"/>
        <v>-1.0355029585798703</v>
      </c>
      <c r="AY389" s="11"/>
    </row>
    <row r="390" spans="1:51" ht="15.75" x14ac:dyDescent="0.25">
      <c r="A390" s="41">
        <v>6515</v>
      </c>
      <c r="B390" s="13">
        <f t="shared" si="60"/>
        <v>91.755580873549007</v>
      </c>
      <c r="C390" s="13">
        <f t="shared" si="61"/>
        <v>128.69845437727514</v>
      </c>
      <c r="D390" s="1">
        <f t="shared" si="63"/>
        <v>0.55954490347849273</v>
      </c>
      <c r="E390" s="1">
        <f t="shared" si="69"/>
        <v>26.05798456862285</v>
      </c>
      <c r="N390" s="41">
        <v>6515</v>
      </c>
      <c r="O390" s="13">
        <v>215.66</v>
      </c>
      <c r="P390" s="137">
        <f t="shared" si="68"/>
        <v>128.69845437727514</v>
      </c>
      <c r="Q390" s="1">
        <f t="shared" si="64"/>
        <v>0.55954490347849273</v>
      </c>
      <c r="R390" s="1">
        <f t="shared" si="70"/>
        <v>26.05798456862285</v>
      </c>
      <c r="S390" s="1"/>
      <c r="T390" s="1"/>
      <c r="U390" s="41">
        <v>6515</v>
      </c>
      <c r="V390" s="143">
        <v>13.5</v>
      </c>
      <c r="W390" s="137">
        <f t="shared" si="65"/>
        <v>78.678970373967942</v>
      </c>
      <c r="X390" s="1">
        <f t="shared" si="66"/>
        <v>0</v>
      </c>
      <c r="Y390" s="1">
        <f t="shared" si="71"/>
        <v>17.391304347826097</v>
      </c>
      <c r="Z390" s="24"/>
      <c r="AA390" s="24"/>
      <c r="AC390" s="138"/>
      <c r="AD390" s="17"/>
      <c r="AE390" s="1"/>
      <c r="AV390" s="41">
        <v>6515</v>
      </c>
      <c r="AW390" s="68">
        <v>67.2</v>
      </c>
      <c r="AX390" s="11">
        <f t="shared" si="67"/>
        <v>0.4484304932735439</v>
      </c>
      <c r="AY390" s="11"/>
    </row>
    <row r="391" spans="1:51" ht="15.75" x14ac:dyDescent="0.25">
      <c r="A391" s="41">
        <v>6545</v>
      </c>
      <c r="B391" s="13">
        <f t="shared" si="60"/>
        <v>92.270392395653246</v>
      </c>
      <c r="C391" s="13">
        <f t="shared" si="61"/>
        <v>129.42054066957093</v>
      </c>
      <c r="D391" s="1">
        <f t="shared" si="63"/>
        <v>0.5610683483260992</v>
      </c>
      <c r="E391" s="1">
        <f t="shared" si="69"/>
        <v>24.138523182598746</v>
      </c>
      <c r="N391" s="41">
        <v>6545</v>
      </c>
      <c r="O391" s="13">
        <v>216.87</v>
      </c>
      <c r="P391" s="137">
        <f t="shared" si="68"/>
        <v>129.42054066957093</v>
      </c>
      <c r="Q391" s="1">
        <f t="shared" si="64"/>
        <v>0.56106834832607699</v>
      </c>
      <c r="R391" s="1">
        <f t="shared" si="70"/>
        <v>24.138523182598746</v>
      </c>
      <c r="S391" s="1"/>
      <c r="T391" s="1"/>
      <c r="U391" s="41">
        <v>6545</v>
      </c>
      <c r="V391" s="143">
        <v>13.7</v>
      </c>
      <c r="W391" s="137">
        <f t="shared" si="65"/>
        <v>79.844584749878564</v>
      </c>
      <c r="X391" s="1">
        <f t="shared" si="66"/>
        <v>1.4814814814814614</v>
      </c>
      <c r="Y391" s="1">
        <f t="shared" si="71"/>
        <v>18.103448275862078</v>
      </c>
      <c r="Z391" s="24"/>
      <c r="AA391" s="24"/>
      <c r="AC391" s="138"/>
      <c r="AD391" s="17"/>
      <c r="AE391" s="1"/>
      <c r="AV391" s="41">
        <v>6545</v>
      </c>
      <c r="AW391" s="68">
        <v>67.3</v>
      </c>
      <c r="AX391" s="11">
        <f t="shared" si="67"/>
        <v>0.14880952380951218</v>
      </c>
      <c r="AY391" s="11"/>
    </row>
    <row r="392" spans="1:51" ht="15.75" x14ac:dyDescent="0.25">
      <c r="A392" s="41">
        <v>6576</v>
      </c>
      <c r="B392" s="13">
        <f t="shared" si="60"/>
        <v>93.806317680608771</v>
      </c>
      <c r="C392" s="13">
        <f t="shared" si="61"/>
        <v>131.57486423584172</v>
      </c>
      <c r="D392" s="1">
        <f t="shared" si="63"/>
        <v>1.6645916908746949</v>
      </c>
      <c r="E392" s="1">
        <f t="shared" si="69"/>
        <v>22.816399286987533</v>
      </c>
      <c r="N392" s="41">
        <v>6576</v>
      </c>
      <c r="O392" s="13">
        <v>220.48</v>
      </c>
      <c r="P392" s="137">
        <f t="shared" si="68"/>
        <v>131.57486423584172</v>
      </c>
      <c r="Q392" s="1">
        <f t="shared" si="64"/>
        <v>1.6645916908747171</v>
      </c>
      <c r="R392" s="1">
        <f t="shared" si="70"/>
        <v>22.816399286987512</v>
      </c>
      <c r="S392" s="1"/>
      <c r="T392" s="1"/>
      <c r="U392" s="41">
        <v>6576</v>
      </c>
      <c r="V392" s="143">
        <v>14</v>
      </c>
      <c r="W392" s="137">
        <f t="shared" si="65"/>
        <v>81.593006313744525</v>
      </c>
      <c r="X392" s="1">
        <f t="shared" si="66"/>
        <v>2.1897810218978186</v>
      </c>
      <c r="Y392" s="1">
        <f t="shared" si="71"/>
        <v>19.658119658119656</v>
      </c>
      <c r="Z392" s="24"/>
      <c r="AA392" s="24"/>
      <c r="AC392" s="138"/>
      <c r="AD392" s="17"/>
      <c r="AE392" s="1"/>
      <c r="AV392" s="41">
        <v>6576</v>
      </c>
      <c r="AW392" s="68">
        <v>68.400000000000006</v>
      </c>
      <c r="AX392" s="11">
        <f t="shared" si="67"/>
        <v>1.6344725111441472</v>
      </c>
      <c r="AY392" s="11"/>
    </row>
    <row r="393" spans="1:51" ht="15.75" x14ac:dyDescent="0.25">
      <c r="A393" s="41">
        <v>6607</v>
      </c>
      <c r="B393" s="13">
        <f t="shared" si="60"/>
        <v>91.755580873549007</v>
      </c>
      <c r="C393" s="13">
        <f t="shared" si="61"/>
        <v>128.69845437727514</v>
      </c>
      <c r="D393" s="1">
        <f t="shared" si="63"/>
        <v>-2.1861393323657552</v>
      </c>
      <c r="E393" s="1">
        <f t="shared" si="69"/>
        <v>16.99034392969514</v>
      </c>
      <c r="N393" s="41">
        <v>6607</v>
      </c>
      <c r="O393" s="13">
        <v>215.66</v>
      </c>
      <c r="P393" s="137">
        <f t="shared" si="68"/>
        <v>128.69845437727514</v>
      </c>
      <c r="Q393" s="1">
        <f t="shared" si="64"/>
        <v>-2.1861393323657441</v>
      </c>
      <c r="R393" s="1">
        <f t="shared" si="70"/>
        <v>16.990343929695118</v>
      </c>
      <c r="S393" s="1"/>
      <c r="T393" s="1"/>
      <c r="U393" s="41">
        <v>6607</v>
      </c>
      <c r="V393" s="143">
        <v>14.1</v>
      </c>
      <c r="W393" s="137">
        <f t="shared" si="65"/>
        <v>82.175813501699849</v>
      </c>
      <c r="X393" s="1">
        <f t="shared" si="66"/>
        <v>0.71428571428571175</v>
      </c>
      <c r="Y393" s="1">
        <f t="shared" si="71"/>
        <v>17.500000000000004</v>
      </c>
      <c r="Z393" s="24"/>
      <c r="AA393" s="24"/>
      <c r="AC393" s="138"/>
      <c r="AD393" s="17"/>
      <c r="AE393" s="1"/>
      <c r="AV393" s="41">
        <v>6607</v>
      </c>
      <c r="AW393" s="68">
        <v>67.099999999999994</v>
      </c>
      <c r="AX393" s="11">
        <f t="shared" si="67"/>
        <v>-1.9005847953216581</v>
      </c>
      <c r="AY393" s="11"/>
    </row>
    <row r="394" spans="1:51" ht="15.75" x14ac:dyDescent="0.25">
      <c r="A394" s="41">
        <v>6635</v>
      </c>
      <c r="B394" s="13">
        <f t="shared" si="60"/>
        <v>94.831686084138639</v>
      </c>
      <c r="C394" s="13">
        <f t="shared" si="61"/>
        <v>133.01306916512499</v>
      </c>
      <c r="D394" s="1">
        <f t="shared" si="63"/>
        <v>3.3524993044607321</v>
      </c>
      <c r="E394" s="1">
        <f t="shared" si="69"/>
        <v>17.831465426094283</v>
      </c>
      <c r="N394" s="41">
        <v>6635</v>
      </c>
      <c r="O394" s="13">
        <v>222.89</v>
      </c>
      <c r="P394" s="137">
        <f t="shared" si="68"/>
        <v>133.01306916512499</v>
      </c>
      <c r="Q394" s="1">
        <f t="shared" si="64"/>
        <v>3.3524993044607099</v>
      </c>
      <c r="R394" s="1">
        <f t="shared" si="70"/>
        <v>17.831465426094304</v>
      </c>
      <c r="S394" s="1"/>
      <c r="T394" s="1"/>
      <c r="U394" s="41">
        <v>6635</v>
      </c>
      <c r="V394" s="143">
        <v>14</v>
      </c>
      <c r="W394" s="137">
        <f t="shared" si="65"/>
        <v>81.593006313744525</v>
      </c>
      <c r="X394" s="1">
        <f t="shared" si="66"/>
        <v>-0.70921985815604049</v>
      </c>
      <c r="Y394" s="1">
        <f t="shared" si="71"/>
        <v>16.66666666666665</v>
      </c>
      <c r="Z394" s="24"/>
      <c r="AA394" s="24"/>
      <c r="AC394" s="138"/>
      <c r="AD394" s="17"/>
      <c r="AE394" s="1"/>
      <c r="AV394" s="41">
        <v>6635</v>
      </c>
      <c r="AW394" s="68">
        <v>69.099999999999994</v>
      </c>
      <c r="AX394" s="11">
        <f t="shared" si="67"/>
        <v>2.9806259314456129</v>
      </c>
      <c r="AY394" s="11"/>
    </row>
    <row r="395" spans="1:51" ht="15.75" x14ac:dyDescent="0.25">
      <c r="A395" s="41">
        <v>6666</v>
      </c>
      <c r="B395" s="13">
        <f t="shared" ref="B395:B458" si="72">(C395/F$6)*100</f>
        <v>95.85705448766852</v>
      </c>
      <c r="C395" s="13">
        <f t="shared" ref="C395:C458" si="73">P395</f>
        <v>134.45127409440829</v>
      </c>
      <c r="D395" s="1">
        <f t="shared" si="63"/>
        <v>1.0812508412221478</v>
      </c>
      <c r="E395" s="1">
        <f t="shared" si="69"/>
        <v>11.978131212723664</v>
      </c>
      <c r="N395" s="41">
        <v>6666</v>
      </c>
      <c r="O395" s="13">
        <v>225.3</v>
      </c>
      <c r="P395" s="137">
        <f t="shared" si="68"/>
        <v>134.45127409440829</v>
      </c>
      <c r="Q395" s="1">
        <f t="shared" si="64"/>
        <v>1.0812508412221478</v>
      </c>
      <c r="R395" s="1">
        <f t="shared" si="70"/>
        <v>11.978131212723664</v>
      </c>
      <c r="S395" s="1"/>
      <c r="T395" s="1"/>
      <c r="U395" s="41">
        <v>6666</v>
      </c>
      <c r="V395" s="143">
        <v>14.2</v>
      </c>
      <c r="W395" s="137">
        <f t="shared" si="65"/>
        <v>82.75862068965516</v>
      </c>
      <c r="X395" s="1">
        <f t="shared" si="66"/>
        <v>1.4285714285714235</v>
      </c>
      <c r="Y395" s="1">
        <f t="shared" si="71"/>
        <v>12.698412698412698</v>
      </c>
      <c r="Z395" s="24"/>
      <c r="AA395" s="24"/>
      <c r="AC395" s="138"/>
      <c r="AD395" s="17"/>
      <c r="AE395" s="1"/>
      <c r="AV395" s="41">
        <v>6666</v>
      </c>
      <c r="AW395" s="68">
        <v>70.2</v>
      </c>
      <c r="AX395" s="11">
        <f t="shared" si="67"/>
        <v>1.591895803183796</v>
      </c>
      <c r="AY395" s="11"/>
    </row>
    <row r="396" spans="1:51" ht="15.75" x14ac:dyDescent="0.25">
      <c r="A396" s="41">
        <v>6696</v>
      </c>
      <c r="B396" s="13">
        <f t="shared" si="72"/>
        <v>95.85705448766852</v>
      </c>
      <c r="C396" s="13">
        <f t="shared" si="73"/>
        <v>134.45127409440829</v>
      </c>
      <c r="D396" s="1">
        <f t="shared" ref="D396:D459" si="74">((C396/C395)-1)*100</f>
        <v>0</v>
      </c>
      <c r="E396" s="1">
        <f t="shared" si="69"/>
        <v>6.2485262909691031</v>
      </c>
      <c r="N396" s="41">
        <v>6696</v>
      </c>
      <c r="O396" s="13">
        <v>225.3</v>
      </c>
      <c r="P396" s="137">
        <f t="shared" si="68"/>
        <v>134.45127409440829</v>
      </c>
      <c r="Q396" s="1">
        <f t="shared" ref="Q396:Q459" si="75">((O396/O395)-1)*100</f>
        <v>0</v>
      </c>
      <c r="R396" s="1">
        <f t="shared" si="70"/>
        <v>6.2485262909691031</v>
      </c>
      <c r="S396" s="1"/>
      <c r="T396" s="1"/>
      <c r="U396" s="41">
        <v>6696</v>
      </c>
      <c r="V396" s="143">
        <v>14.5</v>
      </c>
      <c r="W396" s="137">
        <f t="shared" ref="W396:W459" si="76">(V396/Z$6)*100</f>
        <v>84.507042253521121</v>
      </c>
      <c r="X396" s="1">
        <f t="shared" si="66"/>
        <v>2.1126760563380254</v>
      </c>
      <c r="Y396" s="1">
        <f t="shared" si="71"/>
        <v>13.28125</v>
      </c>
      <c r="Z396" s="24"/>
      <c r="AA396" s="24"/>
      <c r="AC396" s="138"/>
      <c r="AD396" s="17"/>
      <c r="AE396" s="1"/>
      <c r="AV396" s="41">
        <v>6696</v>
      </c>
      <c r="AW396" s="68">
        <v>70.099999999999994</v>
      </c>
      <c r="AX396" s="11">
        <f t="shared" ref="AX396:AX459" si="77">((AW396/AW395)-1)*100</f>
        <v>-0.14245014245015675</v>
      </c>
      <c r="AY396" s="11"/>
    </row>
    <row r="397" spans="1:51" ht="15.75" x14ac:dyDescent="0.25">
      <c r="A397" s="41">
        <v>6727</v>
      </c>
      <c r="B397" s="13">
        <f t="shared" si="72"/>
        <v>96.371866009772731</v>
      </c>
      <c r="C397" s="13">
        <f t="shared" si="73"/>
        <v>135.17336038670405</v>
      </c>
      <c r="D397" s="1">
        <f t="shared" si="74"/>
        <v>0.5370616955170826</v>
      </c>
      <c r="E397" s="1">
        <f t="shared" si="69"/>
        <v>5.6187634057633051</v>
      </c>
      <c r="N397" s="41">
        <v>6727</v>
      </c>
      <c r="O397" s="13">
        <v>226.51</v>
      </c>
      <c r="P397" s="137">
        <f t="shared" si="68"/>
        <v>135.17336038670405</v>
      </c>
      <c r="Q397" s="1">
        <f t="shared" si="75"/>
        <v>0.5370616955170826</v>
      </c>
      <c r="R397" s="1">
        <f t="shared" si="70"/>
        <v>5.6187634057633051</v>
      </c>
      <c r="S397" s="1"/>
      <c r="T397" s="1"/>
      <c r="U397" s="41">
        <v>6727</v>
      </c>
      <c r="V397" s="143">
        <v>14.7</v>
      </c>
      <c r="W397" s="137">
        <f t="shared" si="76"/>
        <v>85.672656629431756</v>
      </c>
      <c r="X397" s="1">
        <f t="shared" ref="X397:X460" si="78">((W397/W396)-1)*100</f>
        <v>1.379310344827589</v>
      </c>
      <c r="Y397" s="1">
        <f t="shared" si="71"/>
        <v>13.076923076923075</v>
      </c>
      <c r="Z397" s="24"/>
      <c r="AA397" s="24"/>
      <c r="AC397" s="138"/>
      <c r="AD397" s="17"/>
      <c r="AE397" s="1"/>
      <c r="AV397" s="41">
        <v>6727</v>
      </c>
      <c r="AW397" s="68">
        <v>70.599999999999994</v>
      </c>
      <c r="AX397" s="11">
        <f t="shared" si="77"/>
        <v>0.7132667617689048</v>
      </c>
      <c r="AY397" s="11"/>
    </row>
    <row r="398" spans="1:51" ht="15.75" x14ac:dyDescent="0.25">
      <c r="A398" s="41">
        <v>6757</v>
      </c>
      <c r="B398" s="13">
        <f t="shared" si="72"/>
        <v>98.933159698258152</v>
      </c>
      <c r="C398" s="13">
        <f t="shared" si="73"/>
        <v>138.76588888225814</v>
      </c>
      <c r="D398" s="1">
        <f t="shared" si="74"/>
        <v>2.6577193059909021</v>
      </c>
      <c r="E398" s="1">
        <f t="shared" si="69"/>
        <v>7.2209157559828263</v>
      </c>
      <c r="N398" s="41">
        <v>6757</v>
      </c>
      <c r="O398" s="13">
        <v>232.53</v>
      </c>
      <c r="P398" s="137">
        <f t="shared" ref="P398:P461" si="79">(O398/S$6)*100</f>
        <v>138.76588888225814</v>
      </c>
      <c r="Q398" s="1">
        <f t="shared" si="75"/>
        <v>2.6577193059909021</v>
      </c>
      <c r="R398" s="1">
        <f t="shared" si="70"/>
        <v>7.2209157559828485</v>
      </c>
      <c r="S398" s="1"/>
      <c r="T398" s="1"/>
      <c r="U398" s="41">
        <v>6757</v>
      </c>
      <c r="V398" s="143">
        <v>15.1</v>
      </c>
      <c r="W398" s="137">
        <f t="shared" si="76"/>
        <v>88.003885381253028</v>
      </c>
      <c r="X398" s="1">
        <f t="shared" si="78"/>
        <v>2.7210884353741527</v>
      </c>
      <c r="Y398" s="1">
        <f t="shared" si="71"/>
        <v>17.96875</v>
      </c>
      <c r="Z398" s="24"/>
      <c r="AA398" s="24"/>
      <c r="AC398" s="138"/>
      <c r="AD398" s="17"/>
      <c r="AE398" s="1"/>
      <c r="AV398" s="41">
        <v>6757</v>
      </c>
      <c r="AW398" s="68">
        <v>72.2</v>
      </c>
      <c r="AX398" s="11">
        <f t="shared" si="77"/>
        <v>2.2662889518413776</v>
      </c>
      <c r="AY398" s="11"/>
    </row>
    <row r="399" spans="1:51" ht="15.75" x14ac:dyDescent="0.25">
      <c r="A399" s="41">
        <v>6788</v>
      </c>
      <c r="B399" s="13">
        <f t="shared" si="72"/>
        <v>100.46908498321369</v>
      </c>
      <c r="C399" s="13">
        <f t="shared" si="73"/>
        <v>140.92021244852896</v>
      </c>
      <c r="D399" s="1">
        <f t="shared" si="74"/>
        <v>1.5524878510299711</v>
      </c>
      <c r="E399" s="1">
        <f t="shared" si="69"/>
        <v>7.6887997081357184</v>
      </c>
      <c r="N399" s="41">
        <v>6788</v>
      </c>
      <c r="O399" s="13">
        <v>236.14</v>
      </c>
      <c r="P399" s="137">
        <f t="shared" si="79"/>
        <v>140.92021244852896</v>
      </c>
      <c r="Q399" s="1">
        <f t="shared" si="75"/>
        <v>1.5524878510299711</v>
      </c>
      <c r="R399" s="1">
        <f t="shared" si="70"/>
        <v>7.6887997081357184</v>
      </c>
      <c r="S399" s="1"/>
      <c r="T399" s="1"/>
      <c r="U399" s="41">
        <v>6788</v>
      </c>
      <c r="V399" s="143">
        <v>15.4</v>
      </c>
      <c r="W399" s="137">
        <f t="shared" si="76"/>
        <v>89.752306945118988</v>
      </c>
      <c r="X399" s="1">
        <f t="shared" si="78"/>
        <v>1.9867549668874274</v>
      </c>
      <c r="Y399" s="1">
        <f t="shared" si="71"/>
        <v>18.461538461538463</v>
      </c>
      <c r="Z399" s="24"/>
      <c r="AA399" s="24"/>
      <c r="AC399" s="138"/>
      <c r="AD399" s="17"/>
      <c r="AE399" s="1"/>
      <c r="AV399" s="41">
        <v>6788</v>
      </c>
      <c r="AW399" s="68">
        <v>73.5</v>
      </c>
      <c r="AX399" s="11">
        <f t="shared" si="77"/>
        <v>1.8005540166204925</v>
      </c>
      <c r="AY399" s="11"/>
    </row>
    <row r="400" spans="1:51" ht="15.75" x14ac:dyDescent="0.25">
      <c r="A400" s="41">
        <v>6819</v>
      </c>
      <c r="B400" s="13">
        <f t="shared" si="72"/>
        <v>103.03463331237765</v>
      </c>
      <c r="C400" s="13">
        <f t="shared" si="73"/>
        <v>144.51870859939126</v>
      </c>
      <c r="D400" s="1">
        <f t="shared" si="74"/>
        <v>2.5535699161514103</v>
      </c>
      <c r="E400" s="1">
        <f t="shared" si="69"/>
        <v>11.665975008069317</v>
      </c>
      <c r="N400" s="41">
        <v>6819</v>
      </c>
      <c r="O400" s="13">
        <v>242.17</v>
      </c>
      <c r="P400" s="137">
        <f t="shared" si="79"/>
        <v>144.51870859939126</v>
      </c>
      <c r="Q400" s="1">
        <f t="shared" si="75"/>
        <v>2.5535699161514325</v>
      </c>
      <c r="R400" s="1">
        <f t="shared" si="70"/>
        <v>11.66597500806934</v>
      </c>
      <c r="S400" s="1"/>
      <c r="T400" s="1"/>
      <c r="U400" s="41">
        <v>6819</v>
      </c>
      <c r="V400" s="143">
        <v>15.7</v>
      </c>
      <c r="W400" s="137">
        <f t="shared" si="76"/>
        <v>91.500728508984935</v>
      </c>
      <c r="X400" s="1">
        <f t="shared" si="78"/>
        <v>1.9480519480519431</v>
      </c>
      <c r="Y400" s="1">
        <f t="shared" si="71"/>
        <v>18.045112781954884</v>
      </c>
      <c r="Z400" s="24"/>
      <c r="AA400" s="24"/>
      <c r="AC400" s="138"/>
      <c r="AD400" s="17"/>
      <c r="AE400" s="1"/>
      <c r="AV400" s="41">
        <v>6819</v>
      </c>
      <c r="AW400" s="68">
        <v>75.3</v>
      </c>
      <c r="AX400" s="11">
        <f t="shared" si="77"/>
        <v>2.4489795918367419</v>
      </c>
      <c r="AY400" s="11"/>
    </row>
    <row r="401" spans="1:51" ht="15.75" x14ac:dyDescent="0.25">
      <c r="A401" s="41">
        <v>6849</v>
      </c>
      <c r="B401" s="13">
        <f t="shared" si="72"/>
        <v>102.00926490884778</v>
      </c>
      <c r="C401" s="13">
        <f t="shared" si="73"/>
        <v>143.08050367010799</v>
      </c>
      <c r="D401" s="1">
        <f t="shared" si="74"/>
        <v>-0.99516868315645546</v>
      </c>
      <c r="E401" s="1">
        <f t="shared" si="69"/>
        <v>11.797071715005103</v>
      </c>
      <c r="N401" s="41">
        <v>6849</v>
      </c>
      <c r="O401" s="13">
        <v>239.76</v>
      </c>
      <c r="P401" s="137">
        <f t="shared" si="79"/>
        <v>143.08050367010799</v>
      </c>
      <c r="Q401" s="1">
        <f t="shared" si="75"/>
        <v>-0.99516868315645546</v>
      </c>
      <c r="R401" s="1">
        <f t="shared" si="70"/>
        <v>11.797071715005124</v>
      </c>
      <c r="S401" s="1"/>
      <c r="T401" s="1"/>
      <c r="U401" s="41">
        <v>6849</v>
      </c>
      <c r="V401" s="143">
        <v>16</v>
      </c>
      <c r="W401" s="137">
        <f t="shared" si="76"/>
        <v>93.249150072850895</v>
      </c>
      <c r="X401" s="1">
        <f t="shared" si="78"/>
        <v>1.9108280254777066</v>
      </c>
      <c r="Y401" s="1">
        <f t="shared" si="71"/>
        <v>18.518518518518512</v>
      </c>
      <c r="Z401" s="24"/>
      <c r="AA401" s="24"/>
      <c r="AC401" s="138"/>
      <c r="AD401" s="17"/>
      <c r="AE401" s="1"/>
      <c r="AV401" s="41">
        <v>6849</v>
      </c>
      <c r="AW401" s="68">
        <v>74.599999999999994</v>
      </c>
      <c r="AX401" s="11">
        <f t="shared" si="77"/>
        <v>-0.92961487383798058</v>
      </c>
      <c r="AY401" s="11"/>
    </row>
    <row r="402" spans="1:51" ht="15.75" x14ac:dyDescent="0.25">
      <c r="A402" s="41">
        <v>6880</v>
      </c>
      <c r="B402" s="13">
        <f t="shared" si="72"/>
        <v>102.00926490884778</v>
      </c>
      <c r="C402" s="13">
        <f t="shared" si="73"/>
        <v>143.08050367010799</v>
      </c>
      <c r="D402" s="1">
        <f t="shared" si="74"/>
        <v>0</v>
      </c>
      <c r="E402" s="1">
        <f t="shared" si="69"/>
        <v>11.174997681535759</v>
      </c>
      <c r="N402" s="41">
        <v>6880</v>
      </c>
      <c r="O402" s="13">
        <v>239.76</v>
      </c>
      <c r="P402" s="137">
        <f t="shared" si="79"/>
        <v>143.08050367010799</v>
      </c>
      <c r="Q402" s="1">
        <f t="shared" si="75"/>
        <v>0</v>
      </c>
      <c r="R402" s="1">
        <f t="shared" si="70"/>
        <v>11.174997681535759</v>
      </c>
      <c r="S402" s="1"/>
      <c r="T402" s="1"/>
      <c r="U402" s="41">
        <v>6880</v>
      </c>
      <c r="V402" s="143">
        <v>16.3</v>
      </c>
      <c r="W402" s="137">
        <f t="shared" si="76"/>
        <v>94.997571636716856</v>
      </c>
      <c r="X402" s="1">
        <f t="shared" si="78"/>
        <v>1.8750000000000044</v>
      </c>
      <c r="Y402" s="1">
        <f t="shared" si="71"/>
        <v>20.740740740740748</v>
      </c>
      <c r="Z402" s="24"/>
      <c r="AA402" s="24"/>
      <c r="AC402" s="138"/>
      <c r="AD402" s="17"/>
      <c r="AE402" s="1"/>
      <c r="AV402" s="41">
        <v>6880</v>
      </c>
      <c r="AW402" s="68">
        <v>74.599999999999994</v>
      </c>
      <c r="AX402" s="11">
        <f t="shared" si="77"/>
        <v>0</v>
      </c>
      <c r="AY402" s="11"/>
    </row>
    <row r="403" spans="1:51" ht="15.75" x14ac:dyDescent="0.25">
      <c r="A403" s="41">
        <v>6910</v>
      </c>
      <c r="B403" s="13">
        <f t="shared" si="72"/>
        <v>102.00926490884778</v>
      </c>
      <c r="C403" s="13">
        <f t="shared" si="73"/>
        <v>143.08050367010799</v>
      </c>
      <c r="D403" s="1">
        <f t="shared" si="74"/>
        <v>0</v>
      </c>
      <c r="E403" s="1">
        <f t="shared" si="69"/>
        <v>10.554710195047701</v>
      </c>
      <c r="N403" s="41">
        <v>6910</v>
      </c>
      <c r="O403" s="13">
        <v>239.76</v>
      </c>
      <c r="P403" s="137">
        <f t="shared" si="79"/>
        <v>143.08050367010799</v>
      </c>
      <c r="Q403" s="1">
        <f t="shared" si="75"/>
        <v>0</v>
      </c>
      <c r="R403" s="1">
        <f t="shared" si="70"/>
        <v>10.554710195047722</v>
      </c>
      <c r="S403" s="1"/>
      <c r="T403" s="1"/>
      <c r="U403" s="41">
        <v>6910</v>
      </c>
      <c r="V403" s="143">
        <v>16.5</v>
      </c>
      <c r="W403" s="137">
        <f t="shared" si="76"/>
        <v>96.163186012627477</v>
      </c>
      <c r="X403" s="1">
        <f t="shared" si="78"/>
        <v>1.2269938650306678</v>
      </c>
      <c r="Y403" s="1">
        <f t="shared" si="71"/>
        <v>20.437956204379581</v>
      </c>
      <c r="Z403" s="24"/>
      <c r="AA403" s="24"/>
      <c r="AC403" s="138"/>
      <c r="AD403" s="17"/>
      <c r="AE403" s="1"/>
      <c r="AV403" s="41">
        <v>6910</v>
      </c>
      <c r="AW403" s="68">
        <v>74.599999999999994</v>
      </c>
      <c r="AX403" s="11">
        <f t="shared" si="77"/>
        <v>0</v>
      </c>
      <c r="AY403" s="11"/>
    </row>
    <row r="404" spans="1:51" ht="15.75" x14ac:dyDescent="0.25">
      <c r="A404" s="41">
        <v>6941</v>
      </c>
      <c r="B404" s="13">
        <f t="shared" si="72"/>
        <v>100.46908498321369</v>
      </c>
      <c r="C404" s="13">
        <f t="shared" si="73"/>
        <v>140.92021244852896</v>
      </c>
      <c r="D404" s="1">
        <f t="shared" si="74"/>
        <v>-1.5098431765098397</v>
      </c>
      <c r="E404" s="1">
        <f t="shared" si="69"/>
        <v>7.1026850507982742</v>
      </c>
      <c r="N404" s="41">
        <v>6941</v>
      </c>
      <c r="O404" s="13">
        <v>236.14</v>
      </c>
      <c r="P404" s="137">
        <f t="shared" si="79"/>
        <v>140.92021244852896</v>
      </c>
      <c r="Q404" s="1">
        <f t="shared" si="75"/>
        <v>-1.5098431765098397</v>
      </c>
      <c r="R404" s="1">
        <f t="shared" si="70"/>
        <v>7.102685050798252</v>
      </c>
      <c r="S404" s="1"/>
      <c r="T404" s="1"/>
      <c r="U404" s="41">
        <v>6941</v>
      </c>
      <c r="V404" s="143">
        <v>16.5</v>
      </c>
      <c r="W404" s="137">
        <f t="shared" si="76"/>
        <v>96.163186012627477</v>
      </c>
      <c r="X404" s="1">
        <f t="shared" si="78"/>
        <v>0</v>
      </c>
      <c r="Y404" s="1">
        <f t="shared" si="71"/>
        <v>17.857142857142861</v>
      </c>
      <c r="Z404" s="24"/>
      <c r="AA404" s="24"/>
      <c r="AC404" s="138"/>
      <c r="AD404" s="17"/>
      <c r="AE404" s="1"/>
      <c r="AV404" s="41">
        <v>6941</v>
      </c>
      <c r="AW404" s="68">
        <v>73.5</v>
      </c>
      <c r="AX404" s="11">
        <f t="shared" si="77"/>
        <v>-1.4745308310991856</v>
      </c>
      <c r="AY404" s="11"/>
    </row>
    <row r="405" spans="1:51" ht="15.75" x14ac:dyDescent="0.25">
      <c r="A405" s="41">
        <v>6972</v>
      </c>
      <c r="B405" s="13">
        <f t="shared" si="72"/>
        <v>97.397234413302598</v>
      </c>
      <c r="C405" s="13">
        <f t="shared" si="73"/>
        <v>136.61156531598732</v>
      </c>
      <c r="D405" s="1">
        <f t="shared" si="74"/>
        <v>-3.0575082578131685</v>
      </c>
      <c r="E405" s="1">
        <f t="shared" si="69"/>
        <v>6.1485671890939342</v>
      </c>
      <c r="N405" s="41">
        <v>6972</v>
      </c>
      <c r="O405" s="13">
        <v>228.92</v>
      </c>
      <c r="P405" s="137">
        <f t="shared" si="79"/>
        <v>136.61156531598732</v>
      </c>
      <c r="Q405" s="1">
        <f t="shared" si="75"/>
        <v>-3.0575082578131574</v>
      </c>
      <c r="R405" s="1">
        <f t="shared" si="70"/>
        <v>6.1485671890939342</v>
      </c>
      <c r="S405" s="1"/>
      <c r="T405" s="1"/>
      <c r="U405" s="41">
        <v>6972</v>
      </c>
      <c r="V405" s="143">
        <v>16.2</v>
      </c>
      <c r="W405" s="137">
        <f t="shared" si="76"/>
        <v>94.414764448761517</v>
      </c>
      <c r="X405" s="1">
        <f t="shared" si="78"/>
        <v>-1.8181818181818299</v>
      </c>
      <c r="Y405" s="1">
        <f t="shared" si="71"/>
        <v>14.893617021276583</v>
      </c>
      <c r="Z405" s="24"/>
      <c r="AA405" s="24"/>
      <c r="AC405" s="138"/>
      <c r="AD405" s="17"/>
      <c r="AE405" s="1"/>
      <c r="AV405" s="41">
        <v>6972</v>
      </c>
      <c r="AW405" s="68">
        <v>71.099999999999994</v>
      </c>
      <c r="AX405" s="11">
        <f t="shared" si="77"/>
        <v>-3.2653061224489854</v>
      </c>
      <c r="AY405" s="11"/>
    </row>
    <row r="406" spans="1:51" ht="15.75" x14ac:dyDescent="0.25">
      <c r="A406" s="41">
        <v>7000</v>
      </c>
      <c r="B406" s="13">
        <f t="shared" si="72"/>
        <v>98.422602816832494</v>
      </c>
      <c r="C406" s="13">
        <f t="shared" si="73"/>
        <v>138.04977024527062</v>
      </c>
      <c r="D406" s="1">
        <f t="shared" si="74"/>
        <v>1.0527695264721526</v>
      </c>
      <c r="E406" s="1">
        <f t="shared" si="69"/>
        <v>3.7866212032841462</v>
      </c>
      <c r="N406" s="41">
        <v>7000</v>
      </c>
      <c r="O406" s="13">
        <v>231.33</v>
      </c>
      <c r="P406" s="137">
        <f t="shared" si="79"/>
        <v>138.04977024527062</v>
      </c>
      <c r="Q406" s="1">
        <f t="shared" si="75"/>
        <v>1.0527695264721304</v>
      </c>
      <c r="R406" s="1">
        <f t="shared" si="70"/>
        <v>3.7866212032841462</v>
      </c>
      <c r="S406" s="1"/>
      <c r="T406" s="1"/>
      <c r="U406" s="41">
        <v>7000</v>
      </c>
      <c r="V406" s="143">
        <v>16.399999999999999</v>
      </c>
      <c r="W406" s="137">
        <f t="shared" si="76"/>
        <v>95.580378824672152</v>
      </c>
      <c r="X406" s="1">
        <f t="shared" si="78"/>
        <v>1.2345679012345734</v>
      </c>
      <c r="Y406" s="1">
        <f t="shared" si="71"/>
        <v>17.142857142857125</v>
      </c>
      <c r="Z406" s="24"/>
      <c r="AA406" s="24"/>
      <c r="AC406" s="138"/>
      <c r="AD406" s="17"/>
      <c r="AE406" s="1"/>
      <c r="AV406" s="41">
        <v>7000</v>
      </c>
      <c r="AW406" s="68">
        <v>71.8</v>
      </c>
      <c r="AX406" s="11">
        <f t="shared" si="77"/>
        <v>0.98452883263009383</v>
      </c>
      <c r="AY406" s="11"/>
    </row>
    <row r="407" spans="1:51" ht="15.75" x14ac:dyDescent="0.25">
      <c r="A407" s="41">
        <v>7031</v>
      </c>
      <c r="B407" s="13">
        <f t="shared" si="72"/>
        <v>99.443716579683809</v>
      </c>
      <c r="C407" s="13">
        <f t="shared" si="73"/>
        <v>139.48200751924566</v>
      </c>
      <c r="D407" s="1">
        <f t="shared" si="74"/>
        <v>1.0374789262092898</v>
      </c>
      <c r="E407" s="1">
        <f t="shared" ref="E407:E470" si="80">((C407/C395)-1)*100</f>
        <v>3.741677762982687</v>
      </c>
      <c r="N407" s="41">
        <v>7031</v>
      </c>
      <c r="O407" s="13">
        <v>233.73</v>
      </c>
      <c r="P407" s="137">
        <f t="shared" si="79"/>
        <v>139.48200751924566</v>
      </c>
      <c r="Q407" s="1">
        <f t="shared" si="75"/>
        <v>1.037478926209312</v>
      </c>
      <c r="R407" s="1">
        <f t="shared" ref="R407:R470" si="81">((O407/O395)-1)*100</f>
        <v>3.741677762982687</v>
      </c>
      <c r="S407" s="1"/>
      <c r="T407" s="1"/>
      <c r="U407" s="41">
        <v>7031</v>
      </c>
      <c r="V407" s="143">
        <v>16.7</v>
      </c>
      <c r="W407" s="137">
        <f t="shared" si="76"/>
        <v>97.328800388538113</v>
      </c>
      <c r="X407" s="1">
        <f t="shared" si="78"/>
        <v>1.8292682926829285</v>
      </c>
      <c r="Y407" s="1">
        <f t="shared" si="71"/>
        <v>17.6056338028169</v>
      </c>
      <c r="Z407" s="24"/>
      <c r="AA407" s="24"/>
      <c r="AC407" s="138"/>
      <c r="AD407" s="17"/>
      <c r="AE407" s="1"/>
      <c r="AV407" s="41">
        <v>7031</v>
      </c>
      <c r="AW407" s="68">
        <v>72.8</v>
      </c>
      <c r="AX407" s="11">
        <f t="shared" si="77"/>
        <v>1.3927576601671321</v>
      </c>
      <c r="AY407" s="11"/>
    </row>
    <row r="408" spans="1:51" ht="15.75" x14ac:dyDescent="0.25">
      <c r="A408" s="41">
        <v>7061</v>
      </c>
      <c r="B408" s="13">
        <f t="shared" si="72"/>
        <v>101.49445338674359</v>
      </c>
      <c r="C408" s="13">
        <f t="shared" si="73"/>
        <v>142.35841737781226</v>
      </c>
      <c r="D408" s="1">
        <f t="shared" si="74"/>
        <v>2.0622085312112626</v>
      </c>
      <c r="E408" s="1">
        <f t="shared" si="80"/>
        <v>5.8810474922325939</v>
      </c>
      <c r="N408" s="41">
        <v>7061</v>
      </c>
      <c r="O408" s="13">
        <v>238.55</v>
      </c>
      <c r="P408" s="137">
        <f t="shared" si="79"/>
        <v>142.35841737781226</v>
      </c>
      <c r="Q408" s="1">
        <f t="shared" si="75"/>
        <v>2.0622085312112404</v>
      </c>
      <c r="R408" s="1">
        <f t="shared" si="81"/>
        <v>5.8810474922325717</v>
      </c>
      <c r="S408" s="1"/>
      <c r="T408" s="1"/>
      <c r="U408" s="41">
        <v>7061</v>
      </c>
      <c r="V408" s="143">
        <v>16.899999999999999</v>
      </c>
      <c r="W408" s="137">
        <f t="shared" si="76"/>
        <v>98.494414764448749</v>
      </c>
      <c r="X408" s="1">
        <f t="shared" si="78"/>
        <v>1.1976047904191711</v>
      </c>
      <c r="Y408" s="1">
        <f t="shared" ref="Y408:Y471" si="82">((W408/W396)-1)*100</f>
        <v>16.551724137931025</v>
      </c>
      <c r="Z408" s="24"/>
      <c r="AA408" s="24"/>
      <c r="AC408" s="138"/>
      <c r="AD408" s="17"/>
      <c r="AE408" s="1"/>
      <c r="AV408" s="41">
        <v>7061</v>
      </c>
      <c r="AW408" s="68">
        <v>74</v>
      </c>
      <c r="AX408" s="11">
        <f t="shared" si="77"/>
        <v>1.6483516483516425</v>
      </c>
      <c r="AY408" s="11"/>
    </row>
    <row r="409" spans="1:51" ht="15.75" x14ac:dyDescent="0.25">
      <c r="A409" s="41">
        <v>7092</v>
      </c>
      <c r="B409" s="13">
        <f t="shared" si="72"/>
        <v>101.49445338674359</v>
      </c>
      <c r="C409" s="13">
        <f t="shared" si="73"/>
        <v>142.35841737781226</v>
      </c>
      <c r="D409" s="1">
        <f t="shared" si="74"/>
        <v>0</v>
      </c>
      <c r="E409" s="1">
        <f t="shared" si="80"/>
        <v>5.3154386119818264</v>
      </c>
      <c r="N409" s="41">
        <v>7092</v>
      </c>
      <c r="O409" s="13">
        <v>238.55</v>
      </c>
      <c r="P409" s="137">
        <f t="shared" si="79"/>
        <v>142.35841737781226</v>
      </c>
      <c r="Q409" s="1">
        <f t="shared" si="75"/>
        <v>0</v>
      </c>
      <c r="R409" s="1">
        <f t="shared" si="81"/>
        <v>5.3154386119818264</v>
      </c>
      <c r="S409" s="1"/>
      <c r="T409" s="1"/>
      <c r="U409" s="41">
        <v>7092</v>
      </c>
      <c r="V409" s="143">
        <v>16.899999999999999</v>
      </c>
      <c r="W409" s="137">
        <f t="shared" si="76"/>
        <v>98.494414764448749</v>
      </c>
      <c r="X409" s="1">
        <f t="shared" si="78"/>
        <v>0</v>
      </c>
      <c r="Y409" s="1">
        <f t="shared" si="82"/>
        <v>14.965986394557817</v>
      </c>
      <c r="Z409" s="24"/>
      <c r="AA409" s="24"/>
      <c r="AC409" s="138"/>
      <c r="AD409" s="17"/>
      <c r="AE409" s="1"/>
      <c r="AV409" s="41">
        <v>7092</v>
      </c>
      <c r="AW409" s="68">
        <v>74.2</v>
      </c>
      <c r="AX409" s="11">
        <f t="shared" si="77"/>
        <v>0.27027027027026751</v>
      </c>
      <c r="AY409" s="11"/>
    </row>
    <row r="410" spans="1:51" ht="15.75" x14ac:dyDescent="0.25">
      <c r="A410" s="41">
        <v>7122</v>
      </c>
      <c r="B410" s="13">
        <f t="shared" si="72"/>
        <v>105.59592700086309</v>
      </c>
      <c r="C410" s="13">
        <f t="shared" si="73"/>
        <v>148.11123709494538</v>
      </c>
      <c r="D410" s="1">
        <f t="shared" si="74"/>
        <v>4.0410815342695416</v>
      </c>
      <c r="E410" s="1">
        <f t="shared" si="80"/>
        <v>6.7346148884015022</v>
      </c>
      <c r="N410" s="41">
        <v>7122</v>
      </c>
      <c r="O410" s="13">
        <v>248.19</v>
      </c>
      <c r="P410" s="137">
        <f t="shared" si="79"/>
        <v>148.11123709494538</v>
      </c>
      <c r="Q410" s="1">
        <f t="shared" si="75"/>
        <v>4.0410815342695416</v>
      </c>
      <c r="R410" s="1">
        <f t="shared" si="81"/>
        <v>6.7346148884015022</v>
      </c>
      <c r="S410" s="1"/>
      <c r="T410" s="1"/>
      <c r="U410" s="41">
        <v>7122</v>
      </c>
      <c r="V410" s="143">
        <v>17.399999999999999</v>
      </c>
      <c r="W410" s="137">
        <f t="shared" si="76"/>
        <v>101.40845070422533</v>
      </c>
      <c r="X410" s="1">
        <f t="shared" si="78"/>
        <v>2.9585798816567976</v>
      </c>
      <c r="Y410" s="1">
        <f t="shared" si="82"/>
        <v>15.231788079470189</v>
      </c>
      <c r="Z410" s="24"/>
      <c r="AA410" s="24"/>
      <c r="AC410" s="138"/>
      <c r="AD410" s="17"/>
      <c r="AE410" s="1"/>
      <c r="AV410" s="41">
        <v>7122</v>
      </c>
      <c r="AW410" s="68">
        <v>77.2</v>
      </c>
      <c r="AX410" s="11">
        <f t="shared" si="77"/>
        <v>4.0431266846361114</v>
      </c>
      <c r="AY410" s="11"/>
    </row>
    <row r="411" spans="1:51" ht="15.75" x14ac:dyDescent="0.25">
      <c r="A411" s="41">
        <v>7153</v>
      </c>
      <c r="B411" s="13">
        <f t="shared" si="72"/>
        <v>108.16147533002705</v>
      </c>
      <c r="C411" s="13">
        <f t="shared" si="73"/>
        <v>151.70973324580771</v>
      </c>
      <c r="D411" s="1">
        <f t="shared" si="74"/>
        <v>2.429590233289014</v>
      </c>
      <c r="E411" s="1">
        <f t="shared" si="80"/>
        <v>7.65647497247397</v>
      </c>
      <c r="N411" s="41">
        <v>7153</v>
      </c>
      <c r="O411" s="13">
        <v>254.22</v>
      </c>
      <c r="P411" s="137">
        <f t="shared" si="79"/>
        <v>151.70973324580771</v>
      </c>
      <c r="Q411" s="1">
        <f t="shared" si="75"/>
        <v>2.429590233289014</v>
      </c>
      <c r="R411" s="1">
        <f t="shared" si="81"/>
        <v>7.65647497247397</v>
      </c>
      <c r="S411" s="1"/>
      <c r="T411" s="1"/>
      <c r="U411" s="41">
        <v>7153</v>
      </c>
      <c r="V411" s="143">
        <v>17.7</v>
      </c>
      <c r="W411" s="137">
        <f t="shared" si="76"/>
        <v>103.15687226809129</v>
      </c>
      <c r="X411" s="1">
        <f t="shared" si="78"/>
        <v>1.7241379310344973</v>
      </c>
      <c r="Y411" s="1">
        <f t="shared" si="82"/>
        <v>14.935064935064911</v>
      </c>
      <c r="Z411" s="24"/>
      <c r="AA411" s="24"/>
      <c r="AC411" s="138"/>
      <c r="AD411" s="17"/>
      <c r="AE411" s="1"/>
      <c r="AV411" s="41">
        <v>7153</v>
      </c>
      <c r="AW411" s="68">
        <v>79</v>
      </c>
      <c r="AX411" s="11">
        <f t="shared" si="77"/>
        <v>2.3316062176165664</v>
      </c>
      <c r="AY411" s="11"/>
    </row>
    <row r="412" spans="1:51" ht="15.75" x14ac:dyDescent="0.25">
      <c r="A412" s="41">
        <v>7184</v>
      </c>
      <c r="B412" s="13">
        <f t="shared" si="72"/>
        <v>105.59592700086309</v>
      </c>
      <c r="C412" s="13">
        <f t="shared" si="73"/>
        <v>148.11123709494538</v>
      </c>
      <c r="D412" s="1">
        <f t="shared" si="74"/>
        <v>-2.3719612933679524</v>
      </c>
      <c r="E412" s="1">
        <f t="shared" si="80"/>
        <v>2.485857042573425</v>
      </c>
      <c r="N412" s="41">
        <v>7184</v>
      </c>
      <c r="O412" s="13">
        <v>248.19</v>
      </c>
      <c r="P412" s="137">
        <f t="shared" si="79"/>
        <v>148.11123709494538</v>
      </c>
      <c r="Q412" s="1">
        <f t="shared" si="75"/>
        <v>-2.3719612933679524</v>
      </c>
      <c r="R412" s="1">
        <f t="shared" si="81"/>
        <v>2.4858570425734028</v>
      </c>
      <c r="S412" s="1"/>
      <c r="T412" s="1"/>
      <c r="U412" s="41">
        <v>7184</v>
      </c>
      <c r="V412" s="143">
        <v>17.8</v>
      </c>
      <c r="W412" s="137">
        <f t="shared" si="76"/>
        <v>103.73967945604663</v>
      </c>
      <c r="X412" s="1">
        <f t="shared" si="78"/>
        <v>0.56497175141245748</v>
      </c>
      <c r="Y412" s="1">
        <f t="shared" si="82"/>
        <v>13.375796178343968</v>
      </c>
      <c r="Z412" s="24"/>
      <c r="AA412" s="24"/>
      <c r="AC412" s="138"/>
      <c r="AD412" s="17"/>
      <c r="AE412" s="1"/>
      <c r="AV412" s="41">
        <v>7184</v>
      </c>
      <c r="AW412" s="68">
        <v>77.2</v>
      </c>
      <c r="AX412" s="11">
        <f t="shared" si="77"/>
        <v>-2.2784810126582289</v>
      </c>
      <c r="AY412" s="11"/>
    </row>
    <row r="413" spans="1:51" ht="15.75" x14ac:dyDescent="0.25">
      <c r="A413" s="41">
        <v>7214</v>
      </c>
      <c r="B413" s="13">
        <f t="shared" si="72"/>
        <v>106.11073852296728</v>
      </c>
      <c r="C413" s="13">
        <f t="shared" si="73"/>
        <v>148.83332338724114</v>
      </c>
      <c r="D413" s="1">
        <f t="shared" si="74"/>
        <v>0.48752971513759125</v>
      </c>
      <c r="E413" s="1">
        <f t="shared" si="80"/>
        <v>4.0206873540207022</v>
      </c>
      <c r="N413" s="41">
        <v>7214</v>
      </c>
      <c r="O413" s="13">
        <v>249.4</v>
      </c>
      <c r="P413" s="137">
        <f t="shared" si="79"/>
        <v>148.83332338724114</v>
      </c>
      <c r="Q413" s="1">
        <f t="shared" si="75"/>
        <v>0.48752971513759125</v>
      </c>
      <c r="R413" s="1">
        <f t="shared" si="81"/>
        <v>4.0206873540207022</v>
      </c>
      <c r="S413" s="1"/>
      <c r="T413" s="1"/>
      <c r="U413" s="41">
        <v>7214</v>
      </c>
      <c r="V413" s="143">
        <v>18.100000000000001</v>
      </c>
      <c r="W413" s="137">
        <f t="shared" si="76"/>
        <v>105.48810101991258</v>
      </c>
      <c r="X413" s="1">
        <f t="shared" si="78"/>
        <v>1.6853932584269593</v>
      </c>
      <c r="Y413" s="1">
        <f t="shared" si="82"/>
        <v>13.125000000000009</v>
      </c>
      <c r="Z413" s="24"/>
      <c r="AA413" s="24"/>
      <c r="AC413" s="138"/>
      <c r="AD413" s="17"/>
      <c r="AE413" s="1"/>
      <c r="AV413" s="41">
        <v>7214</v>
      </c>
      <c r="AW413" s="68">
        <v>77.5</v>
      </c>
      <c r="AX413" s="11">
        <f t="shared" si="77"/>
        <v>0.38860103626943143</v>
      </c>
      <c r="AY413" s="11"/>
    </row>
    <row r="414" spans="1:51" ht="15.75" x14ac:dyDescent="0.25">
      <c r="A414" s="41">
        <v>7245</v>
      </c>
      <c r="B414" s="13">
        <f t="shared" si="72"/>
        <v>108.16147533002705</v>
      </c>
      <c r="C414" s="13">
        <f t="shared" si="73"/>
        <v>151.70973324580771</v>
      </c>
      <c r="D414" s="1">
        <f t="shared" si="74"/>
        <v>1.9326383319967944</v>
      </c>
      <c r="E414" s="1">
        <f t="shared" si="80"/>
        <v>6.0310310310310422</v>
      </c>
      <c r="N414" s="41">
        <v>7245</v>
      </c>
      <c r="O414" s="13">
        <v>254.22</v>
      </c>
      <c r="P414" s="137">
        <f t="shared" si="79"/>
        <v>151.70973324580771</v>
      </c>
      <c r="Q414" s="1">
        <f t="shared" si="75"/>
        <v>1.9326383319967944</v>
      </c>
      <c r="R414" s="1">
        <f t="shared" si="81"/>
        <v>6.0310310310310422</v>
      </c>
      <c r="S414" s="1"/>
      <c r="T414" s="1"/>
      <c r="U414" s="41">
        <v>7245</v>
      </c>
      <c r="V414" s="143">
        <v>18.5</v>
      </c>
      <c r="W414" s="137">
        <f t="shared" si="76"/>
        <v>107.81932977173385</v>
      </c>
      <c r="X414" s="1">
        <f t="shared" si="78"/>
        <v>2.2099447513812098</v>
      </c>
      <c r="Y414" s="1">
        <f t="shared" si="82"/>
        <v>13.496932515337413</v>
      </c>
      <c r="Z414" s="24"/>
      <c r="AA414" s="24"/>
      <c r="AC414" s="138"/>
      <c r="AD414" s="17"/>
      <c r="AE414" s="1"/>
      <c r="AV414" s="41">
        <v>7245</v>
      </c>
      <c r="AW414" s="68">
        <v>79.099999999999994</v>
      </c>
      <c r="AX414" s="11">
        <f t="shared" si="77"/>
        <v>2.0645161290322456</v>
      </c>
      <c r="AY414" s="11"/>
    </row>
    <row r="415" spans="1:51" ht="15.75" x14ac:dyDescent="0.25">
      <c r="A415" s="41">
        <v>7275</v>
      </c>
      <c r="B415" s="13">
        <f t="shared" si="72"/>
        <v>112.77350582557222</v>
      </c>
      <c r="C415" s="13">
        <f t="shared" si="73"/>
        <v>158.17867159992838</v>
      </c>
      <c r="D415" s="1">
        <f t="shared" si="74"/>
        <v>4.2640232869168404</v>
      </c>
      <c r="E415" s="1">
        <f t="shared" si="80"/>
        <v>10.552218885552222</v>
      </c>
      <c r="N415" s="41">
        <v>7275</v>
      </c>
      <c r="O415" s="13">
        <v>265.06</v>
      </c>
      <c r="P415" s="137">
        <f t="shared" si="79"/>
        <v>158.17867159992838</v>
      </c>
      <c r="Q415" s="1">
        <f t="shared" si="75"/>
        <v>4.2640232869168404</v>
      </c>
      <c r="R415" s="1">
        <f t="shared" si="81"/>
        <v>10.552218885552222</v>
      </c>
      <c r="S415" s="1"/>
      <c r="T415" s="1"/>
      <c r="U415" s="41">
        <v>7275</v>
      </c>
      <c r="V415" s="143">
        <v>18.899999999999999</v>
      </c>
      <c r="W415" s="137">
        <f t="shared" si="76"/>
        <v>110.15055852355511</v>
      </c>
      <c r="X415" s="1">
        <f t="shared" si="78"/>
        <v>2.1621621621621401</v>
      </c>
      <c r="Y415" s="1">
        <f t="shared" si="82"/>
        <v>14.54545454545455</v>
      </c>
      <c r="Z415" s="24"/>
      <c r="AA415" s="24"/>
      <c r="AC415" s="138"/>
      <c r="AD415" s="17"/>
      <c r="AE415" s="1"/>
      <c r="AV415" s="41">
        <v>7275</v>
      </c>
      <c r="AW415" s="68">
        <v>82.4</v>
      </c>
      <c r="AX415" s="11">
        <f t="shared" si="77"/>
        <v>4.1719342604298548</v>
      </c>
      <c r="AY415" s="11"/>
    </row>
    <row r="416" spans="1:51" ht="15.75" x14ac:dyDescent="0.25">
      <c r="A416" s="41">
        <v>7306</v>
      </c>
      <c r="B416" s="13">
        <f t="shared" si="72"/>
        <v>117.90034784322161</v>
      </c>
      <c r="C416" s="13">
        <f t="shared" si="73"/>
        <v>165.3696962463448</v>
      </c>
      <c r="D416" s="1">
        <f t="shared" si="74"/>
        <v>4.5461404964913577</v>
      </c>
      <c r="E416" s="1">
        <f t="shared" si="80"/>
        <v>17.349877191496567</v>
      </c>
      <c r="N416" s="41">
        <v>7306</v>
      </c>
      <c r="O416" s="13">
        <v>277.11</v>
      </c>
      <c r="P416" s="137">
        <f t="shared" si="79"/>
        <v>165.3696962463448</v>
      </c>
      <c r="Q416" s="1">
        <f t="shared" si="75"/>
        <v>4.5461404964913577</v>
      </c>
      <c r="R416" s="1">
        <f t="shared" si="81"/>
        <v>17.349877191496589</v>
      </c>
      <c r="S416" s="1"/>
      <c r="T416" s="1"/>
      <c r="U416" s="41">
        <v>7306</v>
      </c>
      <c r="V416" s="143">
        <v>19.3</v>
      </c>
      <c r="W416" s="137">
        <f t="shared" si="76"/>
        <v>112.48178727537639</v>
      </c>
      <c r="X416" s="1">
        <f t="shared" si="78"/>
        <v>2.1164021164021385</v>
      </c>
      <c r="Y416" s="1">
        <f t="shared" si="82"/>
        <v>16.969696969696969</v>
      </c>
      <c r="Z416" s="24"/>
      <c r="AA416" s="24"/>
      <c r="AC416" s="138"/>
      <c r="AD416" s="17"/>
      <c r="AE416" s="1"/>
      <c r="AV416" s="41">
        <v>7306</v>
      </c>
      <c r="AW416" s="68">
        <v>86.3</v>
      </c>
      <c r="AX416" s="11">
        <f t="shared" si="77"/>
        <v>4.7330097087378453</v>
      </c>
      <c r="AY416" s="11"/>
    </row>
    <row r="417" spans="1:51" ht="15.75" x14ac:dyDescent="0.25">
      <c r="A417" s="41">
        <v>7337</v>
      </c>
      <c r="B417" s="13">
        <f t="shared" si="72"/>
        <v>117.38553632111737</v>
      </c>
      <c r="C417" s="13">
        <f t="shared" si="73"/>
        <v>164.64760995404902</v>
      </c>
      <c r="D417" s="1">
        <f t="shared" si="74"/>
        <v>-0.43664970589298857</v>
      </c>
      <c r="E417" s="1">
        <f t="shared" si="80"/>
        <v>20.522453258780349</v>
      </c>
      <c r="N417" s="41">
        <v>7337</v>
      </c>
      <c r="O417" s="13">
        <v>275.89999999999998</v>
      </c>
      <c r="P417" s="137">
        <f t="shared" si="79"/>
        <v>164.64760995404902</v>
      </c>
      <c r="Q417" s="1">
        <f t="shared" si="75"/>
        <v>-0.43664970589297747</v>
      </c>
      <c r="R417" s="1">
        <f t="shared" si="81"/>
        <v>20.522453258780349</v>
      </c>
      <c r="S417" s="1"/>
      <c r="T417" s="1"/>
      <c r="U417" s="41">
        <v>7337</v>
      </c>
      <c r="V417" s="143">
        <v>19.5</v>
      </c>
      <c r="W417" s="137">
        <f t="shared" si="76"/>
        <v>113.64740165128701</v>
      </c>
      <c r="X417" s="1">
        <f t="shared" si="78"/>
        <v>1.0362694300517949</v>
      </c>
      <c r="Y417" s="1">
        <f t="shared" si="82"/>
        <v>20.370370370370374</v>
      </c>
      <c r="Z417" s="24"/>
      <c r="AA417" s="24"/>
      <c r="AC417" s="138"/>
      <c r="AD417" s="17"/>
      <c r="AE417" s="1"/>
      <c r="AV417" s="41">
        <v>7337</v>
      </c>
      <c r="AW417" s="68">
        <v>86</v>
      </c>
      <c r="AX417" s="11">
        <f t="shared" si="77"/>
        <v>-0.34762456546928444</v>
      </c>
      <c r="AY417" s="11"/>
    </row>
    <row r="418" spans="1:51" ht="15.75" x14ac:dyDescent="0.25">
      <c r="A418" s="41">
        <v>7366</v>
      </c>
      <c r="B418" s="13">
        <f t="shared" si="72"/>
        <v>118.92571624675148</v>
      </c>
      <c r="C418" s="13">
        <f t="shared" si="73"/>
        <v>166.80790117562807</v>
      </c>
      <c r="D418" s="1">
        <f t="shared" si="74"/>
        <v>1.3120695904313306</v>
      </c>
      <c r="E418" s="1">
        <f t="shared" si="80"/>
        <v>20.831712272511126</v>
      </c>
      <c r="N418" s="41">
        <v>7366</v>
      </c>
      <c r="O418" s="13">
        <v>279.52</v>
      </c>
      <c r="P418" s="137">
        <f t="shared" si="79"/>
        <v>166.80790117562807</v>
      </c>
      <c r="Q418" s="1">
        <f t="shared" si="75"/>
        <v>1.3120695904313084</v>
      </c>
      <c r="R418" s="1">
        <f t="shared" si="81"/>
        <v>20.831712272511126</v>
      </c>
      <c r="S418" s="1"/>
      <c r="T418" s="1"/>
      <c r="U418" s="41">
        <v>7366</v>
      </c>
      <c r="V418" s="143">
        <v>19.7</v>
      </c>
      <c r="W418" s="137">
        <f t="shared" si="76"/>
        <v>114.81301602719765</v>
      </c>
      <c r="X418" s="1">
        <f t="shared" si="78"/>
        <v>1.025641025641022</v>
      </c>
      <c r="Y418" s="1">
        <f t="shared" si="82"/>
        <v>20.121951219512191</v>
      </c>
      <c r="Z418" s="24"/>
      <c r="AA418" s="24"/>
      <c r="AC418" s="138"/>
      <c r="AD418" s="17"/>
      <c r="AE418" s="1"/>
      <c r="AV418" s="41">
        <v>7366</v>
      </c>
      <c r="AW418" s="68">
        <v>86.8</v>
      </c>
      <c r="AX418" s="11">
        <f t="shared" si="77"/>
        <v>0.9302325581395321</v>
      </c>
      <c r="AY418" s="11"/>
    </row>
    <row r="419" spans="1:51" ht="15.75" x14ac:dyDescent="0.25">
      <c r="A419" s="41">
        <v>7397</v>
      </c>
      <c r="B419" s="13">
        <f t="shared" si="72"/>
        <v>124.05255826440083</v>
      </c>
      <c r="C419" s="13">
        <f t="shared" si="73"/>
        <v>173.99892582204447</v>
      </c>
      <c r="D419" s="1">
        <f t="shared" si="74"/>
        <v>4.3109616485403457</v>
      </c>
      <c r="E419" s="1">
        <f t="shared" si="80"/>
        <v>24.746502374534707</v>
      </c>
      <c r="N419" s="41">
        <v>7397</v>
      </c>
      <c r="O419" s="13">
        <v>291.57</v>
      </c>
      <c r="P419" s="137">
        <f t="shared" si="79"/>
        <v>173.99892582204447</v>
      </c>
      <c r="Q419" s="1">
        <f t="shared" si="75"/>
        <v>4.3109616485403679</v>
      </c>
      <c r="R419" s="1">
        <f t="shared" si="81"/>
        <v>24.746502374534728</v>
      </c>
      <c r="S419" s="1"/>
      <c r="T419" s="1"/>
      <c r="U419" s="41">
        <v>7397</v>
      </c>
      <c r="V419" s="143">
        <v>20.3</v>
      </c>
      <c r="W419" s="137">
        <f t="shared" si="76"/>
        <v>118.30985915492957</v>
      </c>
      <c r="X419" s="1">
        <f t="shared" si="78"/>
        <v>3.0456852791878264</v>
      </c>
      <c r="Y419" s="1">
        <f t="shared" si="82"/>
        <v>21.556886227544926</v>
      </c>
      <c r="Z419" s="24"/>
      <c r="AA419" s="24"/>
      <c r="AC419" s="138"/>
      <c r="AD419" s="17"/>
      <c r="AE419" s="1"/>
      <c r="AV419" s="41">
        <v>7397</v>
      </c>
      <c r="AW419" s="68">
        <v>90.6</v>
      </c>
      <c r="AX419" s="11">
        <f t="shared" si="77"/>
        <v>4.3778801843317838</v>
      </c>
      <c r="AY419" s="11"/>
    </row>
    <row r="420" spans="1:51" ht="15.75" x14ac:dyDescent="0.25">
      <c r="A420" s="41">
        <v>7427</v>
      </c>
      <c r="B420" s="13">
        <f t="shared" si="72"/>
        <v>125.07792666793074</v>
      </c>
      <c r="C420" s="13">
        <f t="shared" si="73"/>
        <v>175.4371307513278</v>
      </c>
      <c r="D420" s="1">
        <f t="shared" si="74"/>
        <v>0.82655965977298518</v>
      </c>
      <c r="E420" s="1">
        <f t="shared" si="80"/>
        <v>23.236218822049871</v>
      </c>
      <c r="N420" s="41">
        <v>7427</v>
      </c>
      <c r="O420" s="13">
        <v>293.98</v>
      </c>
      <c r="P420" s="137">
        <f t="shared" si="79"/>
        <v>175.4371307513278</v>
      </c>
      <c r="Q420" s="1">
        <f t="shared" si="75"/>
        <v>0.82655965977296297</v>
      </c>
      <c r="R420" s="1">
        <f t="shared" si="81"/>
        <v>23.236218822049892</v>
      </c>
      <c r="S420" s="1"/>
      <c r="T420" s="1"/>
      <c r="U420" s="41">
        <v>7427</v>
      </c>
      <c r="V420" s="143">
        <v>20.6</v>
      </c>
      <c r="W420" s="137">
        <f t="shared" si="76"/>
        <v>120.05828071879552</v>
      </c>
      <c r="X420" s="1">
        <f t="shared" si="78"/>
        <v>1.477832512315258</v>
      </c>
      <c r="Y420" s="1">
        <f t="shared" si="82"/>
        <v>21.893491124260358</v>
      </c>
      <c r="Z420" s="24"/>
      <c r="AA420" s="24"/>
      <c r="AC420" s="138"/>
      <c r="AD420" s="17"/>
      <c r="AE420" s="1"/>
      <c r="AV420" s="41">
        <v>7427</v>
      </c>
      <c r="AW420" s="68">
        <v>91.5</v>
      </c>
      <c r="AX420" s="11">
        <f t="shared" si="77"/>
        <v>0.99337748344372478</v>
      </c>
      <c r="AY420" s="11"/>
    </row>
    <row r="421" spans="1:51" ht="15.75" x14ac:dyDescent="0.25">
      <c r="A421" s="41">
        <v>7458</v>
      </c>
      <c r="B421" s="13">
        <f t="shared" si="72"/>
        <v>124.56311514582652</v>
      </c>
      <c r="C421" s="13">
        <f t="shared" si="73"/>
        <v>174.71504445903201</v>
      </c>
      <c r="D421" s="1">
        <f t="shared" si="74"/>
        <v>-0.41159262534867791</v>
      </c>
      <c r="E421" s="1">
        <f t="shared" si="80"/>
        <v>22.728987633619766</v>
      </c>
      <c r="N421" s="41">
        <v>7458</v>
      </c>
      <c r="O421" s="13">
        <v>292.77</v>
      </c>
      <c r="P421" s="137">
        <f t="shared" si="79"/>
        <v>174.71504445903201</v>
      </c>
      <c r="Q421" s="1">
        <f t="shared" si="75"/>
        <v>-0.41159262534867791</v>
      </c>
      <c r="R421" s="1">
        <f t="shared" si="81"/>
        <v>22.728987633619766</v>
      </c>
      <c r="S421" s="1"/>
      <c r="T421" s="1"/>
      <c r="U421" s="41">
        <v>7458</v>
      </c>
      <c r="V421" s="143">
        <v>20.9</v>
      </c>
      <c r="W421" s="137">
        <f t="shared" si="76"/>
        <v>121.80670228266146</v>
      </c>
      <c r="X421" s="1">
        <f t="shared" si="78"/>
        <v>1.4563106796116498</v>
      </c>
      <c r="Y421" s="1">
        <f t="shared" si="82"/>
        <v>23.668639053254424</v>
      </c>
      <c r="Z421" s="24"/>
      <c r="AA421" s="24"/>
      <c r="AC421" s="138"/>
      <c r="AD421" s="17"/>
      <c r="AE421" s="1"/>
      <c r="AV421" s="41">
        <v>7458</v>
      </c>
      <c r="AW421" s="68">
        <v>91.1</v>
      </c>
      <c r="AX421" s="11">
        <f t="shared" si="77"/>
        <v>-0.43715846994536456</v>
      </c>
      <c r="AY421" s="11"/>
    </row>
    <row r="422" spans="1:51" ht="15.75" x14ac:dyDescent="0.25">
      <c r="A422" s="41">
        <v>7488</v>
      </c>
      <c r="B422" s="13">
        <f t="shared" si="72"/>
        <v>124.05255826440083</v>
      </c>
      <c r="C422" s="13">
        <f t="shared" si="73"/>
        <v>173.99892582204447</v>
      </c>
      <c r="D422" s="1">
        <f t="shared" si="74"/>
        <v>-0.4098780612767805</v>
      </c>
      <c r="E422" s="1">
        <f t="shared" si="80"/>
        <v>17.478544663362715</v>
      </c>
      <c r="N422" s="41">
        <v>7488</v>
      </c>
      <c r="O422" s="13">
        <v>291.57</v>
      </c>
      <c r="P422" s="137">
        <f t="shared" si="79"/>
        <v>173.99892582204447</v>
      </c>
      <c r="Q422" s="1">
        <f t="shared" si="75"/>
        <v>-0.4098780612767694</v>
      </c>
      <c r="R422" s="1">
        <f t="shared" si="81"/>
        <v>17.47854466336274</v>
      </c>
      <c r="S422" s="1"/>
      <c r="T422" s="1"/>
      <c r="U422" s="41">
        <v>7488</v>
      </c>
      <c r="V422" s="143">
        <v>20.8</v>
      </c>
      <c r="W422" s="137">
        <f t="shared" si="76"/>
        <v>121.22389509470617</v>
      </c>
      <c r="X422" s="1">
        <f t="shared" si="78"/>
        <v>-0.47846889952151139</v>
      </c>
      <c r="Y422" s="1">
        <f t="shared" si="82"/>
        <v>19.540229885057503</v>
      </c>
      <c r="Z422" s="24"/>
      <c r="AA422" s="24"/>
      <c r="AC422" s="138"/>
      <c r="AD422" s="17"/>
      <c r="AE422" s="1"/>
      <c r="AV422" s="41">
        <v>7488</v>
      </c>
      <c r="AW422" s="68">
        <v>90.8</v>
      </c>
      <c r="AX422" s="11">
        <f t="shared" si="77"/>
        <v>-0.3293084522502765</v>
      </c>
      <c r="AY422" s="11"/>
    </row>
    <row r="423" spans="1:51" ht="15.75" x14ac:dyDescent="0.25">
      <c r="A423" s="41">
        <v>7519</v>
      </c>
      <c r="B423" s="13">
        <f t="shared" si="72"/>
        <v>120.97645305381121</v>
      </c>
      <c r="C423" s="13">
        <f t="shared" si="73"/>
        <v>169.68431103419462</v>
      </c>
      <c r="D423" s="1">
        <f t="shared" si="74"/>
        <v>-2.4796789793188556</v>
      </c>
      <c r="E423" s="1">
        <f t="shared" si="80"/>
        <v>11.848005664385152</v>
      </c>
      <c r="N423" s="41">
        <v>7519</v>
      </c>
      <c r="O423" s="13">
        <v>284.33999999999997</v>
      </c>
      <c r="P423" s="137">
        <f t="shared" si="79"/>
        <v>169.68431103419462</v>
      </c>
      <c r="Q423" s="1">
        <f t="shared" si="75"/>
        <v>-2.4796789793188667</v>
      </c>
      <c r="R423" s="1">
        <f t="shared" si="81"/>
        <v>11.848005664385175</v>
      </c>
      <c r="S423" s="1"/>
      <c r="T423" s="1"/>
      <c r="U423" s="41">
        <v>7519</v>
      </c>
      <c r="V423" s="143">
        <v>20.3</v>
      </c>
      <c r="W423" s="137">
        <f t="shared" si="76"/>
        <v>118.30985915492957</v>
      </c>
      <c r="X423" s="1">
        <f t="shared" si="78"/>
        <v>-2.4038461538461564</v>
      </c>
      <c r="Y423" s="1">
        <f t="shared" si="82"/>
        <v>14.689265536723163</v>
      </c>
      <c r="Z423" s="24"/>
      <c r="AA423" s="24"/>
      <c r="AC423" s="138"/>
      <c r="AD423" s="17"/>
      <c r="AE423" s="1"/>
      <c r="AV423" s="41">
        <v>7519</v>
      </c>
      <c r="AW423" s="68">
        <v>88.3</v>
      </c>
      <c r="AX423" s="11">
        <f t="shared" si="77"/>
        <v>-2.753303964757714</v>
      </c>
      <c r="AY423" s="11"/>
    </row>
    <row r="424" spans="1:51" ht="15.75" x14ac:dyDescent="0.25">
      <c r="A424" s="41">
        <v>7550</v>
      </c>
      <c r="B424" s="13">
        <f t="shared" si="72"/>
        <v>116.3601679175875</v>
      </c>
      <c r="C424" s="13">
        <f t="shared" si="73"/>
        <v>163.20940502476574</v>
      </c>
      <c r="D424" s="1">
        <f t="shared" si="74"/>
        <v>-3.815854258985707</v>
      </c>
      <c r="E424" s="1">
        <f t="shared" si="80"/>
        <v>10.193803134695179</v>
      </c>
      <c r="N424" s="41">
        <v>7550</v>
      </c>
      <c r="O424" s="13">
        <v>273.49</v>
      </c>
      <c r="P424" s="137">
        <f t="shared" si="79"/>
        <v>163.20940502476574</v>
      </c>
      <c r="Q424" s="1">
        <f t="shared" si="75"/>
        <v>-3.815854258985707</v>
      </c>
      <c r="R424" s="1">
        <f t="shared" si="81"/>
        <v>10.193803134695202</v>
      </c>
      <c r="S424" s="1"/>
      <c r="T424" s="1"/>
      <c r="U424" s="41">
        <v>7550</v>
      </c>
      <c r="V424" s="143">
        <v>20</v>
      </c>
      <c r="W424" s="137">
        <f t="shared" si="76"/>
        <v>116.56143759106361</v>
      </c>
      <c r="X424" s="1">
        <f t="shared" si="78"/>
        <v>-1.4778325123152802</v>
      </c>
      <c r="Y424" s="1">
        <f t="shared" si="82"/>
        <v>12.359550561797739</v>
      </c>
      <c r="Z424" s="24"/>
      <c r="AA424" s="24"/>
      <c r="AC424" s="138"/>
      <c r="AD424" s="17"/>
      <c r="AE424" s="1"/>
      <c r="AV424" s="41">
        <v>7550</v>
      </c>
      <c r="AW424" s="68">
        <v>85</v>
      </c>
      <c r="AX424" s="11">
        <f t="shared" si="77"/>
        <v>-3.7372593431483581</v>
      </c>
      <c r="AY424" s="11"/>
    </row>
    <row r="425" spans="1:51" ht="15.75" x14ac:dyDescent="0.25">
      <c r="A425" s="41">
        <v>7580</v>
      </c>
      <c r="B425" s="13">
        <f t="shared" si="72"/>
        <v>108.16147533002705</v>
      </c>
      <c r="C425" s="13">
        <f t="shared" si="73"/>
        <v>151.70973324580771</v>
      </c>
      <c r="D425" s="1">
        <f t="shared" si="74"/>
        <v>-7.0459614611137482</v>
      </c>
      <c r="E425" s="1">
        <f t="shared" si="80"/>
        <v>1.9326383319967944</v>
      </c>
      <c r="N425" s="41">
        <v>7580</v>
      </c>
      <c r="O425" s="13">
        <v>254.22</v>
      </c>
      <c r="P425" s="137">
        <f t="shared" si="79"/>
        <v>151.70973324580771</v>
      </c>
      <c r="Q425" s="1">
        <f t="shared" si="75"/>
        <v>-7.0459614611137589</v>
      </c>
      <c r="R425" s="1">
        <f t="shared" si="81"/>
        <v>1.9326383319967944</v>
      </c>
      <c r="S425" s="1"/>
      <c r="T425" s="1"/>
      <c r="U425" s="41">
        <v>7580</v>
      </c>
      <c r="V425" s="143">
        <v>19.899999999999999</v>
      </c>
      <c r="W425" s="137">
        <f t="shared" si="76"/>
        <v>115.9786304031083</v>
      </c>
      <c r="X425" s="1">
        <f t="shared" si="78"/>
        <v>-0.49999999999998934</v>
      </c>
      <c r="Y425" s="1">
        <f t="shared" si="82"/>
        <v>9.9447513812154664</v>
      </c>
      <c r="Z425" s="24"/>
      <c r="AA425" s="24"/>
      <c r="AC425" s="138"/>
      <c r="AD425" s="17"/>
      <c r="AE425" s="1"/>
      <c r="AV425" s="41">
        <v>7580</v>
      </c>
      <c r="AW425" s="68">
        <v>78.900000000000006</v>
      </c>
      <c r="AX425" s="11">
        <f t="shared" si="77"/>
        <v>-7.1764705882352846</v>
      </c>
      <c r="AY425" s="11"/>
    </row>
    <row r="426" spans="1:51" ht="15.75" x14ac:dyDescent="0.25">
      <c r="A426" s="41">
        <v>7611</v>
      </c>
      <c r="B426" s="13">
        <f t="shared" si="72"/>
        <v>99.958528101788019</v>
      </c>
      <c r="C426" s="13">
        <f t="shared" si="73"/>
        <v>140.20409381154141</v>
      </c>
      <c r="D426" s="1">
        <f t="shared" si="74"/>
        <v>-7.5839823774683452</v>
      </c>
      <c r="E426" s="1">
        <f t="shared" si="80"/>
        <v>-7.5839823774683452</v>
      </c>
      <c r="N426" s="41">
        <v>7611</v>
      </c>
      <c r="O426" s="13">
        <v>234.94</v>
      </c>
      <c r="P426" s="137">
        <f t="shared" si="79"/>
        <v>140.20409381154141</v>
      </c>
      <c r="Q426" s="1">
        <f t="shared" si="75"/>
        <v>-7.5839823774683346</v>
      </c>
      <c r="R426" s="1">
        <f t="shared" si="81"/>
        <v>-7.5839823774683346</v>
      </c>
      <c r="S426" s="1"/>
      <c r="T426" s="1"/>
      <c r="U426" s="41">
        <v>7611</v>
      </c>
      <c r="V426" s="143">
        <v>19.8</v>
      </c>
      <c r="W426" s="137">
        <f t="shared" si="76"/>
        <v>115.39582321515299</v>
      </c>
      <c r="X426" s="1">
        <f t="shared" si="78"/>
        <v>-0.50251256281406143</v>
      </c>
      <c r="Y426" s="1">
        <f t="shared" si="82"/>
        <v>7.0270270270270219</v>
      </c>
      <c r="Z426" s="24"/>
      <c r="AA426" s="24"/>
      <c r="AC426" s="138"/>
      <c r="AD426" s="17"/>
      <c r="AE426" s="1"/>
      <c r="AV426" s="41">
        <v>7611</v>
      </c>
      <c r="AW426" s="68">
        <v>73</v>
      </c>
      <c r="AX426" s="11">
        <f t="shared" si="77"/>
        <v>-7.4778200253485476</v>
      </c>
      <c r="AY426" s="11"/>
    </row>
    <row r="427" spans="1:51" ht="15.75" x14ac:dyDescent="0.25">
      <c r="A427" s="41">
        <v>7641</v>
      </c>
      <c r="B427" s="13">
        <f t="shared" si="72"/>
        <v>90.219655588593483</v>
      </c>
      <c r="C427" s="13">
        <f t="shared" si="73"/>
        <v>126.54413081100435</v>
      </c>
      <c r="D427" s="1">
        <f t="shared" si="74"/>
        <v>-9.7429130841916951</v>
      </c>
      <c r="E427" s="1">
        <f t="shared" si="80"/>
        <v>-19.999245453859505</v>
      </c>
      <c r="N427" s="41">
        <v>7641</v>
      </c>
      <c r="O427" s="13">
        <v>212.05</v>
      </c>
      <c r="P427" s="137">
        <f t="shared" si="79"/>
        <v>126.54413081100435</v>
      </c>
      <c r="Q427" s="1">
        <f t="shared" si="75"/>
        <v>-9.7429130841917058</v>
      </c>
      <c r="R427" s="1">
        <f t="shared" si="81"/>
        <v>-19.999245453859505</v>
      </c>
      <c r="S427" s="1"/>
      <c r="T427" s="1"/>
      <c r="U427" s="41">
        <v>7641</v>
      </c>
      <c r="V427" s="143">
        <v>19.399999999999999</v>
      </c>
      <c r="W427" s="137">
        <f t="shared" si="76"/>
        <v>113.0645944633317</v>
      </c>
      <c r="X427" s="1">
        <f t="shared" si="78"/>
        <v>-2.0202020202020332</v>
      </c>
      <c r="Y427" s="1">
        <f t="shared" si="82"/>
        <v>2.6455026455026509</v>
      </c>
      <c r="Z427" s="24"/>
      <c r="AA427" s="24"/>
      <c r="AC427" s="138"/>
      <c r="AD427" s="17"/>
      <c r="AE427" s="1"/>
      <c r="AV427" s="41">
        <v>7641</v>
      </c>
      <c r="AW427" s="68">
        <v>66</v>
      </c>
      <c r="AX427" s="11">
        <f t="shared" si="77"/>
        <v>-9.5890410958904155</v>
      </c>
      <c r="AY427" s="11"/>
    </row>
    <row r="428" spans="1:51" ht="15.75" x14ac:dyDescent="0.25">
      <c r="A428" s="41">
        <v>7672</v>
      </c>
      <c r="B428" s="13">
        <f t="shared" si="72"/>
        <v>85.603370452369759</v>
      </c>
      <c r="C428" s="13">
        <f t="shared" si="73"/>
        <v>120.06922480157544</v>
      </c>
      <c r="D428" s="1">
        <f t="shared" si="74"/>
        <v>-5.1167177552464143</v>
      </c>
      <c r="E428" s="1">
        <f t="shared" si="80"/>
        <v>-27.393453863086869</v>
      </c>
      <c r="N428" s="41">
        <v>7672</v>
      </c>
      <c r="O428" s="13">
        <v>201.2</v>
      </c>
      <c r="P428" s="137">
        <f t="shared" si="79"/>
        <v>120.06922480157544</v>
      </c>
      <c r="Q428" s="1">
        <f t="shared" si="75"/>
        <v>-5.1167177552464143</v>
      </c>
      <c r="R428" s="1">
        <f t="shared" si="81"/>
        <v>-27.393453863086869</v>
      </c>
      <c r="S428" s="1"/>
      <c r="T428" s="1"/>
      <c r="U428" s="41">
        <v>7672</v>
      </c>
      <c r="V428" s="143">
        <v>19</v>
      </c>
      <c r="W428" s="137">
        <f t="shared" si="76"/>
        <v>110.73336571151043</v>
      </c>
      <c r="X428" s="1">
        <f t="shared" si="78"/>
        <v>-2.0618556701030966</v>
      </c>
      <c r="Y428" s="1">
        <f t="shared" si="82"/>
        <v>-1.5544041450777257</v>
      </c>
      <c r="Z428" s="24"/>
      <c r="AA428" s="24"/>
      <c r="AC428" s="138"/>
      <c r="AD428" s="17"/>
      <c r="AE428" s="1"/>
      <c r="AV428" s="41">
        <v>7672</v>
      </c>
      <c r="AW428" s="68">
        <v>62.4</v>
      </c>
      <c r="AX428" s="11">
        <f t="shared" si="77"/>
        <v>-5.4545454545454568</v>
      </c>
      <c r="AY428" s="11"/>
    </row>
    <row r="429" spans="1:51" ht="15" customHeight="1" x14ac:dyDescent="0.25">
      <c r="A429" s="41">
        <v>7703</v>
      </c>
      <c r="B429" s="13">
        <f t="shared" si="72"/>
        <v>78.430046268339169</v>
      </c>
      <c r="C429" s="13">
        <f t="shared" si="73"/>
        <v>110.00775795190067</v>
      </c>
      <c r="D429" s="1">
        <f t="shared" si="74"/>
        <v>-8.3797216699801336</v>
      </c>
      <c r="E429" s="1">
        <f t="shared" si="80"/>
        <v>-33.18593693367162</v>
      </c>
      <c r="N429" s="41">
        <v>7703</v>
      </c>
      <c r="O429" s="13">
        <v>184.34</v>
      </c>
      <c r="P429" s="137">
        <f t="shared" si="79"/>
        <v>110.00775795190067</v>
      </c>
      <c r="Q429" s="1">
        <f t="shared" si="75"/>
        <v>-8.3797216699801105</v>
      </c>
      <c r="R429" s="1">
        <f t="shared" si="81"/>
        <v>-33.185936933671613</v>
      </c>
      <c r="S429" s="1"/>
      <c r="T429" s="1"/>
      <c r="U429" s="41">
        <v>7703</v>
      </c>
      <c r="V429" s="143">
        <v>18.399999999999999</v>
      </c>
      <c r="W429" s="137">
        <f t="shared" si="76"/>
        <v>107.23652258377851</v>
      </c>
      <c r="X429" s="1">
        <f t="shared" si="78"/>
        <v>-3.1578947368421151</v>
      </c>
      <c r="Y429" s="1">
        <f t="shared" si="82"/>
        <v>-5.6410256410256432</v>
      </c>
      <c r="Z429" s="24"/>
      <c r="AA429" s="24"/>
      <c r="AC429" s="138"/>
      <c r="AD429" s="17"/>
      <c r="AE429" s="1"/>
      <c r="AV429" s="41">
        <v>7703</v>
      </c>
      <c r="AW429" s="68">
        <v>57.4</v>
      </c>
      <c r="AX429" s="11">
        <f t="shared" si="77"/>
        <v>-8.0128205128205181</v>
      </c>
      <c r="AY429" s="11"/>
    </row>
    <row r="430" spans="1:51" ht="15.75" x14ac:dyDescent="0.25">
      <c r="A430" s="41">
        <v>7731</v>
      </c>
      <c r="B430" s="13">
        <f t="shared" si="72"/>
        <v>76.889866342705076</v>
      </c>
      <c r="C430" s="13">
        <f t="shared" si="73"/>
        <v>107.84746673032164</v>
      </c>
      <c r="D430" s="1">
        <f t="shared" si="74"/>
        <v>-1.9637626125637353</v>
      </c>
      <c r="E430" s="1">
        <f t="shared" si="80"/>
        <v>-35.346307956496844</v>
      </c>
      <c r="N430" s="41">
        <v>7731</v>
      </c>
      <c r="O430" s="13">
        <v>180.72</v>
      </c>
      <c r="P430" s="137">
        <f t="shared" si="79"/>
        <v>107.84746673032164</v>
      </c>
      <c r="Q430" s="1">
        <f t="shared" si="75"/>
        <v>-1.9637626125637464</v>
      </c>
      <c r="R430" s="1">
        <f t="shared" si="81"/>
        <v>-35.346307956496844</v>
      </c>
      <c r="S430" s="1"/>
      <c r="T430" s="1"/>
      <c r="U430" s="41">
        <v>7731</v>
      </c>
      <c r="V430" s="143">
        <v>18.3</v>
      </c>
      <c r="W430" s="137">
        <f t="shared" si="76"/>
        <v>106.6537153958232</v>
      </c>
      <c r="X430" s="1">
        <f t="shared" si="78"/>
        <v>-0.54347826086955653</v>
      </c>
      <c r="Y430" s="1">
        <f t="shared" si="82"/>
        <v>-7.1065989847715727</v>
      </c>
      <c r="Z430" s="24"/>
      <c r="AA430" s="24"/>
      <c r="AC430" s="138"/>
      <c r="AD430" s="17"/>
      <c r="AE430" s="1"/>
      <c r="AV430" s="41">
        <v>7731</v>
      </c>
      <c r="AW430" s="68">
        <v>56.1</v>
      </c>
      <c r="AX430" s="11">
        <f t="shared" si="77"/>
        <v>-2.2648083623693305</v>
      </c>
      <c r="AY430" s="11"/>
    </row>
    <row r="431" spans="1:51" ht="15.75" x14ac:dyDescent="0.25">
      <c r="A431" s="41">
        <v>7762</v>
      </c>
      <c r="B431" s="13">
        <f t="shared" si="72"/>
        <v>73.813761132115459</v>
      </c>
      <c r="C431" s="13">
        <f t="shared" si="73"/>
        <v>103.53285194247179</v>
      </c>
      <c r="D431" s="1">
        <f t="shared" si="74"/>
        <v>-4.0006640106241669</v>
      </c>
      <c r="E431" s="1">
        <f t="shared" si="80"/>
        <v>-40.497993620742868</v>
      </c>
      <c r="N431" s="41">
        <v>7762</v>
      </c>
      <c r="O431" s="13">
        <v>173.49</v>
      </c>
      <c r="P431" s="137">
        <f t="shared" si="79"/>
        <v>103.53285194247179</v>
      </c>
      <c r="Q431" s="1">
        <f t="shared" si="75"/>
        <v>-4.0006640106241669</v>
      </c>
      <c r="R431" s="1">
        <f t="shared" si="81"/>
        <v>-40.497993620742868</v>
      </c>
      <c r="S431" s="1"/>
      <c r="T431" s="1"/>
      <c r="U431" s="41">
        <v>7762</v>
      </c>
      <c r="V431" s="143">
        <v>18.100000000000001</v>
      </c>
      <c r="W431" s="137">
        <f t="shared" si="76"/>
        <v>105.48810101991258</v>
      </c>
      <c r="X431" s="1">
        <f t="shared" si="78"/>
        <v>-1.0928961748633781</v>
      </c>
      <c r="Y431" s="1">
        <f t="shared" si="82"/>
        <v>-10.837438423645319</v>
      </c>
      <c r="Z431" s="24"/>
      <c r="AA431" s="24"/>
      <c r="AC431" s="138"/>
      <c r="AD431" s="17"/>
      <c r="AE431" s="1"/>
      <c r="AV431" s="41">
        <v>7762</v>
      </c>
      <c r="AW431" s="68">
        <v>54.1</v>
      </c>
      <c r="AX431" s="11">
        <f t="shared" si="77"/>
        <v>-3.5650623885917998</v>
      </c>
      <c r="AY431" s="11"/>
    </row>
    <row r="432" spans="1:51" ht="15.75" x14ac:dyDescent="0.25">
      <c r="A432" s="41">
        <v>7792</v>
      </c>
      <c r="B432" s="13">
        <f t="shared" si="72"/>
        <v>72.27783584715992</v>
      </c>
      <c r="C432" s="13">
        <f t="shared" si="73"/>
        <v>101.37852837620099</v>
      </c>
      <c r="D432" s="1">
        <f t="shared" si="74"/>
        <v>-2.0808115741541178</v>
      </c>
      <c r="E432" s="1">
        <f t="shared" si="80"/>
        <v>-42.213756037825704</v>
      </c>
      <c r="N432" s="41">
        <v>7792</v>
      </c>
      <c r="O432" s="13">
        <v>169.88</v>
      </c>
      <c r="P432" s="137">
        <f t="shared" si="79"/>
        <v>101.37852837620099</v>
      </c>
      <c r="Q432" s="1">
        <f t="shared" si="75"/>
        <v>-2.08081157415414</v>
      </c>
      <c r="R432" s="1">
        <f t="shared" si="81"/>
        <v>-42.213756037825711</v>
      </c>
      <c r="S432" s="1"/>
      <c r="T432" s="1"/>
      <c r="U432" s="41">
        <v>7792</v>
      </c>
      <c r="V432" s="143">
        <v>17.7</v>
      </c>
      <c r="W432" s="137">
        <f t="shared" si="76"/>
        <v>103.15687226809129</v>
      </c>
      <c r="X432" s="1">
        <f t="shared" si="78"/>
        <v>-2.209944751381232</v>
      </c>
      <c r="Y432" s="1">
        <f t="shared" si="82"/>
        <v>-14.077669902912627</v>
      </c>
      <c r="Z432" s="24"/>
      <c r="AA432" s="24"/>
      <c r="AC432" s="138"/>
      <c r="AD432" s="17"/>
      <c r="AE432" s="1"/>
      <c r="AV432" s="41">
        <v>7792</v>
      </c>
      <c r="AW432" s="68">
        <v>52.6</v>
      </c>
      <c r="AX432" s="11">
        <f t="shared" si="77"/>
        <v>-2.7726432532347522</v>
      </c>
      <c r="AY432" s="11"/>
    </row>
    <row r="433" spans="1:51" ht="15.75" x14ac:dyDescent="0.25">
      <c r="A433" s="41">
        <v>7823</v>
      </c>
      <c r="B433" s="13">
        <f t="shared" si="72"/>
        <v>69.7165421586745</v>
      </c>
      <c r="C433" s="13">
        <f t="shared" si="73"/>
        <v>97.785999880646884</v>
      </c>
      <c r="D433" s="1">
        <f t="shared" si="74"/>
        <v>-3.5436778902754984</v>
      </c>
      <c r="E433" s="1">
        <f t="shared" si="80"/>
        <v>-44.031150732657032</v>
      </c>
      <c r="N433" s="41">
        <v>7823</v>
      </c>
      <c r="O433" s="13">
        <v>163.86</v>
      </c>
      <c r="P433" s="137">
        <f t="shared" si="79"/>
        <v>97.785999880646884</v>
      </c>
      <c r="Q433" s="1">
        <f t="shared" si="75"/>
        <v>-3.5436778902754762</v>
      </c>
      <c r="R433" s="1">
        <f t="shared" si="81"/>
        <v>-44.031150732657032</v>
      </c>
      <c r="S433" s="1"/>
      <c r="T433" s="1"/>
      <c r="U433" s="41">
        <v>7823</v>
      </c>
      <c r="V433" s="143">
        <v>17.600000000000001</v>
      </c>
      <c r="W433" s="137">
        <f t="shared" si="76"/>
        <v>102.57406508013598</v>
      </c>
      <c r="X433" s="1">
        <f t="shared" si="78"/>
        <v>-0.56497175141242417</v>
      </c>
      <c r="Y433" s="1">
        <f t="shared" si="82"/>
        <v>-15.78947368421052</v>
      </c>
      <c r="Z433" s="24"/>
      <c r="AA433" s="24"/>
      <c r="AC433" s="138"/>
      <c r="AD433" s="17"/>
      <c r="AE433" s="1"/>
      <c r="AV433" s="41">
        <v>7823</v>
      </c>
      <c r="AW433" s="68">
        <v>51.1</v>
      </c>
      <c r="AX433" s="11">
        <f t="shared" si="77"/>
        <v>-2.8517110266159662</v>
      </c>
      <c r="AY433" s="11"/>
    </row>
    <row r="434" spans="1:51" ht="15.75" x14ac:dyDescent="0.25">
      <c r="A434" s="41">
        <v>7853</v>
      </c>
      <c r="B434" s="13">
        <f t="shared" si="72"/>
        <v>69.7165421586745</v>
      </c>
      <c r="C434" s="13">
        <f t="shared" si="73"/>
        <v>97.785999880646884</v>
      </c>
      <c r="D434" s="1">
        <f t="shared" si="74"/>
        <v>0</v>
      </c>
      <c r="E434" s="1">
        <f t="shared" si="80"/>
        <v>-43.800802551702844</v>
      </c>
      <c r="N434" s="41">
        <v>7853</v>
      </c>
      <c r="O434" s="13">
        <v>163.86</v>
      </c>
      <c r="P434" s="137">
        <f t="shared" si="79"/>
        <v>97.785999880646884</v>
      </c>
      <c r="Q434" s="1">
        <f t="shared" si="75"/>
        <v>0</v>
      </c>
      <c r="R434" s="1">
        <f t="shared" si="81"/>
        <v>-43.800802551702844</v>
      </c>
      <c r="S434" s="1"/>
      <c r="T434" s="1"/>
      <c r="U434" s="41">
        <v>7853</v>
      </c>
      <c r="V434" s="143">
        <v>17.7</v>
      </c>
      <c r="W434" s="137">
        <f t="shared" si="76"/>
        <v>103.15687226809129</v>
      </c>
      <c r="X434" s="1">
        <f t="shared" si="78"/>
        <v>0.56818181818181213</v>
      </c>
      <c r="Y434" s="1">
        <f t="shared" si="82"/>
        <v>-14.903846153846168</v>
      </c>
      <c r="Z434" s="24"/>
      <c r="AA434" s="24"/>
      <c r="AC434" s="138"/>
      <c r="AD434" s="17"/>
      <c r="AE434" s="1"/>
      <c r="AV434" s="41">
        <v>7853</v>
      </c>
      <c r="AW434" s="68">
        <v>51.1</v>
      </c>
      <c r="AX434" s="11">
        <f t="shared" si="77"/>
        <v>0</v>
      </c>
      <c r="AY434" s="11"/>
    </row>
    <row r="435" spans="1:51" ht="15.75" x14ac:dyDescent="0.25">
      <c r="A435" s="41">
        <v>7884</v>
      </c>
      <c r="B435" s="13">
        <f t="shared" si="72"/>
        <v>70.227099040100157</v>
      </c>
      <c r="C435" s="13">
        <f t="shared" si="73"/>
        <v>98.502118517634401</v>
      </c>
      <c r="D435" s="1">
        <f t="shared" si="74"/>
        <v>0.73233247894544107</v>
      </c>
      <c r="E435" s="1">
        <f t="shared" si="80"/>
        <v>-41.949778434268822</v>
      </c>
      <c r="N435" s="41">
        <v>7884</v>
      </c>
      <c r="O435" s="13">
        <v>165.06</v>
      </c>
      <c r="P435" s="137">
        <f t="shared" si="79"/>
        <v>98.502118517634401</v>
      </c>
      <c r="Q435" s="1">
        <f t="shared" si="75"/>
        <v>0.73233247894544107</v>
      </c>
      <c r="R435" s="1">
        <f t="shared" si="81"/>
        <v>-41.949778434268822</v>
      </c>
      <c r="S435" s="1"/>
      <c r="T435" s="1"/>
      <c r="U435" s="41">
        <v>7884</v>
      </c>
      <c r="V435" s="143">
        <v>17.7</v>
      </c>
      <c r="W435" s="137">
        <f t="shared" si="76"/>
        <v>103.15687226809129</v>
      </c>
      <c r="X435" s="1">
        <f t="shared" si="78"/>
        <v>0</v>
      </c>
      <c r="Y435" s="1">
        <f t="shared" si="82"/>
        <v>-12.807881773399021</v>
      </c>
      <c r="Z435" s="24"/>
      <c r="AA435" s="24"/>
      <c r="AC435" s="138"/>
      <c r="AD435" s="17"/>
      <c r="AE435" s="1"/>
      <c r="AV435" s="41">
        <v>7884</v>
      </c>
      <c r="AW435" s="68">
        <v>51.2</v>
      </c>
      <c r="AX435" s="11">
        <f t="shared" si="77"/>
        <v>0.19569471624265589</v>
      </c>
      <c r="AY435" s="11"/>
    </row>
    <row r="436" spans="1:51" ht="15.75" x14ac:dyDescent="0.25">
      <c r="A436" s="41">
        <v>7915</v>
      </c>
      <c r="B436" s="13">
        <f t="shared" si="72"/>
        <v>69.7165421586745</v>
      </c>
      <c r="C436" s="13">
        <f t="shared" si="73"/>
        <v>97.785999880646884</v>
      </c>
      <c r="D436" s="1">
        <f t="shared" si="74"/>
        <v>-0.72700836059613749</v>
      </c>
      <c r="E436" s="1">
        <f t="shared" si="80"/>
        <v>-40.085560715199819</v>
      </c>
      <c r="N436" s="41">
        <v>7915</v>
      </c>
      <c r="O436" s="13">
        <v>163.86</v>
      </c>
      <c r="P436" s="137">
        <f t="shared" si="79"/>
        <v>97.785999880646884</v>
      </c>
      <c r="Q436" s="1">
        <f t="shared" si="75"/>
        <v>-0.72700836059613749</v>
      </c>
      <c r="R436" s="1">
        <f t="shared" si="81"/>
        <v>-40.085560715199819</v>
      </c>
      <c r="S436" s="1"/>
      <c r="T436" s="1"/>
      <c r="U436" s="41">
        <v>7915</v>
      </c>
      <c r="V436" s="143">
        <v>17.5</v>
      </c>
      <c r="W436" s="137">
        <f t="shared" si="76"/>
        <v>101.99125789218067</v>
      </c>
      <c r="X436" s="1">
        <f t="shared" si="78"/>
        <v>-1.1299435028248483</v>
      </c>
      <c r="Y436" s="1">
        <f t="shared" si="82"/>
        <v>-12.499999999999989</v>
      </c>
      <c r="Z436" s="24"/>
      <c r="AA436" s="24"/>
      <c r="AC436" s="138"/>
      <c r="AD436" s="17"/>
      <c r="AE436" s="1"/>
      <c r="AV436" s="41">
        <v>7915</v>
      </c>
      <c r="AW436" s="68">
        <v>51.1</v>
      </c>
      <c r="AX436" s="11">
        <f t="shared" si="77"/>
        <v>-0.1953125</v>
      </c>
      <c r="AY436" s="11"/>
    </row>
    <row r="437" spans="1:51" ht="15.75" x14ac:dyDescent="0.25">
      <c r="A437" s="41">
        <v>7945</v>
      </c>
      <c r="B437" s="13">
        <f t="shared" si="72"/>
        <v>70.227099040100157</v>
      </c>
      <c r="C437" s="13">
        <f t="shared" si="73"/>
        <v>98.502118517634401</v>
      </c>
      <c r="D437" s="1">
        <f t="shared" si="74"/>
        <v>0.73233247894544107</v>
      </c>
      <c r="E437" s="1">
        <f t="shared" si="80"/>
        <v>-35.071984894972864</v>
      </c>
      <c r="N437" s="41">
        <v>7945</v>
      </c>
      <c r="O437" s="13">
        <v>165.06</v>
      </c>
      <c r="P437" s="137">
        <f t="shared" si="79"/>
        <v>98.502118517634401</v>
      </c>
      <c r="Q437" s="1">
        <f t="shared" si="75"/>
        <v>0.73233247894544107</v>
      </c>
      <c r="R437" s="1">
        <f t="shared" si="81"/>
        <v>-35.07198489497285</v>
      </c>
      <c r="S437" s="1"/>
      <c r="T437" s="1"/>
      <c r="U437" s="41">
        <v>7945</v>
      </c>
      <c r="V437" s="143">
        <v>17.5</v>
      </c>
      <c r="W437" s="137">
        <f t="shared" si="76"/>
        <v>101.99125789218067</v>
      </c>
      <c r="X437" s="1">
        <f t="shared" si="78"/>
        <v>0</v>
      </c>
      <c r="Y437" s="1">
        <f t="shared" si="82"/>
        <v>-12.060301507537686</v>
      </c>
      <c r="Z437" s="24"/>
      <c r="AA437" s="24"/>
      <c r="AC437" s="138"/>
      <c r="AD437" s="17"/>
      <c r="AE437" s="1"/>
      <c r="AV437" s="41">
        <v>7945</v>
      </c>
      <c r="AW437" s="68">
        <v>51.5</v>
      </c>
      <c r="AX437" s="11">
        <f t="shared" si="77"/>
        <v>0.78277886497064575</v>
      </c>
      <c r="AY437" s="11"/>
    </row>
    <row r="438" spans="1:51" ht="15.75" x14ac:dyDescent="0.25">
      <c r="A438" s="41">
        <v>7976</v>
      </c>
      <c r="B438" s="13">
        <f t="shared" si="72"/>
        <v>70.741910562204382</v>
      </c>
      <c r="C438" s="13">
        <f t="shared" si="73"/>
        <v>99.224204809930171</v>
      </c>
      <c r="D438" s="1">
        <f t="shared" si="74"/>
        <v>0.73306676360112011</v>
      </c>
      <c r="E438" s="1">
        <f t="shared" si="80"/>
        <v>-29.22873925257511</v>
      </c>
      <c r="N438" s="41">
        <v>7976</v>
      </c>
      <c r="O438" s="13">
        <v>166.27</v>
      </c>
      <c r="P438" s="137">
        <f t="shared" si="79"/>
        <v>99.224204809930171</v>
      </c>
      <c r="Q438" s="1">
        <f t="shared" si="75"/>
        <v>0.73306676360112011</v>
      </c>
      <c r="R438" s="1">
        <f t="shared" si="81"/>
        <v>-29.228739252575121</v>
      </c>
      <c r="S438" s="1"/>
      <c r="T438" s="1"/>
      <c r="U438" s="41">
        <v>7976</v>
      </c>
      <c r="V438" s="143">
        <v>17.399999999999999</v>
      </c>
      <c r="W438" s="137">
        <f t="shared" si="76"/>
        <v>101.40845070422533</v>
      </c>
      <c r="X438" s="1">
        <f t="shared" si="78"/>
        <v>-0.57142857142858938</v>
      </c>
      <c r="Y438" s="1">
        <f t="shared" si="82"/>
        <v>-12.121212121212144</v>
      </c>
      <c r="Z438" s="24"/>
      <c r="AA438" s="24"/>
      <c r="AC438" s="138"/>
      <c r="AD438" s="17"/>
      <c r="AE438" s="1"/>
      <c r="AV438" s="41">
        <v>7976</v>
      </c>
      <c r="AW438" s="68">
        <v>51.5</v>
      </c>
      <c r="AX438" s="11">
        <f t="shared" si="77"/>
        <v>0</v>
      </c>
      <c r="AY438" s="11"/>
    </row>
    <row r="439" spans="1:51" ht="15.75" x14ac:dyDescent="0.25">
      <c r="A439" s="41">
        <v>8006</v>
      </c>
      <c r="B439" s="13">
        <f t="shared" si="72"/>
        <v>69.7165421586745</v>
      </c>
      <c r="C439" s="13">
        <f t="shared" si="73"/>
        <v>97.785999880646884</v>
      </c>
      <c r="D439" s="1">
        <f t="shared" si="74"/>
        <v>-1.4494496902628273</v>
      </c>
      <c r="E439" s="1">
        <f t="shared" si="80"/>
        <v>-22.725772223532193</v>
      </c>
      <c r="N439" s="41">
        <v>8006</v>
      </c>
      <c r="O439" s="13">
        <v>163.86</v>
      </c>
      <c r="P439" s="137">
        <f t="shared" si="79"/>
        <v>97.785999880646884</v>
      </c>
      <c r="Q439" s="1">
        <f t="shared" si="75"/>
        <v>-1.4494496902628273</v>
      </c>
      <c r="R439" s="1">
        <f t="shared" si="81"/>
        <v>-22.725772223532182</v>
      </c>
      <c r="S439" s="1"/>
      <c r="T439" s="1"/>
      <c r="U439" s="41">
        <v>8006</v>
      </c>
      <c r="V439" s="143">
        <v>17.3</v>
      </c>
      <c r="W439" s="137">
        <f t="shared" si="76"/>
        <v>100.82564351627003</v>
      </c>
      <c r="X439" s="1">
        <f t="shared" si="78"/>
        <v>-0.57471264367814356</v>
      </c>
      <c r="Y439" s="1">
        <f t="shared" si="82"/>
        <v>-10.824742268041232</v>
      </c>
      <c r="Z439" s="24"/>
      <c r="AA439" s="24"/>
      <c r="AC439" s="138"/>
      <c r="AD439" s="17"/>
      <c r="AE439" s="1"/>
      <c r="AV439" s="41">
        <v>8006</v>
      </c>
      <c r="AW439" s="68">
        <v>50.9</v>
      </c>
      <c r="AX439" s="11">
        <f t="shared" si="77"/>
        <v>-1.1650485436893177</v>
      </c>
      <c r="AY439" s="11"/>
    </row>
    <row r="440" spans="1:51" ht="15.75" x14ac:dyDescent="0.25">
      <c r="A440" s="41">
        <v>8037</v>
      </c>
      <c r="B440" s="13">
        <f t="shared" si="72"/>
        <v>68.691173755144604</v>
      </c>
      <c r="C440" s="13">
        <f t="shared" si="73"/>
        <v>96.347794951363582</v>
      </c>
      <c r="D440" s="1">
        <f t="shared" si="74"/>
        <v>-1.470767728548783</v>
      </c>
      <c r="E440" s="1">
        <f t="shared" si="80"/>
        <v>-19.756461232604384</v>
      </c>
      <c r="N440" s="41">
        <v>8037</v>
      </c>
      <c r="O440" s="13">
        <v>161.44999999999999</v>
      </c>
      <c r="P440" s="137">
        <f t="shared" si="79"/>
        <v>96.347794951363582</v>
      </c>
      <c r="Q440" s="1">
        <f t="shared" si="75"/>
        <v>-1.4707677285487719</v>
      </c>
      <c r="R440" s="1">
        <f t="shared" si="81"/>
        <v>-19.756461232604373</v>
      </c>
      <c r="S440" s="1"/>
      <c r="T440" s="1"/>
      <c r="U440" s="41">
        <v>8037</v>
      </c>
      <c r="V440" s="143">
        <v>16.899999999999999</v>
      </c>
      <c r="W440" s="137">
        <f t="shared" si="76"/>
        <v>98.494414764448749</v>
      </c>
      <c r="X440" s="1">
        <f t="shared" si="78"/>
        <v>-2.3121387283237094</v>
      </c>
      <c r="Y440" s="1">
        <f t="shared" si="82"/>
        <v>-11.05263157894737</v>
      </c>
      <c r="Z440" s="24"/>
      <c r="AA440" s="24"/>
      <c r="AC440" s="138"/>
      <c r="AD440" s="17"/>
      <c r="AE440" s="1"/>
      <c r="AV440" s="41">
        <v>8037</v>
      </c>
      <c r="AW440" s="68">
        <v>50</v>
      </c>
      <c r="AX440" s="11">
        <f t="shared" si="77"/>
        <v>-1.7681728880157177</v>
      </c>
      <c r="AY440" s="11"/>
    </row>
    <row r="441" spans="1:51" ht="15.75" x14ac:dyDescent="0.25">
      <c r="A441" s="41">
        <v>8068</v>
      </c>
      <c r="B441" s="13">
        <f t="shared" si="72"/>
        <v>69.7165421586745</v>
      </c>
      <c r="C441" s="13">
        <f t="shared" si="73"/>
        <v>97.785999880646884</v>
      </c>
      <c r="D441" s="1">
        <f t="shared" si="74"/>
        <v>1.4927222050170608</v>
      </c>
      <c r="E441" s="1">
        <f t="shared" si="80"/>
        <v>-11.109905609200377</v>
      </c>
      <c r="N441" s="41">
        <v>8068</v>
      </c>
      <c r="O441" s="13">
        <v>163.86</v>
      </c>
      <c r="P441" s="137">
        <f t="shared" si="79"/>
        <v>97.785999880646884</v>
      </c>
      <c r="Q441" s="1">
        <f t="shared" si="75"/>
        <v>1.4927222050170386</v>
      </c>
      <c r="R441" s="1">
        <f t="shared" si="81"/>
        <v>-11.109905609200387</v>
      </c>
      <c r="S441" s="1"/>
      <c r="T441" s="1"/>
      <c r="U441" s="41">
        <v>8068</v>
      </c>
      <c r="V441" s="143">
        <v>16.899999999999999</v>
      </c>
      <c r="W441" s="137">
        <f t="shared" si="76"/>
        <v>98.494414764448749</v>
      </c>
      <c r="X441" s="1">
        <f t="shared" si="78"/>
        <v>0</v>
      </c>
      <c r="Y441" s="1">
        <f t="shared" si="82"/>
        <v>-8.1521739130434696</v>
      </c>
      <c r="Z441" s="24"/>
      <c r="AA441" s="24"/>
      <c r="AC441" s="138"/>
      <c r="AD441" s="17"/>
      <c r="AE441" s="1"/>
      <c r="AV441" s="41">
        <v>8068</v>
      </c>
      <c r="AW441" s="68">
        <v>50.9</v>
      </c>
      <c r="AX441" s="11">
        <f t="shared" si="77"/>
        <v>1.8000000000000016</v>
      </c>
      <c r="AY441" s="11"/>
    </row>
    <row r="442" spans="1:51" ht="15.75" x14ac:dyDescent="0.25">
      <c r="A442" s="41">
        <v>8096</v>
      </c>
      <c r="B442" s="13">
        <f t="shared" si="72"/>
        <v>69.7165421586745</v>
      </c>
      <c r="C442" s="13">
        <f t="shared" si="73"/>
        <v>97.785999880646884</v>
      </c>
      <c r="D442" s="1">
        <f t="shared" si="74"/>
        <v>0</v>
      </c>
      <c r="E442" s="1">
        <f t="shared" si="80"/>
        <v>-9.329349269588306</v>
      </c>
      <c r="N442" s="41">
        <v>8096</v>
      </c>
      <c r="O442" s="13">
        <v>163.86</v>
      </c>
      <c r="P442" s="137">
        <f t="shared" si="79"/>
        <v>97.785999880646884</v>
      </c>
      <c r="Q442" s="1">
        <f t="shared" si="75"/>
        <v>0</v>
      </c>
      <c r="R442" s="1">
        <f t="shared" si="81"/>
        <v>-9.329349269588306</v>
      </c>
      <c r="S442" s="1"/>
      <c r="T442" s="1"/>
      <c r="U442" s="41">
        <v>8096</v>
      </c>
      <c r="V442" s="143">
        <v>16.7</v>
      </c>
      <c r="W442" s="137">
        <f t="shared" si="76"/>
        <v>97.328800388538113</v>
      </c>
      <c r="X442" s="1">
        <f t="shared" si="78"/>
        <v>-1.1834319526627168</v>
      </c>
      <c r="Y442" s="1">
        <f t="shared" si="82"/>
        <v>-8.7431693989071029</v>
      </c>
      <c r="Z442" s="24"/>
      <c r="AA442" s="24"/>
      <c r="AC442" s="138"/>
      <c r="AD442" s="17"/>
      <c r="AE442" s="1"/>
      <c r="AV442" s="41">
        <v>8096</v>
      </c>
      <c r="AW442" s="68">
        <v>50.8</v>
      </c>
      <c r="AX442" s="11">
        <f t="shared" si="77"/>
        <v>-0.19646365422396617</v>
      </c>
      <c r="AY442" s="11"/>
    </row>
    <row r="443" spans="1:51" ht="15.75" x14ac:dyDescent="0.25">
      <c r="A443" s="41">
        <v>8127</v>
      </c>
      <c r="B443" s="13">
        <f t="shared" si="72"/>
        <v>69.7165421586745</v>
      </c>
      <c r="C443" s="13">
        <f t="shared" si="73"/>
        <v>97.785999880646884</v>
      </c>
      <c r="D443" s="1">
        <f t="shared" si="74"/>
        <v>0</v>
      </c>
      <c r="E443" s="1">
        <f t="shared" si="80"/>
        <v>-5.5507522047380302</v>
      </c>
      <c r="N443" s="41">
        <v>8127</v>
      </c>
      <c r="O443" s="13">
        <v>163.86</v>
      </c>
      <c r="P443" s="137">
        <f t="shared" si="79"/>
        <v>97.785999880646884</v>
      </c>
      <c r="Q443" s="1">
        <f t="shared" si="75"/>
        <v>0</v>
      </c>
      <c r="R443" s="1">
        <f t="shared" si="81"/>
        <v>-5.5507522047380187</v>
      </c>
      <c r="S443" s="1"/>
      <c r="T443" s="1"/>
      <c r="U443" s="41">
        <v>8127</v>
      </c>
      <c r="V443" s="143">
        <v>16.7</v>
      </c>
      <c r="W443" s="137">
        <f t="shared" si="76"/>
        <v>97.328800388538113</v>
      </c>
      <c r="X443" s="1">
        <f t="shared" si="78"/>
        <v>0</v>
      </c>
      <c r="Y443" s="1">
        <f t="shared" si="82"/>
        <v>-7.7348066298342673</v>
      </c>
      <c r="Z443" s="24"/>
      <c r="AA443" s="24"/>
      <c r="AC443" s="138"/>
      <c r="AD443" s="17"/>
      <c r="AE443" s="1"/>
      <c r="AV443" s="41">
        <v>8127</v>
      </c>
      <c r="AW443" s="68">
        <v>51</v>
      </c>
      <c r="AX443" s="11">
        <f t="shared" si="77"/>
        <v>0.3937007874015741</v>
      </c>
      <c r="AY443" s="11"/>
    </row>
    <row r="444" spans="1:51" ht="15.75" x14ac:dyDescent="0.25">
      <c r="A444" s="41">
        <v>8157</v>
      </c>
      <c r="B444" s="13">
        <f t="shared" si="72"/>
        <v>71.763024325055696</v>
      </c>
      <c r="C444" s="13">
        <f t="shared" si="73"/>
        <v>100.6564420839052</v>
      </c>
      <c r="D444" s="1">
        <f t="shared" si="74"/>
        <v>2.9354326864396318</v>
      </c>
      <c r="E444" s="1">
        <f t="shared" si="80"/>
        <v>-0.71226748292915198</v>
      </c>
      <c r="N444" s="41">
        <v>8157</v>
      </c>
      <c r="O444" s="13">
        <v>168.67</v>
      </c>
      <c r="P444" s="137">
        <f t="shared" si="79"/>
        <v>100.6564420839052</v>
      </c>
      <c r="Q444" s="1">
        <f t="shared" si="75"/>
        <v>2.9354326864396318</v>
      </c>
      <c r="R444" s="1">
        <f t="shared" si="81"/>
        <v>-0.71226748292912978</v>
      </c>
      <c r="S444" s="1"/>
      <c r="T444" s="1"/>
      <c r="U444" s="41">
        <v>8157</v>
      </c>
      <c r="V444" s="143">
        <v>16.7</v>
      </c>
      <c r="W444" s="137">
        <f t="shared" si="76"/>
        <v>97.328800388538113</v>
      </c>
      <c r="X444" s="1">
        <f t="shared" si="78"/>
        <v>0</v>
      </c>
      <c r="Y444" s="1">
        <f t="shared" si="82"/>
        <v>-5.6497175141242977</v>
      </c>
      <c r="Z444" s="24"/>
      <c r="AA444" s="24"/>
      <c r="AC444" s="138"/>
      <c r="AD444" s="17"/>
      <c r="AE444" s="1"/>
      <c r="AV444" s="41">
        <v>8157</v>
      </c>
      <c r="AW444" s="68">
        <v>52.6</v>
      </c>
      <c r="AX444" s="11">
        <f t="shared" si="77"/>
        <v>3.1372549019607954</v>
      </c>
      <c r="AY444" s="11"/>
    </row>
    <row r="445" spans="1:51" ht="15.75" x14ac:dyDescent="0.25">
      <c r="A445" s="41">
        <v>8188</v>
      </c>
      <c r="B445" s="13">
        <f t="shared" si="72"/>
        <v>72.27783584715992</v>
      </c>
      <c r="C445" s="13">
        <f t="shared" si="73"/>
        <v>101.37852837620099</v>
      </c>
      <c r="D445" s="1">
        <f t="shared" si="74"/>
        <v>0.71737712693427103</v>
      </c>
      <c r="E445" s="1">
        <f t="shared" si="80"/>
        <v>3.6738679360429627</v>
      </c>
      <c r="N445" s="41">
        <v>8188</v>
      </c>
      <c r="O445" s="13">
        <v>169.88</v>
      </c>
      <c r="P445" s="137">
        <f t="shared" si="79"/>
        <v>101.37852837620099</v>
      </c>
      <c r="Q445" s="1">
        <f t="shared" si="75"/>
        <v>0.71737712693424882</v>
      </c>
      <c r="R445" s="1">
        <f t="shared" si="81"/>
        <v>3.6738679360429627</v>
      </c>
      <c r="S445" s="1"/>
      <c r="T445" s="1"/>
      <c r="U445" s="41">
        <v>8188</v>
      </c>
      <c r="V445" s="143">
        <v>16.7</v>
      </c>
      <c r="W445" s="137">
        <f t="shared" si="76"/>
        <v>97.328800388538113</v>
      </c>
      <c r="X445" s="1">
        <f t="shared" si="78"/>
        <v>0</v>
      </c>
      <c r="Y445" s="1">
        <f t="shared" si="82"/>
        <v>-5.1136363636363651</v>
      </c>
      <c r="Z445" s="24"/>
      <c r="AA445" s="24"/>
      <c r="AC445" s="138"/>
      <c r="AD445" s="17"/>
      <c r="AE445" s="1"/>
      <c r="AV445" s="41">
        <v>8188</v>
      </c>
      <c r="AW445" s="68">
        <v>52.7</v>
      </c>
      <c r="AX445" s="11">
        <f t="shared" si="77"/>
        <v>0.19011406844107182</v>
      </c>
      <c r="AY445" s="11"/>
    </row>
    <row r="446" spans="1:51" ht="15.75" x14ac:dyDescent="0.25">
      <c r="A446" s="41">
        <v>8218</v>
      </c>
      <c r="B446" s="13">
        <f t="shared" si="72"/>
        <v>74.32857265421967</v>
      </c>
      <c r="C446" s="13">
        <f t="shared" si="73"/>
        <v>104.25493823476755</v>
      </c>
      <c r="D446" s="1">
        <f t="shared" si="74"/>
        <v>2.8372969154697447</v>
      </c>
      <c r="E446" s="1">
        <f t="shared" si="80"/>
        <v>6.6154033931404843</v>
      </c>
      <c r="N446" s="41">
        <v>8218</v>
      </c>
      <c r="O446" s="13">
        <v>174.7</v>
      </c>
      <c r="P446" s="137">
        <f t="shared" si="79"/>
        <v>104.25493823476755</v>
      </c>
      <c r="Q446" s="1">
        <f t="shared" si="75"/>
        <v>2.8372969154697447</v>
      </c>
      <c r="R446" s="1">
        <f t="shared" si="81"/>
        <v>6.6154033931404621</v>
      </c>
      <c r="S446" s="1"/>
      <c r="T446" s="1"/>
      <c r="U446" s="41">
        <v>8218</v>
      </c>
      <c r="V446" s="143">
        <v>16.8</v>
      </c>
      <c r="W446" s="137">
        <f t="shared" si="76"/>
        <v>97.911607576493438</v>
      </c>
      <c r="X446" s="1">
        <f t="shared" si="78"/>
        <v>0.59880239520959666</v>
      </c>
      <c r="Y446" s="1">
        <f t="shared" si="82"/>
        <v>-5.0847457627118509</v>
      </c>
      <c r="Z446" s="24"/>
      <c r="AA446" s="24"/>
      <c r="AC446" s="138"/>
      <c r="AD446" s="17"/>
      <c r="AE446" s="1"/>
      <c r="AV446" s="41">
        <v>8218</v>
      </c>
      <c r="AW446" s="68">
        <v>54.4</v>
      </c>
      <c r="AX446" s="11">
        <f t="shared" si="77"/>
        <v>3.2258064516129004</v>
      </c>
      <c r="AY446" s="11"/>
    </row>
    <row r="447" spans="1:51" ht="15.75" x14ac:dyDescent="0.25">
      <c r="A447" s="41">
        <v>8249</v>
      </c>
      <c r="B447" s="13">
        <f t="shared" si="72"/>
        <v>73.813761132115459</v>
      </c>
      <c r="C447" s="13">
        <f t="shared" si="73"/>
        <v>103.53285194247179</v>
      </c>
      <c r="D447" s="1">
        <f t="shared" si="74"/>
        <v>-0.69261591299369929</v>
      </c>
      <c r="E447" s="1">
        <f t="shared" si="80"/>
        <v>5.1072337331879547</v>
      </c>
      <c r="N447" s="41">
        <v>8249</v>
      </c>
      <c r="O447" s="13">
        <v>173.49</v>
      </c>
      <c r="P447" s="137">
        <f t="shared" si="79"/>
        <v>103.53285194247179</v>
      </c>
      <c r="Q447" s="1">
        <f t="shared" si="75"/>
        <v>-0.69261591299368819</v>
      </c>
      <c r="R447" s="1">
        <f t="shared" si="81"/>
        <v>5.1072337331879325</v>
      </c>
      <c r="S447" s="1"/>
      <c r="T447" s="1"/>
      <c r="U447" s="41">
        <v>8249</v>
      </c>
      <c r="V447" s="143">
        <v>16.600000000000001</v>
      </c>
      <c r="W447" s="137">
        <f t="shared" si="76"/>
        <v>96.745993200582802</v>
      </c>
      <c r="X447" s="1">
        <f t="shared" si="78"/>
        <v>-1.1904761904761862</v>
      </c>
      <c r="Y447" s="1">
        <f t="shared" si="82"/>
        <v>-6.2146892655367107</v>
      </c>
      <c r="Z447" s="24"/>
      <c r="AA447" s="24"/>
      <c r="AC447" s="138"/>
      <c r="AD447" s="17"/>
      <c r="AE447" s="1"/>
      <c r="AV447" s="41">
        <v>8249</v>
      </c>
      <c r="AW447" s="68">
        <v>54</v>
      </c>
      <c r="AX447" s="11">
        <f t="shared" si="77"/>
        <v>-0.73529411764705621</v>
      </c>
      <c r="AY447" s="11"/>
    </row>
    <row r="448" spans="1:51" ht="15.75" x14ac:dyDescent="0.25">
      <c r="A448" s="41">
        <v>8280</v>
      </c>
      <c r="B448" s="13">
        <f t="shared" si="72"/>
        <v>74.32857265421967</v>
      </c>
      <c r="C448" s="13">
        <f t="shared" si="73"/>
        <v>104.25493823476755</v>
      </c>
      <c r="D448" s="1">
        <f t="shared" si="74"/>
        <v>0.69744653870540407</v>
      </c>
      <c r="E448" s="1">
        <f t="shared" si="80"/>
        <v>6.6154033931404843</v>
      </c>
      <c r="N448" s="41">
        <v>8280</v>
      </c>
      <c r="O448" s="13">
        <v>174.7</v>
      </c>
      <c r="P448" s="137">
        <f t="shared" si="79"/>
        <v>104.25493823476755</v>
      </c>
      <c r="Q448" s="1">
        <f t="shared" si="75"/>
        <v>0.69744653870538187</v>
      </c>
      <c r="R448" s="1">
        <f t="shared" si="81"/>
        <v>6.6154033931404621</v>
      </c>
      <c r="S448" s="1"/>
      <c r="T448" s="1"/>
      <c r="U448" s="41">
        <v>8280</v>
      </c>
      <c r="V448" s="143">
        <v>16.600000000000001</v>
      </c>
      <c r="W448" s="137">
        <f t="shared" si="76"/>
        <v>96.745993200582802</v>
      </c>
      <c r="X448" s="1">
        <f t="shared" si="78"/>
        <v>0</v>
      </c>
      <c r="Y448" s="1">
        <f t="shared" si="82"/>
        <v>-5.1428571428571495</v>
      </c>
      <c r="Z448" s="24"/>
      <c r="AA448" s="24"/>
      <c r="AC448" s="138"/>
      <c r="AD448" s="17"/>
      <c r="AE448" s="1"/>
      <c r="AV448" s="41">
        <v>8280</v>
      </c>
      <c r="AW448" s="68">
        <v>54.3</v>
      </c>
      <c r="AX448" s="11">
        <f t="shared" si="77"/>
        <v>0.55555555555555358</v>
      </c>
      <c r="AY448" s="11"/>
    </row>
    <row r="449" spans="1:51" ht="15.75" x14ac:dyDescent="0.25">
      <c r="A449" s="41">
        <v>8310</v>
      </c>
      <c r="B449" s="13">
        <f t="shared" si="72"/>
        <v>74.32857265421967</v>
      </c>
      <c r="C449" s="13">
        <f t="shared" si="73"/>
        <v>104.25493823476755</v>
      </c>
      <c r="D449" s="1">
        <f t="shared" si="74"/>
        <v>0</v>
      </c>
      <c r="E449" s="1">
        <f t="shared" si="80"/>
        <v>5.8403004967890526</v>
      </c>
      <c r="N449" s="41">
        <v>8310</v>
      </c>
      <c r="O449" s="13">
        <v>174.7</v>
      </c>
      <c r="P449" s="137">
        <f t="shared" si="79"/>
        <v>104.25493823476755</v>
      </c>
      <c r="Q449" s="1">
        <f t="shared" si="75"/>
        <v>0</v>
      </c>
      <c r="R449" s="1">
        <f t="shared" si="81"/>
        <v>5.8403004967890304</v>
      </c>
      <c r="S449" s="1"/>
      <c r="T449" s="1"/>
      <c r="U449" s="41">
        <v>8310</v>
      </c>
      <c r="V449" s="143">
        <v>16.7</v>
      </c>
      <c r="W449" s="137">
        <f t="shared" si="76"/>
        <v>97.328800388538113</v>
      </c>
      <c r="X449" s="1">
        <f t="shared" si="78"/>
        <v>0.60240963855420215</v>
      </c>
      <c r="Y449" s="1">
        <f t="shared" si="82"/>
        <v>-4.5714285714285818</v>
      </c>
      <c r="Z449" s="24"/>
      <c r="AA449" s="24"/>
      <c r="AC449" s="138"/>
      <c r="AD449" s="17"/>
      <c r="AE449" s="1"/>
      <c r="AV449" s="41">
        <v>8310</v>
      </c>
      <c r="AW449" s="68">
        <v>54.5</v>
      </c>
      <c r="AX449" s="11">
        <f t="shared" si="77"/>
        <v>0.36832412523020164</v>
      </c>
      <c r="AY449" s="11"/>
    </row>
    <row r="450" spans="1:51" ht="15.75" x14ac:dyDescent="0.25">
      <c r="A450" s="41">
        <v>8341</v>
      </c>
      <c r="B450" s="13">
        <f t="shared" si="72"/>
        <v>75.353941057749537</v>
      </c>
      <c r="C450" s="13">
        <f t="shared" si="73"/>
        <v>105.69314316405082</v>
      </c>
      <c r="D450" s="1">
        <f t="shared" si="74"/>
        <v>1.3795077275329026</v>
      </c>
      <c r="E450" s="1">
        <f t="shared" si="80"/>
        <v>6.5195164491489654</v>
      </c>
      <c r="N450" s="41">
        <v>8341</v>
      </c>
      <c r="O450" s="13">
        <v>177.11</v>
      </c>
      <c r="P450" s="137">
        <f t="shared" si="79"/>
        <v>105.69314316405082</v>
      </c>
      <c r="Q450" s="1">
        <f t="shared" si="75"/>
        <v>1.3795077275329248</v>
      </c>
      <c r="R450" s="1">
        <f t="shared" si="81"/>
        <v>6.5195164491489654</v>
      </c>
      <c r="S450" s="1"/>
      <c r="T450" s="1"/>
      <c r="U450" s="41">
        <v>8341</v>
      </c>
      <c r="V450" s="143">
        <v>16.8</v>
      </c>
      <c r="W450" s="137">
        <f t="shared" si="76"/>
        <v>97.911607576493438</v>
      </c>
      <c r="X450" s="1">
        <f t="shared" si="78"/>
        <v>0.59880239520959666</v>
      </c>
      <c r="Y450" s="1">
        <f t="shared" si="82"/>
        <v>-3.4482758620689502</v>
      </c>
      <c r="Z450" s="24"/>
      <c r="AA450" s="24"/>
      <c r="AC450" s="138"/>
      <c r="AD450" s="17"/>
      <c r="AE450" s="1"/>
      <c r="AV450" s="41">
        <v>8341</v>
      </c>
      <c r="AW450" s="68">
        <v>55</v>
      </c>
      <c r="AX450" s="11">
        <f t="shared" si="77"/>
        <v>0.91743119266054496</v>
      </c>
      <c r="AY450" s="11"/>
    </row>
    <row r="451" spans="1:51" ht="15.75" x14ac:dyDescent="0.25">
      <c r="A451" s="41">
        <v>8371</v>
      </c>
      <c r="B451" s="13">
        <f t="shared" si="72"/>
        <v>75.353941057749537</v>
      </c>
      <c r="C451" s="13">
        <f t="shared" si="73"/>
        <v>105.69314316405082</v>
      </c>
      <c r="D451" s="1">
        <f t="shared" si="74"/>
        <v>0</v>
      </c>
      <c r="E451" s="1">
        <f t="shared" si="80"/>
        <v>8.0861711216892331</v>
      </c>
      <c r="N451" s="41">
        <v>8371</v>
      </c>
      <c r="O451" s="13">
        <v>177.11</v>
      </c>
      <c r="P451" s="137">
        <f t="shared" si="79"/>
        <v>105.69314316405082</v>
      </c>
      <c r="Q451" s="1">
        <f t="shared" si="75"/>
        <v>0</v>
      </c>
      <c r="R451" s="1">
        <f t="shared" si="81"/>
        <v>8.0861711216892562</v>
      </c>
      <c r="S451" s="1"/>
      <c r="T451" s="1"/>
      <c r="U451" s="41">
        <v>8371</v>
      </c>
      <c r="V451" s="143">
        <v>16.899999999999999</v>
      </c>
      <c r="W451" s="137">
        <f t="shared" si="76"/>
        <v>98.494414764448749</v>
      </c>
      <c r="X451" s="1">
        <f t="shared" si="78"/>
        <v>0.59523809523809312</v>
      </c>
      <c r="Y451" s="1">
        <f t="shared" si="82"/>
        <v>-2.3121387283237094</v>
      </c>
      <c r="Z451" s="24"/>
      <c r="AA451" s="24"/>
      <c r="AC451" s="138"/>
      <c r="AD451" s="17"/>
      <c r="AE451" s="1"/>
      <c r="AV451" s="41">
        <v>8371</v>
      </c>
      <c r="AW451" s="68">
        <v>55.1</v>
      </c>
      <c r="AX451" s="11">
        <f t="shared" si="77"/>
        <v>0.18181818181819409</v>
      </c>
      <c r="AY451" s="11"/>
    </row>
    <row r="452" spans="1:51" ht="15.75" x14ac:dyDescent="0.25">
      <c r="A452" s="41">
        <v>8402</v>
      </c>
      <c r="B452" s="13">
        <f t="shared" si="72"/>
        <v>76.379309461279419</v>
      </c>
      <c r="C452" s="13">
        <f t="shared" si="73"/>
        <v>107.13134809333411</v>
      </c>
      <c r="D452" s="1">
        <f t="shared" si="74"/>
        <v>1.3607362655976507</v>
      </c>
      <c r="E452" s="1">
        <f t="shared" si="80"/>
        <v>11.192319603592459</v>
      </c>
      <c r="N452" s="41">
        <v>8402</v>
      </c>
      <c r="O452" s="13">
        <v>179.52</v>
      </c>
      <c r="P452" s="137">
        <f t="shared" si="79"/>
        <v>107.13134809333411</v>
      </c>
      <c r="Q452" s="1">
        <f t="shared" si="75"/>
        <v>1.3607362655976507</v>
      </c>
      <c r="R452" s="1">
        <f t="shared" si="81"/>
        <v>11.192319603592459</v>
      </c>
      <c r="S452" s="1"/>
      <c r="T452" s="1"/>
      <c r="U452" s="41">
        <v>8402</v>
      </c>
      <c r="V452" s="143">
        <v>16.8</v>
      </c>
      <c r="W452" s="137">
        <f t="shared" si="76"/>
        <v>97.911607576493438</v>
      </c>
      <c r="X452" s="1">
        <f t="shared" si="78"/>
        <v>-0.59171597633135287</v>
      </c>
      <c r="Y452" s="1">
        <f t="shared" si="82"/>
        <v>-0.59171597633135287</v>
      </c>
      <c r="Z452" s="24"/>
      <c r="AA452" s="24"/>
      <c r="AC452" s="138"/>
      <c r="AD452" s="17"/>
      <c r="AE452" s="1"/>
      <c r="AV452" s="41">
        <v>8402</v>
      </c>
      <c r="AW452" s="68">
        <v>55.8</v>
      </c>
      <c r="AX452" s="11">
        <f t="shared" si="77"/>
        <v>1.2704174228675091</v>
      </c>
      <c r="AY452" s="11"/>
    </row>
    <row r="453" spans="1:51" ht="15.75" x14ac:dyDescent="0.25">
      <c r="A453" s="41">
        <v>8433</v>
      </c>
      <c r="B453" s="13">
        <f t="shared" si="72"/>
        <v>77.404677864809301</v>
      </c>
      <c r="C453" s="13">
        <f t="shared" si="73"/>
        <v>108.5695530226174</v>
      </c>
      <c r="D453" s="1">
        <f t="shared" si="74"/>
        <v>1.3424688057041001</v>
      </c>
      <c r="E453" s="1">
        <f t="shared" si="80"/>
        <v>11.027706578786756</v>
      </c>
      <c r="N453" s="41">
        <v>8433</v>
      </c>
      <c r="O453" s="13">
        <v>181.93</v>
      </c>
      <c r="P453" s="137">
        <f t="shared" si="79"/>
        <v>108.5695530226174</v>
      </c>
      <c r="Q453" s="1">
        <f t="shared" si="75"/>
        <v>1.3424688057041001</v>
      </c>
      <c r="R453" s="1">
        <f t="shared" si="81"/>
        <v>11.027706578786756</v>
      </c>
      <c r="S453" s="1"/>
      <c r="T453" s="1"/>
      <c r="U453" s="41">
        <v>8433</v>
      </c>
      <c r="V453" s="143">
        <v>16.8</v>
      </c>
      <c r="W453" s="137">
        <f t="shared" si="76"/>
        <v>97.911607576493438</v>
      </c>
      <c r="X453" s="1">
        <f t="shared" si="78"/>
        <v>0</v>
      </c>
      <c r="Y453" s="1">
        <f t="shared" si="82"/>
        <v>-0.59171597633135287</v>
      </c>
      <c r="Z453" s="24"/>
      <c r="AA453" s="24"/>
      <c r="AC453" s="138"/>
      <c r="AD453" s="17"/>
      <c r="AE453" s="1"/>
      <c r="AV453" s="41">
        <v>8433</v>
      </c>
      <c r="AW453" s="68">
        <v>56.5</v>
      </c>
      <c r="AX453" s="11">
        <f t="shared" si="77"/>
        <v>1.2544802867383575</v>
      </c>
      <c r="AY453" s="11"/>
    </row>
    <row r="454" spans="1:51" ht="15.75" x14ac:dyDescent="0.25">
      <c r="A454" s="41">
        <v>8461</v>
      </c>
      <c r="B454" s="13">
        <f t="shared" si="72"/>
        <v>78.430046268339169</v>
      </c>
      <c r="C454" s="13">
        <f t="shared" si="73"/>
        <v>110.00775795190067</v>
      </c>
      <c r="D454" s="1">
        <f t="shared" si="74"/>
        <v>1.3246853185290952</v>
      </c>
      <c r="E454" s="1">
        <f t="shared" si="80"/>
        <v>12.498474307335506</v>
      </c>
      <c r="N454" s="41">
        <v>8461</v>
      </c>
      <c r="O454" s="13">
        <v>184.34</v>
      </c>
      <c r="P454" s="137">
        <f t="shared" si="79"/>
        <v>110.00775795190067</v>
      </c>
      <c r="Q454" s="1">
        <f t="shared" si="75"/>
        <v>1.3246853185290952</v>
      </c>
      <c r="R454" s="1">
        <f t="shared" si="81"/>
        <v>12.498474307335528</v>
      </c>
      <c r="S454" s="1"/>
      <c r="T454" s="1"/>
      <c r="U454" s="41">
        <v>8461</v>
      </c>
      <c r="V454" s="143">
        <v>16.8</v>
      </c>
      <c r="W454" s="137">
        <f t="shared" si="76"/>
        <v>97.911607576493438</v>
      </c>
      <c r="X454" s="1">
        <f t="shared" si="78"/>
        <v>0</v>
      </c>
      <c r="Y454" s="1">
        <f t="shared" si="82"/>
        <v>0.59880239520959666</v>
      </c>
      <c r="Z454" s="24"/>
      <c r="AA454" s="24"/>
      <c r="AC454" s="138"/>
      <c r="AD454" s="17"/>
      <c r="AE454" s="1"/>
      <c r="AV454" s="41">
        <v>8461</v>
      </c>
      <c r="AW454" s="68">
        <v>57.2</v>
      </c>
      <c r="AX454" s="11">
        <f t="shared" si="77"/>
        <v>1.2389380530973604</v>
      </c>
      <c r="AY454" s="11"/>
    </row>
    <row r="455" spans="1:51" ht="15.75" x14ac:dyDescent="0.25">
      <c r="A455" s="41">
        <v>8492</v>
      </c>
      <c r="B455" s="13">
        <f t="shared" si="72"/>
        <v>77.915234746234958</v>
      </c>
      <c r="C455" s="13">
        <f t="shared" si="73"/>
        <v>109.28567165960492</v>
      </c>
      <c r="D455" s="1">
        <f t="shared" si="74"/>
        <v>-0.65639579038733187</v>
      </c>
      <c r="E455" s="1">
        <f t="shared" si="80"/>
        <v>11.760039057732197</v>
      </c>
      <c r="N455" s="41">
        <v>8492</v>
      </c>
      <c r="O455" s="13">
        <v>183.13</v>
      </c>
      <c r="P455" s="137">
        <f t="shared" si="79"/>
        <v>109.28567165960492</v>
      </c>
      <c r="Q455" s="1">
        <f t="shared" si="75"/>
        <v>-0.65639579038733187</v>
      </c>
      <c r="R455" s="1">
        <f t="shared" si="81"/>
        <v>11.760039057732197</v>
      </c>
      <c r="S455" s="1"/>
      <c r="T455" s="1"/>
      <c r="U455" s="41">
        <v>8492</v>
      </c>
      <c r="V455" s="143">
        <v>16.899999999999999</v>
      </c>
      <c r="W455" s="137">
        <f t="shared" si="76"/>
        <v>98.494414764448749</v>
      </c>
      <c r="X455" s="1">
        <f t="shared" si="78"/>
        <v>0.59523809523809312</v>
      </c>
      <c r="Y455" s="1">
        <f t="shared" si="82"/>
        <v>1.1976047904191711</v>
      </c>
      <c r="Z455" s="24"/>
      <c r="AA455" s="24"/>
      <c r="AC455" s="138"/>
      <c r="AD455" s="17"/>
      <c r="AE455" s="1"/>
      <c r="AV455" s="41">
        <v>8492</v>
      </c>
      <c r="AW455" s="68">
        <v>56.8</v>
      </c>
      <c r="AX455" s="11">
        <f t="shared" si="77"/>
        <v>-0.69930069930070893</v>
      </c>
      <c r="AY455" s="11"/>
    </row>
    <row r="456" spans="1:51" ht="15.75" x14ac:dyDescent="0.25">
      <c r="A456" s="41">
        <v>8522</v>
      </c>
      <c r="B456" s="13">
        <f t="shared" si="72"/>
        <v>76.379309461279419</v>
      </c>
      <c r="C456" s="13">
        <f t="shared" si="73"/>
        <v>107.13134809333411</v>
      </c>
      <c r="D456" s="1">
        <f t="shared" si="74"/>
        <v>-1.9712772347512675</v>
      </c>
      <c r="E456" s="1">
        <f t="shared" si="80"/>
        <v>6.43267919606334</v>
      </c>
      <c r="N456" s="41">
        <v>8522</v>
      </c>
      <c r="O456" s="13">
        <v>179.52</v>
      </c>
      <c r="P456" s="137">
        <f t="shared" si="79"/>
        <v>107.13134809333411</v>
      </c>
      <c r="Q456" s="1">
        <f t="shared" si="75"/>
        <v>-1.9712772347512564</v>
      </c>
      <c r="R456" s="1">
        <f t="shared" si="81"/>
        <v>6.43267919606334</v>
      </c>
      <c r="S456" s="1"/>
      <c r="T456" s="1"/>
      <c r="U456" s="41">
        <v>8522</v>
      </c>
      <c r="V456" s="143">
        <v>16.899999999999999</v>
      </c>
      <c r="W456" s="137">
        <f t="shared" si="76"/>
        <v>98.494414764448749</v>
      </c>
      <c r="X456" s="1">
        <f t="shared" si="78"/>
        <v>0</v>
      </c>
      <c r="Y456" s="1">
        <f t="shared" si="82"/>
        <v>1.1976047904191711</v>
      </c>
      <c r="Z456" s="24"/>
      <c r="AA456" s="24"/>
      <c r="AC456" s="138"/>
      <c r="AD456" s="17"/>
      <c r="AE456" s="1"/>
      <c r="AV456" s="41">
        <v>8522</v>
      </c>
      <c r="AW456" s="68">
        <v>55.7</v>
      </c>
      <c r="AX456" s="11">
        <f t="shared" si="77"/>
        <v>-1.936619718309851</v>
      </c>
      <c r="AY456" s="11"/>
    </row>
    <row r="457" spans="1:51" ht="15.75" x14ac:dyDescent="0.25">
      <c r="A457" s="41">
        <v>8553</v>
      </c>
      <c r="B457" s="13">
        <f t="shared" si="72"/>
        <v>75.353941057749537</v>
      </c>
      <c r="C457" s="13">
        <f t="shared" si="73"/>
        <v>105.69314316405082</v>
      </c>
      <c r="D457" s="1">
        <f t="shared" si="74"/>
        <v>-1.3424688057041001</v>
      </c>
      <c r="E457" s="1">
        <f t="shared" si="80"/>
        <v>4.2559453732045949</v>
      </c>
      <c r="N457" s="41">
        <v>8553</v>
      </c>
      <c r="O457" s="13">
        <v>177.11</v>
      </c>
      <c r="P457" s="137">
        <f t="shared" si="79"/>
        <v>105.69314316405082</v>
      </c>
      <c r="Q457" s="1">
        <f t="shared" si="75"/>
        <v>-1.3424688057041001</v>
      </c>
      <c r="R457" s="1">
        <f t="shared" si="81"/>
        <v>4.2559453732046171</v>
      </c>
      <c r="S457" s="1"/>
      <c r="T457" s="1"/>
      <c r="U457" s="41">
        <v>8553</v>
      </c>
      <c r="V457" s="143">
        <v>17</v>
      </c>
      <c r="W457" s="137">
        <f t="shared" si="76"/>
        <v>99.077221952404074</v>
      </c>
      <c r="X457" s="1">
        <f t="shared" si="78"/>
        <v>0.59171597633136397</v>
      </c>
      <c r="Y457" s="1">
        <f t="shared" si="82"/>
        <v>1.7964071856287456</v>
      </c>
      <c r="Z457" s="24"/>
      <c r="AA457" s="24"/>
      <c r="AC457" s="138"/>
      <c r="AD457" s="17"/>
      <c r="AE457" s="1"/>
      <c r="AV457" s="41">
        <v>8553</v>
      </c>
      <c r="AW457" s="68">
        <v>54.9</v>
      </c>
      <c r="AX457" s="11">
        <f t="shared" si="77"/>
        <v>-1.4362657091562037</v>
      </c>
      <c r="AY457" s="11"/>
    </row>
    <row r="458" spans="1:51" ht="15.75" x14ac:dyDescent="0.25">
      <c r="A458" s="41">
        <v>8583</v>
      </c>
      <c r="B458" s="13">
        <f t="shared" si="72"/>
        <v>73.813761132115459</v>
      </c>
      <c r="C458" s="13">
        <f t="shared" si="73"/>
        <v>103.53285194247179</v>
      </c>
      <c r="D458" s="1">
        <f t="shared" si="74"/>
        <v>-2.0439275026819415</v>
      </c>
      <c r="E458" s="1">
        <f t="shared" si="80"/>
        <v>-0.69261591299369929</v>
      </c>
      <c r="N458" s="41">
        <v>8583</v>
      </c>
      <c r="O458" s="13">
        <v>173.49</v>
      </c>
      <c r="P458" s="137">
        <f t="shared" si="79"/>
        <v>103.53285194247179</v>
      </c>
      <c r="Q458" s="1">
        <f t="shared" si="75"/>
        <v>-2.0439275026819526</v>
      </c>
      <c r="R458" s="1">
        <f t="shared" si="81"/>
        <v>-0.69261591299368819</v>
      </c>
      <c r="S458" s="1"/>
      <c r="T458" s="1"/>
      <c r="U458" s="41">
        <v>8583</v>
      </c>
      <c r="V458" s="143">
        <v>17.2</v>
      </c>
      <c r="W458" s="137">
        <f t="shared" si="76"/>
        <v>100.2428363283147</v>
      </c>
      <c r="X458" s="1">
        <f t="shared" si="78"/>
        <v>1.1764705882352899</v>
      </c>
      <c r="Y458" s="1">
        <f t="shared" si="82"/>
        <v>2.3809523809523725</v>
      </c>
      <c r="Z458" s="24"/>
      <c r="AA458" s="24"/>
      <c r="AC458" s="138"/>
      <c r="AD458" s="17"/>
      <c r="AE458" s="1"/>
      <c r="AV458" s="41">
        <v>8583</v>
      </c>
      <c r="AW458" s="68">
        <v>53.9</v>
      </c>
      <c r="AX458" s="11">
        <f t="shared" si="77"/>
        <v>-1.8214936247723079</v>
      </c>
      <c r="AY458" s="11"/>
    </row>
    <row r="459" spans="1:51" ht="15.75" x14ac:dyDescent="0.25">
      <c r="A459" s="41">
        <v>8614</v>
      </c>
      <c r="B459" s="13">
        <f t="shared" ref="B459:B522" si="83">(C459/F$6)*100</f>
        <v>73.303204250689788</v>
      </c>
      <c r="C459" s="13">
        <f t="shared" ref="C459:C522" si="84">P459</f>
        <v>102.81673330548426</v>
      </c>
      <c r="D459" s="1">
        <f t="shared" si="74"/>
        <v>-0.69168251772436795</v>
      </c>
      <c r="E459" s="1">
        <f t="shared" si="80"/>
        <v>-0.69168251772436795</v>
      </c>
      <c r="N459" s="41">
        <v>8614</v>
      </c>
      <c r="O459" s="13">
        <v>172.29</v>
      </c>
      <c r="P459" s="137">
        <f t="shared" si="79"/>
        <v>102.81673330548426</v>
      </c>
      <c r="Q459" s="1">
        <f t="shared" si="75"/>
        <v>-0.69168251772437905</v>
      </c>
      <c r="R459" s="1">
        <f t="shared" si="81"/>
        <v>-0.69168251772437905</v>
      </c>
      <c r="S459" s="1"/>
      <c r="T459" s="1"/>
      <c r="U459" s="41">
        <v>8614</v>
      </c>
      <c r="V459" s="143">
        <v>17.100000000000001</v>
      </c>
      <c r="W459" s="137">
        <f t="shared" si="76"/>
        <v>99.660029140359399</v>
      </c>
      <c r="X459" s="1">
        <f t="shared" si="78"/>
        <v>-0.58139534883718813</v>
      </c>
      <c r="Y459" s="1">
        <f t="shared" si="82"/>
        <v>3.0120481927710996</v>
      </c>
      <c r="Z459" s="24"/>
      <c r="AA459" s="24"/>
      <c r="AC459" s="138"/>
      <c r="AD459" s="17"/>
      <c r="AE459" s="1"/>
      <c r="AV459" s="41">
        <v>8614</v>
      </c>
      <c r="AW459" s="68">
        <v>53.6</v>
      </c>
      <c r="AX459" s="11">
        <f t="shared" si="77"/>
        <v>-0.55658627087198376</v>
      </c>
      <c r="AY459" s="11"/>
    </row>
    <row r="460" spans="1:51" ht="15.75" x14ac:dyDescent="0.25">
      <c r="A460" s="41">
        <v>8645</v>
      </c>
      <c r="B460" s="13">
        <f t="shared" si="83"/>
        <v>74.839129535645341</v>
      </c>
      <c r="C460" s="13">
        <f t="shared" si="84"/>
        <v>104.97105687175508</v>
      </c>
      <c r="D460" s="1">
        <f t="shared" ref="D460:D523" si="85">((C460/C459)-1)*100</f>
        <v>2.0953044285797251</v>
      </c>
      <c r="E460" s="1">
        <f t="shared" si="80"/>
        <v>0.68689181453920334</v>
      </c>
      <c r="N460" s="41">
        <v>8645</v>
      </c>
      <c r="O460" s="13">
        <v>175.9</v>
      </c>
      <c r="P460" s="137">
        <f t="shared" si="79"/>
        <v>104.97105687175508</v>
      </c>
      <c r="Q460" s="1">
        <f t="shared" ref="Q460:Q523" si="86">((O460/O459)-1)*100</f>
        <v>2.0953044285797251</v>
      </c>
      <c r="R460" s="1">
        <f t="shared" si="81"/>
        <v>0.68689181453922554</v>
      </c>
      <c r="S460" s="1"/>
      <c r="T460" s="1"/>
      <c r="U460" s="41">
        <v>8645</v>
      </c>
      <c r="V460" s="143">
        <v>17.2</v>
      </c>
      <c r="W460" s="137">
        <f t="shared" ref="W460:W523" si="87">(V460/Z$6)*100</f>
        <v>100.2428363283147</v>
      </c>
      <c r="X460" s="1">
        <f t="shared" si="78"/>
        <v>0.58479532163739911</v>
      </c>
      <c r="Y460" s="1">
        <f t="shared" si="82"/>
        <v>3.6144578313252795</v>
      </c>
      <c r="Z460" s="24"/>
      <c r="AA460" s="24"/>
      <c r="AC460" s="138"/>
      <c r="AD460" s="17"/>
      <c r="AE460" s="1"/>
      <c r="AV460" s="41">
        <v>8645</v>
      </c>
      <c r="AW460" s="68">
        <v>54.6</v>
      </c>
      <c r="AX460" s="11">
        <f t="shared" ref="AX460:AX523" si="88">((AW460/AW459)-1)*100</f>
        <v>1.8656716417910557</v>
      </c>
      <c r="AY460" s="11"/>
    </row>
    <row r="461" spans="1:51" ht="15.75" x14ac:dyDescent="0.25">
      <c r="A461" s="41">
        <v>8675</v>
      </c>
      <c r="B461" s="13">
        <f t="shared" si="83"/>
        <v>74.32857265421967</v>
      </c>
      <c r="C461" s="13">
        <f t="shared" si="84"/>
        <v>104.25493823476755</v>
      </c>
      <c r="D461" s="1">
        <f t="shared" si="85"/>
        <v>-0.68220579874929133</v>
      </c>
      <c r="E461" s="1">
        <f t="shared" si="80"/>
        <v>0</v>
      </c>
      <c r="N461" s="41">
        <v>8675</v>
      </c>
      <c r="O461" s="13">
        <v>174.7</v>
      </c>
      <c r="P461" s="137">
        <f t="shared" si="79"/>
        <v>104.25493823476755</v>
      </c>
      <c r="Q461" s="1">
        <f t="shared" si="86"/>
        <v>-0.68220579874930243</v>
      </c>
      <c r="R461" s="1">
        <f t="shared" si="81"/>
        <v>0</v>
      </c>
      <c r="S461" s="1"/>
      <c r="T461" s="1"/>
      <c r="U461" s="41">
        <v>8675</v>
      </c>
      <c r="V461" s="143">
        <v>17.3</v>
      </c>
      <c r="W461" s="137">
        <f t="shared" si="87"/>
        <v>100.82564351627003</v>
      </c>
      <c r="X461" s="1">
        <f t="shared" ref="X461:X524" si="89">((W461/W460)-1)*100</f>
        <v>0.58139534883723254</v>
      </c>
      <c r="Y461" s="1">
        <f t="shared" si="82"/>
        <v>3.5928143712574911</v>
      </c>
      <c r="Z461" s="24"/>
      <c r="AA461" s="24"/>
      <c r="AC461" s="138"/>
      <c r="AD461" s="17"/>
      <c r="AE461" s="1"/>
      <c r="AV461" s="41">
        <v>8675</v>
      </c>
      <c r="AW461" s="68">
        <v>54.4</v>
      </c>
      <c r="AX461" s="11">
        <f t="shared" si="88"/>
        <v>-0.3663003663003761</v>
      </c>
      <c r="AY461" s="11"/>
    </row>
    <row r="462" spans="1:51" ht="15.75" x14ac:dyDescent="0.25">
      <c r="A462" s="41">
        <v>8706</v>
      </c>
      <c r="B462" s="13">
        <f t="shared" si="83"/>
        <v>73.813761132115459</v>
      </c>
      <c r="C462" s="13">
        <f t="shared" si="84"/>
        <v>103.53285194247179</v>
      </c>
      <c r="D462" s="1">
        <f t="shared" si="85"/>
        <v>-0.69261591299369929</v>
      </c>
      <c r="E462" s="1">
        <f t="shared" si="80"/>
        <v>-2.0439275026819415</v>
      </c>
      <c r="N462" s="41">
        <v>8706</v>
      </c>
      <c r="O462" s="13">
        <v>173.49</v>
      </c>
      <c r="P462" s="137">
        <f t="shared" ref="P462:P525" si="90">(O462/S$6)*100</f>
        <v>103.53285194247179</v>
      </c>
      <c r="Q462" s="1">
        <f t="shared" si="86"/>
        <v>-0.69261591299368819</v>
      </c>
      <c r="R462" s="1">
        <f t="shared" si="81"/>
        <v>-2.0439275026819526</v>
      </c>
      <c r="S462" s="1"/>
      <c r="T462" s="1"/>
      <c r="U462" s="41">
        <v>8706</v>
      </c>
      <c r="V462" s="143">
        <v>17.3</v>
      </c>
      <c r="W462" s="137">
        <f t="shared" si="87"/>
        <v>100.82564351627003</v>
      </c>
      <c r="X462" s="1">
        <f t="shared" si="89"/>
        <v>0</v>
      </c>
      <c r="Y462" s="1">
        <f t="shared" si="82"/>
        <v>2.9761904761904878</v>
      </c>
      <c r="Z462" s="24"/>
      <c r="AA462" s="24"/>
      <c r="AC462" s="138"/>
      <c r="AD462" s="17"/>
      <c r="AE462" s="1"/>
      <c r="AV462" s="41">
        <v>8706</v>
      </c>
      <c r="AW462" s="68">
        <v>53.9</v>
      </c>
      <c r="AX462" s="11">
        <f t="shared" si="88"/>
        <v>-0.91911764705882026</v>
      </c>
      <c r="AY462" s="11"/>
    </row>
    <row r="463" spans="1:51" ht="15.75" x14ac:dyDescent="0.25">
      <c r="A463" s="41">
        <v>8736</v>
      </c>
      <c r="B463" s="13">
        <f t="shared" si="83"/>
        <v>73.303204250689788</v>
      </c>
      <c r="C463" s="13">
        <f t="shared" si="84"/>
        <v>102.81673330548426</v>
      </c>
      <c r="D463" s="1">
        <f t="shared" si="85"/>
        <v>-0.69168251772436795</v>
      </c>
      <c r="E463" s="1">
        <f t="shared" si="80"/>
        <v>-2.7214725311952903</v>
      </c>
      <c r="N463" s="41">
        <v>8736</v>
      </c>
      <c r="O463" s="13">
        <v>172.29</v>
      </c>
      <c r="P463" s="137">
        <f t="shared" si="90"/>
        <v>102.81673330548426</v>
      </c>
      <c r="Q463" s="1">
        <f t="shared" si="86"/>
        <v>-0.69168251772437905</v>
      </c>
      <c r="R463" s="1">
        <f t="shared" si="81"/>
        <v>-2.7214725311953125</v>
      </c>
      <c r="S463" s="1"/>
      <c r="T463" s="1"/>
      <c r="U463" s="41">
        <v>8736</v>
      </c>
      <c r="V463" s="143">
        <v>17.3</v>
      </c>
      <c r="W463" s="137">
        <f t="shared" si="87"/>
        <v>100.82564351627003</v>
      </c>
      <c r="X463" s="1">
        <f t="shared" si="89"/>
        <v>0</v>
      </c>
      <c r="Y463" s="1">
        <f t="shared" si="82"/>
        <v>2.3668639053254559</v>
      </c>
      <c r="Z463" s="24"/>
      <c r="AA463" s="24"/>
      <c r="AC463" s="138"/>
      <c r="AD463" s="17"/>
      <c r="AE463" s="1"/>
      <c r="AV463" s="41">
        <v>8736</v>
      </c>
      <c r="AW463" s="68">
        <v>53.7</v>
      </c>
      <c r="AX463" s="11">
        <f t="shared" si="88"/>
        <v>-0.37105751391465214</v>
      </c>
      <c r="AY463" s="11"/>
    </row>
    <row r="464" spans="1:51" ht="15.75" x14ac:dyDescent="0.25">
      <c r="A464" s="41">
        <v>8767</v>
      </c>
      <c r="B464" s="13">
        <f t="shared" si="83"/>
        <v>74.32857265421967</v>
      </c>
      <c r="C464" s="13">
        <f t="shared" si="84"/>
        <v>104.25493823476755</v>
      </c>
      <c r="D464" s="1">
        <f t="shared" si="85"/>
        <v>1.3988043415172013</v>
      </c>
      <c r="E464" s="1">
        <f t="shared" si="80"/>
        <v>-2.6849376114081891</v>
      </c>
      <c r="N464" s="41">
        <v>8767</v>
      </c>
      <c r="O464" s="13">
        <v>174.7</v>
      </c>
      <c r="P464" s="137">
        <f t="shared" si="90"/>
        <v>104.25493823476755</v>
      </c>
      <c r="Q464" s="1">
        <f t="shared" si="86"/>
        <v>1.3988043415172013</v>
      </c>
      <c r="R464" s="1">
        <f t="shared" si="81"/>
        <v>-2.6849376114082113</v>
      </c>
      <c r="S464" s="1"/>
      <c r="T464" s="1"/>
      <c r="U464" s="41">
        <v>8767</v>
      </c>
      <c r="V464" s="143">
        <v>17.3</v>
      </c>
      <c r="W464" s="137">
        <f t="shared" si="87"/>
        <v>100.82564351627003</v>
      </c>
      <c r="X464" s="1">
        <f t="shared" si="89"/>
        <v>0</v>
      </c>
      <c r="Y464" s="1">
        <f t="shared" si="82"/>
        <v>2.9761904761904878</v>
      </c>
      <c r="Z464" s="24"/>
      <c r="AA464" s="24"/>
      <c r="AC464" s="138"/>
      <c r="AD464" s="17"/>
      <c r="AE464" s="1"/>
      <c r="AV464" s="41">
        <v>8767</v>
      </c>
      <c r="AW464" s="68">
        <v>54.5</v>
      </c>
      <c r="AX464" s="11">
        <f t="shared" si="88"/>
        <v>1.4897579143389184</v>
      </c>
      <c r="AY464" s="11"/>
    </row>
    <row r="465" spans="1:51" ht="15.75" x14ac:dyDescent="0.25">
      <c r="A465" s="41">
        <v>8798</v>
      </c>
      <c r="B465" s="13">
        <f t="shared" si="83"/>
        <v>74.839129535645341</v>
      </c>
      <c r="C465" s="13">
        <f t="shared" si="84"/>
        <v>104.97105687175508</v>
      </c>
      <c r="D465" s="1">
        <f t="shared" si="85"/>
        <v>0.68689181453920334</v>
      </c>
      <c r="E465" s="1">
        <f t="shared" si="80"/>
        <v>-3.314461606112229</v>
      </c>
      <c r="N465" s="41">
        <v>8798</v>
      </c>
      <c r="O465" s="13">
        <v>175.9</v>
      </c>
      <c r="P465" s="137">
        <f t="shared" si="90"/>
        <v>104.97105687175508</v>
      </c>
      <c r="Q465" s="1">
        <f t="shared" si="86"/>
        <v>0.68689181453922554</v>
      </c>
      <c r="R465" s="1">
        <f t="shared" si="81"/>
        <v>-3.3144616061122401</v>
      </c>
      <c r="S465" s="1"/>
      <c r="T465" s="1"/>
      <c r="U465" s="41">
        <v>8798</v>
      </c>
      <c r="V465" s="143">
        <v>17.2</v>
      </c>
      <c r="W465" s="137">
        <f t="shared" si="87"/>
        <v>100.2428363283147</v>
      </c>
      <c r="X465" s="1">
        <f t="shared" si="89"/>
        <v>-0.57803468208094122</v>
      </c>
      <c r="Y465" s="1">
        <f t="shared" si="82"/>
        <v>2.3809523809523725</v>
      </c>
      <c r="Z465" s="24"/>
      <c r="AA465" s="24"/>
      <c r="AC465" s="138"/>
      <c r="AD465" s="17"/>
      <c r="AE465" s="1"/>
      <c r="AV465" s="41">
        <v>8798</v>
      </c>
      <c r="AW465" s="68">
        <v>54.6</v>
      </c>
      <c r="AX465" s="11">
        <f t="shared" si="88"/>
        <v>0.18348623853210455</v>
      </c>
      <c r="AY465" s="11"/>
    </row>
    <row r="466" spans="1:51" ht="15.75" x14ac:dyDescent="0.25">
      <c r="A466" s="41">
        <v>8827</v>
      </c>
      <c r="B466" s="13">
        <f t="shared" si="83"/>
        <v>73.813761132115459</v>
      </c>
      <c r="C466" s="13">
        <f t="shared" si="84"/>
        <v>103.53285194247179</v>
      </c>
      <c r="D466" s="1">
        <f t="shared" si="85"/>
        <v>-1.3700966458214947</v>
      </c>
      <c r="E466" s="1">
        <f t="shared" si="80"/>
        <v>-5.8858630790929674</v>
      </c>
      <c r="N466" s="41">
        <v>8827</v>
      </c>
      <c r="O466" s="13">
        <v>173.49</v>
      </c>
      <c r="P466" s="137">
        <f t="shared" si="90"/>
        <v>103.53285194247179</v>
      </c>
      <c r="Q466" s="1">
        <f t="shared" si="86"/>
        <v>-1.3700966458214836</v>
      </c>
      <c r="R466" s="1">
        <f t="shared" si="81"/>
        <v>-5.8858630790929789</v>
      </c>
      <c r="S466" s="1"/>
      <c r="T466" s="1"/>
      <c r="U466" s="41">
        <v>8827</v>
      </c>
      <c r="V466" s="143">
        <v>17.100000000000001</v>
      </c>
      <c r="W466" s="137">
        <f t="shared" si="87"/>
        <v>99.660029140359399</v>
      </c>
      <c r="X466" s="1">
        <f t="shared" si="89"/>
        <v>-0.58139534883718813</v>
      </c>
      <c r="Y466" s="1">
        <f t="shared" si="82"/>
        <v>1.7857142857143016</v>
      </c>
      <c r="Z466" s="24"/>
      <c r="AA466" s="24"/>
      <c r="AC466" s="138"/>
      <c r="AD466" s="17"/>
      <c r="AE466" s="1"/>
      <c r="AV466" s="41">
        <v>8827</v>
      </c>
      <c r="AW466" s="68">
        <v>53.9</v>
      </c>
      <c r="AX466" s="11">
        <f t="shared" si="88"/>
        <v>-1.2820512820512886</v>
      </c>
      <c r="AY466" s="11"/>
    </row>
    <row r="467" spans="1:51" ht="15.75" x14ac:dyDescent="0.25">
      <c r="A467" s="41">
        <v>8858</v>
      </c>
      <c r="B467" s="13">
        <f t="shared" si="83"/>
        <v>72.788392728585578</v>
      </c>
      <c r="C467" s="13">
        <f t="shared" si="84"/>
        <v>102.09464701318851</v>
      </c>
      <c r="D467" s="1">
        <f t="shared" si="85"/>
        <v>-1.389129056429772</v>
      </c>
      <c r="E467" s="1">
        <f t="shared" si="80"/>
        <v>-6.5800251187680736</v>
      </c>
      <c r="N467" s="41">
        <v>8858</v>
      </c>
      <c r="O467" s="13">
        <v>171.08</v>
      </c>
      <c r="P467" s="137">
        <f t="shared" si="90"/>
        <v>102.09464701318851</v>
      </c>
      <c r="Q467" s="1">
        <f t="shared" si="86"/>
        <v>-1.3891290564297609</v>
      </c>
      <c r="R467" s="1">
        <f t="shared" si="81"/>
        <v>-6.5800251187680736</v>
      </c>
      <c r="S467" s="1"/>
      <c r="T467" s="1"/>
      <c r="U467" s="41">
        <v>8858</v>
      </c>
      <c r="V467" s="143">
        <v>17</v>
      </c>
      <c r="W467" s="137">
        <f t="shared" si="87"/>
        <v>99.077221952404074</v>
      </c>
      <c r="X467" s="1">
        <f t="shared" si="89"/>
        <v>-0.58479532163743242</v>
      </c>
      <c r="Y467" s="1">
        <f t="shared" si="82"/>
        <v>0.59171597633136397</v>
      </c>
      <c r="Z467" s="24"/>
      <c r="AA467" s="24"/>
      <c r="AC467" s="138"/>
      <c r="AD467" s="17"/>
      <c r="AE467" s="1"/>
      <c r="AV467" s="41">
        <v>8858</v>
      </c>
      <c r="AW467" s="68">
        <v>53.2</v>
      </c>
      <c r="AX467" s="11">
        <f t="shared" si="88"/>
        <v>-1.298701298701288</v>
      </c>
      <c r="AY467" s="11"/>
    </row>
    <row r="468" spans="1:51" ht="15.75" x14ac:dyDescent="0.25">
      <c r="A468" s="41">
        <v>8888</v>
      </c>
      <c r="B468" s="13">
        <f t="shared" si="83"/>
        <v>71.763024325055696</v>
      </c>
      <c r="C468" s="13">
        <f t="shared" si="84"/>
        <v>100.6564420839052</v>
      </c>
      <c r="D468" s="1">
        <f t="shared" si="85"/>
        <v>-1.4086976852934474</v>
      </c>
      <c r="E468" s="1">
        <f t="shared" si="80"/>
        <v>-6.0438948306595464</v>
      </c>
      <c r="N468" s="41">
        <v>8888</v>
      </c>
      <c r="O468" s="13">
        <v>168.67</v>
      </c>
      <c r="P468" s="137">
        <f t="shared" si="90"/>
        <v>100.6564420839052</v>
      </c>
      <c r="Q468" s="1">
        <f t="shared" si="86"/>
        <v>-1.4086976852934474</v>
      </c>
      <c r="R468" s="1">
        <f t="shared" si="81"/>
        <v>-6.0438948306595464</v>
      </c>
      <c r="S468" s="1"/>
      <c r="T468" s="1"/>
      <c r="U468" s="41">
        <v>8888</v>
      </c>
      <c r="V468" s="143">
        <v>17</v>
      </c>
      <c r="W468" s="137">
        <f t="shared" si="87"/>
        <v>99.077221952404074</v>
      </c>
      <c r="X468" s="1">
        <f t="shared" si="89"/>
        <v>0</v>
      </c>
      <c r="Y468" s="1">
        <f t="shared" si="82"/>
        <v>0.59171597633136397</v>
      </c>
      <c r="Z468" s="24"/>
      <c r="AA468" s="24"/>
      <c r="AC468" s="138"/>
      <c r="AD468" s="17"/>
      <c r="AE468" s="1"/>
      <c r="AV468" s="41">
        <v>8888</v>
      </c>
      <c r="AW468" s="68">
        <v>52.5</v>
      </c>
      <c r="AX468" s="11">
        <f t="shared" si="88"/>
        <v>-1.3157894736842146</v>
      </c>
      <c r="AY468" s="11"/>
    </row>
    <row r="469" spans="1:51" ht="15.75" x14ac:dyDescent="0.25">
      <c r="A469" s="41">
        <v>8919</v>
      </c>
      <c r="B469" s="13">
        <f t="shared" si="83"/>
        <v>71.252467443630039</v>
      </c>
      <c r="C469" s="13">
        <f t="shared" si="84"/>
        <v>99.940323446917688</v>
      </c>
      <c r="D469" s="1">
        <f t="shared" si="85"/>
        <v>-0.71144839034800178</v>
      </c>
      <c r="E469" s="1">
        <f t="shared" si="80"/>
        <v>-5.4429450623906028</v>
      </c>
      <c r="N469" s="41">
        <v>8919</v>
      </c>
      <c r="O469" s="13">
        <v>167.47</v>
      </c>
      <c r="P469" s="137">
        <f t="shared" si="90"/>
        <v>99.940323446917688</v>
      </c>
      <c r="Q469" s="1">
        <f t="shared" si="86"/>
        <v>-0.71144839034801288</v>
      </c>
      <c r="R469" s="1">
        <f t="shared" si="81"/>
        <v>-5.4429450623906135</v>
      </c>
      <c r="S469" s="1"/>
      <c r="T469" s="1"/>
      <c r="U469" s="41">
        <v>8919</v>
      </c>
      <c r="V469" s="143">
        <v>17</v>
      </c>
      <c r="W469" s="137">
        <f t="shared" si="87"/>
        <v>99.077221952404074</v>
      </c>
      <c r="X469" s="1">
        <f t="shared" si="89"/>
        <v>0</v>
      </c>
      <c r="Y469" s="1">
        <f t="shared" si="82"/>
        <v>0</v>
      </c>
      <c r="Z469" s="24"/>
      <c r="AA469" s="24"/>
      <c r="AC469" s="138"/>
      <c r="AD469" s="17"/>
      <c r="AE469" s="1"/>
      <c r="AV469" s="41">
        <v>8919</v>
      </c>
      <c r="AW469" s="68">
        <v>52</v>
      </c>
      <c r="AX469" s="11">
        <f t="shared" si="88"/>
        <v>-0.952380952380949</v>
      </c>
      <c r="AY469" s="11"/>
    </row>
    <row r="470" spans="1:51" ht="15.75" x14ac:dyDescent="0.25">
      <c r="A470" s="41">
        <v>8949</v>
      </c>
      <c r="B470" s="13">
        <f t="shared" si="83"/>
        <v>71.763024325055696</v>
      </c>
      <c r="C470" s="13">
        <f t="shared" si="84"/>
        <v>100.6564420839052</v>
      </c>
      <c r="D470" s="1">
        <f t="shared" si="85"/>
        <v>0.7165462470890116</v>
      </c>
      <c r="E470" s="1">
        <f t="shared" si="80"/>
        <v>-2.7782581128595552</v>
      </c>
      <c r="N470" s="41">
        <v>8949</v>
      </c>
      <c r="O470" s="13">
        <v>168.67</v>
      </c>
      <c r="P470" s="137">
        <f t="shared" si="90"/>
        <v>100.6564420839052</v>
      </c>
      <c r="Q470" s="1">
        <f t="shared" si="86"/>
        <v>0.71654624708903381</v>
      </c>
      <c r="R470" s="1">
        <f t="shared" si="81"/>
        <v>-2.778258112859544</v>
      </c>
      <c r="S470" s="1"/>
      <c r="T470" s="1"/>
      <c r="U470" s="41">
        <v>8949</v>
      </c>
      <c r="V470" s="143">
        <v>17.100000000000001</v>
      </c>
      <c r="W470" s="137">
        <f t="shared" si="87"/>
        <v>99.660029140359399</v>
      </c>
      <c r="X470" s="1">
        <f t="shared" si="89"/>
        <v>0.58823529411764497</v>
      </c>
      <c r="Y470" s="1">
        <f t="shared" si="82"/>
        <v>-0.58139534883718813</v>
      </c>
      <c r="Z470" s="24"/>
      <c r="AA470" s="24"/>
      <c r="AC470" s="138"/>
      <c r="AD470" s="17"/>
      <c r="AE470" s="1"/>
      <c r="AV470" s="41">
        <v>8949</v>
      </c>
      <c r="AW470" s="68">
        <v>52.3</v>
      </c>
      <c r="AX470" s="11">
        <f t="shared" si="88"/>
        <v>0.57692307692307487</v>
      </c>
      <c r="AY470" s="11"/>
    </row>
    <row r="471" spans="1:51" ht="15.75" x14ac:dyDescent="0.25">
      <c r="A471" s="41">
        <v>8980</v>
      </c>
      <c r="B471" s="13">
        <f t="shared" si="83"/>
        <v>72.788392728585578</v>
      </c>
      <c r="C471" s="13">
        <f t="shared" si="84"/>
        <v>102.09464701318851</v>
      </c>
      <c r="D471" s="1">
        <f t="shared" si="85"/>
        <v>1.428825517282295</v>
      </c>
      <c r="E471" s="1">
        <f t="shared" ref="E471:E528" si="91">((C471/C459)-1)*100</f>
        <v>-0.70230425445469979</v>
      </c>
      <c r="N471" s="41">
        <v>8980</v>
      </c>
      <c r="O471" s="13">
        <v>171.08</v>
      </c>
      <c r="P471" s="137">
        <f t="shared" si="90"/>
        <v>102.09464701318851</v>
      </c>
      <c r="Q471" s="1">
        <f t="shared" si="86"/>
        <v>1.4288255172822728</v>
      </c>
      <c r="R471" s="1">
        <f t="shared" ref="R471:R534" si="92">((O471/O459)-1)*100</f>
        <v>-0.70230425445468869</v>
      </c>
      <c r="S471" s="1"/>
      <c r="T471" s="1"/>
      <c r="U471" s="41">
        <v>8980</v>
      </c>
      <c r="V471" s="143">
        <v>17</v>
      </c>
      <c r="W471" s="137">
        <f t="shared" si="87"/>
        <v>99.077221952404074</v>
      </c>
      <c r="X471" s="1">
        <f t="shared" si="89"/>
        <v>-0.58479532163743242</v>
      </c>
      <c r="Y471" s="1">
        <f t="shared" si="82"/>
        <v>-0.58479532163743242</v>
      </c>
      <c r="Z471" s="24"/>
      <c r="AA471" s="24"/>
      <c r="AC471" s="138"/>
      <c r="AD471" s="17"/>
      <c r="AE471" s="1"/>
      <c r="AV471" s="41">
        <v>8980</v>
      </c>
      <c r="AW471" s="68">
        <v>53</v>
      </c>
      <c r="AX471" s="11">
        <f t="shared" si="88"/>
        <v>1.3384321223709472</v>
      </c>
      <c r="AY471" s="11"/>
    </row>
    <row r="472" spans="1:51" ht="15.75" x14ac:dyDescent="0.25">
      <c r="A472" s="41">
        <v>9011</v>
      </c>
      <c r="B472" s="13">
        <f t="shared" si="83"/>
        <v>72.788392728585578</v>
      </c>
      <c r="C472" s="13">
        <f t="shared" si="84"/>
        <v>102.09464701318851</v>
      </c>
      <c r="D472" s="1">
        <f t="shared" si="85"/>
        <v>0</v>
      </c>
      <c r="E472" s="1">
        <f t="shared" si="91"/>
        <v>-2.7401932916429894</v>
      </c>
      <c r="N472" s="41">
        <v>9011</v>
      </c>
      <c r="O472" s="13">
        <v>171.08</v>
      </c>
      <c r="P472" s="137">
        <f t="shared" si="90"/>
        <v>102.09464701318851</v>
      </c>
      <c r="Q472" s="1">
        <f t="shared" si="86"/>
        <v>0</v>
      </c>
      <c r="R472" s="1">
        <f t="shared" si="92"/>
        <v>-2.7401932916429783</v>
      </c>
      <c r="S472" s="1"/>
      <c r="T472" s="1"/>
      <c r="U472" s="41">
        <v>9011</v>
      </c>
      <c r="V472" s="143">
        <v>17.100000000000001</v>
      </c>
      <c r="W472" s="137">
        <f t="shared" si="87"/>
        <v>99.660029140359399</v>
      </c>
      <c r="X472" s="1">
        <f t="shared" si="89"/>
        <v>0.58823529411764497</v>
      </c>
      <c r="Y472" s="1">
        <f t="shared" ref="Y472:Y535" si="93">((W472/W460)-1)*100</f>
        <v>-0.58139534883718813</v>
      </c>
      <c r="Z472" s="24"/>
      <c r="AA472" s="24"/>
      <c r="AC472" s="138"/>
      <c r="AD472" s="17"/>
      <c r="AE472" s="1"/>
      <c r="AV472" s="41">
        <v>9011</v>
      </c>
      <c r="AW472" s="68">
        <v>53.1</v>
      </c>
      <c r="AX472" s="11">
        <f t="shared" si="88"/>
        <v>0.18867924528302993</v>
      </c>
      <c r="AY472" s="11"/>
    </row>
    <row r="473" spans="1:51" ht="15.75" x14ac:dyDescent="0.25">
      <c r="A473" s="41">
        <v>9041</v>
      </c>
      <c r="B473" s="13">
        <f t="shared" si="83"/>
        <v>73.303204250689788</v>
      </c>
      <c r="C473" s="13">
        <f t="shared" si="84"/>
        <v>102.81673330548426</v>
      </c>
      <c r="D473" s="1">
        <f t="shared" si="85"/>
        <v>0.70727145195230712</v>
      </c>
      <c r="E473" s="1">
        <f t="shared" si="91"/>
        <v>-1.3795077275329137</v>
      </c>
      <c r="N473" s="41">
        <v>9041</v>
      </c>
      <c r="O473" s="13">
        <v>172.29</v>
      </c>
      <c r="P473" s="137">
        <f t="shared" si="90"/>
        <v>102.81673330548426</v>
      </c>
      <c r="Q473" s="1">
        <f t="shared" si="86"/>
        <v>0.70727145195228491</v>
      </c>
      <c r="R473" s="1">
        <f t="shared" si="92"/>
        <v>-1.3795077275329137</v>
      </c>
      <c r="S473" s="1"/>
      <c r="T473" s="1"/>
      <c r="U473" s="41">
        <v>9041</v>
      </c>
      <c r="V473" s="143">
        <v>17.2</v>
      </c>
      <c r="W473" s="137">
        <f t="shared" si="87"/>
        <v>100.2428363283147</v>
      </c>
      <c r="X473" s="1">
        <f t="shared" si="89"/>
        <v>0.58479532163739911</v>
      </c>
      <c r="Y473" s="1">
        <f t="shared" si="93"/>
        <v>-0.57803468208094122</v>
      </c>
      <c r="Z473" s="24"/>
      <c r="AA473" s="24"/>
      <c r="AC473" s="138"/>
      <c r="AD473" s="17"/>
      <c r="AE473" s="1"/>
      <c r="AV473" s="41">
        <v>9041</v>
      </c>
      <c r="AW473" s="68">
        <v>53.7</v>
      </c>
      <c r="AX473" s="11">
        <f t="shared" si="88"/>
        <v>1.1299435028248705</v>
      </c>
      <c r="AY473" s="11"/>
    </row>
    <row r="474" spans="1:51" ht="15.75" x14ac:dyDescent="0.25">
      <c r="A474" s="41">
        <v>9072</v>
      </c>
      <c r="B474" s="13">
        <f t="shared" si="83"/>
        <v>74.32857265421967</v>
      </c>
      <c r="C474" s="13">
        <f t="shared" si="84"/>
        <v>104.25493823476755</v>
      </c>
      <c r="D474" s="1">
        <f t="shared" si="85"/>
        <v>1.3988043415172013</v>
      </c>
      <c r="E474" s="1">
        <f t="shared" si="91"/>
        <v>0.69744653870540407</v>
      </c>
      <c r="N474" s="41">
        <v>9072</v>
      </c>
      <c r="O474" s="13">
        <v>174.7</v>
      </c>
      <c r="P474" s="137">
        <f t="shared" si="90"/>
        <v>104.25493823476755</v>
      </c>
      <c r="Q474" s="1">
        <f t="shared" si="86"/>
        <v>1.3988043415172013</v>
      </c>
      <c r="R474" s="1">
        <f t="shared" si="92"/>
        <v>0.69744653870538187</v>
      </c>
      <c r="S474" s="1"/>
      <c r="T474" s="1"/>
      <c r="U474" s="41">
        <v>9072</v>
      </c>
      <c r="V474" s="143">
        <v>17.2</v>
      </c>
      <c r="W474" s="137">
        <f t="shared" si="87"/>
        <v>100.2428363283147</v>
      </c>
      <c r="X474" s="1">
        <f t="shared" si="89"/>
        <v>0</v>
      </c>
      <c r="Y474" s="1">
        <f t="shared" si="93"/>
        <v>-0.57803468208094122</v>
      </c>
      <c r="Z474" s="24"/>
      <c r="AA474" s="24"/>
      <c r="AC474" s="138"/>
      <c r="AD474" s="17"/>
      <c r="AE474" s="1"/>
      <c r="AV474" s="41">
        <v>9072</v>
      </c>
      <c r="AW474" s="68">
        <v>54.2</v>
      </c>
      <c r="AX474" s="11">
        <f t="shared" si="88"/>
        <v>0.93109869646181842</v>
      </c>
      <c r="AY474" s="11"/>
    </row>
    <row r="475" spans="1:51" ht="15.75" x14ac:dyDescent="0.25">
      <c r="A475" s="41">
        <v>9102</v>
      </c>
      <c r="B475" s="13">
        <f t="shared" si="83"/>
        <v>75.864497939175209</v>
      </c>
      <c r="C475" s="13">
        <f t="shared" si="84"/>
        <v>106.40926180103835</v>
      </c>
      <c r="D475" s="1">
        <f t="shared" si="85"/>
        <v>2.066399542072106</v>
      </c>
      <c r="E475" s="1">
        <f t="shared" si="91"/>
        <v>3.4941087700969264</v>
      </c>
      <c r="N475" s="41">
        <v>9102</v>
      </c>
      <c r="O475" s="13">
        <v>178.31</v>
      </c>
      <c r="P475" s="137">
        <f t="shared" si="90"/>
        <v>106.40926180103835</v>
      </c>
      <c r="Q475" s="1">
        <f t="shared" si="86"/>
        <v>2.0663995420721282</v>
      </c>
      <c r="R475" s="1">
        <f t="shared" si="92"/>
        <v>3.4941087700969264</v>
      </c>
      <c r="S475" s="1"/>
      <c r="T475" s="1"/>
      <c r="U475" s="41">
        <v>9102</v>
      </c>
      <c r="V475" s="143">
        <v>17.3</v>
      </c>
      <c r="W475" s="137">
        <f t="shared" si="87"/>
        <v>100.82564351627003</v>
      </c>
      <c r="X475" s="1">
        <f t="shared" si="89"/>
        <v>0.58139534883723254</v>
      </c>
      <c r="Y475" s="1">
        <f t="shared" si="93"/>
        <v>0</v>
      </c>
      <c r="Z475" s="24"/>
      <c r="AA475" s="24"/>
      <c r="AC475" s="138"/>
      <c r="AD475" s="17"/>
      <c r="AE475" s="1"/>
      <c r="AV475" s="41">
        <v>9102</v>
      </c>
      <c r="AW475" s="68">
        <v>55.6</v>
      </c>
      <c r="AX475" s="11">
        <f t="shared" si="88"/>
        <v>2.5830258302582898</v>
      </c>
      <c r="AY475" s="11"/>
    </row>
    <row r="476" spans="1:51" ht="15.75" x14ac:dyDescent="0.25">
      <c r="A476" s="41">
        <v>9133</v>
      </c>
      <c r="B476" s="13">
        <f t="shared" si="83"/>
        <v>76.889866342705076</v>
      </c>
      <c r="C476" s="13">
        <f t="shared" si="84"/>
        <v>107.84746673032164</v>
      </c>
      <c r="D476" s="1">
        <f t="shared" si="85"/>
        <v>1.3515787112332589</v>
      </c>
      <c r="E476" s="1">
        <f t="shared" si="91"/>
        <v>3.4459072696050308</v>
      </c>
      <c r="N476" s="41">
        <v>9133</v>
      </c>
      <c r="O476" s="13">
        <v>180.72</v>
      </c>
      <c r="P476" s="137">
        <f t="shared" si="90"/>
        <v>107.84746673032164</v>
      </c>
      <c r="Q476" s="1">
        <f t="shared" si="86"/>
        <v>1.3515787112332367</v>
      </c>
      <c r="R476" s="1">
        <f t="shared" si="92"/>
        <v>3.445907269605053</v>
      </c>
      <c r="S476" s="1"/>
      <c r="T476" s="1"/>
      <c r="U476" s="41">
        <v>9133</v>
      </c>
      <c r="V476" s="143">
        <v>17.3</v>
      </c>
      <c r="W476" s="137">
        <f t="shared" si="87"/>
        <v>100.82564351627003</v>
      </c>
      <c r="X476" s="1">
        <f t="shared" si="89"/>
        <v>0</v>
      </c>
      <c r="Y476" s="1">
        <f t="shared" si="93"/>
        <v>0</v>
      </c>
      <c r="Z476" s="24"/>
      <c r="AA476" s="24"/>
      <c r="AC476" s="138"/>
      <c r="AD476" s="17"/>
      <c r="AE476" s="1"/>
      <c r="AV476" s="41">
        <v>9133</v>
      </c>
      <c r="AW476" s="68">
        <v>56.3</v>
      </c>
      <c r="AX476" s="11">
        <f t="shared" si="88"/>
        <v>1.2589928057553879</v>
      </c>
      <c r="AY476" s="11"/>
    </row>
    <row r="477" spans="1:51" ht="15.75" x14ac:dyDescent="0.25">
      <c r="A477" s="41">
        <v>9164</v>
      </c>
      <c r="B477" s="13">
        <f t="shared" si="83"/>
        <v>77.915234746234958</v>
      </c>
      <c r="C477" s="13">
        <f t="shared" si="84"/>
        <v>109.28567165960492</v>
      </c>
      <c r="D477" s="1">
        <f t="shared" si="85"/>
        <v>1.333554670208037</v>
      </c>
      <c r="E477" s="1">
        <f t="shared" si="91"/>
        <v>4.1102899374644508</v>
      </c>
      <c r="N477" s="41">
        <v>9164</v>
      </c>
      <c r="O477" s="13">
        <v>183.13</v>
      </c>
      <c r="P477" s="137">
        <f t="shared" si="90"/>
        <v>109.28567165960492</v>
      </c>
      <c r="Q477" s="1">
        <f t="shared" si="86"/>
        <v>1.3335546702080592</v>
      </c>
      <c r="R477" s="1">
        <f t="shared" si="92"/>
        <v>4.110289937464473</v>
      </c>
      <c r="S477" s="1"/>
      <c r="T477" s="1"/>
      <c r="U477" s="41">
        <v>9164</v>
      </c>
      <c r="V477" s="143">
        <v>17.2</v>
      </c>
      <c r="W477" s="137">
        <f t="shared" si="87"/>
        <v>100.2428363283147</v>
      </c>
      <c r="X477" s="1">
        <f t="shared" si="89"/>
        <v>-0.57803468208094122</v>
      </c>
      <c r="Y477" s="1">
        <f t="shared" si="93"/>
        <v>0</v>
      </c>
      <c r="Z477" s="24"/>
      <c r="AA477" s="24"/>
      <c r="AC477" s="138"/>
      <c r="AD477" s="17"/>
      <c r="AE477" s="1"/>
      <c r="AV477" s="41">
        <v>9164</v>
      </c>
      <c r="AW477" s="68">
        <v>56.9</v>
      </c>
      <c r="AX477" s="11">
        <f t="shared" si="88"/>
        <v>1.0657193605683846</v>
      </c>
      <c r="AY477" s="11"/>
    </row>
    <row r="478" spans="1:51" ht="15.75" x14ac:dyDescent="0.25">
      <c r="A478" s="41">
        <v>9192</v>
      </c>
      <c r="B478" s="13">
        <f t="shared" si="83"/>
        <v>77.915234746234958</v>
      </c>
      <c r="C478" s="13">
        <f t="shared" si="84"/>
        <v>109.28567165960492</v>
      </c>
      <c r="D478" s="1">
        <f t="shared" si="85"/>
        <v>0</v>
      </c>
      <c r="E478" s="1">
        <f t="shared" si="91"/>
        <v>5.5565162257190437</v>
      </c>
      <c r="N478" s="41">
        <v>9192</v>
      </c>
      <c r="O478" s="13">
        <v>183.13</v>
      </c>
      <c r="P478" s="137">
        <f t="shared" si="90"/>
        <v>109.28567165960492</v>
      </c>
      <c r="Q478" s="1">
        <f t="shared" si="86"/>
        <v>0</v>
      </c>
      <c r="R478" s="1">
        <f t="shared" si="92"/>
        <v>5.5565162257190437</v>
      </c>
      <c r="S478" s="1"/>
      <c r="T478" s="1"/>
      <c r="U478" s="41">
        <v>9192</v>
      </c>
      <c r="V478" s="143">
        <v>17.3</v>
      </c>
      <c r="W478" s="137">
        <f t="shared" si="87"/>
        <v>100.82564351627003</v>
      </c>
      <c r="X478" s="1">
        <f t="shared" si="89"/>
        <v>0.58139534883723254</v>
      </c>
      <c r="Y478" s="1">
        <f t="shared" si="93"/>
        <v>1.1695906432748426</v>
      </c>
      <c r="Z478" s="24"/>
      <c r="AA478" s="24"/>
      <c r="AC478" s="138"/>
      <c r="AD478" s="17"/>
      <c r="AE478" s="1"/>
      <c r="AV478" s="41">
        <v>9192</v>
      </c>
      <c r="AW478" s="68">
        <v>57</v>
      </c>
      <c r="AX478" s="11">
        <f t="shared" si="88"/>
        <v>0.17574692442883233</v>
      </c>
      <c r="AY478" s="11"/>
    </row>
    <row r="479" spans="1:51" ht="15.75" x14ac:dyDescent="0.25">
      <c r="A479" s="41">
        <v>9223</v>
      </c>
      <c r="B479" s="13">
        <f t="shared" si="83"/>
        <v>76.379309461279419</v>
      </c>
      <c r="C479" s="13">
        <f t="shared" si="84"/>
        <v>107.13134809333411</v>
      </c>
      <c r="D479" s="1">
        <f t="shared" si="85"/>
        <v>-1.9712772347512675</v>
      </c>
      <c r="E479" s="1">
        <f t="shared" si="91"/>
        <v>4.9333645078325938</v>
      </c>
      <c r="N479" s="41">
        <v>9223</v>
      </c>
      <c r="O479" s="13">
        <v>179.52</v>
      </c>
      <c r="P479" s="137">
        <f t="shared" si="90"/>
        <v>107.13134809333411</v>
      </c>
      <c r="Q479" s="1">
        <f t="shared" si="86"/>
        <v>-1.9712772347512564</v>
      </c>
      <c r="R479" s="1">
        <f t="shared" si="92"/>
        <v>4.9333645078325938</v>
      </c>
      <c r="S479" s="1"/>
      <c r="T479" s="1"/>
      <c r="U479" s="41">
        <v>9223</v>
      </c>
      <c r="V479" s="143">
        <v>17.2</v>
      </c>
      <c r="W479" s="137">
        <f t="shared" si="87"/>
        <v>100.2428363283147</v>
      </c>
      <c r="X479" s="1">
        <f t="shared" si="89"/>
        <v>-0.57803468208094122</v>
      </c>
      <c r="Y479" s="1">
        <f t="shared" si="93"/>
        <v>1.1764705882352899</v>
      </c>
      <c r="Z479" s="24"/>
      <c r="AA479" s="24"/>
      <c r="AC479" s="138"/>
      <c r="AD479" s="17"/>
      <c r="AE479" s="1"/>
      <c r="AV479" s="41">
        <v>9223</v>
      </c>
      <c r="AW479" s="68">
        <v>55.7</v>
      </c>
      <c r="AX479" s="11">
        <f t="shared" si="88"/>
        <v>-2.2807017543859609</v>
      </c>
      <c r="AY479" s="11"/>
    </row>
    <row r="480" spans="1:51" ht="15.75" x14ac:dyDescent="0.25">
      <c r="A480" s="41">
        <v>9253</v>
      </c>
      <c r="B480" s="13">
        <f t="shared" si="83"/>
        <v>75.864497939175209</v>
      </c>
      <c r="C480" s="13">
        <f t="shared" si="84"/>
        <v>106.40926180103835</v>
      </c>
      <c r="D480" s="1">
        <f t="shared" si="85"/>
        <v>-0.67401960784313486</v>
      </c>
      <c r="E480" s="1">
        <f t="shared" si="91"/>
        <v>5.7153020691290912</v>
      </c>
      <c r="N480" s="41">
        <v>9253</v>
      </c>
      <c r="O480" s="13">
        <v>178.31</v>
      </c>
      <c r="P480" s="137">
        <f t="shared" si="90"/>
        <v>106.40926180103835</v>
      </c>
      <c r="Q480" s="1">
        <f t="shared" si="86"/>
        <v>-0.67401960784314596</v>
      </c>
      <c r="R480" s="1">
        <f t="shared" si="92"/>
        <v>5.715302069129069</v>
      </c>
      <c r="S480" s="1"/>
      <c r="T480" s="1"/>
      <c r="U480" s="41">
        <v>9253</v>
      </c>
      <c r="V480" s="143">
        <v>17.3</v>
      </c>
      <c r="W480" s="137">
        <f t="shared" si="87"/>
        <v>100.82564351627003</v>
      </c>
      <c r="X480" s="1">
        <f t="shared" si="89"/>
        <v>0.58139534883723254</v>
      </c>
      <c r="Y480" s="1">
        <f t="shared" si="93"/>
        <v>1.7647058823529571</v>
      </c>
      <c r="Z480" s="24"/>
      <c r="AA480" s="24"/>
      <c r="AC480" s="138"/>
      <c r="AD480" s="17"/>
      <c r="AE480" s="1"/>
      <c r="AV480" s="41">
        <v>9253</v>
      </c>
      <c r="AW480" s="68">
        <v>55.6</v>
      </c>
      <c r="AX480" s="11">
        <f t="shared" si="88"/>
        <v>-0.17953321364452268</v>
      </c>
      <c r="AY480" s="11"/>
    </row>
    <row r="481" spans="1:51" ht="15.75" x14ac:dyDescent="0.25">
      <c r="A481" s="41">
        <v>9284</v>
      </c>
      <c r="B481" s="13">
        <f t="shared" si="83"/>
        <v>76.889866342705076</v>
      </c>
      <c r="C481" s="13">
        <f t="shared" si="84"/>
        <v>107.84746673032164</v>
      </c>
      <c r="D481" s="1">
        <f t="shared" si="85"/>
        <v>1.3515787112332589</v>
      </c>
      <c r="E481" s="1">
        <f t="shared" si="91"/>
        <v>7.9118648116080603</v>
      </c>
      <c r="N481" s="41">
        <v>9284</v>
      </c>
      <c r="O481" s="13">
        <v>180.72</v>
      </c>
      <c r="P481" s="137">
        <f t="shared" si="90"/>
        <v>107.84746673032164</v>
      </c>
      <c r="Q481" s="1">
        <f t="shared" si="86"/>
        <v>1.3515787112332367</v>
      </c>
      <c r="R481" s="1">
        <f t="shared" si="92"/>
        <v>7.9118648116080603</v>
      </c>
      <c r="S481" s="1"/>
      <c r="T481" s="1"/>
      <c r="U481" s="41">
        <v>9284</v>
      </c>
      <c r="V481" s="143">
        <v>17.5</v>
      </c>
      <c r="W481" s="137">
        <f t="shared" si="87"/>
        <v>101.99125789218067</v>
      </c>
      <c r="X481" s="1">
        <f t="shared" si="89"/>
        <v>1.1560693641618602</v>
      </c>
      <c r="Y481" s="1">
        <f t="shared" si="93"/>
        <v>2.941176470588247</v>
      </c>
      <c r="Z481" s="24"/>
      <c r="AA481" s="24"/>
      <c r="AC481" s="138"/>
      <c r="AD481" s="17"/>
      <c r="AE481" s="1"/>
      <c r="AV481" s="41">
        <v>9284</v>
      </c>
      <c r="AW481" s="68">
        <v>56.3</v>
      </c>
      <c r="AX481" s="11">
        <f t="shared" si="88"/>
        <v>1.2589928057553879</v>
      </c>
      <c r="AY481" s="11"/>
    </row>
    <row r="482" spans="1:51" ht="15.75" x14ac:dyDescent="0.25">
      <c r="A482" s="41">
        <v>9314</v>
      </c>
      <c r="B482" s="13">
        <f t="shared" si="83"/>
        <v>77.915234746234958</v>
      </c>
      <c r="C482" s="13">
        <f t="shared" si="84"/>
        <v>109.28567165960492</v>
      </c>
      <c r="D482" s="1">
        <f t="shared" si="85"/>
        <v>1.333554670208037</v>
      </c>
      <c r="E482" s="1">
        <f t="shared" si="91"/>
        <v>8.5729531036936137</v>
      </c>
      <c r="N482" s="41">
        <v>9314</v>
      </c>
      <c r="O482" s="13">
        <v>183.13</v>
      </c>
      <c r="P482" s="137">
        <f t="shared" si="90"/>
        <v>109.28567165960492</v>
      </c>
      <c r="Q482" s="1">
        <f t="shared" si="86"/>
        <v>1.3335546702080592</v>
      </c>
      <c r="R482" s="1">
        <f t="shared" si="92"/>
        <v>8.5729531036936137</v>
      </c>
      <c r="S482" s="1"/>
      <c r="T482" s="1"/>
      <c r="U482" s="41">
        <v>9314</v>
      </c>
      <c r="V482" s="143">
        <v>17.7</v>
      </c>
      <c r="W482" s="137">
        <f t="shared" si="87"/>
        <v>103.15687226809129</v>
      </c>
      <c r="X482" s="1">
        <f t="shared" si="89"/>
        <v>1.1428571428571344</v>
      </c>
      <c r="Y482" s="1">
        <f t="shared" si="93"/>
        <v>3.5087719298245501</v>
      </c>
      <c r="Z482" s="24"/>
      <c r="AA482" s="24"/>
      <c r="AC482" s="138"/>
      <c r="AD482" s="17"/>
      <c r="AE482" s="1"/>
      <c r="AV482" s="41">
        <v>9314</v>
      </c>
      <c r="AW482" s="68">
        <v>57.1</v>
      </c>
      <c r="AX482" s="11">
        <f t="shared" si="88"/>
        <v>1.4209591474245276</v>
      </c>
      <c r="AY482" s="11"/>
    </row>
    <row r="483" spans="1:51" ht="15.75" x14ac:dyDescent="0.25">
      <c r="A483" s="41">
        <v>9345</v>
      </c>
      <c r="B483" s="13">
        <f t="shared" si="83"/>
        <v>77.915234746234958</v>
      </c>
      <c r="C483" s="13">
        <f t="shared" si="84"/>
        <v>109.28567165960492</v>
      </c>
      <c r="D483" s="1">
        <f t="shared" si="85"/>
        <v>0</v>
      </c>
      <c r="E483" s="1">
        <f t="shared" si="91"/>
        <v>7.0434884264671371</v>
      </c>
      <c r="N483" s="41">
        <v>9345</v>
      </c>
      <c r="O483" s="13">
        <v>183.13</v>
      </c>
      <c r="P483" s="137">
        <f t="shared" si="90"/>
        <v>109.28567165960492</v>
      </c>
      <c r="Q483" s="1">
        <f t="shared" si="86"/>
        <v>0</v>
      </c>
      <c r="R483" s="1">
        <f t="shared" si="92"/>
        <v>7.0434884264671371</v>
      </c>
      <c r="S483" s="1"/>
      <c r="T483" s="1"/>
      <c r="U483" s="41">
        <v>9345</v>
      </c>
      <c r="V483" s="143">
        <v>17.7</v>
      </c>
      <c r="W483" s="137">
        <f t="shared" si="87"/>
        <v>103.15687226809129</v>
      </c>
      <c r="X483" s="1">
        <f t="shared" si="89"/>
        <v>0</v>
      </c>
      <c r="Y483" s="1">
        <f t="shared" si="93"/>
        <v>4.1176470588235148</v>
      </c>
      <c r="Z483" s="24"/>
      <c r="AA483" s="24"/>
      <c r="AC483" s="138"/>
      <c r="AD483" s="17"/>
      <c r="AE483" s="1"/>
      <c r="AV483" s="41">
        <v>9345</v>
      </c>
      <c r="AW483" s="68">
        <v>56.8</v>
      </c>
      <c r="AX483" s="11">
        <f t="shared" si="88"/>
        <v>-0.52539404553415547</v>
      </c>
      <c r="AY483" s="11"/>
    </row>
    <row r="484" spans="1:51" ht="15.75" x14ac:dyDescent="0.25">
      <c r="A484" s="41">
        <v>9376</v>
      </c>
      <c r="B484" s="13">
        <f t="shared" si="83"/>
        <v>77.404677864809301</v>
      </c>
      <c r="C484" s="13">
        <f t="shared" si="84"/>
        <v>108.5695530226174</v>
      </c>
      <c r="D484" s="1">
        <f t="shared" si="85"/>
        <v>-0.65527221099763722</v>
      </c>
      <c r="E484" s="1">
        <f t="shared" si="91"/>
        <v>6.3420621931260301</v>
      </c>
      <c r="N484" s="41">
        <v>9376</v>
      </c>
      <c r="O484" s="13">
        <v>181.93</v>
      </c>
      <c r="P484" s="137">
        <f t="shared" si="90"/>
        <v>108.5695530226174</v>
      </c>
      <c r="Q484" s="1">
        <f t="shared" si="86"/>
        <v>-0.65527221099764832</v>
      </c>
      <c r="R484" s="1">
        <f t="shared" si="92"/>
        <v>6.3420621931260301</v>
      </c>
      <c r="S484" s="1"/>
      <c r="T484" s="1"/>
      <c r="U484" s="41">
        <v>9376</v>
      </c>
      <c r="V484" s="143">
        <v>17.7</v>
      </c>
      <c r="W484" s="137">
        <f t="shared" si="87"/>
        <v>103.15687226809129</v>
      </c>
      <c r="X484" s="1">
        <f t="shared" si="89"/>
        <v>0</v>
      </c>
      <c r="Y484" s="1">
        <f t="shared" si="93"/>
        <v>3.5087719298245501</v>
      </c>
      <c r="Z484" s="24"/>
      <c r="AA484" s="24"/>
      <c r="AC484" s="138"/>
      <c r="AD484" s="17"/>
      <c r="AE484" s="1"/>
      <c r="AV484" s="41">
        <v>9376</v>
      </c>
      <c r="AW484" s="68">
        <v>56.6</v>
      </c>
      <c r="AX484" s="11">
        <f t="shared" si="88"/>
        <v>-0.35211267605632646</v>
      </c>
      <c r="AY484" s="11"/>
    </row>
    <row r="485" spans="1:51" ht="15.75" x14ac:dyDescent="0.25">
      <c r="A485" s="41">
        <v>9406</v>
      </c>
      <c r="B485" s="13">
        <f t="shared" si="83"/>
        <v>77.404677864809301</v>
      </c>
      <c r="C485" s="13">
        <f t="shared" si="84"/>
        <v>108.5695530226174</v>
      </c>
      <c r="D485" s="1">
        <f t="shared" si="85"/>
        <v>0</v>
      </c>
      <c r="E485" s="1">
        <f t="shared" si="91"/>
        <v>5.5952173660688276</v>
      </c>
      <c r="N485" s="41">
        <v>9406</v>
      </c>
      <c r="O485" s="13">
        <v>181.93</v>
      </c>
      <c r="P485" s="137">
        <f t="shared" si="90"/>
        <v>108.5695530226174</v>
      </c>
      <c r="Q485" s="1">
        <f t="shared" si="86"/>
        <v>0</v>
      </c>
      <c r="R485" s="1">
        <f t="shared" si="92"/>
        <v>5.5952173660688498</v>
      </c>
      <c r="S485" s="1"/>
      <c r="T485" s="1"/>
      <c r="U485" s="41">
        <v>9406</v>
      </c>
      <c r="V485" s="143">
        <v>17.7</v>
      </c>
      <c r="W485" s="137">
        <f t="shared" si="87"/>
        <v>103.15687226809129</v>
      </c>
      <c r="X485" s="1">
        <f t="shared" si="89"/>
        <v>0</v>
      </c>
      <c r="Y485" s="1">
        <f t="shared" si="93"/>
        <v>2.9069767441860517</v>
      </c>
      <c r="Z485" s="24"/>
      <c r="AA485" s="24"/>
      <c r="AC485" s="138"/>
      <c r="AD485" s="17"/>
      <c r="AE485" s="1"/>
      <c r="AV485" s="41">
        <v>9406</v>
      </c>
      <c r="AW485" s="68">
        <v>56.7</v>
      </c>
      <c r="AX485" s="11">
        <f t="shared" si="88"/>
        <v>0.17667844522968323</v>
      </c>
      <c r="AY485" s="11"/>
    </row>
    <row r="486" spans="1:51" ht="15.75" x14ac:dyDescent="0.25">
      <c r="A486" s="41">
        <v>9437</v>
      </c>
      <c r="B486" s="13">
        <f t="shared" si="83"/>
        <v>78.430046268339169</v>
      </c>
      <c r="C486" s="13">
        <f t="shared" si="84"/>
        <v>110.00775795190067</v>
      </c>
      <c r="D486" s="1">
        <f t="shared" si="85"/>
        <v>1.3246853185290952</v>
      </c>
      <c r="E486" s="1">
        <f t="shared" si="91"/>
        <v>5.5180309101316327</v>
      </c>
      <c r="N486" s="41">
        <v>9437</v>
      </c>
      <c r="O486" s="13">
        <v>184.34</v>
      </c>
      <c r="P486" s="137">
        <f t="shared" si="90"/>
        <v>110.00775795190067</v>
      </c>
      <c r="Q486" s="1">
        <f t="shared" si="86"/>
        <v>1.3246853185290952</v>
      </c>
      <c r="R486" s="1">
        <f t="shared" si="92"/>
        <v>5.5180309101316549</v>
      </c>
      <c r="S486" s="1"/>
      <c r="T486" s="1"/>
      <c r="U486" s="41">
        <v>9437</v>
      </c>
      <c r="V486" s="143">
        <v>18</v>
      </c>
      <c r="W486" s="137">
        <f t="shared" si="87"/>
        <v>104.90529383195725</v>
      </c>
      <c r="X486" s="1">
        <f t="shared" si="89"/>
        <v>1.6949152542372836</v>
      </c>
      <c r="Y486" s="1">
        <f t="shared" si="93"/>
        <v>4.6511627906976827</v>
      </c>
      <c r="Z486" s="24"/>
      <c r="AA486" s="24"/>
      <c r="AC486" s="138"/>
      <c r="AD486" s="17"/>
      <c r="AE486" s="1"/>
      <c r="AV486" s="41">
        <v>9437</v>
      </c>
      <c r="AW486" s="68">
        <v>57.2</v>
      </c>
      <c r="AX486" s="11">
        <f t="shared" si="88"/>
        <v>0.8818342151675429</v>
      </c>
      <c r="AY486" s="11"/>
    </row>
    <row r="487" spans="1:51" ht="15.75" x14ac:dyDescent="0.25">
      <c r="A487" s="41">
        <v>9467</v>
      </c>
      <c r="B487" s="13">
        <f t="shared" si="83"/>
        <v>77.404677864809301</v>
      </c>
      <c r="C487" s="13">
        <f t="shared" si="84"/>
        <v>108.5695530226174</v>
      </c>
      <c r="D487" s="1">
        <f t="shared" si="85"/>
        <v>-1.3073668221764034</v>
      </c>
      <c r="E487" s="1">
        <f t="shared" si="91"/>
        <v>2.0301721720598964</v>
      </c>
      <c r="N487" s="41">
        <v>9467</v>
      </c>
      <c r="O487" s="13">
        <v>181.93</v>
      </c>
      <c r="P487" s="137">
        <f t="shared" si="90"/>
        <v>108.5695530226174</v>
      </c>
      <c r="Q487" s="1">
        <f t="shared" si="86"/>
        <v>-1.3073668221764145</v>
      </c>
      <c r="R487" s="1">
        <f t="shared" si="92"/>
        <v>2.0301721720598964</v>
      </c>
      <c r="S487" s="1"/>
      <c r="T487" s="1"/>
      <c r="U487" s="41">
        <v>9467</v>
      </c>
      <c r="V487" s="143">
        <v>17.899999999999999</v>
      </c>
      <c r="W487" s="137">
        <f t="shared" si="87"/>
        <v>104.32248664400193</v>
      </c>
      <c r="X487" s="1">
        <f t="shared" si="89"/>
        <v>-0.55555555555556468</v>
      </c>
      <c r="Y487" s="1">
        <f t="shared" si="93"/>
        <v>3.4682080924855363</v>
      </c>
      <c r="Z487" s="24"/>
      <c r="AA487" s="24"/>
      <c r="AC487" s="138"/>
      <c r="AD487" s="17"/>
      <c r="AE487" s="1"/>
      <c r="AV487" s="41">
        <v>9467</v>
      </c>
      <c r="AW487" s="68">
        <v>56.6</v>
      </c>
      <c r="AX487" s="11">
        <f t="shared" si="88"/>
        <v>-1.0489510489510523</v>
      </c>
      <c r="AY487" s="11"/>
    </row>
    <row r="488" spans="1:51" ht="15.75" x14ac:dyDescent="0.25">
      <c r="A488" s="41">
        <v>9498</v>
      </c>
      <c r="B488" s="13">
        <f t="shared" si="83"/>
        <v>77.404677864809301</v>
      </c>
      <c r="C488" s="13">
        <f t="shared" si="84"/>
        <v>108.5695530226174</v>
      </c>
      <c r="D488" s="1">
        <f t="shared" si="85"/>
        <v>0</v>
      </c>
      <c r="E488" s="1">
        <f t="shared" si="91"/>
        <v>0.66954404603807305</v>
      </c>
      <c r="N488" s="41">
        <v>9498</v>
      </c>
      <c r="O488" s="13">
        <v>181.93</v>
      </c>
      <c r="P488" s="137">
        <f t="shared" si="90"/>
        <v>108.5695530226174</v>
      </c>
      <c r="Q488" s="1">
        <f t="shared" si="86"/>
        <v>0</v>
      </c>
      <c r="R488" s="1">
        <f t="shared" si="92"/>
        <v>0.66954404603807305</v>
      </c>
      <c r="S488" s="1"/>
      <c r="T488" s="1"/>
      <c r="U488" s="41">
        <v>9498</v>
      </c>
      <c r="V488" s="143">
        <v>17.899999999999999</v>
      </c>
      <c r="W488" s="137">
        <f t="shared" si="87"/>
        <v>104.32248664400193</v>
      </c>
      <c r="X488" s="1">
        <f t="shared" si="89"/>
        <v>0</v>
      </c>
      <c r="Y488" s="1">
        <f t="shared" si="93"/>
        <v>3.4682080924855363</v>
      </c>
      <c r="Z488" s="24"/>
      <c r="AA488" s="24"/>
      <c r="AC488" s="138"/>
      <c r="AD488" s="17"/>
      <c r="AE488" s="1"/>
      <c r="AV488" s="41">
        <v>9498</v>
      </c>
      <c r="AW488" s="68">
        <v>56.4</v>
      </c>
      <c r="AX488" s="11">
        <f t="shared" si="88"/>
        <v>-0.35335689045936647</v>
      </c>
      <c r="AY488" s="11"/>
    </row>
    <row r="489" spans="1:51" ht="15.75" x14ac:dyDescent="0.25">
      <c r="A489" s="41">
        <v>9529</v>
      </c>
      <c r="B489" s="13">
        <f t="shared" si="83"/>
        <v>76.379309461279419</v>
      </c>
      <c r="C489" s="13">
        <f t="shared" si="84"/>
        <v>107.13134809333411</v>
      </c>
      <c r="D489" s="1">
        <f t="shared" si="85"/>
        <v>-1.3246853185291063</v>
      </c>
      <c r="E489" s="1">
        <f t="shared" si="91"/>
        <v>-1.9712772347512675</v>
      </c>
      <c r="N489" s="41">
        <v>9529</v>
      </c>
      <c r="O489" s="13">
        <v>179.52</v>
      </c>
      <c r="P489" s="137">
        <f t="shared" si="90"/>
        <v>107.13134809333411</v>
      </c>
      <c r="Q489" s="1">
        <f t="shared" si="86"/>
        <v>-1.3246853185291063</v>
      </c>
      <c r="R489" s="1">
        <f t="shared" si="92"/>
        <v>-1.9712772347512564</v>
      </c>
      <c r="S489" s="1"/>
      <c r="T489" s="1"/>
      <c r="U489" s="41">
        <v>9529</v>
      </c>
      <c r="V489" s="143">
        <v>17.899999999999999</v>
      </c>
      <c r="W489" s="137">
        <f t="shared" si="87"/>
        <v>104.32248664400193</v>
      </c>
      <c r="X489" s="1">
        <f t="shared" si="89"/>
        <v>0</v>
      </c>
      <c r="Y489" s="1">
        <f t="shared" si="93"/>
        <v>4.0697674418604723</v>
      </c>
      <c r="Z489" s="24"/>
      <c r="AA489" s="24"/>
      <c r="AC489" s="138"/>
      <c r="AD489" s="17"/>
      <c r="AE489" s="1"/>
      <c r="AV489" s="41">
        <v>9529</v>
      </c>
      <c r="AW489" s="68">
        <v>55.8</v>
      </c>
      <c r="AX489" s="11">
        <f t="shared" si="88"/>
        <v>-1.0638297872340496</v>
      </c>
      <c r="AY489" s="11"/>
    </row>
    <row r="490" spans="1:51" ht="15.75" x14ac:dyDescent="0.25">
      <c r="A490" s="41">
        <v>9557</v>
      </c>
      <c r="B490" s="13">
        <f t="shared" si="83"/>
        <v>75.353941057749537</v>
      </c>
      <c r="C490" s="13">
        <f t="shared" si="84"/>
        <v>105.69314316405082</v>
      </c>
      <c r="D490" s="1">
        <f t="shared" si="85"/>
        <v>-1.3424688057041001</v>
      </c>
      <c r="E490" s="1">
        <f t="shared" si="91"/>
        <v>-3.2872822585048866</v>
      </c>
      <c r="N490" s="41">
        <v>9557</v>
      </c>
      <c r="O490" s="13">
        <v>177.11</v>
      </c>
      <c r="P490" s="137">
        <f t="shared" si="90"/>
        <v>105.69314316405082</v>
      </c>
      <c r="Q490" s="1">
        <f t="shared" si="86"/>
        <v>-1.3424688057041001</v>
      </c>
      <c r="R490" s="1">
        <f t="shared" si="92"/>
        <v>-3.2872822585048755</v>
      </c>
      <c r="S490" s="1"/>
      <c r="T490" s="1"/>
      <c r="U490" s="41">
        <v>9557</v>
      </c>
      <c r="V490" s="143">
        <v>17.8</v>
      </c>
      <c r="W490" s="137">
        <f t="shared" si="87"/>
        <v>103.73967945604663</v>
      </c>
      <c r="X490" s="1">
        <f t="shared" si="89"/>
        <v>-0.55865921787707773</v>
      </c>
      <c r="Y490" s="1">
        <f t="shared" si="93"/>
        <v>2.8901734104046284</v>
      </c>
      <c r="Z490" s="24"/>
      <c r="AA490" s="24"/>
      <c r="AC490" s="138"/>
      <c r="AD490" s="17"/>
      <c r="AE490" s="1"/>
      <c r="AV490" s="41">
        <v>9557</v>
      </c>
      <c r="AW490" s="68">
        <v>55.1</v>
      </c>
      <c r="AX490" s="11">
        <f t="shared" si="88"/>
        <v>-1.2544802867383464</v>
      </c>
      <c r="AY490" s="11"/>
    </row>
    <row r="491" spans="1:51" ht="15.75" x14ac:dyDescent="0.25">
      <c r="A491" s="41">
        <v>9588</v>
      </c>
      <c r="B491" s="13">
        <f t="shared" si="83"/>
        <v>75.353941057749537</v>
      </c>
      <c r="C491" s="13">
        <f t="shared" si="84"/>
        <v>105.69314316405082</v>
      </c>
      <c r="D491" s="1">
        <f t="shared" si="85"/>
        <v>0</v>
      </c>
      <c r="E491" s="1">
        <f t="shared" si="91"/>
        <v>-1.3424688057041001</v>
      </c>
      <c r="N491" s="41">
        <v>9588</v>
      </c>
      <c r="O491" s="13">
        <v>177.11</v>
      </c>
      <c r="P491" s="137">
        <f t="shared" si="90"/>
        <v>105.69314316405082</v>
      </c>
      <c r="Q491" s="1">
        <f t="shared" si="86"/>
        <v>0</v>
      </c>
      <c r="R491" s="1">
        <f t="shared" si="92"/>
        <v>-1.3424688057041001</v>
      </c>
      <c r="S491" s="1"/>
      <c r="T491" s="1"/>
      <c r="U491" s="41">
        <v>9588</v>
      </c>
      <c r="V491" s="143">
        <v>17.899999999999999</v>
      </c>
      <c r="W491" s="137">
        <f t="shared" si="87"/>
        <v>104.32248664400193</v>
      </c>
      <c r="X491" s="1">
        <f t="shared" si="89"/>
        <v>0.56179775280895683</v>
      </c>
      <c r="Y491" s="1">
        <f t="shared" si="93"/>
        <v>4.0697674418604723</v>
      </c>
      <c r="Z491" s="24"/>
      <c r="AA491" s="24"/>
      <c r="AC491" s="138"/>
      <c r="AD491" s="17"/>
      <c r="AE491" s="1"/>
      <c r="AV491" s="41">
        <v>9588</v>
      </c>
      <c r="AW491" s="68">
        <v>54.9</v>
      </c>
      <c r="AX491" s="11">
        <f t="shared" si="88"/>
        <v>-0.36297640653357721</v>
      </c>
      <c r="AY491" s="11"/>
    </row>
    <row r="492" spans="1:51" ht="15.75" x14ac:dyDescent="0.25">
      <c r="A492" s="41">
        <v>9618</v>
      </c>
      <c r="B492" s="13">
        <f t="shared" si="83"/>
        <v>75.353941057749537</v>
      </c>
      <c r="C492" s="13">
        <f t="shared" si="84"/>
        <v>105.69314316405082</v>
      </c>
      <c r="D492" s="1">
        <f t="shared" si="85"/>
        <v>0</v>
      </c>
      <c r="E492" s="1">
        <f t="shared" si="91"/>
        <v>-0.67298525040659918</v>
      </c>
      <c r="N492" s="41">
        <v>9618</v>
      </c>
      <c r="O492" s="13">
        <v>177.11</v>
      </c>
      <c r="P492" s="137">
        <f t="shared" si="90"/>
        <v>105.69314316405082</v>
      </c>
      <c r="Q492" s="1">
        <f t="shared" si="86"/>
        <v>0</v>
      </c>
      <c r="R492" s="1">
        <f t="shared" si="92"/>
        <v>-0.67298525040658808</v>
      </c>
      <c r="S492" s="1"/>
      <c r="T492" s="1"/>
      <c r="U492" s="41">
        <v>9618</v>
      </c>
      <c r="V492" s="143">
        <v>17.8</v>
      </c>
      <c r="W492" s="137">
        <f t="shared" si="87"/>
        <v>103.73967945604663</v>
      </c>
      <c r="X492" s="1">
        <f t="shared" si="89"/>
        <v>-0.55865921787707773</v>
      </c>
      <c r="Y492" s="1">
        <f t="shared" si="93"/>
        <v>2.8901734104046284</v>
      </c>
      <c r="Z492" s="24"/>
      <c r="AA492" s="24"/>
      <c r="AC492" s="138"/>
      <c r="AD492" s="17"/>
      <c r="AE492" s="1"/>
      <c r="AV492" s="41">
        <v>9618</v>
      </c>
      <c r="AW492" s="68">
        <v>55</v>
      </c>
      <c r="AX492" s="11">
        <f t="shared" si="88"/>
        <v>0.18214936247722413</v>
      </c>
      <c r="AY492" s="11"/>
    </row>
    <row r="493" spans="1:51" ht="15.75" x14ac:dyDescent="0.25">
      <c r="A493" s="41">
        <v>9649</v>
      </c>
      <c r="B493" s="13">
        <f t="shared" si="83"/>
        <v>75.353941057749537</v>
      </c>
      <c r="C493" s="13">
        <f t="shared" si="84"/>
        <v>105.69314316405082</v>
      </c>
      <c r="D493" s="1">
        <f t="shared" si="85"/>
        <v>0</v>
      </c>
      <c r="E493" s="1">
        <f t="shared" si="91"/>
        <v>-1.9975652943780453</v>
      </c>
      <c r="N493" s="41">
        <v>9649</v>
      </c>
      <c r="O493" s="13">
        <v>177.11</v>
      </c>
      <c r="P493" s="137">
        <f t="shared" si="90"/>
        <v>105.69314316405082</v>
      </c>
      <c r="Q493" s="1">
        <f t="shared" si="86"/>
        <v>0</v>
      </c>
      <c r="R493" s="1">
        <f t="shared" si="92"/>
        <v>-1.9975652943780342</v>
      </c>
      <c r="S493" s="1"/>
      <c r="T493" s="1"/>
      <c r="U493" s="41">
        <v>9649</v>
      </c>
      <c r="V493" s="143">
        <v>17.7</v>
      </c>
      <c r="W493" s="137">
        <f t="shared" si="87"/>
        <v>103.15687226809129</v>
      </c>
      <c r="X493" s="1">
        <f t="shared" si="89"/>
        <v>-0.56179775280901234</v>
      </c>
      <c r="Y493" s="1">
        <f t="shared" si="93"/>
        <v>1.1428571428571344</v>
      </c>
      <c r="Z493" s="24"/>
      <c r="AA493" s="24"/>
      <c r="AC493" s="138"/>
      <c r="AD493" s="17"/>
      <c r="AE493" s="1"/>
      <c r="AV493" s="41">
        <v>9649</v>
      </c>
      <c r="AW493" s="68">
        <v>55</v>
      </c>
      <c r="AX493" s="11">
        <f t="shared" si="88"/>
        <v>0</v>
      </c>
      <c r="AY493" s="11"/>
    </row>
    <row r="494" spans="1:51" ht="15.75" x14ac:dyDescent="0.25">
      <c r="A494" s="41">
        <v>9679</v>
      </c>
      <c r="B494" s="13">
        <f t="shared" si="83"/>
        <v>74.32857265421967</v>
      </c>
      <c r="C494" s="13">
        <f t="shared" si="84"/>
        <v>104.25493823476755</v>
      </c>
      <c r="D494" s="1">
        <f t="shared" si="85"/>
        <v>-1.3607362655976396</v>
      </c>
      <c r="E494" s="1">
        <f t="shared" si="91"/>
        <v>-4.6032872822584947</v>
      </c>
      <c r="N494" s="41">
        <v>9679</v>
      </c>
      <c r="O494" s="13">
        <v>174.7</v>
      </c>
      <c r="P494" s="137">
        <f t="shared" si="90"/>
        <v>104.25493823476755</v>
      </c>
      <c r="Q494" s="1">
        <f t="shared" si="86"/>
        <v>-1.3607362655976618</v>
      </c>
      <c r="R494" s="1">
        <f t="shared" si="92"/>
        <v>-4.6032872822585063</v>
      </c>
      <c r="S494" s="1"/>
      <c r="T494" s="1"/>
      <c r="U494" s="41">
        <v>9679</v>
      </c>
      <c r="V494" s="143">
        <v>17.5</v>
      </c>
      <c r="W494" s="137">
        <f t="shared" si="87"/>
        <v>101.99125789218067</v>
      </c>
      <c r="X494" s="1">
        <f t="shared" si="89"/>
        <v>-1.1299435028248483</v>
      </c>
      <c r="Y494" s="1">
        <f t="shared" si="93"/>
        <v>-1.1299435028248483</v>
      </c>
      <c r="Z494" s="24"/>
      <c r="AA494" s="24"/>
      <c r="AC494" s="138"/>
      <c r="AD494" s="17"/>
      <c r="AE494" s="1"/>
      <c r="AV494" s="41">
        <v>9679</v>
      </c>
      <c r="AW494" s="68">
        <v>54.4</v>
      </c>
      <c r="AX494" s="11">
        <f t="shared" si="88"/>
        <v>-1.0909090909090979</v>
      </c>
      <c r="AY494" s="11"/>
    </row>
    <row r="495" spans="1:51" ht="15.75" x14ac:dyDescent="0.25">
      <c r="A495" s="41">
        <v>9710</v>
      </c>
      <c r="B495" s="13">
        <f t="shared" si="83"/>
        <v>74.32857265421967</v>
      </c>
      <c r="C495" s="13">
        <f t="shared" si="84"/>
        <v>104.25493823476755</v>
      </c>
      <c r="D495" s="1">
        <f t="shared" si="85"/>
        <v>0</v>
      </c>
      <c r="E495" s="1">
        <f t="shared" si="91"/>
        <v>-4.6032872822584947</v>
      </c>
      <c r="N495" s="41">
        <v>9710</v>
      </c>
      <c r="O495" s="13">
        <v>174.7</v>
      </c>
      <c r="P495" s="137">
        <f t="shared" si="90"/>
        <v>104.25493823476755</v>
      </c>
      <c r="Q495" s="1">
        <f t="shared" si="86"/>
        <v>0</v>
      </c>
      <c r="R495" s="1">
        <f t="shared" si="92"/>
        <v>-4.6032872822585063</v>
      </c>
      <c r="S495" s="1"/>
      <c r="T495" s="1"/>
      <c r="U495" s="41">
        <v>9710</v>
      </c>
      <c r="V495" s="143">
        <v>17.399999999999999</v>
      </c>
      <c r="W495" s="137">
        <f t="shared" si="87"/>
        <v>101.40845070422533</v>
      </c>
      <c r="X495" s="1">
        <f t="shared" si="89"/>
        <v>-0.57142857142858938</v>
      </c>
      <c r="Y495" s="1">
        <f t="shared" si="93"/>
        <v>-1.6949152542372947</v>
      </c>
      <c r="Z495" s="24"/>
      <c r="AA495" s="24"/>
      <c r="AC495" s="138"/>
      <c r="AD495" s="17"/>
      <c r="AE495" s="1"/>
      <c r="AV495" s="41">
        <v>9710</v>
      </c>
      <c r="AW495" s="68">
        <v>54.2</v>
      </c>
      <c r="AX495" s="11">
        <f t="shared" si="88"/>
        <v>-0.367647058823517</v>
      </c>
      <c r="AY495" s="11"/>
    </row>
    <row r="496" spans="1:51" ht="15.75" x14ac:dyDescent="0.25">
      <c r="A496" s="41">
        <v>9741</v>
      </c>
      <c r="B496" s="13">
        <f t="shared" si="83"/>
        <v>74.839129535645341</v>
      </c>
      <c r="C496" s="13">
        <f t="shared" si="84"/>
        <v>104.97105687175508</v>
      </c>
      <c r="D496" s="1">
        <f t="shared" si="85"/>
        <v>0.68689181453920334</v>
      </c>
      <c r="E496" s="1">
        <f t="shared" si="91"/>
        <v>-3.314461606112229</v>
      </c>
      <c r="N496" s="41">
        <v>9741</v>
      </c>
      <c r="O496" s="13">
        <v>175.9</v>
      </c>
      <c r="P496" s="137">
        <f t="shared" si="90"/>
        <v>104.97105687175508</v>
      </c>
      <c r="Q496" s="1">
        <f t="shared" si="86"/>
        <v>0.68689181453922554</v>
      </c>
      <c r="R496" s="1">
        <f t="shared" si="92"/>
        <v>-3.3144616061122401</v>
      </c>
      <c r="S496" s="1"/>
      <c r="T496" s="1"/>
      <c r="U496" s="41">
        <v>9741</v>
      </c>
      <c r="V496" s="143">
        <v>17.5</v>
      </c>
      <c r="W496" s="137">
        <f t="shared" si="87"/>
        <v>101.99125789218067</v>
      </c>
      <c r="X496" s="1">
        <f t="shared" si="89"/>
        <v>0.57471264367818797</v>
      </c>
      <c r="Y496" s="1">
        <f t="shared" si="93"/>
        <v>-1.1299435028248483</v>
      </c>
      <c r="Z496" s="24"/>
      <c r="AA496" s="24"/>
      <c r="AC496" s="138"/>
      <c r="AD496" s="17"/>
      <c r="AE496" s="1"/>
      <c r="AV496" s="41">
        <v>9741</v>
      </c>
      <c r="AW496" s="68">
        <v>54.6</v>
      </c>
      <c r="AX496" s="11">
        <f t="shared" si="88"/>
        <v>0.73800738007379074</v>
      </c>
      <c r="AY496" s="11"/>
    </row>
    <row r="497" spans="1:51" ht="15.75" x14ac:dyDescent="0.25">
      <c r="A497" s="41">
        <v>9771</v>
      </c>
      <c r="B497" s="13">
        <f t="shared" si="83"/>
        <v>74.32857265421967</v>
      </c>
      <c r="C497" s="13">
        <f t="shared" si="84"/>
        <v>104.25493823476755</v>
      </c>
      <c r="D497" s="1">
        <f t="shared" si="85"/>
        <v>-0.68220579874929133</v>
      </c>
      <c r="E497" s="1">
        <f t="shared" si="91"/>
        <v>-3.9740559555873078</v>
      </c>
      <c r="N497" s="41">
        <v>9771</v>
      </c>
      <c r="O497" s="13">
        <v>174.7</v>
      </c>
      <c r="P497" s="137">
        <f t="shared" si="90"/>
        <v>104.25493823476755</v>
      </c>
      <c r="Q497" s="1">
        <f t="shared" si="86"/>
        <v>-0.68220579874930243</v>
      </c>
      <c r="R497" s="1">
        <f t="shared" si="92"/>
        <v>-3.9740559555873189</v>
      </c>
      <c r="S497" s="1"/>
      <c r="T497" s="1"/>
      <c r="U497" s="41">
        <v>9771</v>
      </c>
      <c r="V497" s="143">
        <v>17.600000000000001</v>
      </c>
      <c r="W497" s="137">
        <f t="shared" si="87"/>
        <v>102.57406508013598</v>
      </c>
      <c r="X497" s="1">
        <f t="shared" si="89"/>
        <v>0.57142857142855608</v>
      </c>
      <c r="Y497" s="1">
        <f t="shared" si="93"/>
        <v>-0.56497175141242417</v>
      </c>
      <c r="Z497" s="24"/>
      <c r="AA497" s="24"/>
      <c r="AC497" s="138"/>
      <c r="AD497" s="17"/>
      <c r="AE497" s="1"/>
      <c r="AV497" s="41">
        <v>9771</v>
      </c>
      <c r="AW497" s="68">
        <v>54.4</v>
      </c>
      <c r="AX497" s="11">
        <f t="shared" si="88"/>
        <v>-0.3663003663003761</v>
      </c>
      <c r="AY497" s="11"/>
    </row>
    <row r="498" spans="1:51" ht="15.75" x14ac:dyDescent="0.25">
      <c r="A498" s="41">
        <v>9802</v>
      </c>
      <c r="B498" s="13">
        <f t="shared" si="83"/>
        <v>73.813761132115459</v>
      </c>
      <c r="C498" s="13">
        <f t="shared" si="84"/>
        <v>103.53285194247179</v>
      </c>
      <c r="D498" s="1">
        <f t="shared" si="85"/>
        <v>-0.69261591299369929</v>
      </c>
      <c r="E498" s="1">
        <f t="shared" si="91"/>
        <v>-5.8858630790929674</v>
      </c>
      <c r="N498" s="41">
        <v>9802</v>
      </c>
      <c r="O498" s="13">
        <v>173.49</v>
      </c>
      <c r="P498" s="137">
        <f t="shared" si="90"/>
        <v>103.53285194247179</v>
      </c>
      <c r="Q498" s="1">
        <f t="shared" si="86"/>
        <v>-0.69261591299368819</v>
      </c>
      <c r="R498" s="1">
        <f t="shared" si="92"/>
        <v>-5.8858630790929789</v>
      </c>
      <c r="S498" s="1"/>
      <c r="T498" s="1"/>
      <c r="U498" s="41">
        <v>9802</v>
      </c>
      <c r="V498" s="143">
        <v>17.7</v>
      </c>
      <c r="W498" s="137">
        <f t="shared" si="87"/>
        <v>103.15687226809129</v>
      </c>
      <c r="X498" s="1">
        <f t="shared" si="89"/>
        <v>0.56818181818181213</v>
      </c>
      <c r="Y498" s="1">
        <f t="shared" si="93"/>
        <v>-1.6666666666666718</v>
      </c>
      <c r="Z498" s="24"/>
      <c r="AA498" s="24"/>
      <c r="AC498" s="138"/>
      <c r="AD498" s="17"/>
      <c r="AE498" s="1"/>
      <c r="AV498" s="41">
        <v>9802</v>
      </c>
      <c r="AW498" s="68">
        <v>53.9</v>
      </c>
      <c r="AX498" s="11">
        <f t="shared" si="88"/>
        <v>-0.91911764705882026</v>
      </c>
      <c r="AY498" s="11"/>
    </row>
    <row r="499" spans="1:51" ht="15.75" x14ac:dyDescent="0.25">
      <c r="A499" s="41">
        <v>9832</v>
      </c>
      <c r="B499" s="13">
        <f t="shared" si="83"/>
        <v>73.303204250689788</v>
      </c>
      <c r="C499" s="13">
        <f t="shared" si="84"/>
        <v>102.81673330548426</v>
      </c>
      <c r="D499" s="1">
        <f t="shared" si="85"/>
        <v>-0.69168251772436795</v>
      </c>
      <c r="E499" s="1">
        <f t="shared" si="91"/>
        <v>-5.2987412741164146</v>
      </c>
      <c r="N499" s="41">
        <v>9832</v>
      </c>
      <c r="O499" s="13">
        <v>172.29</v>
      </c>
      <c r="P499" s="137">
        <f t="shared" si="90"/>
        <v>102.81673330548426</v>
      </c>
      <c r="Q499" s="1">
        <f t="shared" si="86"/>
        <v>-0.69168251772437905</v>
      </c>
      <c r="R499" s="1">
        <f t="shared" si="92"/>
        <v>-5.2987412741164253</v>
      </c>
      <c r="S499" s="1"/>
      <c r="T499" s="1"/>
      <c r="U499" s="41">
        <v>9832</v>
      </c>
      <c r="V499" s="143">
        <v>17.7</v>
      </c>
      <c r="W499" s="137">
        <f t="shared" si="87"/>
        <v>103.15687226809129</v>
      </c>
      <c r="X499" s="1">
        <f t="shared" si="89"/>
        <v>0</v>
      </c>
      <c r="Y499" s="1">
        <f t="shared" si="93"/>
        <v>-1.1173184357541888</v>
      </c>
      <c r="Z499" s="24"/>
      <c r="AA499" s="24"/>
      <c r="AC499" s="138"/>
      <c r="AD499" s="17"/>
      <c r="AE499" s="1"/>
      <c r="AV499" s="41">
        <v>9832</v>
      </c>
      <c r="AW499" s="68">
        <v>53.6</v>
      </c>
      <c r="AX499" s="11">
        <f t="shared" si="88"/>
        <v>-0.55658627087198376</v>
      </c>
      <c r="AY499" s="11"/>
    </row>
    <row r="500" spans="1:51" ht="15.75" x14ac:dyDescent="0.25">
      <c r="A500" s="41">
        <v>9863</v>
      </c>
      <c r="B500" s="13">
        <f t="shared" si="83"/>
        <v>72.27783584715992</v>
      </c>
      <c r="C500" s="13">
        <f t="shared" si="84"/>
        <v>101.37852837620099</v>
      </c>
      <c r="D500" s="1">
        <f t="shared" si="85"/>
        <v>-1.3988043415172013</v>
      </c>
      <c r="E500" s="1">
        <f t="shared" si="91"/>
        <v>-6.6234265926455098</v>
      </c>
      <c r="N500" s="41">
        <v>9863</v>
      </c>
      <c r="O500" s="13">
        <v>169.88</v>
      </c>
      <c r="P500" s="137">
        <f t="shared" si="90"/>
        <v>101.37852837620099</v>
      </c>
      <c r="Q500" s="1">
        <f t="shared" si="86"/>
        <v>-1.3988043415172124</v>
      </c>
      <c r="R500" s="1">
        <f t="shared" si="92"/>
        <v>-6.6234265926455311</v>
      </c>
      <c r="S500" s="1"/>
      <c r="T500" s="1"/>
      <c r="U500" s="41">
        <v>9863</v>
      </c>
      <c r="V500" s="143">
        <v>17.5</v>
      </c>
      <c r="W500" s="137">
        <f t="shared" si="87"/>
        <v>101.99125789218067</v>
      </c>
      <c r="X500" s="1">
        <f t="shared" si="89"/>
        <v>-1.1299435028248483</v>
      </c>
      <c r="Y500" s="1">
        <f t="shared" si="93"/>
        <v>-2.2346368715083664</v>
      </c>
      <c r="Z500" s="24"/>
      <c r="AA500" s="24"/>
      <c r="AC500" s="138"/>
      <c r="AD500" s="17"/>
      <c r="AE500" s="1"/>
      <c r="AV500" s="41">
        <v>9863</v>
      </c>
      <c r="AW500" s="68">
        <v>52.2</v>
      </c>
      <c r="AX500" s="11">
        <f t="shared" si="88"/>
        <v>-2.6119402985074647</v>
      </c>
      <c r="AY500" s="11"/>
    </row>
    <row r="501" spans="1:51" ht="15.75" x14ac:dyDescent="0.25">
      <c r="A501" s="41">
        <v>9894</v>
      </c>
      <c r="B501" s="13">
        <f t="shared" si="83"/>
        <v>71.763024325055696</v>
      </c>
      <c r="C501" s="13">
        <f t="shared" si="84"/>
        <v>100.6564420839052</v>
      </c>
      <c r="D501" s="1">
        <f t="shared" si="85"/>
        <v>-0.71226748292915198</v>
      </c>
      <c r="E501" s="1">
        <f t="shared" si="91"/>
        <v>-6.0438948306595464</v>
      </c>
      <c r="N501" s="41">
        <v>9894</v>
      </c>
      <c r="O501" s="13">
        <v>168.67</v>
      </c>
      <c r="P501" s="137">
        <f t="shared" si="90"/>
        <v>100.6564420839052</v>
      </c>
      <c r="Q501" s="1">
        <f t="shared" si="86"/>
        <v>-0.71226748292912978</v>
      </c>
      <c r="R501" s="1">
        <f t="shared" si="92"/>
        <v>-6.0438948306595464</v>
      </c>
      <c r="S501" s="1"/>
      <c r="T501" s="1"/>
      <c r="U501" s="41">
        <v>9894</v>
      </c>
      <c r="V501" s="143">
        <v>17.399999999999999</v>
      </c>
      <c r="W501" s="137">
        <f t="shared" si="87"/>
        <v>101.40845070422533</v>
      </c>
      <c r="X501" s="1">
        <f t="shared" si="89"/>
        <v>-0.57142857142858938</v>
      </c>
      <c r="Y501" s="1">
        <f t="shared" si="93"/>
        <v>-2.7932960893854775</v>
      </c>
      <c r="Z501" s="24"/>
      <c r="AA501" s="24"/>
      <c r="AC501" s="138"/>
      <c r="AD501" s="17"/>
      <c r="AE501" s="1"/>
      <c r="AV501" s="41">
        <v>9894</v>
      </c>
      <c r="AW501" s="68">
        <v>52.8</v>
      </c>
      <c r="AX501" s="11">
        <f t="shared" si="88"/>
        <v>1.1494252873563093</v>
      </c>
      <c r="AY501" s="11"/>
    </row>
    <row r="502" spans="1:51" ht="15.75" x14ac:dyDescent="0.25">
      <c r="A502" s="41">
        <v>9922</v>
      </c>
      <c r="B502" s="13">
        <f t="shared" si="83"/>
        <v>70.741910562204382</v>
      </c>
      <c r="C502" s="13">
        <f t="shared" si="84"/>
        <v>99.224204809930171</v>
      </c>
      <c r="D502" s="1">
        <f t="shared" si="85"/>
        <v>-1.4228967806960147</v>
      </c>
      <c r="E502" s="1">
        <f t="shared" si="91"/>
        <v>-6.1204900909039512</v>
      </c>
      <c r="N502" s="41">
        <v>9922</v>
      </c>
      <c r="O502" s="13">
        <v>166.27</v>
      </c>
      <c r="P502" s="137">
        <f t="shared" si="90"/>
        <v>99.224204809930171</v>
      </c>
      <c r="Q502" s="1">
        <f t="shared" si="86"/>
        <v>-1.4228967806960258</v>
      </c>
      <c r="R502" s="1">
        <f t="shared" si="92"/>
        <v>-6.1204900909039628</v>
      </c>
      <c r="S502" s="1"/>
      <c r="T502" s="1"/>
      <c r="U502" s="41">
        <v>9922</v>
      </c>
      <c r="V502" s="143">
        <v>17.3</v>
      </c>
      <c r="W502" s="137">
        <f t="shared" si="87"/>
        <v>100.82564351627003</v>
      </c>
      <c r="X502" s="1">
        <f t="shared" si="89"/>
        <v>-0.57471264367814356</v>
      </c>
      <c r="Y502" s="1">
        <f t="shared" si="93"/>
        <v>-2.8089887640449507</v>
      </c>
      <c r="Z502" s="24"/>
      <c r="AA502" s="24"/>
      <c r="AC502" s="138"/>
      <c r="AD502" s="17"/>
      <c r="AE502" s="1"/>
      <c r="AV502" s="41">
        <v>9922</v>
      </c>
      <c r="AW502" s="68">
        <v>52.5</v>
      </c>
      <c r="AX502" s="11">
        <f t="shared" si="88"/>
        <v>-0.56818181818181213</v>
      </c>
      <c r="AY502" s="11"/>
    </row>
    <row r="503" spans="1:51" ht="15.75" x14ac:dyDescent="0.25">
      <c r="A503" s="41">
        <v>9953</v>
      </c>
      <c r="B503" s="13">
        <f t="shared" si="83"/>
        <v>70.227099040100157</v>
      </c>
      <c r="C503" s="13">
        <f t="shared" si="84"/>
        <v>98.502118517634401</v>
      </c>
      <c r="D503" s="1">
        <f t="shared" si="85"/>
        <v>-0.7277320021651712</v>
      </c>
      <c r="E503" s="1">
        <f t="shared" si="91"/>
        <v>-6.8036813279882535</v>
      </c>
      <c r="N503" s="41">
        <v>9953</v>
      </c>
      <c r="O503" s="13">
        <v>165.06</v>
      </c>
      <c r="P503" s="137">
        <f t="shared" si="90"/>
        <v>98.502118517634401</v>
      </c>
      <c r="Q503" s="1">
        <f t="shared" si="86"/>
        <v>-0.7277320021651601</v>
      </c>
      <c r="R503" s="1">
        <f t="shared" si="92"/>
        <v>-6.8036813279882651</v>
      </c>
      <c r="S503" s="1"/>
      <c r="T503" s="1"/>
      <c r="U503" s="41">
        <v>9953</v>
      </c>
      <c r="V503" s="143">
        <v>17.3</v>
      </c>
      <c r="W503" s="137">
        <f t="shared" si="87"/>
        <v>100.82564351627003</v>
      </c>
      <c r="X503" s="1">
        <f t="shared" si="89"/>
        <v>0</v>
      </c>
      <c r="Y503" s="1">
        <f t="shared" si="93"/>
        <v>-3.3519553072625552</v>
      </c>
      <c r="Z503" s="24"/>
      <c r="AA503" s="24"/>
      <c r="AC503" s="138"/>
      <c r="AD503" s="17"/>
      <c r="AE503" s="1"/>
      <c r="AV503" s="41">
        <v>9953</v>
      </c>
      <c r="AW503" s="68">
        <v>51.9</v>
      </c>
      <c r="AX503" s="11">
        <f t="shared" si="88"/>
        <v>-1.1428571428571455</v>
      </c>
      <c r="AY503" s="11"/>
    </row>
    <row r="504" spans="1:51" ht="15.75" x14ac:dyDescent="0.25">
      <c r="A504" s="41">
        <v>9983</v>
      </c>
      <c r="B504" s="13">
        <f t="shared" si="83"/>
        <v>70.741910562204382</v>
      </c>
      <c r="C504" s="13">
        <f t="shared" si="84"/>
        <v>99.224204809930171</v>
      </c>
      <c r="D504" s="1">
        <f t="shared" si="85"/>
        <v>0.73306676360112011</v>
      </c>
      <c r="E504" s="1">
        <f t="shared" si="91"/>
        <v>-6.1204900909039512</v>
      </c>
      <c r="N504" s="41">
        <v>9983</v>
      </c>
      <c r="O504" s="13">
        <v>166.27</v>
      </c>
      <c r="P504" s="137">
        <f t="shared" si="90"/>
        <v>99.224204809930171</v>
      </c>
      <c r="Q504" s="1">
        <f t="shared" si="86"/>
        <v>0.73306676360112011</v>
      </c>
      <c r="R504" s="1">
        <f t="shared" si="92"/>
        <v>-6.1204900909039628</v>
      </c>
      <c r="S504" s="1"/>
      <c r="T504" s="1"/>
      <c r="U504" s="41">
        <v>9983</v>
      </c>
      <c r="V504" s="143">
        <v>17.399999999999999</v>
      </c>
      <c r="W504" s="137">
        <f t="shared" si="87"/>
        <v>101.40845070422533</v>
      </c>
      <c r="X504" s="1">
        <f t="shared" si="89"/>
        <v>0.57803468208090791</v>
      </c>
      <c r="Y504" s="1">
        <f t="shared" si="93"/>
        <v>-2.2471910112359827</v>
      </c>
      <c r="Z504" s="24"/>
      <c r="AA504" s="24"/>
      <c r="AC504" s="138"/>
      <c r="AD504" s="17"/>
      <c r="AE504" s="1"/>
      <c r="AV504" s="41">
        <v>9983</v>
      </c>
      <c r="AW504" s="68">
        <v>51.4</v>
      </c>
      <c r="AX504" s="11">
        <f t="shared" si="88"/>
        <v>-0.96339113680153909</v>
      </c>
      <c r="AY504" s="11"/>
    </row>
    <row r="505" spans="1:51" ht="15.75" x14ac:dyDescent="0.25">
      <c r="A505" s="41">
        <v>10014</v>
      </c>
      <c r="B505" s="13">
        <f t="shared" si="83"/>
        <v>70.227099040100157</v>
      </c>
      <c r="C505" s="13">
        <f t="shared" si="84"/>
        <v>98.502118517634401</v>
      </c>
      <c r="D505" s="1">
        <f t="shared" si="85"/>
        <v>-0.7277320021651712</v>
      </c>
      <c r="E505" s="1">
        <f t="shared" si="91"/>
        <v>-6.8036813279882535</v>
      </c>
      <c r="N505" s="41">
        <v>10014</v>
      </c>
      <c r="O505" s="13">
        <v>165.06</v>
      </c>
      <c r="P505" s="137">
        <f t="shared" si="90"/>
        <v>98.502118517634401</v>
      </c>
      <c r="Q505" s="1">
        <f t="shared" si="86"/>
        <v>-0.7277320021651601</v>
      </c>
      <c r="R505" s="1">
        <f t="shared" si="92"/>
        <v>-6.8036813279882651</v>
      </c>
      <c r="S505" s="1"/>
      <c r="T505" s="1"/>
      <c r="U505" s="41">
        <v>10014</v>
      </c>
      <c r="V505" s="143">
        <v>17.600000000000001</v>
      </c>
      <c r="W505" s="137">
        <f t="shared" si="87"/>
        <v>102.57406508013598</v>
      </c>
      <c r="X505" s="1">
        <f t="shared" si="89"/>
        <v>1.1494252873563315</v>
      </c>
      <c r="Y505" s="1">
        <f t="shared" si="93"/>
        <v>-0.56497175141242417</v>
      </c>
      <c r="Z505" s="24"/>
      <c r="AA505" s="24"/>
      <c r="AC505" s="138"/>
      <c r="AD505" s="17"/>
      <c r="AE505" s="1"/>
      <c r="AV505" s="41">
        <v>10014</v>
      </c>
      <c r="AW505" s="68">
        <v>51.5</v>
      </c>
      <c r="AX505" s="11">
        <f t="shared" si="88"/>
        <v>0.19455252918287869</v>
      </c>
      <c r="AY505" s="11"/>
    </row>
    <row r="506" spans="1:51" ht="15.75" x14ac:dyDescent="0.25">
      <c r="A506" s="41">
        <v>10044</v>
      </c>
      <c r="B506" s="13">
        <f t="shared" si="83"/>
        <v>70.741910562204382</v>
      </c>
      <c r="C506" s="13">
        <f t="shared" si="84"/>
        <v>99.224204809930171</v>
      </c>
      <c r="D506" s="1">
        <f t="shared" si="85"/>
        <v>0.73306676360112011</v>
      </c>
      <c r="E506" s="1">
        <f t="shared" si="91"/>
        <v>-4.8254149971379441</v>
      </c>
      <c r="N506" s="41">
        <v>10044</v>
      </c>
      <c r="O506" s="13">
        <v>166.27</v>
      </c>
      <c r="P506" s="137">
        <f t="shared" si="90"/>
        <v>99.224204809930171</v>
      </c>
      <c r="Q506" s="1">
        <f t="shared" si="86"/>
        <v>0.73306676360112011</v>
      </c>
      <c r="R506" s="1">
        <f t="shared" si="92"/>
        <v>-4.8254149971379334</v>
      </c>
      <c r="S506" s="1"/>
      <c r="T506" s="1"/>
      <c r="U506" s="41">
        <v>10044</v>
      </c>
      <c r="V506" s="143">
        <v>17.3</v>
      </c>
      <c r="W506" s="137">
        <f t="shared" si="87"/>
        <v>100.82564351627003</v>
      </c>
      <c r="X506" s="1">
        <f t="shared" si="89"/>
        <v>-1.7045454545454475</v>
      </c>
      <c r="Y506" s="1">
        <f t="shared" si="93"/>
        <v>-1.1428571428571455</v>
      </c>
      <c r="Z506" s="24"/>
      <c r="AA506" s="24"/>
      <c r="AC506" s="138"/>
      <c r="AD506" s="17"/>
      <c r="AE506" s="1"/>
      <c r="AV506" s="41">
        <v>10044</v>
      </c>
      <c r="AW506" s="68">
        <v>51.6</v>
      </c>
      <c r="AX506" s="11">
        <f t="shared" si="88"/>
        <v>0.19417475728156219</v>
      </c>
      <c r="AY506" s="11"/>
    </row>
    <row r="507" spans="1:51" ht="15.75" x14ac:dyDescent="0.25">
      <c r="A507" s="41">
        <v>10075</v>
      </c>
      <c r="B507" s="13">
        <f t="shared" si="83"/>
        <v>71.252467443630039</v>
      </c>
      <c r="C507" s="13">
        <f t="shared" si="84"/>
        <v>99.940323446917688</v>
      </c>
      <c r="D507" s="1">
        <f t="shared" si="85"/>
        <v>0.72171768809765613</v>
      </c>
      <c r="E507" s="1">
        <f t="shared" si="91"/>
        <v>-4.1385231825987523</v>
      </c>
      <c r="N507" s="41">
        <v>10075</v>
      </c>
      <c r="O507" s="13">
        <v>167.47</v>
      </c>
      <c r="P507" s="137">
        <f t="shared" si="90"/>
        <v>99.940323446917688</v>
      </c>
      <c r="Q507" s="1">
        <f t="shared" si="86"/>
        <v>0.72171768809765613</v>
      </c>
      <c r="R507" s="1">
        <f t="shared" si="92"/>
        <v>-4.1385231825987301</v>
      </c>
      <c r="S507" s="1"/>
      <c r="T507" s="1"/>
      <c r="U507" s="41">
        <v>10075</v>
      </c>
      <c r="V507" s="143">
        <v>17.2</v>
      </c>
      <c r="W507" s="137">
        <f t="shared" si="87"/>
        <v>100.2428363283147</v>
      </c>
      <c r="X507" s="1">
        <f t="shared" si="89"/>
        <v>-0.57803468208094122</v>
      </c>
      <c r="Y507" s="1">
        <f t="shared" si="93"/>
        <v>-1.1494252873563204</v>
      </c>
      <c r="Z507" s="24"/>
      <c r="AA507" s="24"/>
      <c r="AC507" s="138"/>
      <c r="AD507" s="17"/>
      <c r="AE507" s="1"/>
      <c r="AV507" s="41">
        <v>10075</v>
      </c>
      <c r="AW507" s="68">
        <v>52.1</v>
      </c>
      <c r="AX507" s="11">
        <f t="shared" si="88"/>
        <v>0.96899224806201723</v>
      </c>
      <c r="AY507" s="11"/>
    </row>
    <row r="508" spans="1:51" ht="15.75" x14ac:dyDescent="0.25">
      <c r="A508" s="41">
        <v>10106</v>
      </c>
      <c r="B508" s="13">
        <f t="shared" si="83"/>
        <v>72.27783584715992</v>
      </c>
      <c r="C508" s="13">
        <f t="shared" si="84"/>
        <v>101.37852837620099</v>
      </c>
      <c r="D508" s="1">
        <f t="shared" si="85"/>
        <v>1.4390637129038319</v>
      </c>
      <c r="E508" s="1">
        <f t="shared" si="91"/>
        <v>-3.4223990903922585</v>
      </c>
      <c r="N508" s="41">
        <v>10106</v>
      </c>
      <c r="O508" s="13">
        <v>169.88</v>
      </c>
      <c r="P508" s="137">
        <f t="shared" si="90"/>
        <v>101.37852837620099</v>
      </c>
      <c r="Q508" s="1">
        <f t="shared" si="86"/>
        <v>1.4390637129038097</v>
      </c>
      <c r="R508" s="1">
        <f t="shared" si="92"/>
        <v>-3.4223990903922696</v>
      </c>
      <c r="S508" s="1"/>
      <c r="T508" s="1"/>
      <c r="U508" s="41">
        <v>10106</v>
      </c>
      <c r="V508" s="143">
        <v>17.3</v>
      </c>
      <c r="W508" s="137">
        <f t="shared" si="87"/>
        <v>100.82564351627003</v>
      </c>
      <c r="X508" s="1">
        <f t="shared" si="89"/>
        <v>0.58139534883723254</v>
      </c>
      <c r="Y508" s="1">
        <f t="shared" si="93"/>
        <v>-1.1428571428571455</v>
      </c>
      <c r="Z508" s="24"/>
      <c r="AA508" s="24"/>
      <c r="AC508" s="138"/>
      <c r="AD508" s="17"/>
      <c r="AE508" s="1"/>
      <c r="AV508" s="41">
        <v>10106</v>
      </c>
      <c r="AW508" s="68">
        <v>52.7</v>
      </c>
      <c r="AX508" s="11">
        <f t="shared" si="88"/>
        <v>1.1516314779270731</v>
      </c>
      <c r="AY508" s="11"/>
    </row>
    <row r="509" spans="1:51" ht="15.75" x14ac:dyDescent="0.25">
      <c r="A509" s="41">
        <v>10136</v>
      </c>
      <c r="B509" s="13">
        <f t="shared" si="83"/>
        <v>72.27783584715992</v>
      </c>
      <c r="C509" s="13">
        <f t="shared" si="84"/>
        <v>101.37852837620099</v>
      </c>
      <c r="D509" s="1">
        <f t="shared" si="85"/>
        <v>0</v>
      </c>
      <c r="E509" s="1">
        <f t="shared" si="91"/>
        <v>-2.7590154550658164</v>
      </c>
      <c r="N509" s="41">
        <v>10136</v>
      </c>
      <c r="O509" s="13">
        <v>169.88</v>
      </c>
      <c r="P509" s="137">
        <f t="shared" si="90"/>
        <v>101.37852837620099</v>
      </c>
      <c r="Q509" s="1">
        <f t="shared" si="86"/>
        <v>0</v>
      </c>
      <c r="R509" s="1">
        <f t="shared" si="92"/>
        <v>-2.7590154550658275</v>
      </c>
      <c r="S509" s="1"/>
      <c r="T509" s="1"/>
      <c r="U509" s="41">
        <v>10136</v>
      </c>
      <c r="V509" s="143">
        <v>17.399999999999999</v>
      </c>
      <c r="W509" s="137">
        <f t="shared" si="87"/>
        <v>101.40845070422533</v>
      </c>
      <c r="X509" s="1">
        <f t="shared" si="89"/>
        <v>0.57803468208090791</v>
      </c>
      <c r="Y509" s="1">
        <f t="shared" si="93"/>
        <v>-1.1363636363636465</v>
      </c>
      <c r="Z509" s="24"/>
      <c r="AA509" s="24"/>
      <c r="AC509" s="138"/>
      <c r="AD509" s="17"/>
      <c r="AE509" s="1"/>
      <c r="AV509" s="41">
        <v>10136</v>
      </c>
      <c r="AW509" s="68">
        <v>52.9</v>
      </c>
      <c r="AX509" s="11">
        <f t="shared" si="88"/>
        <v>0.37950664136621182</v>
      </c>
      <c r="AY509" s="11"/>
    </row>
    <row r="510" spans="1:51" ht="15.75" x14ac:dyDescent="0.25">
      <c r="A510" s="41">
        <v>10167</v>
      </c>
      <c r="B510" s="13">
        <f t="shared" si="83"/>
        <v>72.27783584715992</v>
      </c>
      <c r="C510" s="13">
        <f t="shared" si="84"/>
        <v>101.37852837620099</v>
      </c>
      <c r="D510" s="1">
        <f t="shared" si="85"/>
        <v>0</v>
      </c>
      <c r="E510" s="1">
        <f t="shared" si="91"/>
        <v>-2.0808115741541178</v>
      </c>
      <c r="N510" s="41">
        <v>10167</v>
      </c>
      <c r="O510" s="13">
        <v>169.88</v>
      </c>
      <c r="P510" s="137">
        <f t="shared" si="90"/>
        <v>101.37852837620099</v>
      </c>
      <c r="Q510" s="1">
        <f t="shared" si="86"/>
        <v>0</v>
      </c>
      <c r="R510" s="1">
        <f t="shared" si="92"/>
        <v>-2.08081157415414</v>
      </c>
      <c r="S510" s="1"/>
      <c r="T510" s="1"/>
      <c r="U510" s="41">
        <v>10167</v>
      </c>
      <c r="V510" s="143">
        <v>17.3</v>
      </c>
      <c r="W510" s="137">
        <f t="shared" si="87"/>
        <v>100.82564351627003</v>
      </c>
      <c r="X510" s="1">
        <f t="shared" si="89"/>
        <v>-0.57471264367814356</v>
      </c>
      <c r="Y510" s="1">
        <f t="shared" si="93"/>
        <v>-2.2598870056497078</v>
      </c>
      <c r="Z510" s="24"/>
      <c r="AA510" s="24"/>
      <c r="AC510" s="138"/>
      <c r="AD510" s="17"/>
      <c r="AE510" s="1"/>
      <c r="AV510" s="41">
        <v>10167</v>
      </c>
      <c r="AW510" s="68">
        <v>52.7</v>
      </c>
      <c r="AX510" s="11">
        <f t="shared" si="88"/>
        <v>-0.3780718336483857</v>
      </c>
      <c r="AY510" s="11"/>
    </row>
    <row r="511" spans="1:51" ht="15.75" x14ac:dyDescent="0.25">
      <c r="A511" s="41">
        <v>10197</v>
      </c>
      <c r="B511" s="13">
        <f t="shared" si="83"/>
        <v>72.27783584715992</v>
      </c>
      <c r="C511" s="13">
        <f t="shared" si="84"/>
        <v>101.37852837620099</v>
      </c>
      <c r="D511" s="1">
        <f t="shared" si="85"/>
        <v>0</v>
      </c>
      <c r="E511" s="1">
        <f t="shared" si="91"/>
        <v>-1.3988043415172013</v>
      </c>
      <c r="N511" s="41">
        <v>10197</v>
      </c>
      <c r="O511" s="13">
        <v>169.88</v>
      </c>
      <c r="P511" s="137">
        <f t="shared" si="90"/>
        <v>101.37852837620099</v>
      </c>
      <c r="Q511" s="1">
        <f t="shared" si="86"/>
        <v>0</v>
      </c>
      <c r="R511" s="1">
        <f t="shared" si="92"/>
        <v>-1.3988043415172124</v>
      </c>
      <c r="S511" s="1"/>
      <c r="T511" s="1"/>
      <c r="U511" s="41">
        <v>10197</v>
      </c>
      <c r="V511" s="143">
        <v>17.3</v>
      </c>
      <c r="W511" s="137">
        <f t="shared" si="87"/>
        <v>100.82564351627003</v>
      </c>
      <c r="X511" s="1">
        <f t="shared" si="89"/>
        <v>0</v>
      </c>
      <c r="Y511" s="1">
        <f t="shared" si="93"/>
        <v>-2.2598870056497078</v>
      </c>
      <c r="Z511" s="24"/>
      <c r="AA511" s="24"/>
      <c r="AC511" s="138"/>
      <c r="AD511" s="17"/>
      <c r="AE511" s="1"/>
      <c r="AV511" s="41">
        <v>10197</v>
      </c>
      <c r="AW511" s="68">
        <v>52.7</v>
      </c>
      <c r="AX511" s="11">
        <f t="shared" si="88"/>
        <v>0</v>
      </c>
      <c r="AY511" s="11"/>
    </row>
    <row r="512" spans="1:51" ht="15.75" x14ac:dyDescent="0.25">
      <c r="A512" s="41">
        <v>10228</v>
      </c>
      <c r="B512" s="13">
        <f t="shared" si="83"/>
        <v>72.27783584715992</v>
      </c>
      <c r="C512" s="13">
        <f t="shared" si="84"/>
        <v>101.37852837620099</v>
      </c>
      <c r="D512" s="1">
        <f t="shared" si="85"/>
        <v>0</v>
      </c>
      <c r="E512" s="1">
        <f t="shared" si="91"/>
        <v>0</v>
      </c>
      <c r="N512" s="41">
        <v>10228</v>
      </c>
      <c r="O512" s="13">
        <v>169.88</v>
      </c>
      <c r="P512" s="137">
        <f t="shared" si="90"/>
        <v>101.37852837620099</v>
      </c>
      <c r="Q512" s="1">
        <f t="shared" si="86"/>
        <v>0</v>
      </c>
      <c r="R512" s="1">
        <f t="shared" si="92"/>
        <v>0</v>
      </c>
      <c r="S512" s="1"/>
      <c r="T512" s="1"/>
      <c r="U512" s="41">
        <v>10228</v>
      </c>
      <c r="V512" s="143">
        <v>17.3</v>
      </c>
      <c r="W512" s="137">
        <f t="shared" si="87"/>
        <v>100.82564351627003</v>
      </c>
      <c r="X512" s="1">
        <f t="shared" si="89"/>
        <v>0</v>
      </c>
      <c r="Y512" s="1">
        <f t="shared" si="93"/>
        <v>-1.1428571428571455</v>
      </c>
      <c r="Z512" s="24"/>
      <c r="AA512" s="24"/>
      <c r="AC512" s="138"/>
      <c r="AD512" s="17"/>
      <c r="AE512" s="1"/>
      <c r="AV512" s="41">
        <v>10228</v>
      </c>
      <c r="AW512" s="68">
        <v>52.7</v>
      </c>
      <c r="AX512" s="11">
        <f t="shared" si="88"/>
        <v>0</v>
      </c>
      <c r="AY512" s="11"/>
    </row>
    <row r="513" spans="1:51" ht="15.75" x14ac:dyDescent="0.25">
      <c r="A513" s="41">
        <v>10259</v>
      </c>
      <c r="B513" s="13">
        <f t="shared" si="83"/>
        <v>71.763024325055696</v>
      </c>
      <c r="C513" s="13">
        <f t="shared" si="84"/>
        <v>100.6564420839052</v>
      </c>
      <c r="D513" s="1">
        <f t="shared" si="85"/>
        <v>-0.71226748292915198</v>
      </c>
      <c r="E513" s="1">
        <f t="shared" si="91"/>
        <v>0</v>
      </c>
      <c r="N513" s="41">
        <v>10259</v>
      </c>
      <c r="O513" s="13">
        <v>168.67</v>
      </c>
      <c r="P513" s="137">
        <f t="shared" si="90"/>
        <v>100.6564420839052</v>
      </c>
      <c r="Q513" s="1">
        <f t="shared" si="86"/>
        <v>-0.71226748292912978</v>
      </c>
      <c r="R513" s="1">
        <f t="shared" si="92"/>
        <v>0</v>
      </c>
      <c r="S513" s="1"/>
      <c r="T513" s="1"/>
      <c r="U513" s="41">
        <v>10259</v>
      </c>
      <c r="V513" s="143">
        <v>17.100000000000001</v>
      </c>
      <c r="W513" s="137">
        <f t="shared" si="87"/>
        <v>99.660029140359399</v>
      </c>
      <c r="X513" s="1">
        <f t="shared" si="89"/>
        <v>-1.1560693641618491</v>
      </c>
      <c r="Y513" s="1">
        <f t="shared" si="93"/>
        <v>-1.724137931034464</v>
      </c>
      <c r="Z513" s="24"/>
      <c r="AA513" s="24"/>
      <c r="AC513" s="138"/>
      <c r="AD513" s="17"/>
      <c r="AE513" s="1"/>
      <c r="AV513" s="41">
        <v>10259</v>
      </c>
      <c r="AW513" s="68">
        <v>52.5</v>
      </c>
      <c r="AX513" s="11">
        <f t="shared" si="88"/>
        <v>-0.37950664136623402</v>
      </c>
      <c r="AY513" s="11"/>
    </row>
    <row r="514" spans="1:51" ht="15.75" x14ac:dyDescent="0.25">
      <c r="A514" s="41">
        <v>10288</v>
      </c>
      <c r="B514" s="13">
        <f t="shared" si="83"/>
        <v>71.252467443630039</v>
      </c>
      <c r="C514" s="13">
        <f t="shared" si="84"/>
        <v>99.940323446917688</v>
      </c>
      <c r="D514" s="1">
        <f t="shared" si="85"/>
        <v>-0.71144839034800178</v>
      </c>
      <c r="E514" s="1">
        <f t="shared" si="91"/>
        <v>0.72171768809765613</v>
      </c>
      <c r="N514" s="41">
        <v>10288</v>
      </c>
      <c r="O514" s="13">
        <v>167.47</v>
      </c>
      <c r="P514" s="137">
        <f t="shared" si="90"/>
        <v>99.940323446917688</v>
      </c>
      <c r="Q514" s="1">
        <f t="shared" si="86"/>
        <v>-0.71144839034801288</v>
      </c>
      <c r="R514" s="1">
        <f t="shared" si="92"/>
        <v>0.72171768809765613</v>
      </c>
      <c r="S514" s="1"/>
      <c r="T514" s="1"/>
      <c r="U514" s="41">
        <v>10288</v>
      </c>
      <c r="V514" s="143">
        <v>17.100000000000001</v>
      </c>
      <c r="W514" s="137">
        <f t="shared" si="87"/>
        <v>99.660029140359399</v>
      </c>
      <c r="X514" s="1">
        <f t="shared" si="89"/>
        <v>0</v>
      </c>
      <c r="Y514" s="1">
        <f t="shared" si="93"/>
        <v>-1.1560693641618491</v>
      </c>
      <c r="Z514" s="24"/>
      <c r="AA514" s="24"/>
      <c r="AC514" s="138"/>
      <c r="AD514" s="17"/>
      <c r="AE514" s="1"/>
      <c r="AV514" s="41">
        <v>10288</v>
      </c>
      <c r="AW514" s="68">
        <v>52.3</v>
      </c>
      <c r="AX514" s="11">
        <f t="shared" si="88"/>
        <v>-0.38095238095238182</v>
      </c>
      <c r="AY514" s="11"/>
    </row>
    <row r="515" spans="1:51" ht="15.75" x14ac:dyDescent="0.25">
      <c r="A515" s="41">
        <v>10319</v>
      </c>
      <c r="B515" s="13">
        <f t="shared" si="83"/>
        <v>72.27783584715992</v>
      </c>
      <c r="C515" s="13">
        <f t="shared" si="84"/>
        <v>101.37852837620099</v>
      </c>
      <c r="D515" s="1">
        <f t="shared" si="85"/>
        <v>1.4390637129038319</v>
      </c>
      <c r="E515" s="1">
        <f t="shared" si="91"/>
        <v>2.9201502483945374</v>
      </c>
      <c r="N515" s="41">
        <v>10319</v>
      </c>
      <c r="O515" s="13">
        <v>169.88</v>
      </c>
      <c r="P515" s="137">
        <f t="shared" si="90"/>
        <v>101.37852837620099</v>
      </c>
      <c r="Q515" s="1">
        <f t="shared" si="86"/>
        <v>1.4390637129038097</v>
      </c>
      <c r="R515" s="1">
        <f t="shared" si="92"/>
        <v>2.9201502483945152</v>
      </c>
      <c r="S515" s="1"/>
      <c r="T515" s="1"/>
      <c r="U515" s="41">
        <v>10319</v>
      </c>
      <c r="V515" s="143">
        <v>17.100000000000001</v>
      </c>
      <c r="W515" s="137">
        <f t="shared" si="87"/>
        <v>99.660029140359399</v>
      </c>
      <c r="X515" s="1">
        <f t="shared" si="89"/>
        <v>0</v>
      </c>
      <c r="Y515" s="1">
        <f t="shared" si="93"/>
        <v>-1.1560693641618491</v>
      </c>
      <c r="Z515" s="24"/>
      <c r="AA515" s="24"/>
      <c r="AC515" s="138"/>
      <c r="AD515" s="17"/>
      <c r="AE515" s="1"/>
      <c r="AV515" s="41">
        <v>10319</v>
      </c>
      <c r="AW515" s="68">
        <v>52.9</v>
      </c>
      <c r="AX515" s="11">
        <f t="shared" si="88"/>
        <v>1.1472275334608151</v>
      </c>
      <c r="AY515" s="11"/>
    </row>
    <row r="516" spans="1:51" ht="15.75" x14ac:dyDescent="0.25">
      <c r="A516" s="41">
        <v>10349</v>
      </c>
      <c r="B516" s="13">
        <f t="shared" si="83"/>
        <v>72.788392728585578</v>
      </c>
      <c r="C516" s="13">
        <f t="shared" si="84"/>
        <v>102.09464701318851</v>
      </c>
      <c r="D516" s="1">
        <f t="shared" si="85"/>
        <v>0.70638097480573148</v>
      </c>
      <c r="E516" s="1">
        <f t="shared" si="91"/>
        <v>2.8928850664581729</v>
      </c>
      <c r="N516" s="41">
        <v>10349</v>
      </c>
      <c r="O516" s="13">
        <v>171.08</v>
      </c>
      <c r="P516" s="137">
        <f t="shared" si="90"/>
        <v>102.09464701318851</v>
      </c>
      <c r="Q516" s="1">
        <f t="shared" si="86"/>
        <v>0.70638097480575368</v>
      </c>
      <c r="R516" s="1">
        <f t="shared" si="92"/>
        <v>2.8928850664581729</v>
      </c>
      <c r="S516" s="1"/>
      <c r="T516" s="1"/>
      <c r="U516" s="41">
        <v>10349</v>
      </c>
      <c r="V516" s="143">
        <v>17.2</v>
      </c>
      <c r="W516" s="137">
        <f t="shared" si="87"/>
        <v>100.2428363283147</v>
      </c>
      <c r="X516" s="1">
        <f t="shared" si="89"/>
        <v>0.58479532163739911</v>
      </c>
      <c r="Y516" s="1">
        <f t="shared" si="93"/>
        <v>-1.1494252873563204</v>
      </c>
      <c r="Z516" s="24"/>
      <c r="AA516" s="24"/>
      <c r="AC516" s="138"/>
      <c r="AD516" s="17"/>
      <c r="AE516" s="1"/>
      <c r="AV516" s="41">
        <v>10349</v>
      </c>
      <c r="AW516" s="68">
        <v>53.4</v>
      </c>
      <c r="AX516" s="11">
        <f t="shared" si="88"/>
        <v>0.94517958412099201</v>
      </c>
      <c r="AY516" s="11"/>
    </row>
    <row r="517" spans="1:51" ht="15.75" x14ac:dyDescent="0.25">
      <c r="A517" s="41">
        <v>10380</v>
      </c>
      <c r="B517" s="13">
        <f t="shared" si="83"/>
        <v>72.27783584715992</v>
      </c>
      <c r="C517" s="13">
        <f t="shared" si="84"/>
        <v>101.37852837620099</v>
      </c>
      <c r="D517" s="1">
        <f t="shared" si="85"/>
        <v>-0.70142623334111809</v>
      </c>
      <c r="E517" s="1">
        <f t="shared" si="91"/>
        <v>2.9201502483945374</v>
      </c>
      <c r="N517" s="41">
        <v>10380</v>
      </c>
      <c r="O517" s="13">
        <v>169.88</v>
      </c>
      <c r="P517" s="137">
        <f t="shared" si="90"/>
        <v>101.37852837620099</v>
      </c>
      <c r="Q517" s="1">
        <f t="shared" si="86"/>
        <v>-0.70142623334114029</v>
      </c>
      <c r="R517" s="1">
        <f t="shared" si="92"/>
        <v>2.9201502483945152</v>
      </c>
      <c r="S517" s="1"/>
      <c r="T517" s="1"/>
      <c r="U517" s="41">
        <v>10380</v>
      </c>
      <c r="V517" s="143">
        <v>17.100000000000001</v>
      </c>
      <c r="W517" s="137">
        <f t="shared" si="87"/>
        <v>99.660029140359399</v>
      </c>
      <c r="X517" s="1">
        <f t="shared" si="89"/>
        <v>-0.58139534883718813</v>
      </c>
      <c r="Y517" s="1">
        <f t="shared" si="93"/>
        <v>-2.8409090909090828</v>
      </c>
      <c r="Z517" s="24"/>
      <c r="AA517" s="24"/>
      <c r="AC517" s="138"/>
      <c r="AD517" s="17"/>
      <c r="AE517" s="1"/>
      <c r="AV517" s="41">
        <v>10380</v>
      </c>
      <c r="AW517" s="68">
        <v>53</v>
      </c>
      <c r="AX517" s="11">
        <f t="shared" si="88"/>
        <v>-0.74906367041198685</v>
      </c>
      <c r="AY517" s="11"/>
    </row>
    <row r="518" spans="1:51" ht="15.75" x14ac:dyDescent="0.25">
      <c r="A518" s="41">
        <v>10410</v>
      </c>
      <c r="B518" s="13">
        <f t="shared" si="83"/>
        <v>72.788392728585578</v>
      </c>
      <c r="C518" s="13">
        <f t="shared" si="84"/>
        <v>102.09464701318851</v>
      </c>
      <c r="D518" s="1">
        <f t="shared" si="85"/>
        <v>0.70638097480573148</v>
      </c>
      <c r="E518" s="1">
        <f t="shared" si="91"/>
        <v>2.8928850664581729</v>
      </c>
      <c r="N518" s="41">
        <v>10410</v>
      </c>
      <c r="O518" s="13">
        <v>171.08</v>
      </c>
      <c r="P518" s="137">
        <f t="shared" si="90"/>
        <v>102.09464701318851</v>
      </c>
      <c r="Q518" s="1">
        <f t="shared" si="86"/>
        <v>0.70638097480575368</v>
      </c>
      <c r="R518" s="1">
        <f t="shared" si="92"/>
        <v>2.8928850664581729</v>
      </c>
      <c r="S518" s="1"/>
      <c r="T518" s="1"/>
      <c r="U518" s="41">
        <v>10410</v>
      </c>
      <c r="V518" s="143">
        <v>17.100000000000001</v>
      </c>
      <c r="W518" s="137">
        <f t="shared" si="87"/>
        <v>99.660029140359399</v>
      </c>
      <c r="X518" s="1">
        <f t="shared" si="89"/>
        <v>0</v>
      </c>
      <c r="Y518" s="1">
        <f t="shared" si="93"/>
        <v>-1.1560693641618491</v>
      </c>
      <c r="Z518" s="24"/>
      <c r="AA518" s="24"/>
      <c r="AC518" s="138"/>
      <c r="AD518" s="17"/>
      <c r="AE518" s="1"/>
      <c r="AV518" s="41">
        <v>10410</v>
      </c>
      <c r="AW518" s="68">
        <v>53.3</v>
      </c>
      <c r="AX518" s="11">
        <f t="shared" si="88"/>
        <v>0.56603773584904538</v>
      </c>
      <c r="AY518" s="11"/>
    </row>
    <row r="519" spans="1:51" ht="15.75" x14ac:dyDescent="0.25">
      <c r="A519" s="41">
        <v>10441</v>
      </c>
      <c r="B519" s="13">
        <f t="shared" si="83"/>
        <v>73.303204250689788</v>
      </c>
      <c r="C519" s="13">
        <f t="shared" si="84"/>
        <v>102.81673330548426</v>
      </c>
      <c r="D519" s="1">
        <f t="shared" si="85"/>
        <v>0.70727145195230712</v>
      </c>
      <c r="E519" s="1">
        <f t="shared" si="91"/>
        <v>2.8781274258076195</v>
      </c>
      <c r="N519" s="41">
        <v>10441</v>
      </c>
      <c r="O519" s="13">
        <v>172.29</v>
      </c>
      <c r="P519" s="137">
        <f t="shared" si="90"/>
        <v>102.81673330548426</v>
      </c>
      <c r="Q519" s="1">
        <f t="shared" si="86"/>
        <v>0.70727145195228491</v>
      </c>
      <c r="R519" s="1">
        <f t="shared" si="92"/>
        <v>2.8781274258075973</v>
      </c>
      <c r="S519" s="1"/>
      <c r="T519" s="1"/>
      <c r="U519" s="41">
        <v>10441</v>
      </c>
      <c r="V519" s="143">
        <v>17.100000000000001</v>
      </c>
      <c r="W519" s="137">
        <f t="shared" si="87"/>
        <v>99.660029140359399</v>
      </c>
      <c r="X519" s="1">
        <f t="shared" si="89"/>
        <v>0</v>
      </c>
      <c r="Y519" s="1">
        <f t="shared" si="93"/>
        <v>-0.58139534883718813</v>
      </c>
      <c r="Z519" s="24"/>
      <c r="AA519" s="24"/>
      <c r="AC519" s="138"/>
      <c r="AD519" s="17"/>
      <c r="AE519" s="1"/>
      <c r="AV519" s="41">
        <v>10441</v>
      </c>
      <c r="AW519" s="68">
        <v>53.4</v>
      </c>
      <c r="AX519" s="11">
        <f t="shared" si="88"/>
        <v>0.18761726078799779</v>
      </c>
      <c r="AY519" s="11"/>
    </row>
    <row r="520" spans="1:51" ht="15.75" x14ac:dyDescent="0.25">
      <c r="A520" s="41">
        <v>10472</v>
      </c>
      <c r="B520" s="13">
        <f t="shared" si="83"/>
        <v>73.813761132115459</v>
      </c>
      <c r="C520" s="13">
        <f t="shared" si="84"/>
        <v>103.53285194247179</v>
      </c>
      <c r="D520" s="1">
        <f t="shared" si="85"/>
        <v>0.69650008706252375</v>
      </c>
      <c r="E520" s="1">
        <f t="shared" si="91"/>
        <v>2.1250294325406038</v>
      </c>
      <c r="N520" s="41">
        <v>10472</v>
      </c>
      <c r="O520" s="13">
        <v>173.49</v>
      </c>
      <c r="P520" s="137">
        <f t="shared" si="90"/>
        <v>103.53285194247179</v>
      </c>
      <c r="Q520" s="1">
        <f t="shared" si="86"/>
        <v>0.69650008706252375</v>
      </c>
      <c r="R520" s="1">
        <f t="shared" si="92"/>
        <v>2.125029432540626</v>
      </c>
      <c r="S520" s="1"/>
      <c r="T520" s="1"/>
      <c r="U520" s="41">
        <v>10472</v>
      </c>
      <c r="V520" s="143">
        <v>17.3</v>
      </c>
      <c r="W520" s="137">
        <f t="shared" si="87"/>
        <v>100.82564351627003</v>
      </c>
      <c r="X520" s="1">
        <f t="shared" si="89"/>
        <v>1.1695906432748426</v>
      </c>
      <c r="Y520" s="1">
        <f t="shared" si="93"/>
        <v>0</v>
      </c>
      <c r="Z520" s="24"/>
      <c r="AA520" s="24"/>
      <c r="AC520" s="138"/>
      <c r="AD520" s="17"/>
      <c r="AE520" s="1"/>
      <c r="AV520" s="41">
        <v>10472</v>
      </c>
      <c r="AW520" s="68">
        <v>54</v>
      </c>
      <c r="AX520" s="11">
        <f t="shared" si="88"/>
        <v>1.1235955056179803</v>
      </c>
      <c r="AY520" s="11"/>
    </row>
    <row r="521" spans="1:51" ht="15.75" x14ac:dyDescent="0.25">
      <c r="A521" s="41">
        <v>10502</v>
      </c>
      <c r="B521" s="13">
        <f t="shared" si="83"/>
        <v>72.27783584715992</v>
      </c>
      <c r="C521" s="13">
        <f t="shared" si="84"/>
        <v>101.37852837620099</v>
      </c>
      <c r="D521" s="1">
        <f t="shared" si="85"/>
        <v>-2.0808115741541178</v>
      </c>
      <c r="E521" s="1">
        <f t="shared" si="91"/>
        <v>0</v>
      </c>
      <c r="N521" s="41">
        <v>10502</v>
      </c>
      <c r="O521" s="13">
        <v>169.88</v>
      </c>
      <c r="P521" s="137">
        <f t="shared" si="90"/>
        <v>101.37852837620099</v>
      </c>
      <c r="Q521" s="1">
        <f t="shared" si="86"/>
        <v>-2.08081157415414</v>
      </c>
      <c r="R521" s="1">
        <f t="shared" si="92"/>
        <v>0</v>
      </c>
      <c r="S521" s="1"/>
      <c r="T521" s="1"/>
      <c r="U521" s="41">
        <v>10502</v>
      </c>
      <c r="V521" s="143">
        <v>17.2</v>
      </c>
      <c r="W521" s="137">
        <f t="shared" si="87"/>
        <v>100.2428363283147</v>
      </c>
      <c r="X521" s="1">
        <f t="shared" si="89"/>
        <v>-0.57803468208094122</v>
      </c>
      <c r="Y521" s="1">
        <f t="shared" si="93"/>
        <v>-1.1494252873563204</v>
      </c>
      <c r="Z521" s="24"/>
      <c r="AA521" s="24"/>
      <c r="AC521" s="138"/>
      <c r="AD521" s="17"/>
      <c r="AE521" s="1"/>
      <c r="AV521" s="41">
        <v>10502</v>
      </c>
      <c r="AW521" s="68">
        <v>53</v>
      </c>
      <c r="AX521" s="11">
        <f t="shared" si="88"/>
        <v>-1.851851851851849</v>
      </c>
      <c r="AY521" s="11"/>
    </row>
    <row r="522" spans="1:51" ht="15.75" x14ac:dyDescent="0.25">
      <c r="A522" s="41">
        <v>10533</v>
      </c>
      <c r="B522" s="13">
        <f t="shared" si="83"/>
        <v>71.763024325055696</v>
      </c>
      <c r="C522" s="13">
        <f t="shared" si="84"/>
        <v>100.6564420839052</v>
      </c>
      <c r="D522" s="1">
        <f t="shared" si="85"/>
        <v>-0.71226748292915198</v>
      </c>
      <c r="E522" s="1">
        <f t="shared" si="91"/>
        <v>-0.71226748292915198</v>
      </c>
      <c r="N522" s="41">
        <v>10533</v>
      </c>
      <c r="O522" s="13">
        <v>168.67</v>
      </c>
      <c r="P522" s="137">
        <f t="shared" si="90"/>
        <v>100.6564420839052</v>
      </c>
      <c r="Q522" s="1">
        <f t="shared" si="86"/>
        <v>-0.71226748292912978</v>
      </c>
      <c r="R522" s="1">
        <f t="shared" si="92"/>
        <v>-0.71226748292912978</v>
      </c>
      <c r="S522" s="1"/>
      <c r="T522" s="1"/>
      <c r="U522" s="41">
        <v>10533</v>
      </c>
      <c r="V522" s="143">
        <v>17.2</v>
      </c>
      <c r="W522" s="137">
        <f t="shared" si="87"/>
        <v>100.2428363283147</v>
      </c>
      <c r="X522" s="1">
        <f t="shared" si="89"/>
        <v>0</v>
      </c>
      <c r="Y522" s="1">
        <f t="shared" si="93"/>
        <v>-0.57803468208094122</v>
      </c>
      <c r="Z522" s="24"/>
      <c r="AA522" s="24"/>
      <c r="AC522" s="138"/>
      <c r="AD522" s="17"/>
      <c r="AE522" s="1"/>
      <c r="AN522" s="100"/>
      <c r="AV522" s="41">
        <v>10533</v>
      </c>
      <c r="AW522" s="68">
        <v>52.5</v>
      </c>
      <c r="AX522" s="11">
        <f t="shared" si="88"/>
        <v>-0.94339622641509413</v>
      </c>
      <c r="AY522" s="11"/>
    </row>
    <row r="523" spans="1:51" ht="15.75" x14ac:dyDescent="0.25">
      <c r="A523" s="41">
        <v>10563</v>
      </c>
      <c r="B523" s="13">
        <f t="shared" ref="B523:B586" si="94">(C523/F$6)*100</f>
        <v>71.763024325055696</v>
      </c>
      <c r="C523" s="13">
        <f>P523</f>
        <v>100.6564420839052</v>
      </c>
      <c r="D523" s="1">
        <f t="shared" si="85"/>
        <v>0</v>
      </c>
      <c r="E523" s="1">
        <f t="shared" si="91"/>
        <v>-0.71226748292915198</v>
      </c>
      <c r="N523" s="41">
        <v>10563</v>
      </c>
      <c r="O523" s="13">
        <v>168.67</v>
      </c>
      <c r="P523" s="137">
        <f t="shared" si="90"/>
        <v>100.6564420839052</v>
      </c>
      <c r="Q523" s="1">
        <f t="shared" si="86"/>
        <v>0</v>
      </c>
      <c r="R523" s="1">
        <f t="shared" si="92"/>
        <v>-0.71226748292912978</v>
      </c>
      <c r="S523" s="1"/>
      <c r="T523" s="1"/>
      <c r="U523" s="41">
        <v>10563</v>
      </c>
      <c r="V523" s="143">
        <v>17.100000000000001</v>
      </c>
      <c r="W523" s="137">
        <f t="shared" si="87"/>
        <v>99.660029140359399</v>
      </c>
      <c r="X523" s="1">
        <f t="shared" si="89"/>
        <v>-0.58139534883718813</v>
      </c>
      <c r="Y523" s="1">
        <f t="shared" si="93"/>
        <v>-1.1560693641618491</v>
      </c>
      <c r="Z523" s="24"/>
      <c r="AA523" s="24"/>
      <c r="AC523" s="138"/>
      <c r="AD523" s="17"/>
      <c r="AE523" s="1"/>
      <c r="AN523" s="100"/>
      <c r="AV523" s="41">
        <v>10563</v>
      </c>
      <c r="AW523" s="68">
        <v>52.5</v>
      </c>
      <c r="AX523" s="11">
        <f t="shared" si="88"/>
        <v>0</v>
      </c>
      <c r="AY523" s="11"/>
    </row>
    <row r="524" spans="1:51" ht="15.75" x14ac:dyDescent="0.25">
      <c r="A524" s="41">
        <v>10594</v>
      </c>
      <c r="B524" s="13">
        <f t="shared" si="94"/>
        <v>71.763024325055696</v>
      </c>
      <c r="C524" s="13">
        <f>P524</f>
        <v>100.6564420839052</v>
      </c>
      <c r="D524" s="1">
        <f t="shared" ref="D524:D535" si="95">((C524/C523)-1)*100</f>
        <v>0</v>
      </c>
      <c r="E524" s="1">
        <f t="shared" si="91"/>
        <v>-0.71226748292915198</v>
      </c>
      <c r="N524" s="41">
        <v>10594</v>
      </c>
      <c r="O524" s="13">
        <v>168.67</v>
      </c>
      <c r="P524" s="171">
        <f t="shared" si="90"/>
        <v>100.6564420839052</v>
      </c>
      <c r="Q524" s="170">
        <f t="shared" ref="Q524:Q535" si="96">((O524/O523)-1)*100</f>
        <v>0</v>
      </c>
      <c r="R524" s="170">
        <f t="shared" si="92"/>
        <v>-0.71226748292912978</v>
      </c>
      <c r="S524" s="1"/>
      <c r="T524" s="1"/>
      <c r="U524" s="41">
        <v>10594</v>
      </c>
      <c r="V524" s="143">
        <v>17.100000000000001</v>
      </c>
      <c r="W524" s="137">
        <f t="shared" ref="W524:W587" si="97">(V524/Z$6)*100</f>
        <v>99.660029140359399</v>
      </c>
      <c r="X524" s="1">
        <f t="shared" si="89"/>
        <v>0</v>
      </c>
      <c r="Y524" s="1">
        <f t="shared" si="93"/>
        <v>-1.1560693641618491</v>
      </c>
      <c r="Z524" s="24"/>
      <c r="AA524" s="24"/>
      <c r="AC524" s="138"/>
      <c r="AD524" s="17"/>
      <c r="AE524" s="1"/>
      <c r="AN524" s="100"/>
      <c r="AV524" s="41">
        <v>10594</v>
      </c>
      <c r="AW524" s="68">
        <v>52.5</v>
      </c>
      <c r="AX524" s="11">
        <f t="shared" ref="AX524:AX587" si="98">((AW524/AW523)-1)*100</f>
        <v>0</v>
      </c>
      <c r="AY524" s="11"/>
    </row>
    <row r="525" spans="1:51" ht="15.75" x14ac:dyDescent="0.25">
      <c r="A525" s="41">
        <v>10625</v>
      </c>
      <c r="B525" s="13">
        <f t="shared" si="94"/>
        <v>71.252467443630039</v>
      </c>
      <c r="C525" s="13">
        <f>P525</f>
        <v>99.940323446917688</v>
      </c>
      <c r="D525" s="1">
        <f t="shared" si="95"/>
        <v>-0.71144839034800178</v>
      </c>
      <c r="E525" s="1">
        <f t="shared" si="91"/>
        <v>-0.71144839034800178</v>
      </c>
      <c r="N525" s="41">
        <v>10625</v>
      </c>
      <c r="O525" s="13">
        <v>167.47</v>
      </c>
      <c r="P525" s="171">
        <f t="shared" si="90"/>
        <v>99.940323446917688</v>
      </c>
      <c r="Q525" s="170">
        <f t="shared" si="96"/>
        <v>-0.71144839034801288</v>
      </c>
      <c r="R525" s="170">
        <f t="shared" si="92"/>
        <v>-0.71144839034801288</v>
      </c>
      <c r="S525" s="1"/>
      <c r="T525" s="1"/>
      <c r="U525" s="41">
        <v>10625</v>
      </c>
      <c r="V525" s="143">
        <v>17.100000000000001</v>
      </c>
      <c r="W525" s="137">
        <f t="shared" si="97"/>
        <v>99.660029140359399</v>
      </c>
      <c r="X525" s="1">
        <f t="shared" ref="X525:X588" si="99">((W525/W524)-1)*100</f>
        <v>0</v>
      </c>
      <c r="Y525" s="1">
        <f t="shared" si="93"/>
        <v>0</v>
      </c>
      <c r="Z525" s="24"/>
      <c r="AA525" s="24"/>
      <c r="AC525" s="138"/>
      <c r="AD525" s="17"/>
      <c r="AE525" s="1"/>
      <c r="AN525" s="100"/>
      <c r="AV525" s="41">
        <v>10625</v>
      </c>
      <c r="AW525" s="68">
        <v>52.2</v>
      </c>
      <c r="AX525" s="11">
        <f t="shared" si="98"/>
        <v>-0.57142857142856718</v>
      </c>
      <c r="AY525" s="11"/>
    </row>
    <row r="526" spans="1:51" ht="15.75" x14ac:dyDescent="0.25">
      <c r="A526" s="41">
        <v>10653</v>
      </c>
      <c r="B526" s="13">
        <f t="shared" si="94"/>
        <v>71.763024325055696</v>
      </c>
      <c r="C526" s="13">
        <f>P526</f>
        <v>100.6564420839052</v>
      </c>
      <c r="D526" s="1">
        <f t="shared" si="95"/>
        <v>0.7165462470890116</v>
      </c>
      <c r="E526" s="1">
        <f t="shared" si="91"/>
        <v>0.7165462470890116</v>
      </c>
      <c r="N526" s="41">
        <v>10653</v>
      </c>
      <c r="O526" s="13">
        <v>168.67</v>
      </c>
      <c r="P526" s="171">
        <f t="shared" ref="P526:P535" si="100">(O526/S$6)*100</f>
        <v>100.6564420839052</v>
      </c>
      <c r="Q526" s="170">
        <f t="shared" si="96"/>
        <v>0.71654624708903381</v>
      </c>
      <c r="R526" s="170">
        <f t="shared" si="92"/>
        <v>0.71654624708903381</v>
      </c>
      <c r="S526" s="1"/>
      <c r="T526" s="1"/>
      <c r="U526" s="41">
        <v>10653</v>
      </c>
      <c r="V526" s="143">
        <v>17</v>
      </c>
      <c r="W526" s="137">
        <f t="shared" si="97"/>
        <v>99.077221952404074</v>
      </c>
      <c r="X526" s="1">
        <f t="shared" si="99"/>
        <v>-0.58479532163743242</v>
      </c>
      <c r="Y526" s="1">
        <f t="shared" si="93"/>
        <v>-0.58479532163743242</v>
      </c>
      <c r="Z526" s="24"/>
      <c r="AA526" s="24"/>
      <c r="AC526" s="138"/>
      <c r="AD526" s="17"/>
      <c r="AE526" s="1"/>
      <c r="AN526" s="100"/>
      <c r="AV526" s="41">
        <v>10653</v>
      </c>
      <c r="AW526" s="68">
        <v>52.6</v>
      </c>
      <c r="AX526" s="11">
        <f t="shared" si="98"/>
        <v>0.76628352490422103</v>
      </c>
      <c r="AY526" s="11"/>
    </row>
    <row r="527" spans="1:51" ht="15.75" x14ac:dyDescent="0.25">
      <c r="A527" s="41">
        <v>10684</v>
      </c>
      <c r="B527" s="13">
        <f t="shared" si="94"/>
        <v>71.252467443630039</v>
      </c>
      <c r="C527" s="13">
        <f>P527</f>
        <v>99.940323446917688</v>
      </c>
      <c r="D527" s="1">
        <f t="shared" si="95"/>
        <v>-0.71144839034800178</v>
      </c>
      <c r="E527" s="1">
        <f t="shared" si="91"/>
        <v>-1.4186484577348835</v>
      </c>
      <c r="N527" s="41">
        <v>10684</v>
      </c>
      <c r="O527" s="13">
        <v>167.47</v>
      </c>
      <c r="P527" s="171">
        <f t="shared" si="100"/>
        <v>99.940323446917688</v>
      </c>
      <c r="Q527" s="170">
        <f t="shared" si="96"/>
        <v>-0.71144839034801288</v>
      </c>
      <c r="R527" s="170">
        <f t="shared" si="92"/>
        <v>-1.4186484577348724</v>
      </c>
      <c r="S527" s="1"/>
      <c r="T527" s="1"/>
      <c r="U527" s="41">
        <v>10684</v>
      </c>
      <c r="V527" s="143">
        <v>16.899999999999999</v>
      </c>
      <c r="W527" s="137">
        <f t="shared" si="97"/>
        <v>98.494414764448749</v>
      </c>
      <c r="X527" s="1">
        <f t="shared" si="99"/>
        <v>-0.58823529411765607</v>
      </c>
      <c r="Y527" s="1">
        <f t="shared" si="93"/>
        <v>-1.1695906432748648</v>
      </c>
      <c r="Z527" s="24"/>
      <c r="AA527" s="24"/>
      <c r="AC527" s="138"/>
      <c r="AD527" s="17"/>
      <c r="AE527" s="1"/>
      <c r="AN527" s="100"/>
      <c r="AV527" s="41">
        <v>10684</v>
      </c>
      <c r="AW527" s="68">
        <v>52.3</v>
      </c>
      <c r="AX527" s="11">
        <f t="shared" si="98"/>
        <v>-0.57034220532320434</v>
      </c>
      <c r="AY527" s="11"/>
    </row>
    <row r="528" spans="1:51" ht="15.75" x14ac:dyDescent="0.25">
      <c r="A528" s="41">
        <v>10714</v>
      </c>
      <c r="B528" s="13">
        <f t="shared" si="94"/>
        <v>70.637119113573405</v>
      </c>
      <c r="C528" s="169">
        <f>W528</f>
        <v>99.077221952404074</v>
      </c>
      <c r="D528" s="170">
        <f t="shared" si="95"/>
        <v>-0.86361687129423714</v>
      </c>
      <c r="E528" s="170">
        <f t="shared" si="91"/>
        <v>-2.9555174037622645</v>
      </c>
      <c r="N528" s="41">
        <v>10714</v>
      </c>
      <c r="O528" s="13">
        <v>166.27</v>
      </c>
      <c r="P528" s="137">
        <f t="shared" si="100"/>
        <v>99.224204809930171</v>
      </c>
      <c r="Q528" s="1">
        <f t="shared" si="96"/>
        <v>-0.7165462470890227</v>
      </c>
      <c r="R528" s="1">
        <f t="shared" si="92"/>
        <v>-2.8115501519756836</v>
      </c>
      <c r="S528" s="1"/>
      <c r="T528" s="1"/>
      <c r="U528" s="41">
        <v>10714</v>
      </c>
      <c r="V528" s="143">
        <v>17</v>
      </c>
      <c r="W528" s="146">
        <f t="shared" si="97"/>
        <v>99.077221952404074</v>
      </c>
      <c r="X528" s="1">
        <f t="shared" si="99"/>
        <v>0.59171597633136397</v>
      </c>
      <c r="Y528" s="1">
        <f t="shared" si="93"/>
        <v>-1.1627906976744096</v>
      </c>
      <c r="Z528" s="24"/>
      <c r="AA528" s="24"/>
      <c r="AC528" s="138"/>
      <c r="AD528" s="17"/>
      <c r="AE528" s="1"/>
      <c r="AN528" s="100"/>
      <c r="AV528" s="41">
        <v>10714</v>
      </c>
      <c r="AW528" s="68">
        <v>51.8</v>
      </c>
      <c r="AX528" s="11">
        <f t="shared" si="98"/>
        <v>-0.95602294455067183</v>
      </c>
      <c r="AY528" s="11"/>
    </row>
    <row r="529" spans="1:51" ht="15.75" x14ac:dyDescent="0.25">
      <c r="A529" s="41">
        <v>10745</v>
      </c>
      <c r="B529" s="13">
        <f t="shared" si="94"/>
        <v>71.052631578947384</v>
      </c>
      <c r="C529" s="169">
        <f t="shared" ref="C529:C535" si="101">W529</f>
        <v>99.660029140359399</v>
      </c>
      <c r="D529" s="170">
        <f t="shared" si="95"/>
        <v>0.58823529411764497</v>
      </c>
      <c r="E529" s="170">
        <f t="shared" ref="E529:E535" si="102">((C529/C517)-1)*100</f>
        <v>-1.6951313689073211</v>
      </c>
      <c r="N529" s="41">
        <v>10745</v>
      </c>
      <c r="O529" s="13">
        <v>167.47</v>
      </c>
      <c r="P529" s="137">
        <f t="shared" si="100"/>
        <v>99.940323446917688</v>
      </c>
      <c r="Q529" s="1">
        <f t="shared" si="96"/>
        <v>0.72171768809765613</v>
      </c>
      <c r="R529" s="1">
        <f t="shared" si="92"/>
        <v>-1.4186484577348724</v>
      </c>
      <c r="S529" s="1"/>
      <c r="T529" s="1"/>
      <c r="U529" s="41">
        <v>10745</v>
      </c>
      <c r="V529" s="143">
        <v>17.100000000000001</v>
      </c>
      <c r="W529" s="146">
        <f t="shared" si="97"/>
        <v>99.660029140359399</v>
      </c>
      <c r="X529" s="1">
        <f t="shared" si="99"/>
        <v>0.58823529411764497</v>
      </c>
      <c r="Y529" s="1">
        <f t="shared" si="93"/>
        <v>0</v>
      </c>
      <c r="Z529" s="24"/>
      <c r="AA529" s="24"/>
      <c r="AC529" s="138"/>
      <c r="AD529" s="17"/>
      <c r="AE529" s="1"/>
      <c r="AN529" s="100"/>
      <c r="AV529" s="41">
        <v>10745</v>
      </c>
      <c r="AW529" s="68">
        <v>52.1</v>
      </c>
      <c r="AX529" s="11">
        <f t="shared" si="98"/>
        <v>0.5791505791505891</v>
      </c>
      <c r="AY529" s="11"/>
    </row>
    <row r="530" spans="1:51" ht="15.75" x14ac:dyDescent="0.25">
      <c r="A530" s="41">
        <v>10775</v>
      </c>
      <c r="B530" s="13">
        <f t="shared" si="94"/>
        <v>71.8836565096953</v>
      </c>
      <c r="C530" s="169">
        <f t="shared" si="101"/>
        <v>100.82564351627003</v>
      </c>
      <c r="D530" s="170">
        <f t="shared" si="95"/>
        <v>1.1695906432748426</v>
      </c>
      <c r="E530" s="170">
        <f t="shared" si="102"/>
        <v>-1.2429677108874659</v>
      </c>
      <c r="N530" s="41">
        <v>10775</v>
      </c>
      <c r="O530" s="13">
        <v>169.88</v>
      </c>
      <c r="P530" s="137">
        <f t="shared" si="100"/>
        <v>101.37852837620099</v>
      </c>
      <c r="Q530" s="1">
        <f t="shared" si="96"/>
        <v>1.4390637129038097</v>
      </c>
      <c r="R530" s="1">
        <f t="shared" si="92"/>
        <v>-0.70142623334114029</v>
      </c>
      <c r="S530" s="1"/>
      <c r="T530" s="1"/>
      <c r="U530" s="41">
        <v>10775</v>
      </c>
      <c r="V530" s="143">
        <v>17.3</v>
      </c>
      <c r="W530" s="146">
        <f t="shared" si="97"/>
        <v>100.82564351627003</v>
      </c>
      <c r="X530" s="1">
        <f t="shared" si="99"/>
        <v>1.1695906432748426</v>
      </c>
      <c r="Y530" s="1">
        <f t="shared" si="93"/>
        <v>1.1695906432748426</v>
      </c>
      <c r="Z530" s="24"/>
      <c r="AA530" s="24"/>
      <c r="AC530" s="138"/>
      <c r="AD530" s="17"/>
      <c r="AE530" s="1"/>
      <c r="AN530" s="100"/>
      <c r="AV530" s="41">
        <v>10775</v>
      </c>
      <c r="AW530" s="68">
        <v>52.8</v>
      </c>
      <c r="AX530" s="11">
        <f t="shared" si="98"/>
        <v>1.3435700575815668</v>
      </c>
      <c r="AY530" s="11"/>
    </row>
    <row r="531" spans="1:51" ht="15.75" x14ac:dyDescent="0.25">
      <c r="A531" s="41">
        <v>10806</v>
      </c>
      <c r="B531" s="13">
        <f t="shared" si="94"/>
        <v>71.8836565096953</v>
      </c>
      <c r="C531" s="169">
        <f t="shared" si="101"/>
        <v>100.82564351627003</v>
      </c>
      <c r="D531" s="170">
        <f t="shared" si="95"/>
        <v>0</v>
      </c>
      <c r="E531" s="170">
        <f t="shared" si="102"/>
        <v>-1.936542550227105</v>
      </c>
      <c r="N531" s="41">
        <v>10806</v>
      </c>
      <c r="O531" s="13">
        <v>169.88</v>
      </c>
      <c r="P531" s="137">
        <f t="shared" si="100"/>
        <v>101.37852837620099</v>
      </c>
      <c r="Q531" s="1">
        <f t="shared" si="96"/>
        <v>0</v>
      </c>
      <c r="R531" s="1">
        <f t="shared" si="92"/>
        <v>-1.3988043415172124</v>
      </c>
      <c r="S531" s="1"/>
      <c r="T531" s="1"/>
      <c r="U531" s="41">
        <v>10806</v>
      </c>
      <c r="V531" s="143">
        <v>17.3</v>
      </c>
      <c r="W531" s="146">
        <f t="shared" si="97"/>
        <v>100.82564351627003</v>
      </c>
      <c r="X531" s="1">
        <f t="shared" si="99"/>
        <v>0</v>
      </c>
      <c r="Y531" s="1">
        <f t="shared" si="93"/>
        <v>1.1695906432748426</v>
      </c>
      <c r="Z531" s="24"/>
      <c r="AA531" s="24"/>
      <c r="AC531" s="138"/>
      <c r="AD531" s="17"/>
      <c r="AE531" s="1"/>
      <c r="AN531" s="100"/>
      <c r="AV531" s="41">
        <v>10806</v>
      </c>
      <c r="AW531" s="68">
        <v>52.7</v>
      </c>
      <c r="AX531" s="11">
        <f t="shared" si="98"/>
        <v>-0.18939393939393367</v>
      </c>
      <c r="AY531" s="11"/>
    </row>
    <row r="532" spans="1:51" ht="15.75" x14ac:dyDescent="0.25">
      <c r="A532" s="41">
        <v>10837</v>
      </c>
      <c r="B532" s="13">
        <f t="shared" si="94"/>
        <v>71.8836565096953</v>
      </c>
      <c r="C532" s="169">
        <f t="shared" si="101"/>
        <v>100.82564351627003</v>
      </c>
      <c r="D532" s="170">
        <f t="shared" si="95"/>
        <v>0</v>
      </c>
      <c r="E532" s="170">
        <f t="shared" si="102"/>
        <v>-2.6148303416832608</v>
      </c>
      <c r="N532" s="41">
        <v>10837</v>
      </c>
      <c r="O532" s="13">
        <v>168.67</v>
      </c>
      <c r="P532" s="137">
        <f t="shared" si="100"/>
        <v>100.6564420839052</v>
      </c>
      <c r="Q532" s="1">
        <f t="shared" si="96"/>
        <v>-0.71226748292912978</v>
      </c>
      <c r="R532" s="1">
        <f t="shared" si="92"/>
        <v>-2.778258112859544</v>
      </c>
      <c r="S532" s="1"/>
      <c r="T532" s="1"/>
      <c r="U532" s="41">
        <v>10837</v>
      </c>
      <c r="V532" s="143">
        <v>17.3</v>
      </c>
      <c r="W532" s="146">
        <f t="shared" si="97"/>
        <v>100.82564351627003</v>
      </c>
      <c r="X532" s="1">
        <f t="shared" si="99"/>
        <v>0</v>
      </c>
      <c r="Y532" s="1">
        <f t="shared" si="93"/>
        <v>0</v>
      </c>
      <c r="Z532" s="24"/>
      <c r="AA532" s="24"/>
      <c r="AC532" s="138"/>
      <c r="AD532" s="17"/>
      <c r="AE532" s="1"/>
      <c r="AN532" s="100"/>
      <c r="AV532" s="41">
        <v>10837</v>
      </c>
      <c r="AW532" s="68">
        <v>52.6</v>
      </c>
      <c r="AX532" s="11">
        <f t="shared" si="98"/>
        <v>-0.18975332068311701</v>
      </c>
      <c r="AY532" s="11"/>
    </row>
    <row r="533" spans="1:51" ht="15.75" x14ac:dyDescent="0.25">
      <c r="A533" s="41">
        <v>10867</v>
      </c>
      <c r="B533" s="13">
        <f t="shared" si="94"/>
        <v>71.8836565096953</v>
      </c>
      <c r="C533" s="169">
        <f t="shared" si="101"/>
        <v>100.82564351627003</v>
      </c>
      <c r="D533" s="170">
        <f t="shared" si="95"/>
        <v>0</v>
      </c>
      <c r="E533" s="170">
        <f t="shared" si="102"/>
        <v>-0.545366823514426</v>
      </c>
      <c r="N533" s="41">
        <v>10867</v>
      </c>
      <c r="O533" s="13">
        <v>167.47</v>
      </c>
      <c r="P533" s="137">
        <f t="shared" si="100"/>
        <v>99.940323446917688</v>
      </c>
      <c r="Q533" s="1">
        <f t="shared" si="96"/>
        <v>-0.71144839034801288</v>
      </c>
      <c r="R533" s="1">
        <f t="shared" si="92"/>
        <v>-1.4186484577348724</v>
      </c>
      <c r="S533" s="1"/>
      <c r="T533" s="1"/>
      <c r="U533" s="41">
        <v>10867</v>
      </c>
      <c r="V533" s="143">
        <v>17.3</v>
      </c>
      <c r="W533" s="146">
        <f t="shared" si="97"/>
        <v>100.82564351627003</v>
      </c>
      <c r="X533" s="1">
        <f t="shared" si="99"/>
        <v>0</v>
      </c>
      <c r="Y533" s="1">
        <f t="shared" si="93"/>
        <v>0.58139534883723254</v>
      </c>
      <c r="Z533" s="24"/>
      <c r="AA533" s="24"/>
      <c r="AC533" s="138"/>
      <c r="AD533" s="17"/>
      <c r="AE533" s="1"/>
      <c r="AN533" s="100"/>
      <c r="AV533" s="41">
        <v>10867</v>
      </c>
      <c r="AW533" s="68">
        <v>52</v>
      </c>
      <c r="AX533" s="11">
        <f t="shared" si="98"/>
        <v>-1.1406844106463865</v>
      </c>
      <c r="AY533" s="11"/>
    </row>
    <row r="534" spans="1:51" ht="15.75" x14ac:dyDescent="0.25">
      <c r="A534" s="41">
        <v>10898</v>
      </c>
      <c r="B534" s="13">
        <f t="shared" si="94"/>
        <v>71.8836565096953</v>
      </c>
      <c r="C534" s="169">
        <f t="shared" si="101"/>
        <v>100.82564351627003</v>
      </c>
      <c r="D534" s="170">
        <f t="shared" si="95"/>
        <v>0</v>
      </c>
      <c r="E534" s="170">
        <f t="shared" si="102"/>
        <v>0.16809796657006881</v>
      </c>
      <c r="N534" s="41">
        <v>10898</v>
      </c>
      <c r="O534" s="13">
        <v>165.06</v>
      </c>
      <c r="P534" s="137">
        <f t="shared" si="100"/>
        <v>98.502118517634401</v>
      </c>
      <c r="Q534" s="1">
        <f t="shared" si="96"/>
        <v>-1.4390637129037986</v>
      </c>
      <c r="R534" s="1">
        <f t="shared" si="92"/>
        <v>-2.1402739076302746</v>
      </c>
      <c r="S534" s="1"/>
      <c r="T534" s="1"/>
      <c r="U534" s="41">
        <v>10898</v>
      </c>
      <c r="V534" s="143">
        <v>17.3</v>
      </c>
      <c r="W534" s="146">
        <f t="shared" si="97"/>
        <v>100.82564351627003</v>
      </c>
      <c r="X534" s="1">
        <f t="shared" si="99"/>
        <v>0</v>
      </c>
      <c r="Y534" s="1">
        <f t="shared" si="93"/>
        <v>0.58139534883723254</v>
      </c>
      <c r="Z534" s="24"/>
      <c r="AA534" s="24"/>
      <c r="AC534" s="138"/>
      <c r="AD534" s="17"/>
      <c r="AE534" s="1"/>
      <c r="AN534" s="100"/>
      <c r="AV534" s="41">
        <v>10898</v>
      </c>
      <c r="AW534" s="68">
        <v>51.1</v>
      </c>
      <c r="AX534" s="11">
        <f t="shared" si="98"/>
        <v>-1.7307692307692246</v>
      </c>
      <c r="AY534" s="11"/>
    </row>
    <row r="535" spans="1:51" ht="15.75" x14ac:dyDescent="0.25">
      <c r="A535" s="41">
        <v>10928</v>
      </c>
      <c r="B535" s="13">
        <f t="shared" si="94"/>
        <v>71.468144044321321</v>
      </c>
      <c r="C535" s="169">
        <f t="shared" si="101"/>
        <v>100.2428363283147</v>
      </c>
      <c r="D535" s="170">
        <f t="shared" si="95"/>
        <v>-0.57803468208094122</v>
      </c>
      <c r="E535" s="170">
        <f t="shared" si="102"/>
        <v>-0.41090838005751751</v>
      </c>
      <c r="N535" s="9">
        <v>10928</v>
      </c>
      <c r="O535" s="36">
        <v>163.86</v>
      </c>
      <c r="P535" s="142">
        <f t="shared" si="100"/>
        <v>97.785999880646884</v>
      </c>
      <c r="Q535" s="10">
        <f t="shared" si="96"/>
        <v>-0.72700836059613749</v>
      </c>
      <c r="R535" s="10">
        <f t="shared" ref="R535" si="103">((O535/O523)-1)*100</f>
        <v>-2.8517222979782875</v>
      </c>
      <c r="S535" s="1"/>
      <c r="T535" s="1"/>
      <c r="U535" s="41">
        <v>10928</v>
      </c>
      <c r="V535" s="143">
        <v>17.2</v>
      </c>
      <c r="W535" s="146">
        <f t="shared" si="97"/>
        <v>100.2428363283147</v>
      </c>
      <c r="X535" s="1">
        <f t="shared" si="99"/>
        <v>-0.57803468208094122</v>
      </c>
      <c r="Y535" s="1">
        <f t="shared" si="93"/>
        <v>0.58479532163739911</v>
      </c>
      <c r="Z535" s="24"/>
      <c r="AA535" s="24"/>
      <c r="AC535" s="138"/>
      <c r="AD535" s="17"/>
      <c r="AE535" s="1"/>
      <c r="AN535" s="100"/>
      <c r="AV535" s="41">
        <v>10928</v>
      </c>
      <c r="AW535" s="68">
        <v>51</v>
      </c>
      <c r="AX535" s="11">
        <f t="shared" si="98"/>
        <v>-0.19569471624266699</v>
      </c>
      <c r="AY535" s="11"/>
    </row>
    <row r="536" spans="1:51" ht="15.75" x14ac:dyDescent="0.25">
      <c r="A536" s="41">
        <v>10959</v>
      </c>
      <c r="B536" s="13">
        <f t="shared" si="94"/>
        <v>71.052631578947384</v>
      </c>
      <c r="C536" s="13">
        <f>W536</f>
        <v>99.660029140359399</v>
      </c>
      <c r="D536" s="13">
        <f t="shared" ref="D536:E536" si="104">X536</f>
        <v>-0.58139534883718813</v>
      </c>
      <c r="E536" s="13">
        <f t="shared" si="104"/>
        <v>0</v>
      </c>
      <c r="N536" s="41"/>
      <c r="O536" s="81"/>
      <c r="P536" s="81"/>
      <c r="Q536" s="81"/>
      <c r="R536" s="81"/>
      <c r="S536" s="1"/>
      <c r="T536" s="1"/>
      <c r="U536" s="41">
        <v>10959</v>
      </c>
      <c r="V536" s="143">
        <v>17.100000000000001</v>
      </c>
      <c r="W536" s="137">
        <f t="shared" si="97"/>
        <v>99.660029140359399</v>
      </c>
      <c r="X536" s="1">
        <f t="shared" si="99"/>
        <v>-0.58139534883718813</v>
      </c>
      <c r="Y536" s="1">
        <f t="shared" ref="Y536:Y599" si="105">((W536/W524)-1)*100</f>
        <v>0</v>
      </c>
      <c r="AC536" s="138"/>
      <c r="AD536" s="17"/>
      <c r="AE536" s="1"/>
      <c r="AN536" s="100"/>
      <c r="AV536" s="41">
        <v>10959</v>
      </c>
      <c r="AW536" s="68">
        <v>50.6</v>
      </c>
      <c r="AX536" s="11">
        <f t="shared" si="98"/>
        <v>-0.78431372549019329</v>
      </c>
      <c r="AY536" s="11"/>
    </row>
    <row r="537" spans="1:51" ht="15.75" x14ac:dyDescent="0.25">
      <c r="A537" s="41">
        <v>10990</v>
      </c>
      <c r="B537" s="13">
        <f t="shared" si="94"/>
        <v>70.637119113573405</v>
      </c>
      <c r="C537" s="13">
        <f t="shared" ref="C537:C600" si="106">W537</f>
        <v>99.077221952404074</v>
      </c>
      <c r="D537" s="13">
        <f t="shared" ref="D537:D600" si="107">X537</f>
        <v>-0.58479532163743242</v>
      </c>
      <c r="E537" s="13">
        <f t="shared" ref="E537:E600" si="108">Y537</f>
        <v>-0.58479532163743242</v>
      </c>
      <c r="N537" s="41"/>
      <c r="O537" s="81"/>
      <c r="P537" s="81"/>
      <c r="Q537" s="81"/>
      <c r="R537" s="81"/>
      <c r="S537" s="1"/>
      <c r="T537" s="1"/>
      <c r="U537" s="41">
        <v>10990</v>
      </c>
      <c r="V537" s="143">
        <v>17</v>
      </c>
      <c r="W537" s="137">
        <f t="shared" si="97"/>
        <v>99.077221952404074</v>
      </c>
      <c r="X537" s="1">
        <f t="shared" si="99"/>
        <v>-0.58479532163743242</v>
      </c>
      <c r="Y537" s="1">
        <f t="shared" si="105"/>
        <v>-0.58479532163743242</v>
      </c>
      <c r="AC537" s="138"/>
      <c r="AD537" s="17"/>
      <c r="AE537" s="1"/>
      <c r="AN537" s="100"/>
      <c r="AV537" s="41">
        <v>10990</v>
      </c>
      <c r="AW537" s="68">
        <v>50</v>
      </c>
      <c r="AX537" s="11">
        <f t="shared" si="98"/>
        <v>-1.1857707509881465</v>
      </c>
      <c r="AY537" s="11"/>
    </row>
    <row r="538" spans="1:51" ht="15.75" x14ac:dyDescent="0.25">
      <c r="A538" s="41">
        <v>11018</v>
      </c>
      <c r="B538" s="13">
        <f t="shared" si="94"/>
        <v>70.22160664819944</v>
      </c>
      <c r="C538" s="13">
        <f t="shared" si="106"/>
        <v>98.494414764448749</v>
      </c>
      <c r="D538" s="13">
        <f t="shared" si="107"/>
        <v>-0.58823529411765607</v>
      </c>
      <c r="E538" s="13">
        <f t="shared" si="108"/>
        <v>-0.58823529411765607</v>
      </c>
      <c r="N538" s="13">
        <f t="shared" ref="N538:N549" si="109">C524-W524</f>
        <v>0.99641294354580623</v>
      </c>
      <c r="O538" s="13"/>
      <c r="P538" s="81"/>
      <c r="Q538" s="81"/>
      <c r="R538" s="81"/>
      <c r="S538" s="1"/>
      <c r="T538" s="1"/>
      <c r="U538" s="41">
        <v>11018</v>
      </c>
      <c r="V538" s="143">
        <v>16.899999999999999</v>
      </c>
      <c r="W538" s="137">
        <f t="shared" si="97"/>
        <v>98.494414764448749</v>
      </c>
      <c r="X538" s="1">
        <f t="shared" si="99"/>
        <v>-0.58823529411765607</v>
      </c>
      <c r="Y538" s="1">
        <f t="shared" si="105"/>
        <v>-0.58823529411765607</v>
      </c>
      <c r="AC538" s="138"/>
      <c r="AD538" s="17"/>
      <c r="AE538" s="1"/>
      <c r="AV538" s="41">
        <v>11018</v>
      </c>
      <c r="AW538" s="68">
        <v>49.3</v>
      </c>
      <c r="AX538" s="11">
        <f t="shared" si="98"/>
        <v>-1.4000000000000012</v>
      </c>
      <c r="AY538" s="11"/>
    </row>
    <row r="539" spans="1:51" ht="15.75" x14ac:dyDescent="0.25">
      <c r="A539" s="41">
        <v>11049</v>
      </c>
      <c r="B539" s="13">
        <f t="shared" si="94"/>
        <v>70.637119113573405</v>
      </c>
      <c r="C539" s="13">
        <f t="shared" si="106"/>
        <v>99.077221952404074</v>
      </c>
      <c r="D539" s="13">
        <f t="shared" si="107"/>
        <v>0.59171597633136397</v>
      </c>
      <c r="E539" s="13">
        <f t="shared" si="108"/>
        <v>0.59171597633136397</v>
      </c>
      <c r="N539" s="13">
        <f t="shared" si="109"/>
        <v>0.28029430655828946</v>
      </c>
      <c r="O539" s="13"/>
      <c r="P539" s="81"/>
      <c r="Q539" s="81"/>
      <c r="R539" s="81"/>
      <c r="S539" s="1"/>
      <c r="T539" s="1"/>
      <c r="U539" s="41">
        <v>11049</v>
      </c>
      <c r="V539" s="143">
        <v>17</v>
      </c>
      <c r="W539" s="137">
        <f t="shared" si="97"/>
        <v>99.077221952404074</v>
      </c>
      <c r="X539" s="1">
        <f t="shared" si="99"/>
        <v>0.59171597633136397</v>
      </c>
      <c r="Y539" s="1">
        <f t="shared" si="105"/>
        <v>0.59171597633136397</v>
      </c>
      <c r="AC539" s="138"/>
      <c r="AD539" s="17"/>
      <c r="AE539" s="1"/>
      <c r="AV539" s="41">
        <v>11049</v>
      </c>
      <c r="AW539" s="68">
        <v>49.3</v>
      </c>
      <c r="AX539" s="11">
        <f t="shared" si="98"/>
        <v>0</v>
      </c>
      <c r="AY539" s="11"/>
    </row>
    <row r="540" spans="1:51" ht="15.75" x14ac:dyDescent="0.25">
      <c r="A540" s="41">
        <v>11079</v>
      </c>
      <c r="B540" s="13">
        <f t="shared" si="94"/>
        <v>70.22160664819944</v>
      </c>
      <c r="C540" s="13">
        <f t="shared" si="106"/>
        <v>98.494414764448749</v>
      </c>
      <c r="D540" s="13">
        <f t="shared" si="107"/>
        <v>-0.58823529411765607</v>
      </c>
      <c r="E540" s="13">
        <f t="shared" si="108"/>
        <v>-0.58823529411765607</v>
      </c>
      <c r="N540" s="13">
        <f t="shared" si="109"/>
        <v>1.5792201315011312</v>
      </c>
      <c r="O540" s="13"/>
      <c r="P540" s="81"/>
      <c r="Q540" s="81"/>
      <c r="R540" s="81"/>
      <c r="S540" s="1"/>
      <c r="T540" s="1"/>
      <c r="U540" s="41">
        <v>11079</v>
      </c>
      <c r="V540" s="143">
        <v>16.899999999999999</v>
      </c>
      <c r="W540" s="137">
        <f t="shared" si="97"/>
        <v>98.494414764448749</v>
      </c>
      <c r="X540" s="1">
        <f t="shared" si="99"/>
        <v>-0.58823529411765607</v>
      </c>
      <c r="Y540" s="1">
        <f t="shared" si="105"/>
        <v>-0.58823529411765607</v>
      </c>
      <c r="AC540" s="138"/>
      <c r="AD540" s="17"/>
      <c r="AE540" s="1"/>
      <c r="AV540" s="41">
        <v>11079</v>
      </c>
      <c r="AW540" s="68">
        <v>48.6</v>
      </c>
      <c r="AX540" s="11">
        <f t="shared" si="98"/>
        <v>-1.4198782961460377</v>
      </c>
      <c r="AY540" s="11"/>
    </row>
    <row r="541" spans="1:51" ht="15.75" x14ac:dyDescent="0.25">
      <c r="A541" s="41">
        <v>11110</v>
      </c>
      <c r="B541" s="13">
        <f t="shared" si="94"/>
        <v>69.80609418282549</v>
      </c>
      <c r="C541" s="13">
        <f t="shared" si="106"/>
        <v>97.911607576493438</v>
      </c>
      <c r="D541" s="13">
        <f t="shared" si="107"/>
        <v>-0.59171597633135287</v>
      </c>
      <c r="E541" s="13">
        <f t="shared" si="108"/>
        <v>-1.7543859649122862</v>
      </c>
      <c r="N541" s="13">
        <f t="shared" si="109"/>
        <v>1.4459086824689393</v>
      </c>
      <c r="O541" s="13"/>
      <c r="P541" s="81"/>
      <c r="Q541" s="81"/>
      <c r="R541" s="81"/>
      <c r="S541" s="1"/>
      <c r="T541" s="1"/>
      <c r="U541" s="41">
        <v>11110</v>
      </c>
      <c r="V541" s="143">
        <v>16.8</v>
      </c>
      <c r="W541" s="137">
        <f t="shared" si="97"/>
        <v>97.911607576493438</v>
      </c>
      <c r="X541" s="1">
        <f t="shared" si="99"/>
        <v>-0.59171597633135287</v>
      </c>
      <c r="Y541" s="1">
        <f t="shared" si="105"/>
        <v>-1.7543859649122862</v>
      </c>
      <c r="AC541" s="138"/>
      <c r="AD541" s="17"/>
      <c r="AE541" s="1"/>
      <c r="AV541" s="41">
        <v>11110</v>
      </c>
      <c r="AW541" s="68">
        <v>47.5</v>
      </c>
      <c r="AX541" s="11">
        <f t="shared" si="98"/>
        <v>-2.2633744855967142</v>
      </c>
      <c r="AY541" s="11"/>
    </row>
    <row r="542" spans="1:51" ht="15.75" x14ac:dyDescent="0.25">
      <c r="A542" s="41">
        <v>11140</v>
      </c>
      <c r="B542" s="13">
        <f t="shared" si="94"/>
        <v>68.975069252077574</v>
      </c>
      <c r="C542" s="13">
        <f t="shared" si="106"/>
        <v>96.745993200582802</v>
      </c>
      <c r="D542" s="13">
        <f t="shared" si="107"/>
        <v>-1.1904761904761862</v>
      </c>
      <c r="E542" s="13">
        <f t="shared" si="108"/>
        <v>-4.046242774566478</v>
      </c>
      <c r="N542" s="13">
        <f t="shared" si="109"/>
        <v>0</v>
      </c>
      <c r="O542" s="13"/>
      <c r="P542" s="81"/>
      <c r="Q542" s="81"/>
      <c r="R542" s="81"/>
      <c r="S542" s="1"/>
      <c r="T542" s="1"/>
      <c r="U542" s="41">
        <v>11140</v>
      </c>
      <c r="V542" s="143">
        <v>16.600000000000001</v>
      </c>
      <c r="W542" s="137">
        <f t="shared" si="97"/>
        <v>96.745993200582802</v>
      </c>
      <c r="X542" s="1">
        <f t="shared" si="99"/>
        <v>-1.1904761904761862</v>
      </c>
      <c r="Y542" s="1">
        <f t="shared" si="105"/>
        <v>-4.046242774566478</v>
      </c>
      <c r="AC542" s="138"/>
      <c r="AD542" s="17"/>
      <c r="AE542" s="1"/>
      <c r="AV542" s="41">
        <v>11140</v>
      </c>
      <c r="AW542" s="68">
        <v>46.1</v>
      </c>
      <c r="AX542" s="11">
        <f t="shared" si="98"/>
        <v>-2.9473684210526319</v>
      </c>
      <c r="AY542" s="11"/>
    </row>
    <row r="543" spans="1:51" ht="15.75" x14ac:dyDescent="0.25">
      <c r="A543" s="41">
        <v>11171</v>
      </c>
      <c r="B543" s="13">
        <f t="shared" si="94"/>
        <v>68.559556786703595</v>
      </c>
      <c r="C543" s="13">
        <f t="shared" si="106"/>
        <v>96.163186012627477</v>
      </c>
      <c r="D543" s="13">
        <f t="shared" si="107"/>
        <v>-0.60240963855422436</v>
      </c>
      <c r="E543" s="13">
        <f t="shared" si="108"/>
        <v>-4.6242774566474072</v>
      </c>
      <c r="N543" s="13">
        <f t="shared" si="109"/>
        <v>0</v>
      </c>
      <c r="O543" s="13"/>
      <c r="P543" s="81"/>
      <c r="Q543" s="81"/>
      <c r="R543" s="81"/>
      <c r="S543" s="1"/>
      <c r="T543" s="1"/>
      <c r="U543" s="41">
        <v>11171</v>
      </c>
      <c r="V543" s="143">
        <v>16.5</v>
      </c>
      <c r="W543" s="137">
        <f t="shared" si="97"/>
        <v>96.163186012627477</v>
      </c>
      <c r="X543" s="1">
        <f t="shared" si="99"/>
        <v>-0.60240963855422436</v>
      </c>
      <c r="Y543" s="1">
        <f t="shared" si="105"/>
        <v>-4.6242774566474072</v>
      </c>
      <c r="AC543" s="138"/>
      <c r="AD543" s="17"/>
      <c r="AE543" s="1"/>
      <c r="AV543" s="41">
        <v>11171</v>
      </c>
      <c r="AW543" s="68">
        <v>46.1</v>
      </c>
      <c r="AX543" s="11">
        <f t="shared" si="98"/>
        <v>0</v>
      </c>
      <c r="AY543" s="11"/>
    </row>
    <row r="544" spans="1:51" ht="15.75" x14ac:dyDescent="0.25">
      <c r="A544" s="41">
        <v>11202</v>
      </c>
      <c r="B544" s="13">
        <f t="shared" si="94"/>
        <v>68.975069252077574</v>
      </c>
      <c r="C544" s="13">
        <f t="shared" si="106"/>
        <v>96.745993200582802</v>
      </c>
      <c r="D544" s="13">
        <f t="shared" si="107"/>
        <v>0.60606060606060996</v>
      </c>
      <c r="E544" s="13">
        <f t="shared" si="108"/>
        <v>-4.046242774566478</v>
      </c>
      <c r="N544" s="13">
        <f t="shared" si="109"/>
        <v>0</v>
      </c>
      <c r="O544" s="13"/>
      <c r="P544" s="81"/>
      <c r="Q544" s="81"/>
      <c r="R544" s="81"/>
      <c r="S544" s="1"/>
      <c r="T544" s="1"/>
      <c r="U544" s="41">
        <v>11202</v>
      </c>
      <c r="V544" s="143">
        <v>16.600000000000001</v>
      </c>
      <c r="W544" s="137">
        <f t="shared" si="97"/>
        <v>96.745993200582802</v>
      </c>
      <c r="X544" s="1">
        <f t="shared" si="99"/>
        <v>0.60606060606060996</v>
      </c>
      <c r="Y544" s="1">
        <f t="shared" si="105"/>
        <v>-4.046242774566478</v>
      </c>
      <c r="AC544" s="138"/>
      <c r="AD544" s="17"/>
      <c r="AE544" s="1"/>
      <c r="AV544" s="41">
        <v>11202</v>
      </c>
      <c r="AW544" s="68">
        <v>46.2</v>
      </c>
      <c r="AX544" s="11">
        <f t="shared" si="98"/>
        <v>0.21691973969630851</v>
      </c>
      <c r="AY544" s="11"/>
    </row>
    <row r="545" spans="1:51" ht="15.75" x14ac:dyDescent="0.25">
      <c r="A545" s="41">
        <v>11232</v>
      </c>
      <c r="B545" s="13">
        <f t="shared" si="94"/>
        <v>68.559556786703595</v>
      </c>
      <c r="C545" s="13">
        <f t="shared" si="106"/>
        <v>96.163186012627477</v>
      </c>
      <c r="D545" s="13">
        <f t="shared" si="107"/>
        <v>-0.60240963855422436</v>
      </c>
      <c r="E545" s="13">
        <f t="shared" si="108"/>
        <v>-4.6242774566474072</v>
      </c>
      <c r="N545" s="13">
        <f t="shared" si="109"/>
        <v>0</v>
      </c>
      <c r="O545" s="13"/>
      <c r="P545" s="81"/>
      <c r="Q545" s="81"/>
      <c r="R545" s="81"/>
      <c r="S545" s="1"/>
      <c r="T545" s="1"/>
      <c r="U545" s="41">
        <v>11232</v>
      </c>
      <c r="V545" s="143">
        <v>16.5</v>
      </c>
      <c r="W545" s="137">
        <f t="shared" si="97"/>
        <v>96.163186012627477</v>
      </c>
      <c r="X545" s="1">
        <f t="shared" si="99"/>
        <v>-0.60240963855422436</v>
      </c>
      <c r="Y545" s="1">
        <f t="shared" si="105"/>
        <v>-4.6242774566474072</v>
      </c>
      <c r="AC545" s="138"/>
      <c r="AD545" s="17"/>
      <c r="AE545" s="1"/>
      <c r="AV545" s="41">
        <v>11232</v>
      </c>
      <c r="AW545" s="68">
        <v>45.4</v>
      </c>
      <c r="AX545" s="11">
        <f t="shared" si="98"/>
        <v>-1.7316017316017396</v>
      </c>
      <c r="AY545" s="11"/>
    </row>
    <row r="546" spans="1:51" ht="15.75" x14ac:dyDescent="0.25">
      <c r="A546" s="41">
        <v>11263</v>
      </c>
      <c r="B546" s="13">
        <f t="shared" si="94"/>
        <v>68.144044321329631</v>
      </c>
      <c r="C546" s="13">
        <f t="shared" si="106"/>
        <v>95.580378824672152</v>
      </c>
      <c r="D546" s="13">
        <f t="shared" si="107"/>
        <v>-0.60606060606060996</v>
      </c>
      <c r="E546" s="13">
        <f t="shared" si="108"/>
        <v>-5.2023121387283382</v>
      </c>
      <c r="N546" s="13">
        <f t="shared" si="109"/>
        <v>0</v>
      </c>
      <c r="O546" s="13"/>
      <c r="P546" s="81"/>
      <c r="Q546" s="81"/>
      <c r="R546" s="81"/>
      <c r="S546" s="1"/>
      <c r="T546" s="1"/>
      <c r="U546" s="41">
        <v>11263</v>
      </c>
      <c r="V546" s="143">
        <v>16.399999999999999</v>
      </c>
      <c r="W546" s="137">
        <f t="shared" si="97"/>
        <v>95.580378824672152</v>
      </c>
      <c r="X546" s="1">
        <f t="shared" si="99"/>
        <v>-0.60606060606060996</v>
      </c>
      <c r="Y546" s="1">
        <f t="shared" si="105"/>
        <v>-5.2023121387283382</v>
      </c>
      <c r="AC546" s="138"/>
      <c r="AD546" s="17"/>
      <c r="AE546" s="1"/>
      <c r="AV546" s="41">
        <v>11263</v>
      </c>
      <c r="AW546" s="68">
        <v>44.5</v>
      </c>
      <c r="AX546" s="11">
        <f t="shared" si="98"/>
        <v>-1.9823788546255439</v>
      </c>
      <c r="AY546" s="11"/>
    </row>
    <row r="547" spans="1:51" ht="15.75" x14ac:dyDescent="0.25">
      <c r="A547" s="41">
        <v>11293</v>
      </c>
      <c r="B547" s="13">
        <f t="shared" si="94"/>
        <v>66.897506925207765</v>
      </c>
      <c r="C547" s="13">
        <f t="shared" si="106"/>
        <v>93.83195726080622</v>
      </c>
      <c r="D547" s="13">
        <f t="shared" si="107"/>
        <v>-1.8292682926829062</v>
      </c>
      <c r="E547" s="13">
        <f t="shared" si="108"/>
        <v>-6.3953488372092799</v>
      </c>
      <c r="N547" s="13">
        <f t="shared" si="109"/>
        <v>0</v>
      </c>
      <c r="O547" s="13"/>
      <c r="P547" s="81"/>
      <c r="Q547" s="81"/>
      <c r="R547" s="81"/>
      <c r="S547" s="1"/>
      <c r="T547" s="1"/>
      <c r="U547" s="41">
        <v>11293</v>
      </c>
      <c r="V547" s="143">
        <v>16.100000000000001</v>
      </c>
      <c r="W547" s="137">
        <f t="shared" si="97"/>
        <v>93.83195726080622</v>
      </c>
      <c r="X547" s="1">
        <f t="shared" si="99"/>
        <v>-1.8292682926829062</v>
      </c>
      <c r="Y547" s="1">
        <f t="shared" si="105"/>
        <v>-6.3953488372092799</v>
      </c>
      <c r="AC547" s="138"/>
      <c r="AD547" s="17"/>
      <c r="AE547" s="1"/>
      <c r="AV547" s="41">
        <v>11293</v>
      </c>
      <c r="AW547" s="68">
        <v>43.5</v>
      </c>
      <c r="AX547" s="11">
        <f t="shared" si="98"/>
        <v>-2.2471910112359605</v>
      </c>
      <c r="AY547" s="11"/>
    </row>
    <row r="548" spans="1:51" ht="15.75" x14ac:dyDescent="0.25">
      <c r="A548" s="41">
        <v>11324</v>
      </c>
      <c r="B548" s="13">
        <f t="shared" si="94"/>
        <v>66.066481994459835</v>
      </c>
      <c r="C548" s="13">
        <f t="shared" si="106"/>
        <v>92.66634288489557</v>
      </c>
      <c r="D548" s="13">
        <f t="shared" si="107"/>
        <v>-1.2422360248447339</v>
      </c>
      <c r="E548" s="13">
        <f t="shared" si="108"/>
        <v>-7.017543859649134</v>
      </c>
      <c r="N548" s="13">
        <f t="shared" si="109"/>
        <v>0</v>
      </c>
      <c r="O548" s="13"/>
      <c r="P548" s="81"/>
      <c r="Q548" s="81"/>
      <c r="R548" s="81"/>
      <c r="S548" s="1"/>
      <c r="T548" s="1"/>
      <c r="U548" s="41">
        <v>11324</v>
      </c>
      <c r="V548" s="143">
        <v>15.9</v>
      </c>
      <c r="W548" s="137">
        <f t="shared" si="97"/>
        <v>92.66634288489557</v>
      </c>
      <c r="X548" s="1">
        <f t="shared" si="99"/>
        <v>-1.2422360248447339</v>
      </c>
      <c r="Y548" s="1">
        <f t="shared" si="105"/>
        <v>-7.017543859649134</v>
      </c>
      <c r="AC548" s="138"/>
      <c r="AD548" s="17"/>
      <c r="AE548" s="1"/>
      <c r="AV548" s="41">
        <v>11324</v>
      </c>
      <c r="AW548" s="68">
        <v>42.8</v>
      </c>
      <c r="AX548" s="11">
        <f t="shared" si="98"/>
        <v>-1.6091954022988575</v>
      </c>
      <c r="AY548" s="11"/>
    </row>
    <row r="549" spans="1:51" ht="15.75" x14ac:dyDescent="0.25">
      <c r="A549" s="41">
        <v>11355</v>
      </c>
      <c r="B549" s="13">
        <f t="shared" si="94"/>
        <v>65.235457063711905</v>
      </c>
      <c r="C549" s="13">
        <f t="shared" si="106"/>
        <v>91.500728508984935</v>
      </c>
      <c r="D549" s="13">
        <f t="shared" si="107"/>
        <v>-1.2578616352201255</v>
      </c>
      <c r="E549" s="13">
        <f t="shared" si="108"/>
        <v>-7.6470588235294183</v>
      </c>
      <c r="N549" s="13">
        <f t="shared" si="109"/>
        <v>0</v>
      </c>
      <c r="O549" s="13"/>
      <c r="P549" s="81"/>
      <c r="Q549" s="81"/>
      <c r="R549" s="81"/>
      <c r="S549" s="1"/>
      <c r="T549" s="1"/>
      <c r="U549" s="41">
        <v>11355</v>
      </c>
      <c r="V549" s="143">
        <v>15.7</v>
      </c>
      <c r="W549" s="137">
        <f t="shared" si="97"/>
        <v>91.500728508984935</v>
      </c>
      <c r="X549" s="1">
        <f t="shared" si="99"/>
        <v>-1.2578616352201255</v>
      </c>
      <c r="Y549" s="1">
        <f t="shared" si="105"/>
        <v>-7.6470588235294183</v>
      </c>
      <c r="AC549" s="138"/>
      <c r="AD549" s="17"/>
      <c r="AE549" s="1"/>
      <c r="AV549" s="41">
        <v>11355</v>
      </c>
      <c r="AW549" s="68">
        <v>42</v>
      </c>
      <c r="AX549" s="11">
        <f t="shared" si="98"/>
        <v>-1.869158878504662</v>
      </c>
      <c r="AY549" s="11"/>
    </row>
    <row r="550" spans="1:51" ht="15.75" x14ac:dyDescent="0.25">
      <c r="A550" s="41">
        <v>11383</v>
      </c>
      <c r="B550" s="13">
        <f t="shared" si="94"/>
        <v>64.819944598337941</v>
      </c>
      <c r="C550" s="13">
        <f t="shared" si="106"/>
        <v>90.91792132102961</v>
      </c>
      <c r="D550" s="13">
        <f t="shared" si="107"/>
        <v>-0.63694267515924663</v>
      </c>
      <c r="E550" s="13">
        <f t="shared" si="108"/>
        <v>-7.6923076923076987</v>
      </c>
      <c r="N550" s="41"/>
      <c r="O550" s="81"/>
      <c r="P550" s="81"/>
      <c r="Q550" s="81"/>
      <c r="R550" s="81"/>
      <c r="S550" s="1"/>
      <c r="T550" s="1"/>
      <c r="U550" s="41">
        <v>11383</v>
      </c>
      <c r="V550" s="143">
        <v>15.6</v>
      </c>
      <c r="W550" s="137">
        <f t="shared" si="97"/>
        <v>90.91792132102961</v>
      </c>
      <c r="X550" s="1">
        <f t="shared" si="99"/>
        <v>-0.63694267515924663</v>
      </c>
      <c r="Y550" s="1">
        <f t="shared" si="105"/>
        <v>-7.6923076923076987</v>
      </c>
      <c r="AC550" s="138"/>
      <c r="AD550" s="17"/>
      <c r="AE550" s="1"/>
      <c r="AV550" s="41">
        <v>11383</v>
      </c>
      <c r="AW550" s="68">
        <v>41.6</v>
      </c>
      <c r="AX550" s="11">
        <f t="shared" si="98"/>
        <v>-0.952380952380949</v>
      </c>
      <c r="AY550" s="11"/>
    </row>
    <row r="551" spans="1:51" ht="15.75" x14ac:dyDescent="0.25">
      <c r="A551" s="41">
        <v>11414</v>
      </c>
      <c r="B551" s="13">
        <f t="shared" si="94"/>
        <v>64.40443213296399</v>
      </c>
      <c r="C551" s="13">
        <f t="shared" si="106"/>
        <v>90.335114133074299</v>
      </c>
      <c r="D551" s="13">
        <f t="shared" si="107"/>
        <v>-0.64102564102562765</v>
      </c>
      <c r="E551" s="13">
        <f t="shared" si="108"/>
        <v>-8.8235294117647083</v>
      </c>
      <c r="N551" s="41"/>
      <c r="O551" s="81"/>
      <c r="P551" s="81"/>
      <c r="Q551" s="81"/>
      <c r="R551" s="81"/>
      <c r="S551" s="1"/>
      <c r="T551" s="1"/>
      <c r="U551" s="41">
        <v>11414</v>
      </c>
      <c r="V551" s="143">
        <v>15.5</v>
      </c>
      <c r="W551" s="137">
        <f t="shared" si="97"/>
        <v>90.335114133074299</v>
      </c>
      <c r="X551" s="1">
        <f t="shared" si="99"/>
        <v>-0.64102564102562765</v>
      </c>
      <c r="Y551" s="1">
        <f t="shared" si="105"/>
        <v>-8.8235294117647083</v>
      </c>
      <c r="AC551" s="138"/>
      <c r="AD551" s="17"/>
      <c r="AE551" s="1"/>
      <c r="AV551" s="41">
        <v>11414</v>
      </c>
      <c r="AW551" s="68">
        <v>40.9</v>
      </c>
      <c r="AX551" s="11">
        <f t="shared" si="98"/>
        <v>-1.6826923076923128</v>
      </c>
      <c r="AY551" s="11"/>
    </row>
    <row r="552" spans="1:51" ht="15.75" x14ac:dyDescent="0.25">
      <c r="A552" s="41">
        <v>11444</v>
      </c>
      <c r="B552" s="13">
        <f t="shared" si="94"/>
        <v>63.573407202216082</v>
      </c>
      <c r="C552" s="13">
        <f t="shared" si="106"/>
        <v>89.169499757163678</v>
      </c>
      <c r="D552" s="13">
        <f t="shared" si="107"/>
        <v>-1.2903225806451424</v>
      </c>
      <c r="E552" s="13">
        <f t="shared" si="108"/>
        <v>-9.467455621301756</v>
      </c>
      <c r="N552" s="41"/>
      <c r="O552" s="81"/>
      <c r="P552" s="81"/>
      <c r="Q552" s="81"/>
      <c r="R552" s="81"/>
      <c r="S552" s="1"/>
      <c r="T552" s="1"/>
      <c r="U552" s="41">
        <v>11444</v>
      </c>
      <c r="V552" s="143">
        <v>15.3</v>
      </c>
      <c r="W552" s="137">
        <f t="shared" si="97"/>
        <v>89.169499757163678</v>
      </c>
      <c r="X552" s="1">
        <f t="shared" si="99"/>
        <v>-1.2903225806451424</v>
      </c>
      <c r="Y552" s="1">
        <f t="shared" si="105"/>
        <v>-9.467455621301756</v>
      </c>
      <c r="AC552" s="138"/>
      <c r="AD552" s="17"/>
      <c r="AE552" s="1"/>
      <c r="AV552" s="41">
        <v>11444</v>
      </c>
      <c r="AW552" s="68">
        <v>40.1</v>
      </c>
      <c r="AX552" s="11">
        <f t="shared" si="98"/>
        <v>-1.9559902200488977</v>
      </c>
      <c r="AY552" s="11"/>
    </row>
    <row r="553" spans="1:51" ht="15.75" x14ac:dyDescent="0.25">
      <c r="A553" s="41">
        <v>11475</v>
      </c>
      <c r="B553" s="13">
        <f t="shared" si="94"/>
        <v>62.742382271468145</v>
      </c>
      <c r="C553" s="13">
        <f t="shared" si="106"/>
        <v>88.003885381253028</v>
      </c>
      <c r="D553" s="13">
        <f t="shared" si="107"/>
        <v>-1.3071895424836777</v>
      </c>
      <c r="E553" s="13">
        <f t="shared" si="108"/>
        <v>-10.119047619047617</v>
      </c>
      <c r="N553" s="41"/>
      <c r="O553" s="81"/>
      <c r="P553" s="81"/>
      <c r="Q553" s="81"/>
      <c r="R553" s="81"/>
      <c r="S553" s="1"/>
      <c r="T553" s="1"/>
      <c r="U553" s="41">
        <v>11475</v>
      </c>
      <c r="V553" s="143">
        <v>15.1</v>
      </c>
      <c r="W553" s="137">
        <f t="shared" si="97"/>
        <v>88.003885381253028</v>
      </c>
      <c r="X553" s="1">
        <f t="shared" si="99"/>
        <v>-1.3071895424836777</v>
      </c>
      <c r="Y553" s="1">
        <f t="shared" si="105"/>
        <v>-10.119047619047617</v>
      </c>
      <c r="AC553" s="138"/>
      <c r="AD553" s="17"/>
      <c r="AE553" s="1"/>
      <c r="AV553" s="41">
        <v>11475</v>
      </c>
      <c r="AW553" s="68">
        <v>39.5</v>
      </c>
      <c r="AX553" s="11">
        <f t="shared" si="98"/>
        <v>-1.4962593516209544</v>
      </c>
      <c r="AY553" s="11"/>
    </row>
    <row r="554" spans="1:51" ht="15.75" x14ac:dyDescent="0.25">
      <c r="A554" s="41">
        <v>11505</v>
      </c>
      <c r="B554" s="13">
        <f t="shared" si="94"/>
        <v>62.742382271468145</v>
      </c>
      <c r="C554" s="13">
        <f t="shared" si="106"/>
        <v>88.003885381253028</v>
      </c>
      <c r="D554" s="13">
        <f t="shared" si="107"/>
        <v>0</v>
      </c>
      <c r="E554" s="13">
        <f t="shared" si="108"/>
        <v>-9.0361445783132552</v>
      </c>
      <c r="N554" s="41"/>
      <c r="O554" s="81"/>
      <c r="P554" s="81"/>
      <c r="Q554" s="81"/>
      <c r="R554" s="81"/>
      <c r="S554" s="1"/>
      <c r="T554" s="1"/>
      <c r="U554" s="41">
        <v>11505</v>
      </c>
      <c r="V554" s="143">
        <v>15.1</v>
      </c>
      <c r="W554" s="137">
        <f t="shared" si="97"/>
        <v>88.003885381253028</v>
      </c>
      <c r="X554" s="1">
        <f t="shared" si="99"/>
        <v>0</v>
      </c>
      <c r="Y554" s="1">
        <f t="shared" si="105"/>
        <v>-9.0361445783132552</v>
      </c>
      <c r="AC554" s="138"/>
      <c r="AD554" s="17"/>
      <c r="AE554" s="1"/>
      <c r="AV554" s="41">
        <v>11505</v>
      </c>
      <c r="AW554" s="68">
        <v>39.4</v>
      </c>
      <c r="AX554" s="11">
        <f t="shared" si="98"/>
        <v>-0.25316455696202667</v>
      </c>
      <c r="AY554" s="11"/>
    </row>
    <row r="555" spans="1:51" ht="15.75" x14ac:dyDescent="0.25">
      <c r="A555" s="41">
        <v>11536</v>
      </c>
      <c r="B555" s="13">
        <f t="shared" si="94"/>
        <v>62.742382271468145</v>
      </c>
      <c r="C555" s="13">
        <f t="shared" si="106"/>
        <v>88.003885381253028</v>
      </c>
      <c r="D555" s="13">
        <f t="shared" si="107"/>
        <v>0</v>
      </c>
      <c r="E555" s="13">
        <f t="shared" si="108"/>
        <v>-8.4848484848484844</v>
      </c>
      <c r="N555" s="41"/>
      <c r="O555" s="81"/>
      <c r="P555" s="81"/>
      <c r="Q555" s="81"/>
      <c r="R555" s="81"/>
      <c r="S555" s="1"/>
      <c r="T555" s="1"/>
      <c r="U555" s="41">
        <v>11536</v>
      </c>
      <c r="V555" s="143">
        <v>15.1</v>
      </c>
      <c r="W555" s="137">
        <f t="shared" si="97"/>
        <v>88.003885381253028</v>
      </c>
      <c r="X555" s="1">
        <f t="shared" si="99"/>
        <v>0</v>
      </c>
      <c r="Y555" s="1">
        <f t="shared" si="105"/>
        <v>-8.4848484848484844</v>
      </c>
      <c r="AC555" s="138"/>
      <c r="AD555" s="17"/>
      <c r="AE555" s="1"/>
      <c r="AV555" s="41">
        <v>11536</v>
      </c>
      <c r="AW555" s="68">
        <v>39.5</v>
      </c>
      <c r="AX555" s="11">
        <f t="shared" si="98"/>
        <v>0.25380710659899108</v>
      </c>
      <c r="AY555" s="11"/>
    </row>
    <row r="556" spans="1:51" ht="15.75" x14ac:dyDescent="0.25">
      <c r="A556" s="41">
        <v>11567</v>
      </c>
      <c r="B556" s="13">
        <f t="shared" si="94"/>
        <v>62.326869806094173</v>
      </c>
      <c r="C556" s="13">
        <f t="shared" si="106"/>
        <v>87.421078193297703</v>
      </c>
      <c r="D556" s="13">
        <f t="shared" si="107"/>
        <v>-0.66225165562914245</v>
      </c>
      <c r="E556" s="13">
        <f t="shared" si="108"/>
        <v>-9.6385542168674796</v>
      </c>
      <c r="N556" s="41"/>
      <c r="O556" s="81"/>
      <c r="P556" s="81"/>
      <c r="Q556" s="81"/>
      <c r="R556" s="81"/>
      <c r="S556" s="1"/>
      <c r="T556" s="1"/>
      <c r="U556" s="41">
        <v>11567</v>
      </c>
      <c r="V556" s="143">
        <v>15</v>
      </c>
      <c r="W556" s="137">
        <f t="shared" si="97"/>
        <v>87.421078193297703</v>
      </c>
      <c r="X556" s="1">
        <f t="shared" si="99"/>
        <v>-0.66225165562914245</v>
      </c>
      <c r="Y556" s="1">
        <f t="shared" si="105"/>
        <v>-9.6385542168674796</v>
      </c>
      <c r="AC556" s="138"/>
      <c r="AD556" s="17"/>
      <c r="AE556" s="1"/>
      <c r="AV556" s="41">
        <v>11567</v>
      </c>
      <c r="AW556" s="68">
        <v>39</v>
      </c>
      <c r="AX556" s="11">
        <f t="shared" si="98"/>
        <v>-1.2658227848101222</v>
      </c>
      <c r="AY556" s="11"/>
    </row>
    <row r="557" spans="1:51" ht="15.75" x14ac:dyDescent="0.25">
      <c r="A557" s="41">
        <v>11597</v>
      </c>
      <c r="B557" s="13">
        <f t="shared" si="94"/>
        <v>61.911357340720215</v>
      </c>
      <c r="C557" s="13">
        <f t="shared" si="106"/>
        <v>86.838271005342392</v>
      </c>
      <c r="D557" s="13">
        <f t="shared" si="107"/>
        <v>-0.66666666666665986</v>
      </c>
      <c r="E557" s="13">
        <f t="shared" si="108"/>
        <v>-9.6969696969696919</v>
      </c>
      <c r="N557" s="41"/>
      <c r="O557" s="81"/>
      <c r="P557" s="81"/>
      <c r="Q557" s="81"/>
      <c r="R557" s="81"/>
      <c r="S557" s="1"/>
      <c r="T557" s="1"/>
      <c r="U557" s="41">
        <v>11597</v>
      </c>
      <c r="V557" s="143">
        <v>14.9</v>
      </c>
      <c r="W557" s="137">
        <f t="shared" si="97"/>
        <v>86.838271005342392</v>
      </c>
      <c r="X557" s="1">
        <f t="shared" si="99"/>
        <v>-0.66666666666665986</v>
      </c>
      <c r="Y557" s="1">
        <f t="shared" si="105"/>
        <v>-9.6969696969696919</v>
      </c>
      <c r="AC557" s="138"/>
      <c r="AD557" s="17"/>
      <c r="AE557" s="1"/>
      <c r="AV557" s="41">
        <v>11597</v>
      </c>
      <c r="AW557" s="68">
        <v>38.5</v>
      </c>
      <c r="AX557" s="11">
        <f t="shared" si="98"/>
        <v>-1.2820512820512775</v>
      </c>
      <c r="AY557" s="11"/>
    </row>
    <row r="558" spans="1:51" ht="15.75" x14ac:dyDescent="0.25">
      <c r="A558" s="41">
        <v>11628</v>
      </c>
      <c r="B558" s="13">
        <f t="shared" si="94"/>
        <v>61.080332409972307</v>
      </c>
      <c r="C558" s="13">
        <f t="shared" si="106"/>
        <v>85.672656629431756</v>
      </c>
      <c r="D558" s="13">
        <f t="shared" si="107"/>
        <v>-1.3422818791946289</v>
      </c>
      <c r="E558" s="13">
        <f t="shared" si="108"/>
        <v>-10.365853658536572</v>
      </c>
      <c r="N558" s="41"/>
      <c r="O558" s="81"/>
      <c r="P558" s="81"/>
      <c r="Q558" s="81"/>
      <c r="R558" s="81"/>
      <c r="S558" s="1"/>
      <c r="T558" s="1"/>
      <c r="U558" s="41">
        <v>11628</v>
      </c>
      <c r="V558" s="143">
        <v>14.7</v>
      </c>
      <c r="W558" s="137">
        <f t="shared" si="97"/>
        <v>85.672656629431756</v>
      </c>
      <c r="X558" s="1">
        <f t="shared" si="99"/>
        <v>-1.3422818791946289</v>
      </c>
      <c r="Y558" s="1">
        <f t="shared" si="105"/>
        <v>-10.365853658536572</v>
      </c>
      <c r="AC558" s="138"/>
      <c r="AD558" s="17"/>
      <c r="AE558" s="1"/>
      <c r="AV558" s="41">
        <v>11628</v>
      </c>
      <c r="AW558" s="68">
        <v>38.4</v>
      </c>
      <c r="AX558" s="11">
        <f t="shared" si="98"/>
        <v>-0.25974025974025983</v>
      </c>
      <c r="AY558" s="11"/>
    </row>
    <row r="559" spans="1:51" ht="15.75" x14ac:dyDescent="0.25">
      <c r="A559" s="41">
        <v>11658</v>
      </c>
      <c r="B559" s="13">
        <f t="shared" si="94"/>
        <v>60.664819944598349</v>
      </c>
      <c r="C559" s="13">
        <f t="shared" si="106"/>
        <v>85.089849441476446</v>
      </c>
      <c r="D559" s="13">
        <f t="shared" si="107"/>
        <v>-0.68027210884352707</v>
      </c>
      <c r="E559" s="13">
        <f t="shared" si="108"/>
        <v>-9.3167701863354111</v>
      </c>
      <c r="N559" s="41"/>
      <c r="O559" s="81"/>
      <c r="P559" s="81"/>
      <c r="Q559" s="81"/>
      <c r="R559" s="81"/>
      <c r="S559" s="1"/>
      <c r="T559" s="1"/>
      <c r="U559" s="41">
        <v>11658</v>
      </c>
      <c r="V559" s="143">
        <v>14.6</v>
      </c>
      <c r="W559" s="137">
        <f t="shared" si="97"/>
        <v>85.089849441476446</v>
      </c>
      <c r="X559" s="1">
        <f t="shared" si="99"/>
        <v>-0.68027210884352707</v>
      </c>
      <c r="Y559" s="1">
        <f t="shared" si="105"/>
        <v>-9.3167701863354111</v>
      </c>
      <c r="AC559" s="138"/>
      <c r="AD559" s="17"/>
      <c r="AE559" s="1"/>
      <c r="AV559" s="41">
        <v>11658</v>
      </c>
      <c r="AW559" s="68">
        <v>37.6</v>
      </c>
      <c r="AX559" s="11">
        <f t="shared" si="98"/>
        <v>-2.0833333333333259</v>
      </c>
      <c r="AY559" s="11"/>
    </row>
    <row r="560" spans="1:51" ht="15.75" x14ac:dyDescent="0.25">
      <c r="A560" s="41">
        <v>11689</v>
      </c>
      <c r="B560" s="13">
        <f t="shared" si="94"/>
        <v>59.418282548476455</v>
      </c>
      <c r="C560" s="13">
        <f t="shared" si="106"/>
        <v>83.341427877610485</v>
      </c>
      <c r="D560" s="13">
        <f t="shared" si="107"/>
        <v>-2.0547945205479534</v>
      </c>
      <c r="E560" s="13">
        <f t="shared" si="108"/>
        <v>-10.062893081761004</v>
      </c>
      <c r="N560" s="41"/>
      <c r="O560" s="81"/>
      <c r="P560" s="81"/>
      <c r="Q560" s="81"/>
      <c r="R560" s="81"/>
      <c r="S560" s="1"/>
      <c r="T560" s="1"/>
      <c r="U560" s="41">
        <v>11689</v>
      </c>
      <c r="V560" s="143">
        <v>14.3</v>
      </c>
      <c r="W560" s="137">
        <f t="shared" si="97"/>
        <v>83.341427877610485</v>
      </c>
      <c r="X560" s="1">
        <f t="shared" si="99"/>
        <v>-2.0547945205479534</v>
      </c>
      <c r="Y560" s="1">
        <f t="shared" si="105"/>
        <v>-10.062893081761004</v>
      </c>
      <c r="AC560" s="138"/>
      <c r="AD560" s="17"/>
      <c r="AE560" s="1"/>
      <c r="AV560" s="41">
        <v>11689</v>
      </c>
      <c r="AW560" s="68">
        <v>36.9</v>
      </c>
      <c r="AX560" s="11">
        <f t="shared" si="98"/>
        <v>-1.8617021276595813</v>
      </c>
      <c r="AY560" s="11"/>
    </row>
    <row r="561" spans="1:51" ht="15.75" x14ac:dyDescent="0.25">
      <c r="A561" s="41">
        <v>11720</v>
      </c>
      <c r="B561" s="13">
        <f t="shared" si="94"/>
        <v>58.58725761772854</v>
      </c>
      <c r="C561" s="13">
        <f t="shared" si="106"/>
        <v>82.175813501699849</v>
      </c>
      <c r="D561" s="13">
        <f t="shared" si="107"/>
        <v>-1.3986013986013957</v>
      </c>
      <c r="E561" s="13">
        <f t="shared" si="108"/>
        <v>-10.191082802547768</v>
      </c>
      <c r="N561" s="41"/>
      <c r="O561" s="81"/>
      <c r="P561" s="81"/>
      <c r="Q561" s="81"/>
      <c r="R561" s="81"/>
      <c r="S561" s="1"/>
      <c r="T561" s="1"/>
      <c r="U561" s="41">
        <v>11720</v>
      </c>
      <c r="V561" s="143">
        <v>14.1</v>
      </c>
      <c r="W561" s="137">
        <f t="shared" si="97"/>
        <v>82.175813501699849</v>
      </c>
      <c r="X561" s="1">
        <f t="shared" si="99"/>
        <v>-1.3986013986013957</v>
      </c>
      <c r="Y561" s="1">
        <f t="shared" si="105"/>
        <v>-10.191082802547768</v>
      </c>
      <c r="AC561" s="138"/>
      <c r="AD561" s="17"/>
      <c r="AE561" s="1"/>
      <c r="AV561" s="41">
        <v>11720</v>
      </c>
      <c r="AW561" s="68">
        <v>36.299999999999997</v>
      </c>
      <c r="AX561" s="11">
        <f t="shared" si="98"/>
        <v>-1.6260162601626105</v>
      </c>
      <c r="AY561" s="11"/>
    </row>
    <row r="562" spans="1:51" ht="15.75" x14ac:dyDescent="0.25">
      <c r="A562" s="41">
        <v>11749</v>
      </c>
      <c r="B562" s="13">
        <f t="shared" si="94"/>
        <v>58.171745152354568</v>
      </c>
      <c r="C562" s="13">
        <f t="shared" si="106"/>
        <v>81.593006313744525</v>
      </c>
      <c r="D562" s="13">
        <f t="shared" si="107"/>
        <v>-0.70921985815604049</v>
      </c>
      <c r="E562" s="13">
        <f t="shared" si="108"/>
        <v>-10.256410256410254</v>
      </c>
      <c r="N562" s="41"/>
      <c r="O562" s="81"/>
      <c r="P562" s="81"/>
      <c r="Q562" s="81"/>
      <c r="R562" s="81"/>
      <c r="S562" s="1"/>
      <c r="T562" s="1"/>
      <c r="U562" s="41">
        <v>11749</v>
      </c>
      <c r="V562" s="143">
        <v>14</v>
      </c>
      <c r="W562" s="137">
        <f t="shared" si="97"/>
        <v>81.593006313744525</v>
      </c>
      <c r="X562" s="1">
        <f t="shared" si="99"/>
        <v>-0.70921985815604049</v>
      </c>
      <c r="Y562" s="1">
        <f t="shared" si="105"/>
        <v>-10.256410256410254</v>
      </c>
      <c r="AC562" s="138"/>
      <c r="AD562" s="17"/>
      <c r="AE562" s="1"/>
      <c r="AV562" s="41">
        <v>11749</v>
      </c>
      <c r="AW562" s="68">
        <v>36.1</v>
      </c>
      <c r="AX562" s="11">
        <f t="shared" si="98"/>
        <v>-0.55096418732780705</v>
      </c>
      <c r="AY562" s="11"/>
    </row>
    <row r="563" spans="1:51" ht="15.75" x14ac:dyDescent="0.25">
      <c r="A563" s="41">
        <v>11780</v>
      </c>
      <c r="B563" s="13">
        <f t="shared" si="94"/>
        <v>57.75623268698061</v>
      </c>
      <c r="C563" s="13">
        <f t="shared" si="106"/>
        <v>81.010199125789214</v>
      </c>
      <c r="D563" s="13">
        <f t="shared" si="107"/>
        <v>-0.71428571428570065</v>
      </c>
      <c r="E563" s="13">
        <f t="shared" si="108"/>
        <v>-10.322580645161283</v>
      </c>
      <c r="N563" s="41"/>
      <c r="O563" s="81"/>
      <c r="P563" s="81"/>
      <c r="Q563" s="81"/>
      <c r="R563" s="81"/>
      <c r="S563" s="1"/>
      <c r="T563" s="1"/>
      <c r="U563" s="41">
        <v>11780</v>
      </c>
      <c r="V563" s="143">
        <v>13.9</v>
      </c>
      <c r="W563" s="137">
        <f t="shared" si="97"/>
        <v>81.010199125789214</v>
      </c>
      <c r="X563" s="1">
        <f t="shared" si="99"/>
        <v>-0.71428571428570065</v>
      </c>
      <c r="Y563" s="1">
        <f t="shared" si="105"/>
        <v>-10.322580645161283</v>
      </c>
      <c r="AC563" s="138"/>
      <c r="AD563" s="17"/>
      <c r="AE563" s="1"/>
      <c r="AV563" s="41">
        <v>11780</v>
      </c>
      <c r="AW563" s="68">
        <v>35.9</v>
      </c>
      <c r="AX563" s="11">
        <f t="shared" si="98"/>
        <v>-0.55401662049862077</v>
      </c>
      <c r="AY563" s="11"/>
    </row>
    <row r="564" spans="1:51" ht="15.75" x14ac:dyDescent="0.25">
      <c r="A564" s="41">
        <v>11810</v>
      </c>
      <c r="B564" s="13">
        <f t="shared" si="94"/>
        <v>56.925207756232673</v>
      </c>
      <c r="C564" s="13">
        <f t="shared" si="106"/>
        <v>79.844584749878564</v>
      </c>
      <c r="D564" s="13">
        <f t="shared" si="107"/>
        <v>-1.4388489208633226</v>
      </c>
      <c r="E564" s="13">
        <f t="shared" si="108"/>
        <v>-10.457516339869311</v>
      </c>
      <c r="N564" s="41"/>
      <c r="O564" s="81"/>
      <c r="P564" s="81"/>
      <c r="Q564" s="81"/>
      <c r="R564" s="81"/>
      <c r="S564" s="1"/>
      <c r="T564" s="1"/>
      <c r="U564" s="41">
        <v>11810</v>
      </c>
      <c r="V564" s="143">
        <v>13.7</v>
      </c>
      <c r="W564" s="137">
        <f t="shared" si="97"/>
        <v>79.844584749878564</v>
      </c>
      <c r="X564" s="1">
        <f t="shared" si="99"/>
        <v>-1.4388489208633226</v>
      </c>
      <c r="Y564" s="1">
        <f t="shared" si="105"/>
        <v>-10.457516339869311</v>
      </c>
      <c r="AC564" s="138"/>
      <c r="AD564" s="17"/>
      <c r="AE564" s="1"/>
      <c r="AV564" s="41">
        <v>11810</v>
      </c>
      <c r="AW564" s="68">
        <v>35.299999999999997</v>
      </c>
      <c r="AX564" s="11">
        <f t="shared" si="98"/>
        <v>-1.6713091922005652</v>
      </c>
      <c r="AY564" s="11"/>
    </row>
    <row r="565" spans="1:51" ht="15.75" x14ac:dyDescent="0.25">
      <c r="A565" s="41">
        <v>11841</v>
      </c>
      <c r="B565" s="13">
        <f t="shared" si="94"/>
        <v>56.50969529085873</v>
      </c>
      <c r="C565" s="13">
        <f t="shared" si="106"/>
        <v>79.261777561923253</v>
      </c>
      <c r="D565" s="13">
        <f t="shared" si="107"/>
        <v>-0.72992700729925808</v>
      </c>
      <c r="E565" s="13">
        <f t="shared" si="108"/>
        <v>-9.9337748344370915</v>
      </c>
      <c r="N565" s="41"/>
      <c r="O565" s="81"/>
      <c r="P565" s="81"/>
      <c r="Q565" s="81"/>
      <c r="R565" s="81"/>
      <c r="S565" s="1"/>
      <c r="T565" s="1"/>
      <c r="U565" s="41">
        <v>11841</v>
      </c>
      <c r="V565" s="143">
        <v>13.6</v>
      </c>
      <c r="W565" s="137">
        <f t="shared" si="97"/>
        <v>79.261777561923253</v>
      </c>
      <c r="X565" s="1">
        <f t="shared" si="99"/>
        <v>-0.72992700729925808</v>
      </c>
      <c r="Y565" s="1">
        <f t="shared" si="105"/>
        <v>-9.9337748344370915</v>
      </c>
      <c r="AC565" s="138"/>
      <c r="AD565" s="17"/>
      <c r="AE565" s="1"/>
      <c r="AV565" s="41">
        <v>11841</v>
      </c>
      <c r="AW565" s="68">
        <v>35</v>
      </c>
      <c r="AX565" s="11">
        <f t="shared" si="98"/>
        <v>-0.84985835694050271</v>
      </c>
      <c r="AY565" s="11"/>
    </row>
    <row r="566" spans="1:51" ht="15.75" x14ac:dyDescent="0.25">
      <c r="A566" s="41">
        <v>11871</v>
      </c>
      <c r="B566" s="13">
        <f t="shared" si="94"/>
        <v>56.50969529085873</v>
      </c>
      <c r="C566" s="13">
        <f t="shared" si="106"/>
        <v>79.261777561923253</v>
      </c>
      <c r="D566" s="13">
        <f t="shared" si="107"/>
        <v>0</v>
      </c>
      <c r="E566" s="13">
        <f t="shared" si="108"/>
        <v>-9.9337748344370915</v>
      </c>
      <c r="N566" s="41"/>
      <c r="O566" s="81"/>
      <c r="P566" s="81"/>
      <c r="Q566" s="81"/>
      <c r="R566" s="81"/>
      <c r="S566" s="1"/>
      <c r="T566" s="1"/>
      <c r="U566" s="41">
        <v>11871</v>
      </c>
      <c r="V566" s="143">
        <v>13.6</v>
      </c>
      <c r="W566" s="137">
        <f t="shared" si="97"/>
        <v>79.261777561923253</v>
      </c>
      <c r="X566" s="1">
        <f t="shared" si="99"/>
        <v>0</v>
      </c>
      <c r="Y566" s="1">
        <f t="shared" si="105"/>
        <v>-9.9337748344370915</v>
      </c>
      <c r="AC566" s="138"/>
      <c r="AD566" s="17"/>
      <c r="AE566" s="1"/>
      <c r="AV566" s="41">
        <v>11871</v>
      </c>
      <c r="AW566" s="68">
        <v>35.299999999999997</v>
      </c>
      <c r="AX566" s="11">
        <f t="shared" si="98"/>
        <v>0.85714285714284522</v>
      </c>
      <c r="AY566" s="11"/>
    </row>
    <row r="567" spans="1:51" ht="15.75" x14ac:dyDescent="0.25">
      <c r="A567" s="41">
        <v>11902</v>
      </c>
      <c r="B567" s="13">
        <f t="shared" si="94"/>
        <v>56.094182825484772</v>
      </c>
      <c r="C567" s="13">
        <f t="shared" si="106"/>
        <v>78.678970373967942</v>
      </c>
      <c r="D567" s="13">
        <f t="shared" si="107"/>
        <v>-0.73529411764704511</v>
      </c>
      <c r="E567" s="13">
        <f t="shared" si="108"/>
        <v>-10.596026490066224</v>
      </c>
      <c r="N567" s="41"/>
      <c r="O567" s="81"/>
      <c r="P567" s="81"/>
      <c r="Q567" s="81"/>
      <c r="R567" s="81"/>
      <c r="S567" s="1"/>
      <c r="T567" s="1"/>
      <c r="U567" s="41">
        <v>11902</v>
      </c>
      <c r="V567" s="143">
        <v>13.5</v>
      </c>
      <c r="W567" s="137">
        <f t="shared" si="97"/>
        <v>78.678970373967942</v>
      </c>
      <c r="X567" s="1">
        <f t="shared" si="99"/>
        <v>-0.73529411764704511</v>
      </c>
      <c r="Y567" s="1">
        <f t="shared" si="105"/>
        <v>-10.596026490066224</v>
      </c>
      <c r="AC567" s="138"/>
      <c r="AD567" s="17"/>
      <c r="AE567" s="1"/>
      <c r="AV567" s="41">
        <v>11902</v>
      </c>
      <c r="AW567" s="68">
        <v>35.6</v>
      </c>
      <c r="AX567" s="11">
        <f t="shared" si="98"/>
        <v>0.84985835694051381</v>
      </c>
      <c r="AY567" s="11"/>
    </row>
    <row r="568" spans="1:51" ht="15.75" x14ac:dyDescent="0.25">
      <c r="A568" s="41">
        <v>11933</v>
      </c>
      <c r="B568" s="13">
        <f t="shared" si="94"/>
        <v>55.678670360110807</v>
      </c>
      <c r="C568" s="13">
        <f t="shared" si="106"/>
        <v>78.096163186012618</v>
      </c>
      <c r="D568" s="13">
        <f t="shared" si="107"/>
        <v>-0.74074074074075291</v>
      </c>
      <c r="E568" s="13">
        <f t="shared" si="108"/>
        <v>-10.666666666666668</v>
      </c>
      <c r="N568" s="41"/>
      <c r="O568" s="81"/>
      <c r="P568" s="81"/>
      <c r="Q568" s="81"/>
      <c r="R568" s="81"/>
      <c r="S568" s="1"/>
      <c r="T568" s="1"/>
      <c r="U568" s="41">
        <v>11933</v>
      </c>
      <c r="V568" s="143">
        <v>13.4</v>
      </c>
      <c r="W568" s="137">
        <f t="shared" si="97"/>
        <v>78.096163186012618</v>
      </c>
      <c r="X568" s="1">
        <f t="shared" si="99"/>
        <v>-0.74074074074075291</v>
      </c>
      <c r="Y568" s="1">
        <f t="shared" si="105"/>
        <v>-10.666666666666668</v>
      </c>
      <c r="AC568" s="138"/>
      <c r="AD568" s="17"/>
      <c r="AE568" s="1"/>
      <c r="AV568" s="41">
        <v>11933</v>
      </c>
      <c r="AW568" s="68">
        <v>35.799999999999997</v>
      </c>
      <c r="AX568" s="11">
        <f t="shared" si="98"/>
        <v>0.56179775280897903</v>
      </c>
      <c r="AY568" s="11"/>
    </row>
    <row r="569" spans="1:51" ht="15.75" x14ac:dyDescent="0.25">
      <c r="A569" s="41">
        <v>11963</v>
      </c>
      <c r="B569" s="13">
        <f t="shared" si="94"/>
        <v>55.26315789473685</v>
      </c>
      <c r="C569" s="13">
        <f t="shared" si="106"/>
        <v>77.513355998057307</v>
      </c>
      <c r="D569" s="13">
        <f t="shared" si="107"/>
        <v>-0.74626865671640896</v>
      </c>
      <c r="E569" s="13">
        <f t="shared" si="108"/>
        <v>-10.738255033557042</v>
      </c>
      <c r="N569" s="41"/>
      <c r="O569" s="81"/>
      <c r="P569" s="81"/>
      <c r="Q569" s="81"/>
      <c r="R569" s="81"/>
      <c r="S569" s="1"/>
      <c r="T569" s="1"/>
      <c r="U569" s="41">
        <v>11963</v>
      </c>
      <c r="V569" s="143">
        <v>13.3</v>
      </c>
      <c r="W569" s="137">
        <f t="shared" si="97"/>
        <v>77.513355998057307</v>
      </c>
      <c r="X569" s="1">
        <f t="shared" si="99"/>
        <v>-0.74626865671640896</v>
      </c>
      <c r="Y569" s="1">
        <f t="shared" si="105"/>
        <v>-10.738255033557042</v>
      </c>
      <c r="AC569" s="138"/>
      <c r="AD569" s="17"/>
      <c r="AE569" s="1"/>
      <c r="AV569" s="41">
        <v>11963</v>
      </c>
      <c r="AW569" s="68">
        <v>35.299999999999997</v>
      </c>
      <c r="AX569" s="11">
        <f t="shared" si="98"/>
        <v>-1.3966480446927387</v>
      </c>
      <c r="AY569" s="11"/>
    </row>
    <row r="570" spans="1:51" ht="15.75" x14ac:dyDescent="0.25">
      <c r="A570" s="41">
        <v>11994</v>
      </c>
      <c r="B570" s="13">
        <f t="shared" si="94"/>
        <v>54.847645429362878</v>
      </c>
      <c r="C570" s="13">
        <f t="shared" si="106"/>
        <v>76.930548810101982</v>
      </c>
      <c r="D570" s="13">
        <f t="shared" si="107"/>
        <v>-0.75187969924812581</v>
      </c>
      <c r="E570" s="13">
        <f t="shared" si="108"/>
        <v>-10.204081632653061</v>
      </c>
      <c r="N570" s="41"/>
      <c r="O570" s="81"/>
      <c r="P570" s="81"/>
      <c r="Q570" s="81"/>
      <c r="R570" s="81"/>
      <c r="S570" s="1"/>
      <c r="T570" s="1"/>
      <c r="U570" s="41">
        <v>11994</v>
      </c>
      <c r="V570" s="143">
        <v>13.2</v>
      </c>
      <c r="W570" s="137">
        <f t="shared" si="97"/>
        <v>76.930548810101982</v>
      </c>
      <c r="X570" s="1">
        <f t="shared" si="99"/>
        <v>-0.75187969924812581</v>
      </c>
      <c r="Y570" s="1">
        <f t="shared" si="105"/>
        <v>-10.204081632653061</v>
      </c>
      <c r="AC570" s="138"/>
      <c r="AD570" s="17"/>
      <c r="AE570" s="1"/>
      <c r="AV570" s="41">
        <v>11994</v>
      </c>
      <c r="AW570" s="68">
        <v>34.9</v>
      </c>
      <c r="AX570" s="11">
        <f t="shared" si="98"/>
        <v>-1.1331444759206777</v>
      </c>
      <c r="AY570" s="11"/>
    </row>
    <row r="571" spans="1:51" ht="15.75" x14ac:dyDescent="0.25">
      <c r="A571" s="41">
        <v>12024</v>
      </c>
      <c r="B571" s="13">
        <f t="shared" si="94"/>
        <v>54.432132963988913</v>
      </c>
      <c r="C571" s="13">
        <f t="shared" si="106"/>
        <v>76.347741622146657</v>
      </c>
      <c r="D571" s="13">
        <f t="shared" si="107"/>
        <v>-0.75757575757576801</v>
      </c>
      <c r="E571" s="13">
        <f t="shared" si="108"/>
        <v>-10.273972602739745</v>
      </c>
      <c r="N571" s="41"/>
      <c r="O571" s="81"/>
      <c r="P571" s="81"/>
      <c r="Q571" s="81"/>
      <c r="R571" s="81"/>
      <c r="S571" s="1"/>
      <c r="T571" s="1"/>
      <c r="U571" s="41">
        <v>12024</v>
      </c>
      <c r="V571" s="143">
        <v>13.1</v>
      </c>
      <c r="W571" s="137">
        <f t="shared" si="97"/>
        <v>76.347741622146657</v>
      </c>
      <c r="X571" s="1">
        <f t="shared" si="99"/>
        <v>-0.75757575757576801</v>
      </c>
      <c r="Y571" s="1">
        <f t="shared" si="105"/>
        <v>-10.273972602739745</v>
      </c>
      <c r="AC571" s="138"/>
      <c r="AD571" s="17"/>
      <c r="AE571" s="1"/>
      <c r="AV571" s="41">
        <v>12024</v>
      </c>
      <c r="AW571" s="68">
        <v>34.299999999999997</v>
      </c>
      <c r="AX571" s="11">
        <f t="shared" si="98"/>
        <v>-1.7191977077363974</v>
      </c>
      <c r="AY571" s="11"/>
    </row>
    <row r="572" spans="1:51" ht="15.75" x14ac:dyDescent="0.25">
      <c r="A572" s="41">
        <v>12055</v>
      </c>
      <c r="B572" s="13">
        <f t="shared" si="94"/>
        <v>53.601108033241005</v>
      </c>
      <c r="C572" s="13">
        <f t="shared" si="106"/>
        <v>75.182127246236035</v>
      </c>
      <c r="D572" s="13">
        <f t="shared" si="107"/>
        <v>-1.5267175572518887</v>
      </c>
      <c r="E572" s="13">
        <f t="shared" si="108"/>
        <v>-9.7902097902097811</v>
      </c>
      <c r="N572" s="41"/>
      <c r="O572" s="81"/>
      <c r="P572" s="81"/>
      <c r="Q572" s="81"/>
      <c r="R572" s="81"/>
      <c r="S572" s="1"/>
      <c r="T572" s="1"/>
      <c r="U572" s="41">
        <v>12055</v>
      </c>
      <c r="V572" s="143">
        <v>12.9</v>
      </c>
      <c r="W572" s="137">
        <f t="shared" si="97"/>
        <v>75.182127246236035</v>
      </c>
      <c r="X572" s="1">
        <f t="shared" si="99"/>
        <v>-1.5267175572518887</v>
      </c>
      <c r="Y572" s="1">
        <f t="shared" si="105"/>
        <v>-9.7902097902097811</v>
      </c>
      <c r="AC572" s="138"/>
      <c r="AD572" s="17"/>
      <c r="AE572" s="1"/>
      <c r="AV572" s="41">
        <v>12055</v>
      </c>
      <c r="AW572" s="68">
        <v>33.299999999999997</v>
      </c>
      <c r="AX572" s="11">
        <f t="shared" si="98"/>
        <v>-2.9154518950437303</v>
      </c>
      <c r="AY572" s="11"/>
    </row>
    <row r="573" spans="1:51" ht="15.75" x14ac:dyDescent="0.25">
      <c r="A573" s="41">
        <v>12086</v>
      </c>
      <c r="B573" s="13">
        <f t="shared" si="94"/>
        <v>52.770083102493068</v>
      </c>
      <c r="C573" s="13">
        <f t="shared" si="106"/>
        <v>74.016512870325386</v>
      </c>
      <c r="D573" s="13">
        <f t="shared" si="107"/>
        <v>-1.5503875968992387</v>
      </c>
      <c r="E573" s="13">
        <f t="shared" si="108"/>
        <v>-9.9290780141844124</v>
      </c>
      <c r="N573" s="41"/>
      <c r="O573" s="81"/>
      <c r="P573" s="81"/>
      <c r="Q573" s="81"/>
      <c r="R573" s="81"/>
      <c r="S573" s="1"/>
      <c r="T573" s="1"/>
      <c r="U573" s="41">
        <v>12086</v>
      </c>
      <c r="V573" s="143">
        <v>12.7</v>
      </c>
      <c r="W573" s="137">
        <f t="shared" si="97"/>
        <v>74.016512870325386</v>
      </c>
      <c r="X573" s="1">
        <f t="shared" si="99"/>
        <v>-1.5503875968992387</v>
      </c>
      <c r="Y573" s="1">
        <f t="shared" si="105"/>
        <v>-9.9290780141844124</v>
      </c>
      <c r="AC573" s="138"/>
      <c r="AD573" s="17"/>
      <c r="AE573" s="1"/>
      <c r="AV573" s="41">
        <v>12086</v>
      </c>
      <c r="AW573" s="68">
        <v>32.700000000000003</v>
      </c>
      <c r="AX573" s="11">
        <f t="shared" si="98"/>
        <v>-1.8018018018017834</v>
      </c>
      <c r="AY573" s="11"/>
    </row>
    <row r="574" spans="1:51" ht="15.75" x14ac:dyDescent="0.25">
      <c r="A574" s="41">
        <v>12114</v>
      </c>
      <c r="B574" s="13">
        <f t="shared" si="94"/>
        <v>52.35457063711911</v>
      </c>
      <c r="C574" s="13">
        <f t="shared" si="106"/>
        <v>73.433705682370075</v>
      </c>
      <c r="D574" s="13">
        <f t="shared" si="107"/>
        <v>-0.78740157480313711</v>
      </c>
      <c r="E574" s="13">
        <f t="shared" si="108"/>
        <v>-9.9999999999999982</v>
      </c>
      <c r="N574" s="41"/>
      <c r="O574" s="81"/>
      <c r="P574" s="81"/>
      <c r="Q574" s="81"/>
      <c r="R574" s="81"/>
      <c r="S574" s="1"/>
      <c r="T574" s="1"/>
      <c r="U574" s="41">
        <v>12114</v>
      </c>
      <c r="V574" s="143">
        <v>12.6</v>
      </c>
      <c r="W574" s="137">
        <f t="shared" si="97"/>
        <v>73.433705682370075</v>
      </c>
      <c r="X574" s="1">
        <f t="shared" si="99"/>
        <v>-0.78740157480313711</v>
      </c>
      <c r="Y574" s="1">
        <f t="shared" si="105"/>
        <v>-9.9999999999999982</v>
      </c>
      <c r="AC574" s="138"/>
      <c r="AD574" s="17"/>
      <c r="AE574" s="1"/>
      <c r="AV574" s="41">
        <v>12114</v>
      </c>
      <c r="AW574" s="68">
        <v>32.9</v>
      </c>
      <c r="AX574" s="11">
        <f t="shared" si="98"/>
        <v>0.61162079510701517</v>
      </c>
      <c r="AY574" s="11"/>
    </row>
    <row r="575" spans="1:51" ht="15.75" x14ac:dyDescent="0.25">
      <c r="A575" s="41">
        <v>12145</v>
      </c>
      <c r="B575" s="13">
        <f t="shared" si="94"/>
        <v>52.35457063711911</v>
      </c>
      <c r="C575" s="13">
        <f t="shared" si="106"/>
        <v>73.433705682370075</v>
      </c>
      <c r="D575" s="13">
        <f t="shared" si="107"/>
        <v>0</v>
      </c>
      <c r="E575" s="13">
        <f t="shared" si="108"/>
        <v>-9.3525179856115201</v>
      </c>
      <c r="N575" s="41"/>
      <c r="O575" s="81"/>
      <c r="P575" s="81"/>
      <c r="Q575" s="81"/>
      <c r="R575" s="81"/>
      <c r="S575" s="1"/>
      <c r="T575" s="1"/>
      <c r="U575" s="41">
        <v>12145</v>
      </c>
      <c r="V575" s="143">
        <v>12.6</v>
      </c>
      <c r="W575" s="137">
        <f t="shared" si="97"/>
        <v>73.433705682370075</v>
      </c>
      <c r="X575" s="1">
        <f t="shared" si="99"/>
        <v>0</v>
      </c>
      <c r="Y575" s="1">
        <f t="shared" si="105"/>
        <v>-9.3525179856115201</v>
      </c>
      <c r="AC575" s="138"/>
      <c r="AD575" s="17"/>
      <c r="AE575" s="1"/>
      <c r="AV575" s="41">
        <v>12145</v>
      </c>
      <c r="AW575" s="68">
        <v>33</v>
      </c>
      <c r="AX575" s="11">
        <f t="shared" si="98"/>
        <v>0.30395136778116338</v>
      </c>
      <c r="AY575" s="11"/>
    </row>
    <row r="576" spans="1:51" ht="15.75" x14ac:dyDescent="0.25">
      <c r="A576" s="41">
        <v>12175</v>
      </c>
      <c r="B576" s="13">
        <f t="shared" si="94"/>
        <v>52.35457063711911</v>
      </c>
      <c r="C576" s="13">
        <f t="shared" si="106"/>
        <v>73.433705682370075</v>
      </c>
      <c r="D576" s="13">
        <f t="shared" si="107"/>
        <v>0</v>
      </c>
      <c r="E576" s="13">
        <f t="shared" si="108"/>
        <v>-8.0291970802919614</v>
      </c>
      <c r="N576" s="41"/>
      <c r="O576" s="81"/>
      <c r="P576" s="81"/>
      <c r="Q576" s="81"/>
      <c r="R576" s="81"/>
      <c r="S576" s="1"/>
      <c r="T576" s="1"/>
      <c r="U576" s="41">
        <v>12175</v>
      </c>
      <c r="V576" s="143">
        <v>12.6</v>
      </c>
      <c r="W576" s="137">
        <f t="shared" si="97"/>
        <v>73.433705682370075</v>
      </c>
      <c r="X576" s="1">
        <f t="shared" si="99"/>
        <v>0</v>
      </c>
      <c r="Y576" s="1">
        <f t="shared" si="105"/>
        <v>-8.0291970802919614</v>
      </c>
      <c r="AC576" s="138"/>
      <c r="AD576" s="17"/>
      <c r="AE576" s="1"/>
      <c r="AV576" s="41">
        <v>12175</v>
      </c>
      <c r="AW576" s="68">
        <v>34.4</v>
      </c>
      <c r="AX576" s="11">
        <f t="shared" si="98"/>
        <v>4.2424242424242475</v>
      </c>
      <c r="AY576" s="11"/>
    </row>
    <row r="577" spans="1:51" ht="15.75" x14ac:dyDescent="0.25">
      <c r="A577" s="41">
        <v>12206</v>
      </c>
      <c r="B577" s="13">
        <f t="shared" si="94"/>
        <v>52.770083102493068</v>
      </c>
      <c r="C577" s="13">
        <f t="shared" si="106"/>
        <v>74.016512870325386</v>
      </c>
      <c r="D577" s="13">
        <f t="shared" si="107"/>
        <v>0.79365079365079083</v>
      </c>
      <c r="E577" s="13">
        <f t="shared" si="108"/>
        <v>-6.6176470588235397</v>
      </c>
      <c r="N577" s="41"/>
      <c r="O577" s="81"/>
      <c r="P577" s="81"/>
      <c r="Q577" s="81"/>
      <c r="R577" s="81"/>
      <c r="S577" s="1"/>
      <c r="T577" s="1"/>
      <c r="U577" s="41">
        <v>12206</v>
      </c>
      <c r="V577" s="143">
        <v>12.7</v>
      </c>
      <c r="W577" s="137">
        <f t="shared" si="97"/>
        <v>74.016512870325386</v>
      </c>
      <c r="X577" s="1">
        <f t="shared" si="99"/>
        <v>0.79365079365079083</v>
      </c>
      <c r="Y577" s="1">
        <f t="shared" si="105"/>
        <v>-6.6176470588235397</v>
      </c>
      <c r="AC577" s="138"/>
      <c r="AD577" s="17"/>
      <c r="AE577" s="1"/>
      <c r="AV577" s="41">
        <v>12206</v>
      </c>
      <c r="AW577" s="68">
        <v>35.5</v>
      </c>
      <c r="AX577" s="11">
        <f t="shared" si="98"/>
        <v>3.1976744186046568</v>
      </c>
      <c r="AY577" s="11"/>
    </row>
    <row r="578" spans="1:51" ht="15.75" x14ac:dyDescent="0.25">
      <c r="A578" s="41">
        <v>12236</v>
      </c>
      <c r="B578" s="13">
        <f t="shared" si="94"/>
        <v>54.432132963988913</v>
      </c>
      <c r="C578" s="13">
        <f t="shared" si="106"/>
        <v>76.347741622146657</v>
      </c>
      <c r="D578" s="13">
        <f t="shared" si="107"/>
        <v>3.1496062992125928</v>
      </c>
      <c r="E578" s="13">
        <f t="shared" si="108"/>
        <v>-3.6764705882353033</v>
      </c>
      <c r="N578" s="41"/>
      <c r="O578" s="81"/>
      <c r="P578" s="81"/>
      <c r="Q578" s="81"/>
      <c r="R578" s="81"/>
      <c r="S578" s="1"/>
      <c r="T578" s="1"/>
      <c r="U578" s="41">
        <v>12236</v>
      </c>
      <c r="V578" s="143">
        <v>13.1</v>
      </c>
      <c r="W578" s="137">
        <f t="shared" si="97"/>
        <v>76.347741622146657</v>
      </c>
      <c r="X578" s="1">
        <f t="shared" si="99"/>
        <v>3.1496062992125928</v>
      </c>
      <c r="Y578" s="1">
        <f t="shared" si="105"/>
        <v>-3.6764705882353033</v>
      </c>
      <c r="AC578" s="138"/>
      <c r="AD578" s="17"/>
      <c r="AE578" s="1"/>
      <c r="AV578" s="41">
        <v>12236</v>
      </c>
      <c r="AW578" s="68">
        <v>37.700000000000003</v>
      </c>
      <c r="AX578" s="11">
        <f t="shared" si="98"/>
        <v>6.1971830985915632</v>
      </c>
      <c r="AY578" s="11"/>
    </row>
    <row r="579" spans="1:51" ht="15.75" x14ac:dyDescent="0.25">
      <c r="A579" s="41">
        <v>12267</v>
      </c>
      <c r="B579" s="13">
        <f t="shared" si="94"/>
        <v>54.847645429362878</v>
      </c>
      <c r="C579" s="13">
        <f t="shared" si="106"/>
        <v>76.930548810101982</v>
      </c>
      <c r="D579" s="13">
        <f t="shared" si="107"/>
        <v>0.76335877862596657</v>
      </c>
      <c r="E579" s="13">
        <f t="shared" si="108"/>
        <v>-2.2222222222222254</v>
      </c>
      <c r="N579" s="41"/>
      <c r="O579" s="81"/>
      <c r="P579" s="81"/>
      <c r="Q579" s="81"/>
      <c r="R579" s="81"/>
      <c r="S579" s="1"/>
      <c r="T579" s="1"/>
      <c r="U579" s="41">
        <v>12267</v>
      </c>
      <c r="V579" s="143">
        <v>13.2</v>
      </c>
      <c r="W579" s="137">
        <f t="shared" si="97"/>
        <v>76.930548810101982</v>
      </c>
      <c r="X579" s="1">
        <f t="shared" si="99"/>
        <v>0.76335877862596657</v>
      </c>
      <c r="Y579" s="1">
        <f t="shared" si="105"/>
        <v>-2.2222222222222254</v>
      </c>
      <c r="AC579" s="138"/>
      <c r="AD579" s="17"/>
      <c r="AE579" s="1"/>
      <c r="AV579" s="41">
        <v>12267</v>
      </c>
      <c r="AW579" s="68">
        <v>38.1</v>
      </c>
      <c r="AX579" s="11">
        <f t="shared" si="98"/>
        <v>1.0610079575596787</v>
      </c>
      <c r="AY579" s="11"/>
    </row>
    <row r="580" spans="1:51" ht="15.75" x14ac:dyDescent="0.25">
      <c r="A580" s="41">
        <v>12298</v>
      </c>
      <c r="B580" s="13">
        <f t="shared" si="94"/>
        <v>54.847645429362878</v>
      </c>
      <c r="C580" s="13">
        <f t="shared" si="106"/>
        <v>76.930548810101982</v>
      </c>
      <c r="D580" s="13">
        <f t="shared" si="107"/>
        <v>0</v>
      </c>
      <c r="E580" s="13">
        <f t="shared" si="108"/>
        <v>-1.4925373134328401</v>
      </c>
      <c r="N580" s="41"/>
      <c r="O580" s="81"/>
      <c r="P580" s="81"/>
      <c r="Q580" s="81"/>
      <c r="R580" s="81"/>
      <c r="S580" s="1"/>
      <c r="T580" s="1"/>
      <c r="U580" s="41">
        <v>12298</v>
      </c>
      <c r="V580" s="143">
        <v>13.2</v>
      </c>
      <c r="W580" s="137">
        <f t="shared" si="97"/>
        <v>76.930548810101982</v>
      </c>
      <c r="X580" s="1">
        <f t="shared" si="99"/>
        <v>0</v>
      </c>
      <c r="Y580" s="1">
        <f t="shared" si="105"/>
        <v>-1.4925373134328401</v>
      </c>
      <c r="AC580" s="138"/>
      <c r="AD580" s="17"/>
      <c r="AE580" s="1"/>
      <c r="AV580" s="41">
        <v>12298</v>
      </c>
      <c r="AW580" s="68">
        <v>38.700000000000003</v>
      </c>
      <c r="AX580" s="11">
        <f t="shared" si="98"/>
        <v>1.5748031496062964</v>
      </c>
      <c r="AY580" s="11"/>
    </row>
    <row r="581" spans="1:51" ht="15.75" x14ac:dyDescent="0.25">
      <c r="A581" s="41">
        <v>12328</v>
      </c>
      <c r="B581" s="13">
        <f t="shared" si="94"/>
        <v>54.847645429362878</v>
      </c>
      <c r="C581" s="13">
        <f t="shared" si="106"/>
        <v>76.930548810101982</v>
      </c>
      <c r="D581" s="13">
        <f t="shared" si="107"/>
        <v>0</v>
      </c>
      <c r="E581" s="13">
        <f t="shared" si="108"/>
        <v>-0.75187969924812581</v>
      </c>
      <c r="N581" s="41"/>
      <c r="O581" s="81"/>
      <c r="P581" s="81"/>
      <c r="Q581" s="81"/>
      <c r="R581" s="81"/>
      <c r="S581" s="1"/>
      <c r="T581" s="1"/>
      <c r="U581" s="41">
        <v>12328</v>
      </c>
      <c r="V581" s="143">
        <v>13.2</v>
      </c>
      <c r="W581" s="137">
        <f t="shared" si="97"/>
        <v>76.930548810101982</v>
      </c>
      <c r="X581" s="1">
        <f t="shared" si="99"/>
        <v>0</v>
      </c>
      <c r="Y581" s="1">
        <f t="shared" si="105"/>
        <v>-0.75187969924812581</v>
      </c>
      <c r="AC581" s="138"/>
      <c r="AD581" s="17"/>
      <c r="AE581" s="1"/>
      <c r="AV581" s="41">
        <v>12328</v>
      </c>
      <c r="AW581" s="68">
        <v>39</v>
      </c>
      <c r="AX581" s="11">
        <f t="shared" si="98"/>
        <v>0.77519379844961378</v>
      </c>
      <c r="AY581" s="11"/>
    </row>
    <row r="582" spans="1:51" ht="15.75" x14ac:dyDescent="0.25">
      <c r="A582" s="41">
        <v>12359</v>
      </c>
      <c r="B582" s="13">
        <f t="shared" si="94"/>
        <v>54.847645429362878</v>
      </c>
      <c r="C582" s="13">
        <f t="shared" si="106"/>
        <v>76.930548810101982</v>
      </c>
      <c r="D582" s="13">
        <f t="shared" si="107"/>
        <v>0</v>
      </c>
      <c r="E582" s="13">
        <f t="shared" si="108"/>
        <v>0</v>
      </c>
      <c r="N582" s="41"/>
      <c r="O582" s="81"/>
      <c r="P582" s="81"/>
      <c r="Q582" s="81"/>
      <c r="R582" s="81"/>
      <c r="S582" s="1"/>
      <c r="T582" s="1"/>
      <c r="U582" s="41">
        <v>12359</v>
      </c>
      <c r="V582" s="143">
        <v>13.2</v>
      </c>
      <c r="W582" s="137">
        <f t="shared" si="97"/>
        <v>76.930548810101982</v>
      </c>
      <c r="X582" s="1">
        <f t="shared" si="99"/>
        <v>0</v>
      </c>
      <c r="Y582" s="1">
        <f t="shared" si="105"/>
        <v>0</v>
      </c>
      <c r="AC582" s="138"/>
      <c r="AD582" s="17"/>
      <c r="AE582" s="1"/>
      <c r="AV582" s="41">
        <v>12359</v>
      </c>
      <c r="AW582" s="68">
        <v>38.9</v>
      </c>
      <c r="AX582" s="11">
        <f t="shared" si="98"/>
        <v>-0.2564102564102555</v>
      </c>
      <c r="AY582" s="11"/>
    </row>
    <row r="583" spans="1:51" ht="15.75" x14ac:dyDescent="0.25">
      <c r="A583" s="41">
        <v>12389</v>
      </c>
      <c r="B583" s="13">
        <f t="shared" si="94"/>
        <v>54.847645429362878</v>
      </c>
      <c r="C583" s="13">
        <f t="shared" si="106"/>
        <v>76.930548810101982</v>
      </c>
      <c r="D583" s="13">
        <f t="shared" si="107"/>
        <v>0</v>
      </c>
      <c r="E583" s="13">
        <f t="shared" si="108"/>
        <v>0.76335877862596657</v>
      </c>
      <c r="N583" s="41"/>
      <c r="O583" s="81"/>
      <c r="P583" s="81"/>
      <c r="Q583" s="81"/>
      <c r="R583" s="81"/>
      <c r="S583" s="1"/>
      <c r="T583" s="1"/>
      <c r="U583" s="41">
        <v>12389</v>
      </c>
      <c r="V583" s="143">
        <v>13.2</v>
      </c>
      <c r="W583" s="137">
        <f t="shared" si="97"/>
        <v>76.930548810101982</v>
      </c>
      <c r="X583" s="1">
        <f t="shared" si="99"/>
        <v>0</v>
      </c>
      <c r="Y583" s="1">
        <f t="shared" si="105"/>
        <v>0.76335877862596657</v>
      </c>
      <c r="AC583" s="138"/>
      <c r="AD583" s="17"/>
      <c r="AE583" s="1"/>
      <c r="AV583" s="41">
        <v>12389</v>
      </c>
      <c r="AW583" s="68">
        <v>38.700000000000003</v>
      </c>
      <c r="AX583" s="11">
        <f t="shared" si="98"/>
        <v>-0.51413881748071377</v>
      </c>
      <c r="AY583" s="11"/>
    </row>
    <row r="584" spans="1:51" ht="15.75" x14ac:dyDescent="0.25">
      <c r="A584" s="41">
        <v>12420</v>
      </c>
      <c r="B584" s="13">
        <f t="shared" si="94"/>
        <v>54.847645429362878</v>
      </c>
      <c r="C584" s="13">
        <f t="shared" si="106"/>
        <v>76.930548810101982</v>
      </c>
      <c r="D584" s="13">
        <f t="shared" si="107"/>
        <v>0</v>
      </c>
      <c r="E584" s="13">
        <f t="shared" si="108"/>
        <v>2.3255813953488191</v>
      </c>
      <c r="N584" s="41"/>
      <c r="O584" s="81"/>
      <c r="P584" s="81"/>
      <c r="Q584" s="81"/>
      <c r="R584" s="81"/>
      <c r="S584" s="1"/>
      <c r="T584" s="1"/>
      <c r="U584" s="41">
        <v>12420</v>
      </c>
      <c r="V584" s="143">
        <v>13.2</v>
      </c>
      <c r="W584" s="137">
        <f t="shared" si="97"/>
        <v>76.930548810101982</v>
      </c>
      <c r="X584" s="1">
        <f t="shared" si="99"/>
        <v>0</v>
      </c>
      <c r="Y584" s="1">
        <f t="shared" si="105"/>
        <v>2.3255813953488191</v>
      </c>
      <c r="AC584" s="138"/>
      <c r="AD584" s="17"/>
      <c r="AE584" s="1"/>
      <c r="AV584" s="41">
        <v>12420</v>
      </c>
      <c r="AW584" s="68">
        <v>39.5</v>
      </c>
      <c r="AX584" s="11">
        <f t="shared" si="98"/>
        <v>2.067183462532296</v>
      </c>
      <c r="AY584" s="11"/>
    </row>
    <row r="585" spans="1:51" ht="15.75" x14ac:dyDescent="0.25">
      <c r="A585" s="41">
        <v>12451</v>
      </c>
      <c r="B585" s="13">
        <f t="shared" si="94"/>
        <v>55.26315789473685</v>
      </c>
      <c r="C585" s="13">
        <f t="shared" si="106"/>
        <v>77.513355998057307</v>
      </c>
      <c r="D585" s="13">
        <f t="shared" si="107"/>
        <v>0.7575757575757569</v>
      </c>
      <c r="E585" s="13">
        <f t="shared" si="108"/>
        <v>4.7244094488189115</v>
      </c>
      <c r="N585" s="41"/>
      <c r="O585" s="81"/>
      <c r="P585" s="81"/>
      <c r="Q585" s="81"/>
      <c r="R585" s="81"/>
      <c r="S585" s="1"/>
      <c r="T585" s="1"/>
      <c r="U585" s="41">
        <v>12451</v>
      </c>
      <c r="V585" s="143">
        <v>13.3</v>
      </c>
      <c r="W585" s="137">
        <f t="shared" si="97"/>
        <v>77.513355998057307</v>
      </c>
      <c r="X585" s="1">
        <f t="shared" si="99"/>
        <v>0.7575757575757569</v>
      </c>
      <c r="Y585" s="1">
        <f t="shared" si="105"/>
        <v>4.7244094488189115</v>
      </c>
      <c r="AC585" s="138"/>
      <c r="AD585" s="17"/>
      <c r="AE585" s="1"/>
      <c r="AV585" s="41">
        <v>12451</v>
      </c>
      <c r="AW585" s="68">
        <v>40.200000000000003</v>
      </c>
      <c r="AX585" s="11">
        <f t="shared" si="98"/>
        <v>1.7721518987341867</v>
      </c>
      <c r="AY585" s="11"/>
    </row>
    <row r="586" spans="1:51" ht="15.75" x14ac:dyDescent="0.25">
      <c r="A586" s="41">
        <v>12479</v>
      </c>
      <c r="B586" s="13">
        <f t="shared" si="94"/>
        <v>55.26315789473685</v>
      </c>
      <c r="C586" s="13">
        <f t="shared" si="106"/>
        <v>77.513355998057307</v>
      </c>
      <c r="D586" s="13">
        <f t="shared" si="107"/>
        <v>0</v>
      </c>
      <c r="E586" s="13">
        <f t="shared" si="108"/>
        <v>5.555555555555558</v>
      </c>
      <c r="N586" s="41"/>
      <c r="O586" s="81"/>
      <c r="P586" s="81"/>
      <c r="Q586" s="81"/>
      <c r="R586" s="81"/>
      <c r="S586" s="1"/>
      <c r="T586" s="1"/>
      <c r="U586" s="41">
        <v>12479</v>
      </c>
      <c r="V586" s="143">
        <v>13.3</v>
      </c>
      <c r="W586" s="137">
        <f t="shared" si="97"/>
        <v>77.513355998057307</v>
      </c>
      <c r="X586" s="1">
        <f t="shared" si="99"/>
        <v>0</v>
      </c>
      <c r="Y586" s="1">
        <f t="shared" si="105"/>
        <v>5.555555555555558</v>
      </c>
      <c r="AC586" s="138"/>
      <c r="AD586" s="17"/>
      <c r="AE586" s="1"/>
      <c r="AV586" s="41">
        <v>12479</v>
      </c>
      <c r="AW586" s="68">
        <v>40.299999999999997</v>
      </c>
      <c r="AX586" s="11">
        <f t="shared" si="98"/>
        <v>0.24875621890545485</v>
      </c>
      <c r="AY586" s="11"/>
    </row>
    <row r="587" spans="1:51" ht="15.75" x14ac:dyDescent="0.25">
      <c r="A587" s="41">
        <v>12510</v>
      </c>
      <c r="B587" s="13">
        <f t="shared" ref="B587:B650" si="110">(C587/F$6)*100</f>
        <v>55.26315789473685</v>
      </c>
      <c r="C587" s="13">
        <f t="shared" si="106"/>
        <v>77.513355998057307</v>
      </c>
      <c r="D587" s="13">
        <f t="shared" si="107"/>
        <v>0</v>
      </c>
      <c r="E587" s="13">
        <f t="shared" si="108"/>
        <v>5.555555555555558</v>
      </c>
      <c r="N587" s="41"/>
      <c r="O587" s="81"/>
      <c r="P587" s="81"/>
      <c r="Q587" s="81"/>
      <c r="R587" s="81"/>
      <c r="S587" s="1"/>
      <c r="T587" s="1"/>
      <c r="U587" s="41">
        <v>12510</v>
      </c>
      <c r="V587" s="143">
        <v>13.3</v>
      </c>
      <c r="W587" s="137">
        <f t="shared" si="97"/>
        <v>77.513355998057307</v>
      </c>
      <c r="X587" s="1">
        <f t="shared" si="99"/>
        <v>0</v>
      </c>
      <c r="Y587" s="1">
        <f t="shared" si="105"/>
        <v>5.555555555555558</v>
      </c>
      <c r="AC587" s="138"/>
      <c r="AD587" s="17"/>
      <c r="AE587" s="1"/>
      <c r="AV587" s="41">
        <v>12510</v>
      </c>
      <c r="AW587" s="68">
        <v>40.200000000000003</v>
      </c>
      <c r="AX587" s="11">
        <f t="shared" si="98"/>
        <v>-0.24813895781636841</v>
      </c>
      <c r="AY587" s="11"/>
    </row>
    <row r="588" spans="1:51" ht="15.75" x14ac:dyDescent="0.25">
      <c r="A588" s="41">
        <v>12540</v>
      </c>
      <c r="B588" s="13">
        <f t="shared" si="110"/>
        <v>55.26315789473685</v>
      </c>
      <c r="C588" s="13">
        <f t="shared" si="106"/>
        <v>77.513355998057307</v>
      </c>
      <c r="D588" s="13">
        <f t="shared" si="107"/>
        <v>0</v>
      </c>
      <c r="E588" s="13">
        <f t="shared" si="108"/>
        <v>5.555555555555558</v>
      </c>
      <c r="N588" s="41"/>
      <c r="O588" s="81"/>
      <c r="P588" s="81"/>
      <c r="Q588" s="81"/>
      <c r="R588" s="81"/>
      <c r="S588" s="1"/>
      <c r="T588" s="1"/>
      <c r="U588" s="41">
        <v>12540</v>
      </c>
      <c r="V588" s="143">
        <v>13.3</v>
      </c>
      <c r="W588" s="137">
        <f t="shared" ref="W588:W651" si="111">(V588/Z$6)*100</f>
        <v>77.513355998057307</v>
      </c>
      <c r="X588" s="1">
        <f t="shared" si="99"/>
        <v>0</v>
      </c>
      <c r="Y588" s="1">
        <f t="shared" si="105"/>
        <v>5.555555555555558</v>
      </c>
      <c r="AC588" s="138"/>
      <c r="AD588" s="17"/>
      <c r="AE588" s="1"/>
      <c r="AV588" s="41">
        <v>12540</v>
      </c>
      <c r="AW588" s="68">
        <v>40.299999999999997</v>
      </c>
      <c r="AX588" s="11">
        <f t="shared" ref="AX588:AX651" si="112">((AW588/AW587)-1)*100</f>
        <v>0.24875621890545485</v>
      </c>
      <c r="AY588" s="11"/>
    </row>
    <row r="589" spans="1:51" ht="15.75" x14ac:dyDescent="0.25">
      <c r="A589" s="41">
        <v>12571</v>
      </c>
      <c r="B589" s="13">
        <f t="shared" si="110"/>
        <v>55.678670360110807</v>
      </c>
      <c r="C589" s="13">
        <f t="shared" si="106"/>
        <v>78.096163186012618</v>
      </c>
      <c r="D589" s="13">
        <f t="shared" si="107"/>
        <v>0.75187969924810361</v>
      </c>
      <c r="E589" s="13">
        <f t="shared" si="108"/>
        <v>5.5118110236220597</v>
      </c>
      <c r="N589" s="41"/>
      <c r="O589" s="81"/>
      <c r="P589" s="81"/>
      <c r="Q589" s="81"/>
      <c r="R589" s="81"/>
      <c r="S589" s="1"/>
      <c r="T589" s="1"/>
      <c r="U589" s="41">
        <v>12571</v>
      </c>
      <c r="V589" s="143">
        <v>13.4</v>
      </c>
      <c r="W589" s="137">
        <f t="shared" si="111"/>
        <v>78.096163186012618</v>
      </c>
      <c r="X589" s="1">
        <f t="shared" ref="X589:X652" si="113">((W589/W588)-1)*100</f>
        <v>0.75187969924810361</v>
      </c>
      <c r="Y589" s="1">
        <f t="shared" si="105"/>
        <v>5.5118110236220597</v>
      </c>
      <c r="AC589" s="138"/>
      <c r="AD589" s="17"/>
      <c r="AE589" s="1"/>
      <c r="AV589" s="41">
        <v>12571</v>
      </c>
      <c r="AW589" s="68">
        <v>40.799999999999997</v>
      </c>
      <c r="AX589" s="11">
        <f t="shared" si="112"/>
        <v>1.2406947890818865</v>
      </c>
      <c r="AY589" s="11"/>
    </row>
    <row r="590" spans="1:51" ht="15.75" x14ac:dyDescent="0.25">
      <c r="A590" s="41">
        <v>12601</v>
      </c>
      <c r="B590" s="13">
        <f t="shared" si="110"/>
        <v>55.678670360110807</v>
      </c>
      <c r="C590" s="13">
        <f t="shared" si="106"/>
        <v>78.096163186012618</v>
      </c>
      <c r="D590" s="13">
        <f t="shared" si="107"/>
        <v>0</v>
      </c>
      <c r="E590" s="13">
        <f t="shared" si="108"/>
        <v>2.2900763358778775</v>
      </c>
      <c r="N590" s="41"/>
      <c r="O590" s="81"/>
      <c r="P590" s="81"/>
      <c r="Q590" s="81"/>
      <c r="R590" s="81"/>
      <c r="S590" s="1"/>
      <c r="T590" s="1"/>
      <c r="U590" s="41">
        <v>12601</v>
      </c>
      <c r="V590" s="143">
        <v>13.4</v>
      </c>
      <c r="W590" s="137">
        <f t="shared" si="111"/>
        <v>78.096163186012618</v>
      </c>
      <c r="X590" s="1">
        <f t="shared" si="113"/>
        <v>0</v>
      </c>
      <c r="Y590" s="1">
        <f t="shared" si="105"/>
        <v>2.2900763358778775</v>
      </c>
      <c r="AC590" s="138"/>
      <c r="AD590" s="17"/>
      <c r="AE590" s="1"/>
      <c r="AV590" s="41">
        <v>12601</v>
      </c>
      <c r="AW590" s="68">
        <v>40.9</v>
      </c>
      <c r="AX590" s="11">
        <f t="shared" si="112"/>
        <v>0.2450980392156854</v>
      </c>
      <c r="AY590" s="11"/>
    </row>
    <row r="591" spans="1:51" ht="15.75" x14ac:dyDescent="0.25">
      <c r="A591" s="41">
        <v>12632</v>
      </c>
      <c r="B591" s="13">
        <f t="shared" si="110"/>
        <v>55.678670360110807</v>
      </c>
      <c r="C591" s="13">
        <f t="shared" si="106"/>
        <v>78.096163186012618</v>
      </c>
      <c r="D591" s="13">
        <f t="shared" si="107"/>
        <v>0</v>
      </c>
      <c r="E591" s="13">
        <f t="shared" si="108"/>
        <v>1.5151515151515138</v>
      </c>
      <c r="N591" s="41"/>
      <c r="O591" s="81"/>
      <c r="P591" s="81"/>
      <c r="Q591" s="81"/>
      <c r="R591" s="81"/>
      <c r="S591" s="1"/>
      <c r="T591" s="1"/>
      <c r="U591" s="41">
        <v>12632</v>
      </c>
      <c r="V591" s="143">
        <v>13.4</v>
      </c>
      <c r="W591" s="137">
        <f t="shared" si="111"/>
        <v>78.096163186012618</v>
      </c>
      <c r="X591" s="1">
        <f t="shared" si="113"/>
        <v>0</v>
      </c>
      <c r="Y591" s="1">
        <f t="shared" si="105"/>
        <v>1.5151515151515138</v>
      </c>
      <c r="AC591" s="138"/>
      <c r="AD591" s="17"/>
      <c r="AE591" s="1"/>
      <c r="AV591" s="41">
        <v>12632</v>
      </c>
      <c r="AW591" s="68">
        <v>41.8</v>
      </c>
      <c r="AX591" s="11">
        <f t="shared" si="112"/>
        <v>2.2004889975550057</v>
      </c>
      <c r="AY591" s="11"/>
    </row>
    <row r="592" spans="1:51" ht="15.75" x14ac:dyDescent="0.25">
      <c r="A592" s="41">
        <v>12663</v>
      </c>
      <c r="B592" s="13">
        <f t="shared" si="110"/>
        <v>56.50969529085873</v>
      </c>
      <c r="C592" s="13">
        <f t="shared" si="106"/>
        <v>79.261777561923253</v>
      </c>
      <c r="D592" s="13">
        <f t="shared" si="107"/>
        <v>1.4925373134328401</v>
      </c>
      <c r="E592" s="13">
        <f t="shared" si="108"/>
        <v>3.0303030303030276</v>
      </c>
      <c r="N592" s="41"/>
      <c r="O592" s="81"/>
      <c r="P592" s="81"/>
      <c r="Q592" s="81"/>
      <c r="R592" s="81"/>
      <c r="S592" s="1"/>
      <c r="T592" s="1"/>
      <c r="U592" s="41">
        <v>12663</v>
      </c>
      <c r="V592" s="143">
        <v>13.6</v>
      </c>
      <c r="W592" s="137">
        <f t="shared" si="111"/>
        <v>79.261777561923253</v>
      </c>
      <c r="X592" s="1">
        <f t="shared" si="113"/>
        <v>1.4925373134328401</v>
      </c>
      <c r="Y592" s="1">
        <f t="shared" si="105"/>
        <v>3.0303030303030276</v>
      </c>
      <c r="AC592" s="138"/>
      <c r="AD592" s="17"/>
      <c r="AE592" s="1"/>
      <c r="AV592" s="41">
        <v>12663</v>
      </c>
      <c r="AW592" s="68">
        <v>42.4</v>
      </c>
      <c r="AX592" s="11">
        <f t="shared" si="112"/>
        <v>1.4354066985645897</v>
      </c>
      <c r="AY592" s="11"/>
    </row>
    <row r="593" spans="1:51" ht="15.75" x14ac:dyDescent="0.25">
      <c r="A593" s="41">
        <v>12693</v>
      </c>
      <c r="B593" s="13">
        <f t="shared" si="110"/>
        <v>56.094182825484772</v>
      </c>
      <c r="C593" s="13">
        <f t="shared" si="106"/>
        <v>78.678970373967942</v>
      </c>
      <c r="D593" s="13">
        <f t="shared" si="107"/>
        <v>-0.73529411764704511</v>
      </c>
      <c r="E593" s="13">
        <f t="shared" si="108"/>
        <v>2.2727272727272707</v>
      </c>
      <c r="N593" s="41"/>
      <c r="O593" s="81"/>
      <c r="P593" s="81"/>
      <c r="Q593" s="81"/>
      <c r="R593" s="81"/>
      <c r="S593" s="1"/>
      <c r="T593" s="1"/>
      <c r="U593" s="41">
        <v>12693</v>
      </c>
      <c r="V593" s="143">
        <v>13.5</v>
      </c>
      <c r="W593" s="137">
        <f t="shared" si="111"/>
        <v>78.678970373967942</v>
      </c>
      <c r="X593" s="1">
        <f t="shared" si="113"/>
        <v>-0.73529411764704511</v>
      </c>
      <c r="Y593" s="1">
        <f t="shared" si="105"/>
        <v>2.2727272727272707</v>
      </c>
      <c r="AC593" s="138"/>
      <c r="AD593" s="17"/>
      <c r="AE593" s="1"/>
      <c r="AV593" s="41">
        <v>12693</v>
      </c>
      <c r="AW593" s="68">
        <v>41.8</v>
      </c>
      <c r="AX593" s="11">
        <f t="shared" si="112"/>
        <v>-1.4150943396226467</v>
      </c>
      <c r="AY593" s="11"/>
    </row>
    <row r="594" spans="1:51" ht="15.75" x14ac:dyDescent="0.25">
      <c r="A594" s="41">
        <v>12724</v>
      </c>
      <c r="B594" s="13">
        <f t="shared" si="110"/>
        <v>56.094182825484772</v>
      </c>
      <c r="C594" s="13">
        <f t="shared" si="106"/>
        <v>78.678970373967942</v>
      </c>
      <c r="D594" s="13">
        <f t="shared" si="107"/>
        <v>0</v>
      </c>
      <c r="E594" s="13">
        <f t="shared" si="108"/>
        <v>2.2727272727272707</v>
      </c>
      <c r="N594" s="41"/>
      <c r="O594" s="81"/>
      <c r="P594" s="81"/>
      <c r="Q594" s="81"/>
      <c r="R594" s="81"/>
      <c r="S594" s="1"/>
      <c r="T594" s="1"/>
      <c r="U594" s="41">
        <v>12724</v>
      </c>
      <c r="V594" s="143">
        <v>13.5</v>
      </c>
      <c r="W594" s="137">
        <f t="shared" si="111"/>
        <v>78.678970373967942</v>
      </c>
      <c r="X594" s="1">
        <f t="shared" si="113"/>
        <v>0</v>
      </c>
      <c r="Y594" s="1">
        <f t="shared" si="105"/>
        <v>2.2727272727272707</v>
      </c>
      <c r="AC594" s="138"/>
      <c r="AD594" s="17"/>
      <c r="AE594" s="1"/>
      <c r="AV594" s="41">
        <v>12724</v>
      </c>
      <c r="AW594" s="68">
        <v>41.9</v>
      </c>
      <c r="AX594" s="11">
        <f t="shared" si="112"/>
        <v>0.23923444976077235</v>
      </c>
      <c r="AY594" s="11"/>
    </row>
    <row r="595" spans="1:51" ht="15.75" x14ac:dyDescent="0.25">
      <c r="A595" s="41">
        <v>12754</v>
      </c>
      <c r="B595" s="13">
        <f t="shared" si="110"/>
        <v>55.678670360110807</v>
      </c>
      <c r="C595" s="13">
        <f t="shared" si="106"/>
        <v>78.096163186012618</v>
      </c>
      <c r="D595" s="13">
        <f t="shared" si="107"/>
        <v>-0.74074074074075291</v>
      </c>
      <c r="E595" s="13">
        <f t="shared" si="108"/>
        <v>1.5151515151515138</v>
      </c>
      <c r="N595" s="41"/>
      <c r="O595" s="81"/>
      <c r="P595" s="81"/>
      <c r="Q595" s="81"/>
      <c r="R595" s="81"/>
      <c r="S595" s="1"/>
      <c r="T595" s="1"/>
      <c r="U595" s="41">
        <v>12754</v>
      </c>
      <c r="V595" s="143">
        <v>13.4</v>
      </c>
      <c r="W595" s="137">
        <f t="shared" si="111"/>
        <v>78.096163186012618</v>
      </c>
      <c r="X595" s="1">
        <f t="shared" si="113"/>
        <v>-0.74074074074075291</v>
      </c>
      <c r="Y595" s="1">
        <f t="shared" si="105"/>
        <v>1.5151515151515138</v>
      </c>
      <c r="AC595" s="138"/>
      <c r="AD595" s="17"/>
      <c r="AE595" s="1"/>
      <c r="AV595" s="41">
        <v>12754</v>
      </c>
      <c r="AW595" s="68">
        <v>42.1</v>
      </c>
      <c r="AX595" s="11">
        <f t="shared" si="112"/>
        <v>0.47732696897375693</v>
      </c>
      <c r="AY595" s="11"/>
    </row>
    <row r="596" spans="1:51" ht="15.75" x14ac:dyDescent="0.25">
      <c r="A596" s="41">
        <v>12785</v>
      </c>
      <c r="B596" s="13">
        <f t="shared" si="110"/>
        <v>56.50969529085873</v>
      </c>
      <c r="C596" s="13">
        <f t="shared" si="106"/>
        <v>79.261777561923253</v>
      </c>
      <c r="D596" s="13">
        <f t="shared" si="107"/>
        <v>1.4925373134328401</v>
      </c>
      <c r="E596" s="13">
        <f t="shared" si="108"/>
        <v>3.0303030303030276</v>
      </c>
      <c r="N596" s="41"/>
      <c r="O596" s="81"/>
      <c r="P596" s="81"/>
      <c r="Q596" s="81"/>
      <c r="R596" s="81"/>
      <c r="S596" s="1"/>
      <c r="T596" s="1"/>
      <c r="U596" s="41">
        <v>12785</v>
      </c>
      <c r="V596" s="143">
        <v>13.6</v>
      </c>
      <c r="W596" s="137">
        <f t="shared" si="111"/>
        <v>79.261777561923253</v>
      </c>
      <c r="X596" s="1">
        <f t="shared" si="113"/>
        <v>1.4925373134328401</v>
      </c>
      <c r="Y596" s="1">
        <f t="shared" si="105"/>
        <v>3.0303030303030276</v>
      </c>
      <c r="AC596" s="138"/>
      <c r="AD596" s="17"/>
      <c r="AE596" s="1"/>
      <c r="AV596" s="41">
        <v>12785</v>
      </c>
      <c r="AW596" s="68">
        <v>43.1</v>
      </c>
      <c r="AX596" s="11">
        <f t="shared" si="112"/>
        <v>2.3752969121140222</v>
      </c>
      <c r="AY596" s="11"/>
    </row>
    <row r="597" spans="1:51" ht="15.75" x14ac:dyDescent="0.25">
      <c r="A597" s="41">
        <v>12816</v>
      </c>
      <c r="B597" s="13">
        <f t="shared" si="110"/>
        <v>56.925207756232673</v>
      </c>
      <c r="C597" s="13">
        <f t="shared" si="106"/>
        <v>79.844584749878564</v>
      </c>
      <c r="D597" s="13">
        <f t="shared" si="107"/>
        <v>0.73529411764705621</v>
      </c>
      <c r="E597" s="13">
        <f t="shared" si="108"/>
        <v>3.0075187969924588</v>
      </c>
      <c r="N597" s="41"/>
      <c r="O597" s="81"/>
      <c r="P597" s="81"/>
      <c r="Q597" s="81"/>
      <c r="R597" s="81"/>
      <c r="S597" s="1"/>
      <c r="T597" s="1"/>
      <c r="U597" s="41">
        <v>12816</v>
      </c>
      <c r="V597" s="143">
        <v>13.7</v>
      </c>
      <c r="W597" s="137">
        <f t="shared" si="111"/>
        <v>79.844584749878564</v>
      </c>
      <c r="X597" s="1">
        <f t="shared" si="113"/>
        <v>0.73529411764705621</v>
      </c>
      <c r="Y597" s="1">
        <f t="shared" si="105"/>
        <v>3.0075187969924588</v>
      </c>
      <c r="AC597" s="138"/>
      <c r="AD597" s="17"/>
      <c r="AE597" s="1"/>
      <c r="AV597" s="41">
        <v>12816</v>
      </c>
      <c r="AW597" s="68">
        <v>43.5</v>
      </c>
      <c r="AX597" s="11">
        <f t="shared" si="112"/>
        <v>0.92807424593968069</v>
      </c>
      <c r="AY597" s="11"/>
    </row>
    <row r="598" spans="1:51" ht="15.75" x14ac:dyDescent="0.25">
      <c r="A598" s="41">
        <v>12844</v>
      </c>
      <c r="B598" s="13">
        <f t="shared" si="110"/>
        <v>56.925207756232673</v>
      </c>
      <c r="C598" s="13">
        <f t="shared" si="106"/>
        <v>79.844584749878564</v>
      </c>
      <c r="D598" s="13">
        <f t="shared" si="107"/>
        <v>0</v>
      </c>
      <c r="E598" s="13">
        <f t="shared" si="108"/>
        <v>3.0075187969924588</v>
      </c>
      <c r="N598" s="41"/>
      <c r="O598" s="81"/>
      <c r="P598" s="81"/>
      <c r="Q598" s="81"/>
      <c r="R598" s="81"/>
      <c r="S598" s="1"/>
      <c r="T598" s="1"/>
      <c r="U598" s="41">
        <v>12844</v>
      </c>
      <c r="V598" s="143">
        <v>13.7</v>
      </c>
      <c r="W598" s="137">
        <f t="shared" si="111"/>
        <v>79.844584749878564</v>
      </c>
      <c r="X598" s="1">
        <f t="shared" si="113"/>
        <v>0</v>
      </c>
      <c r="Y598" s="1">
        <f t="shared" si="105"/>
        <v>3.0075187969924588</v>
      </c>
      <c r="AC598" s="138"/>
      <c r="AD598" s="17"/>
      <c r="AE598" s="1"/>
      <c r="AV598" s="41">
        <v>12844</v>
      </c>
      <c r="AW598" s="68">
        <v>43.4</v>
      </c>
      <c r="AX598" s="11">
        <f t="shared" si="112"/>
        <v>-0.22988505747126853</v>
      </c>
      <c r="AY598" s="11"/>
    </row>
    <row r="599" spans="1:51" ht="15.75" x14ac:dyDescent="0.25">
      <c r="A599" s="41">
        <v>12875</v>
      </c>
      <c r="B599" s="13">
        <f t="shared" si="110"/>
        <v>57.340720221606645</v>
      </c>
      <c r="C599" s="13">
        <f t="shared" si="106"/>
        <v>80.427391937833889</v>
      </c>
      <c r="D599" s="13">
        <f t="shared" si="107"/>
        <v>0.72992700729928028</v>
      </c>
      <c r="E599" s="13">
        <f t="shared" si="108"/>
        <v>3.7593984962405846</v>
      </c>
      <c r="N599" s="41"/>
      <c r="O599" s="81"/>
      <c r="P599" s="81"/>
      <c r="Q599" s="81"/>
      <c r="R599" s="81"/>
      <c r="S599" s="1"/>
      <c r="T599" s="1"/>
      <c r="U599" s="41">
        <v>12875</v>
      </c>
      <c r="V599" s="143">
        <v>13.8</v>
      </c>
      <c r="W599" s="137">
        <f t="shared" si="111"/>
        <v>80.427391937833889</v>
      </c>
      <c r="X599" s="1">
        <f t="shared" si="113"/>
        <v>0.72992700729928028</v>
      </c>
      <c r="Y599" s="1">
        <f t="shared" si="105"/>
        <v>3.7593984962405846</v>
      </c>
      <c r="AC599" s="138"/>
      <c r="AD599" s="17"/>
      <c r="AE599" s="1"/>
      <c r="AV599" s="41">
        <v>12875</v>
      </c>
      <c r="AW599" s="68">
        <v>43.8</v>
      </c>
      <c r="AX599" s="11">
        <f t="shared" si="112"/>
        <v>0.92165898617511122</v>
      </c>
      <c r="AY599" s="11"/>
    </row>
    <row r="600" spans="1:51" ht="15.75" x14ac:dyDescent="0.25">
      <c r="A600" s="41">
        <v>12905</v>
      </c>
      <c r="B600" s="13">
        <f t="shared" si="110"/>
        <v>57.340720221606645</v>
      </c>
      <c r="C600" s="13">
        <f t="shared" si="106"/>
        <v>80.427391937833889</v>
      </c>
      <c r="D600" s="13">
        <f t="shared" si="107"/>
        <v>0</v>
      </c>
      <c r="E600" s="13">
        <f t="shared" si="108"/>
        <v>3.7593984962405846</v>
      </c>
      <c r="N600" s="41"/>
      <c r="O600" s="81"/>
      <c r="P600" s="81"/>
      <c r="Q600" s="81"/>
      <c r="R600" s="81"/>
      <c r="S600" s="1"/>
      <c r="T600" s="1"/>
      <c r="U600" s="41">
        <v>12905</v>
      </c>
      <c r="V600" s="143">
        <v>13.8</v>
      </c>
      <c r="W600" s="137">
        <f t="shared" si="111"/>
        <v>80.427391937833889</v>
      </c>
      <c r="X600" s="1">
        <f t="shared" si="113"/>
        <v>0</v>
      </c>
      <c r="Y600" s="1">
        <f t="shared" ref="Y600:Y663" si="114">((W600/W588)-1)*100</f>
        <v>3.7593984962405846</v>
      </c>
      <c r="AC600" s="138"/>
      <c r="AD600" s="17"/>
      <c r="AE600" s="1"/>
      <c r="AV600" s="41">
        <v>12905</v>
      </c>
      <c r="AW600" s="68">
        <v>43.9</v>
      </c>
      <c r="AX600" s="11">
        <f t="shared" si="112"/>
        <v>0.22831050228311334</v>
      </c>
      <c r="AY600" s="11"/>
    </row>
    <row r="601" spans="1:51" ht="15.75" x14ac:dyDescent="0.25">
      <c r="A601" s="41">
        <v>12936</v>
      </c>
      <c r="B601" s="13">
        <f t="shared" si="110"/>
        <v>56.925207756232673</v>
      </c>
      <c r="C601" s="13">
        <f t="shared" ref="C601:C664" si="115">W601</f>
        <v>79.844584749878564</v>
      </c>
      <c r="D601" s="13">
        <f t="shared" ref="D601:D664" si="116">X601</f>
        <v>-0.72463768115942351</v>
      </c>
      <c r="E601" s="13">
        <f t="shared" ref="E601:E664" si="117">Y601</f>
        <v>2.2388059701492491</v>
      </c>
      <c r="N601" s="41"/>
      <c r="O601" s="81"/>
      <c r="P601" s="81"/>
      <c r="Q601" s="81"/>
      <c r="R601" s="81"/>
      <c r="S601" s="1"/>
      <c r="T601" s="1"/>
      <c r="U601" s="41">
        <v>12936</v>
      </c>
      <c r="V601" s="143">
        <v>13.7</v>
      </c>
      <c r="W601" s="137">
        <f t="shared" si="111"/>
        <v>79.844584749878564</v>
      </c>
      <c r="X601" s="1">
        <f t="shared" si="113"/>
        <v>-0.72463768115942351</v>
      </c>
      <c r="Y601" s="1">
        <f t="shared" si="114"/>
        <v>2.2388059701492491</v>
      </c>
      <c r="AC601" s="138"/>
      <c r="AD601" s="17"/>
      <c r="AE601" s="1"/>
      <c r="AV601" s="41">
        <v>12936</v>
      </c>
      <c r="AW601" s="68">
        <v>43.7</v>
      </c>
      <c r="AX601" s="11">
        <f t="shared" si="112"/>
        <v>-0.45558086560363309</v>
      </c>
      <c r="AY601" s="11"/>
    </row>
    <row r="602" spans="1:51" ht="15.75" x14ac:dyDescent="0.25">
      <c r="A602" s="41">
        <v>12966</v>
      </c>
      <c r="B602" s="13">
        <f t="shared" si="110"/>
        <v>56.925207756232673</v>
      </c>
      <c r="C602" s="13">
        <f t="shared" si="115"/>
        <v>79.844584749878564</v>
      </c>
      <c r="D602" s="13">
        <f t="shared" si="116"/>
        <v>0</v>
      </c>
      <c r="E602" s="13">
        <f t="shared" si="117"/>
        <v>2.2388059701492491</v>
      </c>
      <c r="N602" s="41"/>
      <c r="O602" s="81"/>
      <c r="P602" s="81"/>
      <c r="Q602" s="81"/>
      <c r="R602" s="81"/>
      <c r="S602" s="1"/>
      <c r="T602" s="1"/>
      <c r="U602" s="41">
        <v>12966</v>
      </c>
      <c r="V602" s="143">
        <v>13.7</v>
      </c>
      <c r="W602" s="137">
        <f t="shared" si="111"/>
        <v>79.844584749878564</v>
      </c>
      <c r="X602" s="1">
        <f t="shared" si="113"/>
        <v>0</v>
      </c>
      <c r="Y602" s="1">
        <f t="shared" si="114"/>
        <v>2.2388059701492491</v>
      </c>
      <c r="AC602" s="138"/>
      <c r="AD602" s="17"/>
      <c r="AE602" s="1"/>
      <c r="AV602" s="41">
        <v>12966</v>
      </c>
      <c r="AW602" s="68">
        <v>43.4</v>
      </c>
      <c r="AX602" s="11">
        <f t="shared" si="112"/>
        <v>-0.68649885583524917</v>
      </c>
      <c r="AY602" s="11"/>
    </row>
    <row r="603" spans="1:51" ht="15.75" x14ac:dyDescent="0.25">
      <c r="A603" s="41">
        <v>12997</v>
      </c>
      <c r="B603" s="13">
        <f t="shared" si="110"/>
        <v>56.925207756232673</v>
      </c>
      <c r="C603" s="13">
        <f t="shared" si="115"/>
        <v>79.844584749878564</v>
      </c>
      <c r="D603" s="13">
        <f t="shared" si="116"/>
        <v>0</v>
      </c>
      <c r="E603" s="13">
        <f t="shared" si="117"/>
        <v>2.2388059701492491</v>
      </c>
      <c r="N603" s="41"/>
      <c r="O603" s="81"/>
      <c r="P603" s="81"/>
      <c r="Q603" s="81"/>
      <c r="R603" s="81"/>
      <c r="S603" s="1"/>
      <c r="T603" s="1"/>
      <c r="U603" s="41">
        <v>12997</v>
      </c>
      <c r="V603" s="143">
        <v>13.7</v>
      </c>
      <c r="W603" s="137">
        <f t="shared" si="111"/>
        <v>79.844584749878564</v>
      </c>
      <c r="X603" s="1">
        <f t="shared" si="113"/>
        <v>0</v>
      </c>
      <c r="Y603" s="1">
        <f t="shared" si="114"/>
        <v>2.2388059701492491</v>
      </c>
      <c r="AC603" s="138"/>
      <c r="AD603" s="17"/>
      <c r="AE603" s="1"/>
      <c r="AV603" s="41">
        <v>12997</v>
      </c>
      <c r="AW603" s="68">
        <v>44</v>
      </c>
      <c r="AX603" s="11">
        <f t="shared" si="112"/>
        <v>1.3824884792626779</v>
      </c>
      <c r="AY603" s="11"/>
    </row>
    <row r="604" spans="1:51" ht="15.75" x14ac:dyDescent="0.25">
      <c r="A604" s="41">
        <v>13028</v>
      </c>
      <c r="B604" s="13">
        <f t="shared" si="110"/>
        <v>56.925207756232673</v>
      </c>
      <c r="C604" s="13">
        <f t="shared" si="115"/>
        <v>79.844584749878564</v>
      </c>
      <c r="D604" s="13">
        <f t="shared" si="116"/>
        <v>0</v>
      </c>
      <c r="E604" s="13">
        <f t="shared" si="117"/>
        <v>0.73529411764705621</v>
      </c>
      <c r="N604" s="41"/>
      <c r="O604" s="81"/>
      <c r="P604" s="81"/>
      <c r="Q604" s="81"/>
      <c r="R604" s="81"/>
      <c r="S604" s="1"/>
      <c r="T604" s="1"/>
      <c r="U604" s="41">
        <v>13028</v>
      </c>
      <c r="V604" s="143">
        <v>13.7</v>
      </c>
      <c r="W604" s="137">
        <f t="shared" si="111"/>
        <v>79.844584749878564</v>
      </c>
      <c r="X604" s="1">
        <f t="shared" si="113"/>
        <v>0</v>
      </c>
      <c r="Y604" s="1">
        <f t="shared" si="114"/>
        <v>0.73529411764705621</v>
      </c>
      <c r="AC604" s="138"/>
      <c r="AD604" s="17"/>
      <c r="AE604" s="1"/>
      <c r="AV604" s="41">
        <v>13028</v>
      </c>
      <c r="AW604" s="68">
        <v>44.1</v>
      </c>
      <c r="AX604" s="11">
        <f t="shared" si="112"/>
        <v>0.22727272727272041</v>
      </c>
      <c r="AY604" s="11"/>
    </row>
    <row r="605" spans="1:51" ht="15.75" x14ac:dyDescent="0.25">
      <c r="A605" s="41">
        <v>13058</v>
      </c>
      <c r="B605" s="13">
        <f t="shared" si="110"/>
        <v>56.925207756232673</v>
      </c>
      <c r="C605" s="13">
        <f t="shared" si="115"/>
        <v>79.844584749878564</v>
      </c>
      <c r="D605" s="13">
        <f t="shared" si="116"/>
        <v>0</v>
      </c>
      <c r="E605" s="13">
        <f t="shared" si="117"/>
        <v>1.4814814814814614</v>
      </c>
      <c r="N605" s="41"/>
      <c r="O605" s="81"/>
      <c r="P605" s="81"/>
      <c r="Q605" s="81"/>
      <c r="R605" s="81"/>
      <c r="S605" s="1"/>
      <c r="T605" s="1"/>
      <c r="U605" s="41">
        <v>13058</v>
      </c>
      <c r="V605" s="143">
        <v>13.7</v>
      </c>
      <c r="W605" s="137">
        <f t="shared" si="111"/>
        <v>79.844584749878564</v>
      </c>
      <c r="X605" s="1">
        <f t="shared" si="113"/>
        <v>0</v>
      </c>
      <c r="Y605" s="1">
        <f t="shared" si="114"/>
        <v>1.4814814814814614</v>
      </c>
      <c r="AC605" s="138"/>
      <c r="AD605" s="17"/>
      <c r="AE605" s="1"/>
      <c r="AV605" s="41">
        <v>13058</v>
      </c>
      <c r="AW605" s="68">
        <v>44</v>
      </c>
      <c r="AX605" s="11">
        <f t="shared" si="112"/>
        <v>-0.22675736961451642</v>
      </c>
      <c r="AY605" s="11"/>
    </row>
    <row r="606" spans="1:51" ht="15.75" x14ac:dyDescent="0.25">
      <c r="A606" s="41">
        <v>13089</v>
      </c>
      <c r="B606" s="13">
        <f t="shared" si="110"/>
        <v>57.340720221606645</v>
      </c>
      <c r="C606" s="13">
        <f t="shared" si="115"/>
        <v>80.427391937833889</v>
      </c>
      <c r="D606" s="13">
        <f t="shared" si="116"/>
        <v>0.72992700729928028</v>
      </c>
      <c r="E606" s="13">
        <f t="shared" si="117"/>
        <v>2.2222222222222143</v>
      </c>
      <c r="N606" s="41"/>
      <c r="O606" s="81"/>
      <c r="P606" s="81"/>
      <c r="Q606" s="81"/>
      <c r="R606" s="81"/>
      <c r="S606" s="1"/>
      <c r="T606" s="1"/>
      <c r="U606" s="41">
        <v>13089</v>
      </c>
      <c r="V606" s="143">
        <v>13.8</v>
      </c>
      <c r="W606" s="137">
        <f t="shared" si="111"/>
        <v>80.427391937833889</v>
      </c>
      <c r="X606" s="1">
        <f t="shared" si="113"/>
        <v>0.72992700729928028</v>
      </c>
      <c r="Y606" s="1">
        <f t="shared" si="114"/>
        <v>2.2222222222222143</v>
      </c>
      <c r="AC606" s="138"/>
      <c r="AD606" s="17"/>
      <c r="AE606" s="1"/>
      <c r="AV606" s="41">
        <v>13089</v>
      </c>
      <c r="AW606" s="68">
        <v>44.1</v>
      </c>
      <c r="AX606" s="11">
        <f t="shared" si="112"/>
        <v>0.22727272727272041</v>
      </c>
      <c r="AY606" s="11"/>
    </row>
    <row r="607" spans="1:51" ht="15.75" x14ac:dyDescent="0.25">
      <c r="A607" s="41">
        <v>13119</v>
      </c>
      <c r="B607" s="13">
        <f t="shared" si="110"/>
        <v>57.340720221606645</v>
      </c>
      <c r="C607" s="13">
        <f t="shared" si="115"/>
        <v>80.427391937833889</v>
      </c>
      <c r="D607" s="13">
        <f t="shared" si="116"/>
        <v>0</v>
      </c>
      <c r="E607" s="13">
        <f t="shared" si="117"/>
        <v>2.9850746268656803</v>
      </c>
      <c r="N607" s="41"/>
      <c r="O607" s="81"/>
      <c r="P607" s="81"/>
      <c r="Q607" s="81"/>
      <c r="R607" s="81"/>
      <c r="S607" s="1"/>
      <c r="T607" s="1"/>
      <c r="U607" s="41">
        <v>13119</v>
      </c>
      <c r="V607" s="143">
        <v>13.8</v>
      </c>
      <c r="W607" s="137">
        <f t="shared" si="111"/>
        <v>80.427391937833889</v>
      </c>
      <c r="X607" s="1">
        <f t="shared" si="113"/>
        <v>0</v>
      </c>
      <c r="Y607" s="1">
        <f t="shared" si="114"/>
        <v>2.9850746268656803</v>
      </c>
      <c r="AC607" s="138"/>
      <c r="AD607" s="17"/>
      <c r="AE607" s="1"/>
      <c r="AV607" s="41">
        <v>13119</v>
      </c>
      <c r="AW607" s="68">
        <v>44.3</v>
      </c>
      <c r="AX607" s="11">
        <f t="shared" si="112"/>
        <v>0.45351473922901064</v>
      </c>
      <c r="AY607" s="11"/>
    </row>
    <row r="608" spans="1:51" ht="15.75" x14ac:dyDescent="0.25">
      <c r="A608" s="41">
        <v>13150</v>
      </c>
      <c r="B608" s="13">
        <f t="shared" si="110"/>
        <v>57.340720221606645</v>
      </c>
      <c r="C608" s="13">
        <f t="shared" si="115"/>
        <v>80.427391937833889</v>
      </c>
      <c r="D608" s="13">
        <f t="shared" si="116"/>
        <v>0</v>
      </c>
      <c r="E608" s="13">
        <f t="shared" si="117"/>
        <v>1.4705882352941124</v>
      </c>
      <c r="N608" s="41"/>
      <c r="O608" s="81"/>
      <c r="P608" s="81"/>
      <c r="Q608" s="81"/>
      <c r="R608" s="81"/>
      <c r="S608" s="1"/>
      <c r="T608" s="1"/>
      <c r="U608" s="41">
        <v>13150</v>
      </c>
      <c r="V608" s="143">
        <v>13.8</v>
      </c>
      <c r="W608" s="137">
        <f t="shared" si="111"/>
        <v>80.427391937833889</v>
      </c>
      <c r="X608" s="1">
        <f t="shared" si="113"/>
        <v>0</v>
      </c>
      <c r="Y608" s="1">
        <f t="shared" si="114"/>
        <v>1.4705882352941124</v>
      </c>
      <c r="AC608" s="138"/>
      <c r="AD608" s="17"/>
      <c r="AE608" s="1"/>
      <c r="AV608" s="41">
        <v>13150</v>
      </c>
      <c r="AW608" s="68">
        <v>44.1</v>
      </c>
      <c r="AX608" s="11">
        <f t="shared" si="112"/>
        <v>-0.45146726862301811</v>
      </c>
      <c r="AY608" s="11"/>
    </row>
    <row r="609" spans="1:51" ht="15.75" x14ac:dyDescent="0.25">
      <c r="A609" s="41">
        <v>13181</v>
      </c>
      <c r="B609" s="13">
        <f t="shared" si="110"/>
        <v>57.340720221606645</v>
      </c>
      <c r="C609" s="13">
        <f t="shared" si="115"/>
        <v>80.427391937833889</v>
      </c>
      <c r="D609" s="13">
        <f t="shared" si="116"/>
        <v>0</v>
      </c>
      <c r="E609" s="13">
        <f t="shared" si="117"/>
        <v>0.72992700729928028</v>
      </c>
      <c r="N609" s="41"/>
      <c r="O609" s="81"/>
      <c r="P609" s="81"/>
      <c r="Q609" s="81"/>
      <c r="R609" s="81"/>
      <c r="S609" s="1"/>
      <c r="T609" s="1"/>
      <c r="U609" s="41">
        <v>13181</v>
      </c>
      <c r="V609" s="143">
        <v>13.8</v>
      </c>
      <c r="W609" s="137">
        <f t="shared" si="111"/>
        <v>80.427391937833889</v>
      </c>
      <c r="X609" s="1">
        <f t="shared" si="113"/>
        <v>0</v>
      </c>
      <c r="Y609" s="1">
        <f t="shared" si="114"/>
        <v>0.72992700729928028</v>
      </c>
      <c r="AC609" s="138"/>
      <c r="AD609" s="17"/>
      <c r="AE609" s="1"/>
      <c r="AV609" s="41">
        <v>13181</v>
      </c>
      <c r="AW609" s="68">
        <v>44.1</v>
      </c>
      <c r="AX609" s="11">
        <f t="shared" si="112"/>
        <v>0</v>
      </c>
      <c r="AY609" s="11"/>
    </row>
    <row r="610" spans="1:51" ht="15.75" x14ac:dyDescent="0.25">
      <c r="A610" s="41">
        <v>13210</v>
      </c>
      <c r="B610" s="13">
        <f t="shared" si="110"/>
        <v>56.925207756232673</v>
      </c>
      <c r="C610" s="13">
        <f t="shared" si="115"/>
        <v>79.844584749878564</v>
      </c>
      <c r="D610" s="13">
        <f t="shared" si="116"/>
        <v>-0.72463768115942351</v>
      </c>
      <c r="E610" s="13">
        <f t="shared" si="117"/>
        <v>0</v>
      </c>
      <c r="N610" s="41"/>
      <c r="O610" s="81"/>
      <c r="P610" s="81"/>
      <c r="Q610" s="81"/>
      <c r="R610" s="81"/>
      <c r="S610" s="1"/>
      <c r="T610" s="1"/>
      <c r="U610" s="41">
        <v>13210</v>
      </c>
      <c r="V610" s="143">
        <v>13.7</v>
      </c>
      <c r="W610" s="137">
        <f t="shared" si="111"/>
        <v>79.844584749878564</v>
      </c>
      <c r="X610" s="1">
        <f t="shared" si="113"/>
        <v>-0.72463768115942351</v>
      </c>
      <c r="Y610" s="1">
        <f t="shared" si="114"/>
        <v>0</v>
      </c>
      <c r="AC610" s="138"/>
      <c r="AD610" s="17"/>
      <c r="AE610" s="1"/>
      <c r="AV610" s="41">
        <v>13210</v>
      </c>
      <c r="AW610" s="68">
        <v>43.5</v>
      </c>
      <c r="AX610" s="11">
        <f t="shared" si="112"/>
        <v>-1.3605442176870763</v>
      </c>
      <c r="AY610" s="11"/>
    </row>
    <row r="611" spans="1:51" ht="15.75" x14ac:dyDescent="0.25">
      <c r="A611" s="41">
        <v>13241</v>
      </c>
      <c r="B611" s="13">
        <f t="shared" si="110"/>
        <v>56.925207756232673</v>
      </c>
      <c r="C611" s="13">
        <f t="shared" si="115"/>
        <v>79.844584749878564</v>
      </c>
      <c r="D611" s="13">
        <f t="shared" si="116"/>
        <v>0</v>
      </c>
      <c r="E611" s="13">
        <f t="shared" si="117"/>
        <v>-0.72463768115942351</v>
      </c>
      <c r="N611" s="41"/>
      <c r="O611" s="81"/>
      <c r="P611" s="81"/>
      <c r="Q611" s="81"/>
      <c r="R611" s="81"/>
      <c r="S611" s="1"/>
      <c r="T611" s="1"/>
      <c r="U611" s="41">
        <v>13241</v>
      </c>
      <c r="V611" s="143">
        <v>13.7</v>
      </c>
      <c r="W611" s="137">
        <f t="shared" si="111"/>
        <v>79.844584749878564</v>
      </c>
      <c r="X611" s="1">
        <f t="shared" si="113"/>
        <v>0</v>
      </c>
      <c r="Y611" s="1">
        <f t="shared" si="114"/>
        <v>-0.72463768115942351</v>
      </c>
      <c r="AC611" s="138"/>
      <c r="AD611" s="17"/>
      <c r="AE611" s="1"/>
      <c r="AV611" s="41">
        <v>13241</v>
      </c>
      <c r="AW611" s="68">
        <v>43.6</v>
      </c>
      <c r="AX611" s="11">
        <f t="shared" si="112"/>
        <v>0.22988505747125743</v>
      </c>
      <c r="AY611" s="11"/>
    </row>
    <row r="612" spans="1:51" ht="15.75" x14ac:dyDescent="0.25">
      <c r="A612" s="41">
        <v>13271</v>
      </c>
      <c r="B612" s="13">
        <f t="shared" si="110"/>
        <v>56.925207756232673</v>
      </c>
      <c r="C612" s="13">
        <f t="shared" si="115"/>
        <v>79.844584749878564</v>
      </c>
      <c r="D612" s="13">
        <f t="shared" si="116"/>
        <v>0</v>
      </c>
      <c r="E612" s="13">
        <f t="shared" si="117"/>
        <v>-0.72463768115942351</v>
      </c>
      <c r="N612" s="41"/>
      <c r="O612" s="81"/>
      <c r="P612" s="81"/>
      <c r="Q612" s="81"/>
      <c r="R612" s="81"/>
      <c r="S612" s="1"/>
      <c r="T612" s="1"/>
      <c r="U612" s="41">
        <v>13271</v>
      </c>
      <c r="V612" s="143">
        <v>13.7</v>
      </c>
      <c r="W612" s="137">
        <f t="shared" si="111"/>
        <v>79.844584749878564</v>
      </c>
      <c r="X612" s="1">
        <f t="shared" si="113"/>
        <v>0</v>
      </c>
      <c r="Y612" s="1">
        <f t="shared" si="114"/>
        <v>-0.72463768115942351</v>
      </c>
      <c r="AC612" s="138"/>
      <c r="AD612" s="17"/>
      <c r="AE612" s="1"/>
      <c r="AV612" s="41">
        <v>13271</v>
      </c>
      <c r="AW612" s="68">
        <v>43</v>
      </c>
      <c r="AX612" s="11">
        <f t="shared" si="112"/>
        <v>-1.3761467889908285</v>
      </c>
      <c r="AY612" s="11"/>
    </row>
    <row r="613" spans="1:51" ht="15.75" x14ac:dyDescent="0.25">
      <c r="A613" s="41">
        <v>13302</v>
      </c>
      <c r="B613" s="13">
        <f t="shared" si="110"/>
        <v>57.340720221606645</v>
      </c>
      <c r="C613" s="13">
        <f t="shared" si="115"/>
        <v>80.427391937833889</v>
      </c>
      <c r="D613" s="13">
        <f t="shared" si="116"/>
        <v>0.72992700729928028</v>
      </c>
      <c r="E613" s="13">
        <f t="shared" si="117"/>
        <v>0.72992700729928028</v>
      </c>
      <c r="N613" s="41"/>
      <c r="O613" s="81"/>
      <c r="P613" s="81"/>
      <c r="Q613" s="81"/>
      <c r="R613" s="81"/>
      <c r="S613" s="1"/>
      <c r="T613" s="1"/>
      <c r="U613" s="41">
        <v>13302</v>
      </c>
      <c r="V613" s="143">
        <v>13.8</v>
      </c>
      <c r="W613" s="137">
        <f t="shared" si="111"/>
        <v>80.427391937833889</v>
      </c>
      <c r="X613" s="1">
        <f t="shared" si="113"/>
        <v>0.72992700729928028</v>
      </c>
      <c r="Y613" s="1">
        <f t="shared" si="114"/>
        <v>0.72992700729928028</v>
      </c>
      <c r="AC613" s="138"/>
      <c r="AD613" s="17"/>
      <c r="AE613" s="1"/>
      <c r="AV613" s="41">
        <v>13302</v>
      </c>
      <c r="AW613" s="68">
        <v>43.4</v>
      </c>
      <c r="AX613" s="11">
        <f t="shared" si="112"/>
        <v>0.9302325581395321</v>
      </c>
      <c r="AY613" s="11"/>
    </row>
    <row r="614" spans="1:51" ht="15.75" x14ac:dyDescent="0.25">
      <c r="A614" s="41">
        <v>13332</v>
      </c>
      <c r="B614" s="13">
        <f t="shared" si="110"/>
        <v>57.75623268698061</v>
      </c>
      <c r="C614" s="13">
        <f t="shared" si="115"/>
        <v>81.010199125789214</v>
      </c>
      <c r="D614" s="13">
        <f t="shared" si="116"/>
        <v>0.72463768115942351</v>
      </c>
      <c r="E614" s="13">
        <f t="shared" si="117"/>
        <v>1.4598540145985606</v>
      </c>
      <c r="N614" s="41"/>
      <c r="O614" s="81"/>
      <c r="P614" s="81"/>
      <c r="Q614" s="81"/>
      <c r="R614" s="81"/>
      <c r="S614" s="1"/>
      <c r="T614" s="1"/>
      <c r="U614" s="41">
        <v>13332</v>
      </c>
      <c r="V614" s="143">
        <v>13.9</v>
      </c>
      <c r="W614" s="137">
        <f t="shared" si="111"/>
        <v>81.010199125789214</v>
      </c>
      <c r="X614" s="1">
        <f t="shared" si="113"/>
        <v>0.72463768115942351</v>
      </c>
      <c r="Y614" s="1">
        <f t="shared" si="114"/>
        <v>1.4598540145985606</v>
      </c>
      <c r="AC614" s="138"/>
      <c r="AD614" s="17"/>
      <c r="AE614" s="1"/>
      <c r="AV614" s="41">
        <v>13332</v>
      </c>
      <c r="AW614" s="68">
        <v>44</v>
      </c>
      <c r="AX614" s="11">
        <f t="shared" si="112"/>
        <v>1.3824884792626779</v>
      </c>
      <c r="AY614" s="11"/>
    </row>
    <row r="615" spans="1:51" ht="15.75" x14ac:dyDescent="0.25">
      <c r="A615" s="41">
        <v>13363</v>
      </c>
      <c r="B615" s="13">
        <f t="shared" si="110"/>
        <v>58.171745152354568</v>
      </c>
      <c r="C615" s="13">
        <f t="shared" si="115"/>
        <v>81.593006313744525</v>
      </c>
      <c r="D615" s="13">
        <f t="shared" si="116"/>
        <v>0.7194244604316502</v>
      </c>
      <c r="E615" s="13">
        <f t="shared" si="117"/>
        <v>2.1897810218978186</v>
      </c>
      <c r="N615" s="41"/>
      <c r="O615" s="81"/>
      <c r="P615" s="81"/>
      <c r="Q615" s="81"/>
      <c r="R615" s="81"/>
      <c r="S615" s="1"/>
      <c r="T615" s="1"/>
      <c r="U615" s="41">
        <v>13363</v>
      </c>
      <c r="V615" s="143">
        <v>14</v>
      </c>
      <c r="W615" s="137">
        <f t="shared" si="111"/>
        <v>81.593006313744525</v>
      </c>
      <c r="X615" s="1">
        <f t="shared" si="113"/>
        <v>0.7194244604316502</v>
      </c>
      <c r="Y615" s="1">
        <f t="shared" si="114"/>
        <v>2.1897810218978186</v>
      </c>
      <c r="AC615" s="138"/>
      <c r="AD615" s="17"/>
      <c r="AE615" s="1"/>
      <c r="AV615" s="41">
        <v>13363</v>
      </c>
      <c r="AW615" s="68">
        <v>44.6</v>
      </c>
      <c r="AX615" s="11">
        <f t="shared" si="112"/>
        <v>1.3636363636363669</v>
      </c>
      <c r="AY615" s="11"/>
    </row>
    <row r="616" spans="1:51" ht="15.75" x14ac:dyDescent="0.25">
      <c r="A616" s="41">
        <v>13394</v>
      </c>
      <c r="B616" s="13">
        <f t="shared" si="110"/>
        <v>58.171745152354568</v>
      </c>
      <c r="C616" s="13">
        <f t="shared" si="115"/>
        <v>81.593006313744525</v>
      </c>
      <c r="D616" s="13">
        <f t="shared" si="116"/>
        <v>0</v>
      </c>
      <c r="E616" s="13">
        <f t="shared" si="117"/>
        <v>2.1897810218978186</v>
      </c>
      <c r="N616" s="41"/>
      <c r="O616" s="81"/>
      <c r="P616" s="81"/>
      <c r="Q616" s="81"/>
      <c r="R616" s="81"/>
      <c r="S616" s="1"/>
      <c r="T616" s="1"/>
      <c r="U616" s="41">
        <v>13394</v>
      </c>
      <c r="V616" s="143">
        <v>14</v>
      </c>
      <c r="W616" s="137">
        <f t="shared" si="111"/>
        <v>81.593006313744525</v>
      </c>
      <c r="X616" s="1">
        <f t="shared" si="113"/>
        <v>0</v>
      </c>
      <c r="Y616" s="1">
        <f t="shared" si="114"/>
        <v>2.1897810218978186</v>
      </c>
      <c r="AC616" s="138"/>
      <c r="AD616" s="17"/>
      <c r="AE616" s="1"/>
      <c r="AV616" s="41">
        <v>13394</v>
      </c>
      <c r="AW616" s="68">
        <v>44.6</v>
      </c>
      <c r="AX616" s="11">
        <f t="shared" si="112"/>
        <v>0</v>
      </c>
      <c r="AY616" s="11"/>
    </row>
    <row r="617" spans="1:51" ht="15.75" x14ac:dyDescent="0.25">
      <c r="A617" s="41">
        <v>13424</v>
      </c>
      <c r="B617" s="13">
        <f t="shared" si="110"/>
        <v>58.171745152354568</v>
      </c>
      <c r="C617" s="13">
        <f t="shared" si="115"/>
        <v>81.593006313744525</v>
      </c>
      <c r="D617" s="13">
        <f t="shared" si="116"/>
        <v>0</v>
      </c>
      <c r="E617" s="13">
        <f t="shared" si="117"/>
        <v>2.1897810218978186</v>
      </c>
      <c r="N617" s="41"/>
      <c r="O617" s="81"/>
      <c r="P617" s="81"/>
      <c r="Q617" s="81"/>
      <c r="R617" s="81"/>
      <c r="S617" s="1"/>
      <c r="T617" s="1"/>
      <c r="U617" s="41">
        <v>13424</v>
      </c>
      <c r="V617" s="143">
        <v>14</v>
      </c>
      <c r="W617" s="137">
        <f t="shared" si="111"/>
        <v>81.593006313744525</v>
      </c>
      <c r="X617" s="1">
        <f t="shared" si="113"/>
        <v>0</v>
      </c>
      <c r="Y617" s="1">
        <f t="shared" si="114"/>
        <v>2.1897810218978186</v>
      </c>
      <c r="AC617" s="138"/>
      <c r="AD617" s="17"/>
      <c r="AE617" s="1"/>
      <c r="AV617" s="41">
        <v>13424</v>
      </c>
      <c r="AW617" s="68">
        <v>44.6</v>
      </c>
      <c r="AX617" s="11">
        <f t="shared" si="112"/>
        <v>0</v>
      </c>
      <c r="AY617" s="11"/>
    </row>
    <row r="618" spans="1:51" ht="15.75" x14ac:dyDescent="0.25">
      <c r="A618" s="41">
        <v>13455</v>
      </c>
      <c r="B618" s="13">
        <f t="shared" si="110"/>
        <v>58.171745152354568</v>
      </c>
      <c r="C618" s="13">
        <f t="shared" si="115"/>
        <v>81.593006313744525</v>
      </c>
      <c r="D618" s="13">
        <f t="shared" si="116"/>
        <v>0</v>
      </c>
      <c r="E618" s="13">
        <f t="shared" si="117"/>
        <v>1.449275362318847</v>
      </c>
      <c r="N618" s="41"/>
      <c r="O618" s="81"/>
      <c r="P618" s="81"/>
      <c r="Q618" s="81"/>
      <c r="R618" s="81"/>
      <c r="S618" s="1"/>
      <c r="T618" s="1"/>
      <c r="U618" s="41">
        <v>13455</v>
      </c>
      <c r="V618" s="143">
        <v>14</v>
      </c>
      <c r="W618" s="137">
        <f t="shared" si="111"/>
        <v>81.593006313744525</v>
      </c>
      <c r="X618" s="1">
        <f t="shared" si="113"/>
        <v>0</v>
      </c>
      <c r="Y618" s="1">
        <f t="shared" si="114"/>
        <v>1.449275362318847</v>
      </c>
      <c r="AC618" s="138"/>
      <c r="AD618" s="17"/>
      <c r="AE618" s="1"/>
      <c r="AV618" s="41">
        <v>13455</v>
      </c>
      <c r="AW618" s="68">
        <v>45.1</v>
      </c>
      <c r="AX618" s="11">
        <f t="shared" si="112"/>
        <v>1.1210762331838486</v>
      </c>
      <c r="AY618" s="11"/>
    </row>
    <row r="619" spans="1:51" ht="15.75" x14ac:dyDescent="0.25">
      <c r="A619" s="41">
        <v>13485</v>
      </c>
      <c r="B619" s="13">
        <f t="shared" si="110"/>
        <v>58.171745152354568</v>
      </c>
      <c r="C619" s="13">
        <f t="shared" si="115"/>
        <v>81.593006313744525</v>
      </c>
      <c r="D619" s="13">
        <f t="shared" si="116"/>
        <v>0</v>
      </c>
      <c r="E619" s="13">
        <f t="shared" si="117"/>
        <v>1.449275362318847</v>
      </c>
      <c r="N619" s="41"/>
      <c r="O619" s="81"/>
      <c r="P619" s="81"/>
      <c r="Q619" s="81"/>
      <c r="R619" s="81"/>
      <c r="S619" s="1"/>
      <c r="T619" s="1"/>
      <c r="U619" s="41">
        <v>13485</v>
      </c>
      <c r="V619" s="143">
        <v>14</v>
      </c>
      <c r="W619" s="137">
        <f t="shared" si="111"/>
        <v>81.593006313744525</v>
      </c>
      <c r="X619" s="1">
        <f t="shared" si="113"/>
        <v>0</v>
      </c>
      <c r="Y619" s="1">
        <f t="shared" si="114"/>
        <v>1.449275362318847</v>
      </c>
      <c r="AC619" s="138"/>
      <c r="AD619" s="17"/>
      <c r="AE619" s="1"/>
      <c r="AV619" s="41">
        <v>13485</v>
      </c>
      <c r="AW619" s="68">
        <v>46.1</v>
      </c>
      <c r="AX619" s="11">
        <f t="shared" si="112"/>
        <v>2.2172949002217335</v>
      </c>
      <c r="AY619" s="11"/>
    </row>
    <row r="620" spans="1:51" ht="15.75" x14ac:dyDescent="0.25">
      <c r="A620" s="41">
        <v>13516</v>
      </c>
      <c r="B620" s="13">
        <f t="shared" si="110"/>
        <v>58.58725761772854</v>
      </c>
      <c r="C620" s="13">
        <f t="shared" si="115"/>
        <v>82.175813501699849</v>
      </c>
      <c r="D620" s="13">
        <f t="shared" si="116"/>
        <v>0.71428571428571175</v>
      </c>
      <c r="E620" s="13">
        <f t="shared" si="117"/>
        <v>2.1739130434782705</v>
      </c>
      <c r="N620" s="41"/>
      <c r="O620" s="81"/>
      <c r="P620" s="81"/>
      <c r="Q620" s="81"/>
      <c r="R620" s="81"/>
      <c r="S620" s="1"/>
      <c r="T620" s="1"/>
      <c r="U620" s="41">
        <v>13516</v>
      </c>
      <c r="V620" s="143">
        <v>14.1</v>
      </c>
      <c r="W620" s="137">
        <f t="shared" si="111"/>
        <v>82.175813501699849</v>
      </c>
      <c r="X620" s="1">
        <f t="shared" si="113"/>
        <v>0.71428571428571175</v>
      </c>
      <c r="Y620" s="1">
        <f t="shared" si="114"/>
        <v>2.1739130434782705</v>
      </c>
      <c r="AC620" s="138"/>
      <c r="AD620" s="17"/>
      <c r="AE620" s="1"/>
      <c r="AV620" s="41">
        <v>13516</v>
      </c>
      <c r="AW620" s="68">
        <v>47</v>
      </c>
      <c r="AX620" s="11">
        <f t="shared" si="112"/>
        <v>1.9522776572667988</v>
      </c>
      <c r="AY620" s="11"/>
    </row>
    <row r="621" spans="1:51" ht="15.75" x14ac:dyDescent="0.25">
      <c r="A621" s="41">
        <v>13547</v>
      </c>
      <c r="B621" s="13">
        <f t="shared" si="110"/>
        <v>58.58725761772854</v>
      </c>
      <c r="C621" s="13">
        <f t="shared" si="115"/>
        <v>82.175813501699849</v>
      </c>
      <c r="D621" s="13">
        <f t="shared" si="116"/>
        <v>0</v>
      </c>
      <c r="E621" s="13">
        <f t="shared" si="117"/>
        <v>2.1739130434782705</v>
      </c>
      <c r="N621" s="41"/>
      <c r="O621" s="81"/>
      <c r="P621" s="81"/>
      <c r="Q621" s="81"/>
      <c r="R621" s="81"/>
      <c r="S621" s="1"/>
      <c r="T621" s="1"/>
      <c r="U621" s="41">
        <v>13547</v>
      </c>
      <c r="V621" s="143">
        <v>14.1</v>
      </c>
      <c r="W621" s="137">
        <f t="shared" si="111"/>
        <v>82.175813501699849</v>
      </c>
      <c r="X621" s="1">
        <f t="shared" si="113"/>
        <v>0</v>
      </c>
      <c r="Y621" s="1">
        <f t="shared" si="114"/>
        <v>2.1739130434782705</v>
      </c>
      <c r="AC621" s="138"/>
      <c r="AD621" s="17"/>
      <c r="AE621" s="1"/>
      <c r="AV621" s="41">
        <v>13547</v>
      </c>
      <c r="AW621" s="68">
        <v>47.2</v>
      </c>
      <c r="AX621" s="11">
        <f t="shared" si="112"/>
        <v>0.42553191489362874</v>
      </c>
      <c r="AY621" s="11"/>
    </row>
    <row r="622" spans="1:51" ht="15.75" x14ac:dyDescent="0.25">
      <c r="A622" s="41">
        <v>13575</v>
      </c>
      <c r="B622" s="13">
        <f t="shared" si="110"/>
        <v>59.002770083102497</v>
      </c>
      <c r="C622" s="13">
        <f t="shared" si="115"/>
        <v>82.75862068965516</v>
      </c>
      <c r="D622" s="13">
        <f t="shared" si="116"/>
        <v>0.70921985815601829</v>
      </c>
      <c r="E622" s="13">
        <f t="shared" si="117"/>
        <v>3.649635036496357</v>
      </c>
      <c r="N622" s="41"/>
      <c r="O622" s="81"/>
      <c r="P622" s="81"/>
      <c r="Q622" s="81"/>
      <c r="R622" s="81"/>
      <c r="S622" s="1"/>
      <c r="T622" s="1"/>
      <c r="U622" s="41">
        <v>13575</v>
      </c>
      <c r="V622" s="143">
        <v>14.2</v>
      </c>
      <c r="W622" s="137">
        <f t="shared" si="111"/>
        <v>82.75862068965516</v>
      </c>
      <c r="X622" s="1">
        <f t="shared" si="113"/>
        <v>0.70921985815601829</v>
      </c>
      <c r="Y622" s="1">
        <f t="shared" si="114"/>
        <v>3.649635036496357</v>
      </c>
      <c r="AC622" s="138"/>
      <c r="AD622" s="17"/>
      <c r="AE622" s="1"/>
      <c r="AV622" s="41">
        <v>13575</v>
      </c>
      <c r="AW622" s="68">
        <v>48</v>
      </c>
      <c r="AX622" s="11">
        <f t="shared" si="112"/>
        <v>1.6949152542372836</v>
      </c>
      <c r="AY622" s="11"/>
    </row>
    <row r="623" spans="1:51" ht="15.75" x14ac:dyDescent="0.25">
      <c r="A623" s="41">
        <v>13606</v>
      </c>
      <c r="B623" s="13">
        <f t="shared" si="110"/>
        <v>59.418282548476455</v>
      </c>
      <c r="C623" s="13">
        <f t="shared" si="115"/>
        <v>83.341427877610485</v>
      </c>
      <c r="D623" s="13">
        <f t="shared" si="116"/>
        <v>0.70422535211267512</v>
      </c>
      <c r="E623" s="13">
        <f t="shared" si="117"/>
        <v>4.3795620437956373</v>
      </c>
      <c r="N623" s="41"/>
      <c r="O623" s="81"/>
      <c r="P623" s="81"/>
      <c r="Q623" s="81"/>
      <c r="R623" s="81"/>
      <c r="S623" s="1"/>
      <c r="T623" s="1"/>
      <c r="U623" s="41">
        <v>13606</v>
      </c>
      <c r="V623" s="143">
        <v>14.3</v>
      </c>
      <c r="W623" s="137">
        <f t="shared" si="111"/>
        <v>83.341427877610485</v>
      </c>
      <c r="X623" s="1">
        <f t="shared" si="113"/>
        <v>0.70422535211267512</v>
      </c>
      <c r="Y623" s="1">
        <f t="shared" si="114"/>
        <v>4.3795620437956373</v>
      </c>
      <c r="AC623" s="138"/>
      <c r="AD623" s="17"/>
      <c r="AE623" s="1"/>
      <c r="AV623" s="41">
        <v>13606</v>
      </c>
      <c r="AW623" s="68">
        <v>48.2</v>
      </c>
      <c r="AX623" s="11">
        <f t="shared" si="112"/>
        <v>0.41666666666666519</v>
      </c>
      <c r="AY623" s="11"/>
    </row>
    <row r="624" spans="1:51" ht="15.75" x14ac:dyDescent="0.25">
      <c r="A624" s="41">
        <v>13636</v>
      </c>
      <c r="B624" s="13">
        <f t="shared" si="110"/>
        <v>59.833795013850413</v>
      </c>
      <c r="C624" s="13">
        <f t="shared" si="115"/>
        <v>83.924235065565796</v>
      </c>
      <c r="D624" s="13">
        <f t="shared" si="116"/>
        <v>0.69930069930068672</v>
      </c>
      <c r="E624" s="13">
        <f t="shared" si="117"/>
        <v>5.1094890510948954</v>
      </c>
      <c r="N624" s="41"/>
      <c r="O624" s="81"/>
      <c r="P624" s="81"/>
      <c r="Q624" s="81"/>
      <c r="R624" s="81"/>
      <c r="S624" s="1"/>
      <c r="T624" s="1"/>
      <c r="U624" s="41">
        <v>13636</v>
      </c>
      <c r="V624" s="143">
        <v>14.4</v>
      </c>
      <c r="W624" s="137">
        <f t="shared" si="111"/>
        <v>83.924235065565796</v>
      </c>
      <c r="X624" s="1">
        <f t="shared" si="113"/>
        <v>0.69930069930068672</v>
      </c>
      <c r="Y624" s="1">
        <f t="shared" si="114"/>
        <v>5.1094890510948954</v>
      </c>
      <c r="AC624" s="138"/>
      <c r="AD624" s="17"/>
      <c r="AE624" s="1"/>
      <c r="AV624" s="41">
        <v>13636</v>
      </c>
      <c r="AW624" s="68">
        <v>47.8</v>
      </c>
      <c r="AX624" s="11">
        <f t="shared" si="112"/>
        <v>-0.82987551867220732</v>
      </c>
      <c r="AY624" s="11"/>
    </row>
    <row r="625" spans="1:51" ht="15.75" x14ac:dyDescent="0.25">
      <c r="A625" s="41">
        <v>13667</v>
      </c>
      <c r="B625" s="13">
        <f t="shared" si="110"/>
        <v>59.833795013850413</v>
      </c>
      <c r="C625" s="13">
        <f t="shared" si="115"/>
        <v>83.924235065565796</v>
      </c>
      <c r="D625" s="13">
        <f t="shared" si="116"/>
        <v>0</v>
      </c>
      <c r="E625" s="13">
        <f t="shared" si="117"/>
        <v>4.3478260869565188</v>
      </c>
      <c r="N625" s="41"/>
      <c r="O625" s="81"/>
      <c r="P625" s="81"/>
      <c r="Q625" s="81"/>
      <c r="R625" s="81"/>
      <c r="S625" s="1"/>
      <c r="T625" s="1"/>
      <c r="U625" s="41">
        <v>13667</v>
      </c>
      <c r="V625" s="143">
        <v>14.4</v>
      </c>
      <c r="W625" s="137">
        <f t="shared" si="111"/>
        <v>83.924235065565796</v>
      </c>
      <c r="X625" s="1">
        <f t="shared" si="113"/>
        <v>0</v>
      </c>
      <c r="Y625" s="1">
        <f t="shared" si="114"/>
        <v>4.3478260869565188</v>
      </c>
      <c r="AC625" s="138"/>
      <c r="AD625" s="17"/>
      <c r="AE625" s="1"/>
      <c r="AV625" s="41">
        <v>13667</v>
      </c>
      <c r="AW625" s="68">
        <v>47.7</v>
      </c>
      <c r="AX625" s="11">
        <f t="shared" si="112"/>
        <v>-0.20920502092048876</v>
      </c>
      <c r="AY625" s="11"/>
    </row>
    <row r="626" spans="1:51" ht="15.75" x14ac:dyDescent="0.25">
      <c r="A626" s="41">
        <v>13697</v>
      </c>
      <c r="B626" s="13">
        <f t="shared" si="110"/>
        <v>60.249307479224377</v>
      </c>
      <c r="C626" s="13">
        <f t="shared" si="115"/>
        <v>84.507042253521121</v>
      </c>
      <c r="D626" s="13">
        <f t="shared" si="116"/>
        <v>0.69444444444444198</v>
      </c>
      <c r="E626" s="13">
        <f t="shared" si="117"/>
        <v>4.3165467625899234</v>
      </c>
      <c r="N626" s="41"/>
      <c r="O626" s="81"/>
      <c r="P626" s="81"/>
      <c r="Q626" s="81"/>
      <c r="R626" s="81"/>
      <c r="S626" s="1"/>
      <c r="T626" s="1"/>
      <c r="U626" s="41">
        <v>13697</v>
      </c>
      <c r="V626" s="143">
        <v>14.5</v>
      </c>
      <c r="W626" s="137">
        <f t="shared" si="111"/>
        <v>84.507042253521121</v>
      </c>
      <c r="X626" s="1">
        <f t="shared" si="113"/>
        <v>0.69444444444444198</v>
      </c>
      <c r="Y626" s="1">
        <f t="shared" si="114"/>
        <v>4.3165467625899234</v>
      </c>
      <c r="AC626" s="138"/>
      <c r="AD626" s="17"/>
      <c r="AE626" s="1"/>
      <c r="AV626" s="41">
        <v>13697</v>
      </c>
      <c r="AW626" s="68">
        <v>48.2</v>
      </c>
      <c r="AX626" s="11">
        <f t="shared" si="112"/>
        <v>1.048218029350112</v>
      </c>
      <c r="AY626" s="11"/>
    </row>
    <row r="627" spans="1:51" ht="15.75" x14ac:dyDescent="0.25">
      <c r="A627" s="41">
        <v>13728</v>
      </c>
      <c r="B627" s="13">
        <f t="shared" si="110"/>
        <v>60.249307479224377</v>
      </c>
      <c r="C627" s="13">
        <f t="shared" si="115"/>
        <v>84.507042253521121</v>
      </c>
      <c r="D627" s="13">
        <f t="shared" si="116"/>
        <v>0</v>
      </c>
      <c r="E627" s="13">
        <f t="shared" si="117"/>
        <v>3.5714285714285809</v>
      </c>
      <c r="N627" s="41"/>
      <c r="O627" s="81"/>
      <c r="P627" s="81"/>
      <c r="Q627" s="81"/>
      <c r="R627" s="81"/>
      <c r="S627" s="1"/>
      <c r="T627" s="1"/>
      <c r="U627" s="41">
        <v>13728</v>
      </c>
      <c r="V627" s="143">
        <v>14.5</v>
      </c>
      <c r="W627" s="137">
        <f t="shared" si="111"/>
        <v>84.507042253521121</v>
      </c>
      <c r="X627" s="1">
        <f t="shared" si="113"/>
        <v>0</v>
      </c>
      <c r="Y627" s="1">
        <f t="shared" si="114"/>
        <v>3.5714285714285809</v>
      </c>
      <c r="AC627" s="138"/>
      <c r="AD627" s="17"/>
      <c r="AE627" s="1"/>
      <c r="AV627" s="41">
        <v>13728</v>
      </c>
      <c r="AW627" s="68">
        <v>47.9</v>
      </c>
      <c r="AX627" s="11">
        <f t="shared" si="112"/>
        <v>-0.62240663900415827</v>
      </c>
      <c r="AY627" s="11"/>
    </row>
    <row r="628" spans="1:51" ht="15.75" x14ac:dyDescent="0.25">
      <c r="A628" s="41">
        <v>13759</v>
      </c>
      <c r="B628" s="13">
        <f t="shared" si="110"/>
        <v>60.664819944598349</v>
      </c>
      <c r="C628" s="13">
        <f t="shared" si="115"/>
        <v>85.089849441476446</v>
      </c>
      <c r="D628" s="13">
        <f t="shared" si="116"/>
        <v>0.68965517241379448</v>
      </c>
      <c r="E628" s="13">
        <f t="shared" si="117"/>
        <v>4.2857142857142927</v>
      </c>
      <c r="N628" s="41"/>
      <c r="O628" s="81"/>
      <c r="P628" s="81"/>
      <c r="Q628" s="81"/>
      <c r="R628" s="81"/>
      <c r="S628" s="1"/>
      <c r="T628" s="1"/>
      <c r="U628" s="41">
        <v>13759</v>
      </c>
      <c r="V628" s="143">
        <v>14.6</v>
      </c>
      <c r="W628" s="137">
        <f t="shared" si="111"/>
        <v>85.089849441476446</v>
      </c>
      <c r="X628" s="1">
        <f t="shared" si="113"/>
        <v>0.68965517241379448</v>
      </c>
      <c r="Y628" s="1">
        <f t="shared" si="114"/>
        <v>4.2857142857142927</v>
      </c>
      <c r="AC628" s="138"/>
      <c r="AD628" s="17"/>
      <c r="AE628" s="1"/>
      <c r="AV628" s="41">
        <v>13759</v>
      </c>
      <c r="AW628" s="68">
        <v>47.8</v>
      </c>
      <c r="AX628" s="11">
        <f t="shared" si="112"/>
        <v>-0.20876826722338038</v>
      </c>
      <c r="AY628" s="11"/>
    </row>
    <row r="629" spans="1:51" ht="15.75" x14ac:dyDescent="0.25">
      <c r="A629" s="41">
        <v>13789</v>
      </c>
      <c r="B629" s="13">
        <f t="shared" si="110"/>
        <v>60.664819944598349</v>
      </c>
      <c r="C629" s="13">
        <f t="shared" si="115"/>
        <v>85.089849441476446</v>
      </c>
      <c r="D629" s="13">
        <f t="shared" si="116"/>
        <v>0</v>
      </c>
      <c r="E629" s="13">
        <f t="shared" si="117"/>
        <v>4.2857142857142927</v>
      </c>
      <c r="N629" s="41"/>
      <c r="O629" s="81"/>
      <c r="P629" s="81"/>
      <c r="Q629" s="81"/>
      <c r="R629" s="81"/>
      <c r="S629" s="1"/>
      <c r="T629" s="1"/>
      <c r="U629" s="41">
        <v>13789</v>
      </c>
      <c r="V629" s="143">
        <v>14.6</v>
      </c>
      <c r="W629" s="137">
        <f t="shared" si="111"/>
        <v>85.089849441476446</v>
      </c>
      <c r="X629" s="1">
        <f t="shared" si="113"/>
        <v>0</v>
      </c>
      <c r="Y629" s="1">
        <f t="shared" si="114"/>
        <v>4.2857142857142927</v>
      </c>
      <c r="AC629" s="138"/>
      <c r="AD629" s="17"/>
      <c r="AE629" s="1"/>
      <c r="AV629" s="41">
        <v>13789</v>
      </c>
      <c r="AW629" s="68">
        <v>46.7</v>
      </c>
      <c r="AX629" s="11">
        <f t="shared" si="112"/>
        <v>-2.3012552301255096</v>
      </c>
      <c r="AY629" s="11"/>
    </row>
    <row r="630" spans="1:51" ht="15.75" x14ac:dyDescent="0.25">
      <c r="A630" s="41">
        <v>13820</v>
      </c>
      <c r="B630" s="13">
        <f t="shared" si="110"/>
        <v>60.249307479224377</v>
      </c>
      <c r="C630" s="13">
        <f t="shared" si="115"/>
        <v>84.507042253521121</v>
      </c>
      <c r="D630" s="13">
        <f t="shared" si="116"/>
        <v>-0.68493150684931781</v>
      </c>
      <c r="E630" s="13">
        <f t="shared" si="117"/>
        <v>3.5714285714285809</v>
      </c>
      <c r="N630" s="41"/>
      <c r="O630" s="81"/>
      <c r="P630" s="81"/>
      <c r="Q630" s="81"/>
      <c r="R630" s="81"/>
      <c r="S630" s="1"/>
      <c r="T630" s="1"/>
      <c r="U630" s="41">
        <v>13820</v>
      </c>
      <c r="V630" s="143">
        <v>14.5</v>
      </c>
      <c r="W630" s="137">
        <f t="shared" si="111"/>
        <v>84.507042253521121</v>
      </c>
      <c r="X630" s="1">
        <f t="shared" si="113"/>
        <v>-0.68493150684931781</v>
      </c>
      <c r="Y630" s="1">
        <f t="shared" si="114"/>
        <v>3.5714285714285809</v>
      </c>
      <c r="AC630" s="138"/>
      <c r="AD630" s="17"/>
      <c r="AE630" s="1"/>
      <c r="AV630" s="41">
        <v>13820</v>
      </c>
      <c r="AW630" s="68">
        <v>45.6</v>
      </c>
      <c r="AX630" s="11">
        <f t="shared" si="112"/>
        <v>-2.3554603854389788</v>
      </c>
      <c r="AY630" s="11"/>
    </row>
    <row r="631" spans="1:51" ht="15.75" x14ac:dyDescent="0.25">
      <c r="A631" s="41">
        <v>13850</v>
      </c>
      <c r="B631" s="13">
        <f t="shared" si="110"/>
        <v>59.833795013850413</v>
      </c>
      <c r="C631" s="13">
        <f t="shared" si="115"/>
        <v>83.924235065565796</v>
      </c>
      <c r="D631" s="13">
        <f t="shared" si="116"/>
        <v>-0.68965517241380558</v>
      </c>
      <c r="E631" s="13">
        <f t="shared" si="117"/>
        <v>2.857142857142847</v>
      </c>
      <c r="N631" s="41"/>
      <c r="O631" s="81"/>
      <c r="P631" s="81"/>
      <c r="Q631" s="81"/>
      <c r="R631" s="81"/>
      <c r="S631" s="1"/>
      <c r="T631" s="1"/>
      <c r="U631" s="41">
        <v>13850</v>
      </c>
      <c r="V631" s="143">
        <v>14.4</v>
      </c>
      <c r="W631" s="137">
        <f t="shared" si="111"/>
        <v>83.924235065565796</v>
      </c>
      <c r="X631" s="1">
        <f t="shared" si="113"/>
        <v>-0.68965517241380558</v>
      </c>
      <c r="Y631" s="1">
        <f t="shared" si="114"/>
        <v>2.857142857142847</v>
      </c>
      <c r="AC631" s="138"/>
      <c r="AD631" s="17"/>
      <c r="AE631" s="1"/>
      <c r="AV631" s="41">
        <v>13850</v>
      </c>
      <c r="AW631" s="68">
        <v>44.7</v>
      </c>
      <c r="AX631" s="11">
        <f t="shared" si="112"/>
        <v>-1.9736842105263164</v>
      </c>
      <c r="AY631" s="11"/>
    </row>
    <row r="632" spans="1:51" ht="15.75" x14ac:dyDescent="0.25">
      <c r="A632" s="41">
        <v>13881</v>
      </c>
      <c r="B632" s="13">
        <f t="shared" si="110"/>
        <v>59.002770083102497</v>
      </c>
      <c r="C632" s="13">
        <f t="shared" si="115"/>
        <v>82.75862068965516</v>
      </c>
      <c r="D632" s="13">
        <f t="shared" si="116"/>
        <v>-1.388888888888884</v>
      </c>
      <c r="E632" s="13">
        <f t="shared" si="117"/>
        <v>0.70921985815601829</v>
      </c>
      <c r="N632" s="41"/>
      <c r="O632" s="81"/>
      <c r="P632" s="81"/>
      <c r="Q632" s="81"/>
      <c r="R632" s="81"/>
      <c r="S632" s="1"/>
      <c r="T632" s="1"/>
      <c r="U632" s="41">
        <v>13881</v>
      </c>
      <c r="V632" s="143">
        <v>14.2</v>
      </c>
      <c r="W632" s="137">
        <f t="shared" si="111"/>
        <v>82.75862068965516</v>
      </c>
      <c r="X632" s="1">
        <f t="shared" si="113"/>
        <v>-1.388888888888884</v>
      </c>
      <c r="Y632" s="1">
        <f t="shared" si="114"/>
        <v>0.70921985815601829</v>
      </c>
      <c r="AC632" s="138"/>
      <c r="AD632" s="17"/>
      <c r="AE632" s="1"/>
      <c r="AV632" s="41">
        <v>13881</v>
      </c>
      <c r="AW632" s="68">
        <v>44.3</v>
      </c>
      <c r="AX632" s="11">
        <f t="shared" si="112"/>
        <v>-0.89485458612976743</v>
      </c>
      <c r="AY632" s="11"/>
    </row>
    <row r="633" spans="1:51" ht="15.75" x14ac:dyDescent="0.25">
      <c r="A633" s="41">
        <v>13912</v>
      </c>
      <c r="B633" s="13">
        <f t="shared" si="110"/>
        <v>58.58725761772854</v>
      </c>
      <c r="C633" s="13">
        <f t="shared" si="115"/>
        <v>82.175813501699849</v>
      </c>
      <c r="D633" s="13">
        <f t="shared" si="116"/>
        <v>-0.70422535211266402</v>
      </c>
      <c r="E633" s="13">
        <f t="shared" si="117"/>
        <v>0</v>
      </c>
      <c r="N633" s="41"/>
      <c r="O633" s="81"/>
      <c r="P633" s="81"/>
      <c r="Q633" s="81"/>
      <c r="R633" s="81"/>
      <c r="S633" s="1"/>
      <c r="T633" s="1"/>
      <c r="U633" s="41">
        <v>13912</v>
      </c>
      <c r="V633" s="143">
        <v>14.1</v>
      </c>
      <c r="W633" s="137">
        <f t="shared" si="111"/>
        <v>82.175813501699849</v>
      </c>
      <c r="X633" s="1">
        <f t="shared" si="113"/>
        <v>-0.70422535211266402</v>
      </c>
      <c r="Y633" s="1">
        <f t="shared" si="114"/>
        <v>0</v>
      </c>
      <c r="AC633" s="138"/>
      <c r="AD633" s="17"/>
      <c r="AE633" s="1"/>
      <c r="AV633" s="41">
        <v>13912</v>
      </c>
      <c r="AW633" s="68">
        <v>43.7</v>
      </c>
      <c r="AX633" s="11">
        <f t="shared" si="112"/>
        <v>-1.3544018058690654</v>
      </c>
      <c r="AY633" s="11"/>
    </row>
    <row r="634" spans="1:51" ht="15.75" x14ac:dyDescent="0.25">
      <c r="A634" s="41">
        <v>13940</v>
      </c>
      <c r="B634" s="13">
        <f t="shared" si="110"/>
        <v>58.58725761772854</v>
      </c>
      <c r="C634" s="13">
        <f t="shared" si="115"/>
        <v>82.175813501699849</v>
      </c>
      <c r="D634" s="13">
        <f t="shared" si="116"/>
        <v>0</v>
      </c>
      <c r="E634" s="13">
        <f t="shared" si="117"/>
        <v>-0.70422535211266402</v>
      </c>
      <c r="N634" s="41"/>
      <c r="O634" s="81"/>
      <c r="P634" s="81"/>
      <c r="Q634" s="81"/>
      <c r="R634" s="81"/>
      <c r="S634" s="1"/>
      <c r="T634" s="1"/>
      <c r="U634" s="41">
        <v>13940</v>
      </c>
      <c r="V634" s="143">
        <v>14.1</v>
      </c>
      <c r="W634" s="137">
        <f t="shared" si="111"/>
        <v>82.175813501699849</v>
      </c>
      <c r="X634" s="1">
        <f t="shared" si="113"/>
        <v>0</v>
      </c>
      <c r="Y634" s="1">
        <f t="shared" si="114"/>
        <v>-0.70422535211266402</v>
      </c>
      <c r="AC634" s="138"/>
      <c r="AD634" s="17"/>
      <c r="AE634" s="1"/>
      <c r="AV634" s="41">
        <v>13940</v>
      </c>
      <c r="AW634" s="68">
        <v>43.6</v>
      </c>
      <c r="AX634" s="11">
        <f t="shared" si="112"/>
        <v>-0.22883295194507935</v>
      </c>
      <c r="AY634" s="11"/>
    </row>
    <row r="635" spans="1:51" ht="15.75" x14ac:dyDescent="0.25">
      <c r="A635" s="41">
        <v>13971</v>
      </c>
      <c r="B635" s="13">
        <f t="shared" si="110"/>
        <v>59.002770083102497</v>
      </c>
      <c r="C635" s="13">
        <f t="shared" si="115"/>
        <v>82.75862068965516</v>
      </c>
      <c r="D635" s="13">
        <f t="shared" si="116"/>
        <v>0.70921985815601829</v>
      </c>
      <c r="E635" s="13">
        <f t="shared" si="117"/>
        <v>-0.69930069930070893</v>
      </c>
      <c r="N635" s="41"/>
      <c r="O635" s="81"/>
      <c r="P635" s="81"/>
      <c r="Q635" s="81"/>
      <c r="R635" s="81"/>
      <c r="S635" s="1"/>
      <c r="T635" s="1"/>
      <c r="U635" s="41">
        <v>13971</v>
      </c>
      <c r="V635" s="143">
        <v>14.2</v>
      </c>
      <c r="W635" s="137">
        <f t="shared" si="111"/>
        <v>82.75862068965516</v>
      </c>
      <c r="X635" s="1">
        <f t="shared" si="113"/>
        <v>0.70921985815601829</v>
      </c>
      <c r="Y635" s="1">
        <f t="shared" si="114"/>
        <v>-0.69930069930070893</v>
      </c>
      <c r="AC635" s="138"/>
      <c r="AD635" s="17"/>
      <c r="AE635" s="1"/>
      <c r="AV635" s="41">
        <v>13971</v>
      </c>
      <c r="AW635" s="68">
        <v>43</v>
      </c>
      <c r="AX635" s="11">
        <f t="shared" si="112"/>
        <v>-1.3761467889908285</v>
      </c>
      <c r="AY635" s="11"/>
    </row>
    <row r="636" spans="1:51" ht="15.75" x14ac:dyDescent="0.25">
      <c r="A636" s="41">
        <v>14001</v>
      </c>
      <c r="B636" s="13">
        <f t="shared" si="110"/>
        <v>58.58725761772854</v>
      </c>
      <c r="C636" s="13">
        <f t="shared" si="115"/>
        <v>82.175813501699849</v>
      </c>
      <c r="D636" s="13">
        <f t="shared" si="116"/>
        <v>-0.70422535211266402</v>
      </c>
      <c r="E636" s="13">
        <f t="shared" si="117"/>
        <v>-2.0833333333333259</v>
      </c>
      <c r="N636" s="41"/>
      <c r="O636" s="81"/>
      <c r="P636" s="81"/>
      <c r="Q636" s="81"/>
      <c r="R636" s="81"/>
      <c r="S636" s="1"/>
      <c r="T636" s="1"/>
      <c r="U636" s="41">
        <v>14001</v>
      </c>
      <c r="V636" s="143">
        <v>14.1</v>
      </c>
      <c r="W636" s="137">
        <f t="shared" si="111"/>
        <v>82.175813501699849</v>
      </c>
      <c r="X636" s="1">
        <f t="shared" si="113"/>
        <v>-0.70422535211266402</v>
      </c>
      <c r="Y636" s="1">
        <f t="shared" si="114"/>
        <v>-2.0833333333333259</v>
      </c>
      <c r="AC636" s="138"/>
      <c r="AD636" s="17"/>
      <c r="AE636" s="1"/>
      <c r="AV636" s="41">
        <v>14001</v>
      </c>
      <c r="AW636" s="68">
        <v>42.8</v>
      </c>
      <c r="AX636" s="11">
        <f t="shared" si="112"/>
        <v>-0.46511627906977715</v>
      </c>
      <c r="AY636" s="11"/>
    </row>
    <row r="637" spans="1:51" ht="15.75" x14ac:dyDescent="0.25">
      <c r="A637" s="41">
        <v>14032</v>
      </c>
      <c r="B637" s="13">
        <f t="shared" si="110"/>
        <v>58.58725761772854</v>
      </c>
      <c r="C637" s="13">
        <f t="shared" si="115"/>
        <v>82.175813501699849</v>
      </c>
      <c r="D637" s="13">
        <f t="shared" si="116"/>
        <v>0</v>
      </c>
      <c r="E637" s="13">
        <f t="shared" si="117"/>
        <v>-2.0833333333333259</v>
      </c>
      <c r="N637" s="41"/>
      <c r="O637" s="81"/>
      <c r="P637" s="81"/>
      <c r="Q637" s="81"/>
      <c r="R637" s="81"/>
      <c r="S637" s="1"/>
      <c r="T637" s="1"/>
      <c r="U637" s="41">
        <v>14032</v>
      </c>
      <c r="V637" s="143">
        <v>14.1</v>
      </c>
      <c r="W637" s="137">
        <f t="shared" si="111"/>
        <v>82.175813501699849</v>
      </c>
      <c r="X637" s="1">
        <f t="shared" si="113"/>
        <v>0</v>
      </c>
      <c r="Y637" s="1">
        <f t="shared" si="114"/>
        <v>-2.0833333333333259</v>
      </c>
      <c r="AC637" s="138"/>
      <c r="AD637" s="17"/>
      <c r="AE637" s="1"/>
      <c r="AV637" s="41">
        <v>14032</v>
      </c>
      <c r="AW637" s="68">
        <v>42.9</v>
      </c>
      <c r="AX637" s="11">
        <f t="shared" si="112"/>
        <v>0.23364485981309802</v>
      </c>
      <c r="AY637" s="11"/>
    </row>
    <row r="638" spans="1:51" ht="15.75" x14ac:dyDescent="0.25">
      <c r="A638" s="41">
        <v>14062</v>
      </c>
      <c r="B638" s="13">
        <f t="shared" si="110"/>
        <v>58.58725761772854</v>
      </c>
      <c r="C638" s="13">
        <f t="shared" si="115"/>
        <v>82.175813501699849</v>
      </c>
      <c r="D638" s="13">
        <f t="shared" si="116"/>
        <v>0</v>
      </c>
      <c r="E638" s="13">
        <f t="shared" si="117"/>
        <v>-2.7586206896551668</v>
      </c>
      <c r="N638" s="41"/>
      <c r="O638" s="81"/>
      <c r="P638" s="81"/>
      <c r="Q638" s="81"/>
      <c r="R638" s="81"/>
      <c r="S638" s="1"/>
      <c r="T638" s="1"/>
      <c r="U638" s="41">
        <v>14062</v>
      </c>
      <c r="V638" s="143">
        <v>14.1</v>
      </c>
      <c r="W638" s="137">
        <f t="shared" si="111"/>
        <v>82.175813501699849</v>
      </c>
      <c r="X638" s="1">
        <f t="shared" si="113"/>
        <v>0</v>
      </c>
      <c r="Y638" s="1">
        <f t="shared" si="114"/>
        <v>-2.7586206896551668</v>
      </c>
      <c r="AC638" s="138"/>
      <c r="AD638" s="17"/>
      <c r="AE638" s="1"/>
      <c r="AV638" s="41">
        <v>14062</v>
      </c>
      <c r="AW638" s="68">
        <v>43.1</v>
      </c>
      <c r="AX638" s="11">
        <f t="shared" si="112"/>
        <v>0.46620046620047262</v>
      </c>
      <c r="AY638" s="11"/>
    </row>
    <row r="639" spans="1:51" ht="15.75" x14ac:dyDescent="0.25">
      <c r="A639" s="41">
        <v>14093</v>
      </c>
      <c r="B639" s="13">
        <f t="shared" si="110"/>
        <v>58.58725761772854</v>
      </c>
      <c r="C639" s="13">
        <f t="shared" si="115"/>
        <v>82.175813501699849</v>
      </c>
      <c r="D639" s="13">
        <f t="shared" si="116"/>
        <v>0</v>
      </c>
      <c r="E639" s="13">
        <f t="shared" si="117"/>
        <v>-2.7586206896551668</v>
      </c>
      <c r="N639" s="41"/>
      <c r="O639" s="81"/>
      <c r="P639" s="81"/>
      <c r="Q639" s="81"/>
      <c r="R639" s="81"/>
      <c r="S639" s="1"/>
      <c r="T639" s="1"/>
      <c r="U639" s="41">
        <v>14093</v>
      </c>
      <c r="V639" s="143">
        <v>14.1</v>
      </c>
      <c r="W639" s="137">
        <f t="shared" si="111"/>
        <v>82.175813501699849</v>
      </c>
      <c r="X639" s="1">
        <f t="shared" si="113"/>
        <v>0</v>
      </c>
      <c r="Y639" s="1">
        <f t="shared" si="114"/>
        <v>-2.7586206896551668</v>
      </c>
      <c r="AC639" s="138"/>
      <c r="AD639" s="17"/>
      <c r="AE639" s="1"/>
      <c r="AV639" s="41">
        <v>14093</v>
      </c>
      <c r="AW639" s="68">
        <v>42.7</v>
      </c>
      <c r="AX639" s="11">
        <f t="shared" si="112"/>
        <v>-0.92807424593966958</v>
      </c>
      <c r="AY639" s="11"/>
    </row>
    <row r="640" spans="1:51" ht="15.75" x14ac:dyDescent="0.25">
      <c r="A640" s="41">
        <v>14124</v>
      </c>
      <c r="B640" s="13">
        <f t="shared" si="110"/>
        <v>58.58725761772854</v>
      </c>
      <c r="C640" s="13">
        <f t="shared" si="115"/>
        <v>82.175813501699849</v>
      </c>
      <c r="D640" s="13">
        <f t="shared" si="116"/>
        <v>0</v>
      </c>
      <c r="E640" s="13">
        <f t="shared" si="117"/>
        <v>-3.4246575342465779</v>
      </c>
      <c r="N640" s="41"/>
      <c r="O640" s="81"/>
      <c r="P640" s="81"/>
      <c r="Q640" s="81"/>
      <c r="R640" s="81"/>
      <c r="S640" s="1"/>
      <c r="T640" s="1"/>
      <c r="U640" s="41">
        <v>14124</v>
      </c>
      <c r="V640" s="143">
        <v>14.1</v>
      </c>
      <c r="W640" s="137">
        <f t="shared" si="111"/>
        <v>82.175813501699849</v>
      </c>
      <c r="X640" s="1">
        <f t="shared" si="113"/>
        <v>0</v>
      </c>
      <c r="Y640" s="1">
        <f t="shared" si="114"/>
        <v>-3.4246575342465779</v>
      </c>
      <c r="AC640" s="138"/>
      <c r="AD640" s="17"/>
      <c r="AE640" s="1"/>
      <c r="AV640" s="41">
        <v>14124</v>
      </c>
      <c r="AW640" s="68">
        <v>42.9</v>
      </c>
      <c r="AX640" s="11">
        <f t="shared" si="112"/>
        <v>0.46838407494145251</v>
      </c>
      <c r="AY640" s="11"/>
    </row>
    <row r="641" spans="1:51" ht="15.75" x14ac:dyDescent="0.25">
      <c r="A641" s="41">
        <v>14154</v>
      </c>
      <c r="B641" s="13">
        <f t="shared" si="110"/>
        <v>58.171745152354568</v>
      </c>
      <c r="C641" s="13">
        <f t="shared" si="115"/>
        <v>81.593006313744525</v>
      </c>
      <c r="D641" s="13">
        <f t="shared" si="116"/>
        <v>-0.70921985815604049</v>
      </c>
      <c r="E641" s="13">
        <f t="shared" si="117"/>
        <v>-4.1095890410959068</v>
      </c>
      <c r="N641" s="41"/>
      <c r="O641" s="81"/>
      <c r="P641" s="81"/>
      <c r="Q641" s="81"/>
      <c r="R641" s="81"/>
      <c r="S641" s="1"/>
      <c r="T641" s="1"/>
      <c r="U641" s="41">
        <v>14154</v>
      </c>
      <c r="V641" s="143">
        <v>14</v>
      </c>
      <c r="W641" s="137">
        <f t="shared" si="111"/>
        <v>81.593006313744525</v>
      </c>
      <c r="X641" s="1">
        <f t="shared" si="113"/>
        <v>-0.70921985815604049</v>
      </c>
      <c r="Y641" s="1">
        <f t="shared" si="114"/>
        <v>-4.1095890410959068</v>
      </c>
      <c r="AC641" s="138"/>
      <c r="AD641" s="17"/>
      <c r="AE641" s="1"/>
      <c r="AV641" s="41">
        <v>14154</v>
      </c>
      <c r="AW641" s="68">
        <v>42.5</v>
      </c>
      <c r="AX641" s="11">
        <f t="shared" si="112"/>
        <v>-0.93240093240093413</v>
      </c>
      <c r="AY641" s="11"/>
    </row>
    <row r="642" spans="1:51" ht="15.75" x14ac:dyDescent="0.25">
      <c r="A642" s="41">
        <v>14185</v>
      </c>
      <c r="B642" s="13">
        <f t="shared" si="110"/>
        <v>58.171745152354568</v>
      </c>
      <c r="C642" s="13">
        <f t="shared" si="115"/>
        <v>81.593006313744525</v>
      </c>
      <c r="D642" s="13">
        <f t="shared" si="116"/>
        <v>0</v>
      </c>
      <c r="E642" s="13">
        <f t="shared" si="117"/>
        <v>-3.4482758620689724</v>
      </c>
      <c r="N642" s="41"/>
      <c r="O642" s="81"/>
      <c r="P642" s="81"/>
      <c r="Q642" s="81"/>
      <c r="R642" s="81"/>
      <c r="S642" s="1"/>
      <c r="T642" s="1"/>
      <c r="U642" s="41">
        <v>14185</v>
      </c>
      <c r="V642" s="143">
        <v>14</v>
      </c>
      <c r="W642" s="137">
        <f t="shared" si="111"/>
        <v>81.593006313744525</v>
      </c>
      <c r="X642" s="1">
        <f t="shared" si="113"/>
        <v>0</v>
      </c>
      <c r="Y642" s="1">
        <f t="shared" si="114"/>
        <v>-3.4482758620689724</v>
      </c>
      <c r="AC642" s="138"/>
      <c r="AD642" s="17"/>
      <c r="AE642" s="1"/>
      <c r="AV642" s="41">
        <v>14185</v>
      </c>
      <c r="AW642" s="68">
        <v>42.4</v>
      </c>
      <c r="AX642" s="11">
        <f t="shared" si="112"/>
        <v>-0.23529411764706687</v>
      </c>
      <c r="AY642" s="11"/>
    </row>
    <row r="643" spans="1:51" ht="15.75" x14ac:dyDescent="0.25">
      <c r="A643" s="41">
        <v>14215</v>
      </c>
      <c r="B643" s="13">
        <f t="shared" si="110"/>
        <v>58.171745152354568</v>
      </c>
      <c r="C643" s="13">
        <f t="shared" si="115"/>
        <v>81.593006313744525</v>
      </c>
      <c r="D643" s="13">
        <f t="shared" si="116"/>
        <v>0</v>
      </c>
      <c r="E643" s="13">
        <f t="shared" si="117"/>
        <v>-2.777777777777779</v>
      </c>
      <c r="N643" s="41"/>
      <c r="O643" s="81"/>
      <c r="P643" s="81"/>
      <c r="Q643" s="81"/>
      <c r="R643" s="81"/>
      <c r="S643" s="1"/>
      <c r="T643" s="1"/>
      <c r="U643" s="41">
        <v>14215</v>
      </c>
      <c r="V643" s="143">
        <v>14</v>
      </c>
      <c r="W643" s="137">
        <f t="shared" si="111"/>
        <v>81.593006313744525</v>
      </c>
      <c r="X643" s="1">
        <f t="shared" si="113"/>
        <v>0</v>
      </c>
      <c r="Y643" s="1">
        <f t="shared" si="114"/>
        <v>-2.777777777777779</v>
      </c>
      <c r="AC643" s="138"/>
      <c r="AD643" s="17"/>
      <c r="AE643" s="1"/>
      <c r="AV643" s="41">
        <v>14215</v>
      </c>
      <c r="AW643" s="68">
        <v>42.2</v>
      </c>
      <c r="AX643" s="11">
        <f t="shared" si="112"/>
        <v>-0.47169811320754151</v>
      </c>
      <c r="AY643" s="11"/>
    </row>
    <row r="644" spans="1:51" ht="15.75" x14ac:dyDescent="0.25">
      <c r="A644" s="41">
        <v>14246</v>
      </c>
      <c r="B644" s="13">
        <f t="shared" si="110"/>
        <v>58.171745152354568</v>
      </c>
      <c r="C644" s="13">
        <f t="shared" si="115"/>
        <v>81.593006313744525</v>
      </c>
      <c r="D644" s="13">
        <f t="shared" si="116"/>
        <v>0</v>
      </c>
      <c r="E644" s="13">
        <f t="shared" si="117"/>
        <v>-1.4084507042253502</v>
      </c>
      <c r="N644" s="41"/>
      <c r="O644" s="81"/>
      <c r="P644" s="81"/>
      <c r="Q644" s="81"/>
      <c r="R644" s="81"/>
      <c r="S644" s="1"/>
      <c r="T644" s="1"/>
      <c r="U644" s="41">
        <v>14246</v>
      </c>
      <c r="V644" s="143">
        <v>14</v>
      </c>
      <c r="W644" s="137">
        <f t="shared" si="111"/>
        <v>81.593006313744525</v>
      </c>
      <c r="X644" s="1">
        <f t="shared" si="113"/>
        <v>0</v>
      </c>
      <c r="Y644" s="1">
        <f t="shared" si="114"/>
        <v>-1.4084507042253502</v>
      </c>
      <c r="AC644" s="138"/>
      <c r="AD644" s="17"/>
      <c r="AE644" s="1"/>
      <c r="AV644" s="41">
        <v>14246</v>
      </c>
      <c r="AW644" s="68">
        <v>42.1</v>
      </c>
      <c r="AX644" s="11">
        <f t="shared" si="112"/>
        <v>-0.23696682464455776</v>
      </c>
      <c r="AY644" s="11"/>
    </row>
    <row r="645" spans="1:51" ht="15.75" x14ac:dyDescent="0.25">
      <c r="A645" s="41">
        <v>14277</v>
      </c>
      <c r="B645" s="13">
        <f t="shared" si="110"/>
        <v>57.75623268698061</v>
      </c>
      <c r="C645" s="13">
        <f t="shared" si="115"/>
        <v>81.010199125789214</v>
      </c>
      <c r="D645" s="13">
        <f t="shared" si="116"/>
        <v>-0.71428571428570065</v>
      </c>
      <c r="E645" s="13">
        <f t="shared" si="117"/>
        <v>-1.4184397163120588</v>
      </c>
      <c r="N645" s="41"/>
      <c r="O645" s="81"/>
      <c r="P645" s="81"/>
      <c r="Q645" s="81"/>
      <c r="R645" s="81"/>
      <c r="S645" s="1"/>
      <c r="T645" s="1"/>
      <c r="U645" s="41">
        <v>14277</v>
      </c>
      <c r="V645" s="143">
        <v>13.9</v>
      </c>
      <c r="W645" s="137">
        <f t="shared" si="111"/>
        <v>81.010199125789214</v>
      </c>
      <c r="X645" s="1">
        <f t="shared" si="113"/>
        <v>-0.71428571428570065</v>
      </c>
      <c r="Y645" s="1">
        <f t="shared" si="114"/>
        <v>-1.4184397163120588</v>
      </c>
      <c r="AC645" s="138"/>
      <c r="AD645" s="17"/>
      <c r="AE645" s="1"/>
      <c r="AV645" s="41">
        <v>14277</v>
      </c>
      <c r="AW645" s="68">
        <v>42.1</v>
      </c>
      <c r="AX645" s="11">
        <f t="shared" si="112"/>
        <v>0</v>
      </c>
      <c r="AY645" s="11"/>
    </row>
    <row r="646" spans="1:51" ht="15.75" x14ac:dyDescent="0.25">
      <c r="A646" s="41">
        <v>14305</v>
      </c>
      <c r="B646" s="13">
        <f t="shared" si="110"/>
        <v>57.75623268698061</v>
      </c>
      <c r="C646" s="13">
        <f t="shared" si="115"/>
        <v>81.010199125789214</v>
      </c>
      <c r="D646" s="13">
        <f t="shared" si="116"/>
        <v>0</v>
      </c>
      <c r="E646" s="13">
        <f t="shared" si="117"/>
        <v>-1.4184397163120588</v>
      </c>
      <c r="N646" s="41"/>
      <c r="O646" s="81"/>
      <c r="P646" s="81"/>
      <c r="Q646" s="81"/>
      <c r="R646" s="81"/>
      <c r="S646" s="1"/>
      <c r="T646" s="1"/>
      <c r="U646" s="41">
        <v>14305</v>
      </c>
      <c r="V646" s="143">
        <v>13.9</v>
      </c>
      <c r="W646" s="137">
        <f t="shared" si="111"/>
        <v>81.010199125789214</v>
      </c>
      <c r="X646" s="1">
        <f t="shared" si="113"/>
        <v>0</v>
      </c>
      <c r="Y646" s="1">
        <f t="shared" si="114"/>
        <v>-1.4184397163120588</v>
      </c>
      <c r="AC646" s="138"/>
      <c r="AD646" s="17"/>
      <c r="AE646" s="1"/>
      <c r="AV646" s="41">
        <v>14305</v>
      </c>
      <c r="AW646" s="68">
        <v>42</v>
      </c>
      <c r="AX646" s="11">
        <f t="shared" si="112"/>
        <v>-0.23752969121140222</v>
      </c>
      <c r="AY646" s="11"/>
    </row>
    <row r="647" spans="1:51" ht="15.75" x14ac:dyDescent="0.25">
      <c r="A647" s="41">
        <v>14336</v>
      </c>
      <c r="B647" s="13">
        <f t="shared" si="110"/>
        <v>57.340720221606645</v>
      </c>
      <c r="C647" s="13">
        <f t="shared" si="115"/>
        <v>80.427391937833889</v>
      </c>
      <c r="D647" s="13">
        <f t="shared" si="116"/>
        <v>-0.71942446043166131</v>
      </c>
      <c r="E647" s="13">
        <f t="shared" si="117"/>
        <v>-2.8169014084507005</v>
      </c>
      <c r="N647" s="41"/>
      <c r="O647" s="81"/>
      <c r="P647" s="81"/>
      <c r="Q647" s="81"/>
      <c r="R647" s="81"/>
      <c r="S647" s="1"/>
      <c r="T647" s="1"/>
      <c r="U647" s="41">
        <v>14336</v>
      </c>
      <c r="V647" s="143">
        <v>13.8</v>
      </c>
      <c r="W647" s="137">
        <f t="shared" si="111"/>
        <v>80.427391937833889</v>
      </c>
      <c r="X647" s="1">
        <f t="shared" si="113"/>
        <v>-0.71942446043166131</v>
      </c>
      <c r="Y647" s="1">
        <f t="shared" si="114"/>
        <v>-2.8169014084507005</v>
      </c>
      <c r="AC647" s="138"/>
      <c r="AD647" s="17"/>
      <c r="AE647" s="1"/>
      <c r="AV647" s="41">
        <v>14336</v>
      </c>
      <c r="AW647" s="68">
        <v>41.7</v>
      </c>
      <c r="AX647" s="11">
        <f t="shared" si="112"/>
        <v>-0.71428571428571175</v>
      </c>
      <c r="AY647" s="11"/>
    </row>
    <row r="648" spans="1:51" ht="15.75" x14ac:dyDescent="0.25">
      <c r="A648" s="41">
        <v>14366</v>
      </c>
      <c r="B648" s="13">
        <f t="shared" si="110"/>
        <v>57.340720221606645</v>
      </c>
      <c r="C648" s="13">
        <f t="shared" si="115"/>
        <v>80.427391937833889</v>
      </c>
      <c r="D648" s="13">
        <f t="shared" si="116"/>
        <v>0</v>
      </c>
      <c r="E648" s="13">
        <f t="shared" si="117"/>
        <v>-2.1276595744680882</v>
      </c>
      <c r="N648" s="41"/>
      <c r="O648" s="81"/>
      <c r="P648" s="81"/>
      <c r="Q648" s="81"/>
      <c r="R648" s="81"/>
      <c r="S648" s="1"/>
      <c r="T648" s="1"/>
      <c r="U648" s="41">
        <v>14366</v>
      </c>
      <c r="V648" s="143">
        <v>13.8</v>
      </c>
      <c r="W648" s="137">
        <f t="shared" si="111"/>
        <v>80.427391937833889</v>
      </c>
      <c r="X648" s="1">
        <f t="shared" si="113"/>
        <v>0</v>
      </c>
      <c r="Y648" s="1">
        <f t="shared" si="114"/>
        <v>-2.1276595744680882</v>
      </c>
      <c r="AC648" s="138"/>
      <c r="AD648" s="17"/>
      <c r="AE648" s="1"/>
      <c r="AV648" s="41">
        <v>14366</v>
      </c>
      <c r="AW648" s="68">
        <v>41.7</v>
      </c>
      <c r="AX648" s="11">
        <f t="shared" si="112"/>
        <v>0</v>
      </c>
      <c r="AY648" s="11"/>
    </row>
    <row r="649" spans="1:51" ht="15.75" x14ac:dyDescent="0.25">
      <c r="A649" s="41">
        <v>14397</v>
      </c>
      <c r="B649" s="13">
        <f t="shared" si="110"/>
        <v>57.340720221606645</v>
      </c>
      <c r="C649" s="13">
        <f t="shared" si="115"/>
        <v>80.427391937833889</v>
      </c>
      <c r="D649" s="13">
        <f t="shared" si="116"/>
        <v>0</v>
      </c>
      <c r="E649" s="13">
        <f t="shared" si="117"/>
        <v>-2.1276595744680882</v>
      </c>
      <c r="N649" s="41"/>
      <c r="O649" s="81"/>
      <c r="P649" s="81"/>
      <c r="Q649" s="81"/>
      <c r="R649" s="81"/>
      <c r="S649" s="1"/>
      <c r="T649" s="1"/>
      <c r="U649" s="41">
        <v>14397</v>
      </c>
      <c r="V649" s="143">
        <v>13.8</v>
      </c>
      <c r="W649" s="137">
        <f t="shared" si="111"/>
        <v>80.427391937833889</v>
      </c>
      <c r="X649" s="1">
        <f t="shared" si="113"/>
        <v>0</v>
      </c>
      <c r="Y649" s="1">
        <f t="shared" si="114"/>
        <v>-2.1276595744680882</v>
      </c>
      <c r="AC649" s="138"/>
      <c r="AD649" s="17"/>
      <c r="AE649" s="1"/>
      <c r="AV649" s="41">
        <v>14397</v>
      </c>
      <c r="AW649" s="68">
        <v>41.4</v>
      </c>
      <c r="AX649" s="11">
        <f t="shared" si="112"/>
        <v>-0.71942446043166131</v>
      </c>
      <c r="AY649" s="11"/>
    </row>
    <row r="650" spans="1:51" ht="15.75" x14ac:dyDescent="0.25">
      <c r="A650" s="41">
        <v>14427</v>
      </c>
      <c r="B650" s="13">
        <f t="shared" si="110"/>
        <v>57.340720221606645</v>
      </c>
      <c r="C650" s="13">
        <f t="shared" si="115"/>
        <v>80.427391937833889</v>
      </c>
      <c r="D650" s="13">
        <f t="shared" si="116"/>
        <v>0</v>
      </c>
      <c r="E650" s="13">
        <f t="shared" si="117"/>
        <v>-2.1276595744680882</v>
      </c>
      <c r="N650" s="41"/>
      <c r="O650" s="81"/>
      <c r="P650" s="81"/>
      <c r="Q650" s="81"/>
      <c r="R650" s="81"/>
      <c r="S650" s="1"/>
      <c r="T650" s="1"/>
      <c r="U650" s="41">
        <v>14427</v>
      </c>
      <c r="V650" s="143">
        <v>13.8</v>
      </c>
      <c r="W650" s="137">
        <f t="shared" si="111"/>
        <v>80.427391937833889</v>
      </c>
      <c r="X650" s="1">
        <f t="shared" si="113"/>
        <v>0</v>
      </c>
      <c r="Y650" s="1">
        <f t="shared" si="114"/>
        <v>-2.1276595744680882</v>
      </c>
      <c r="AC650" s="138"/>
      <c r="AD650" s="17"/>
      <c r="AE650" s="1"/>
      <c r="AV650" s="41">
        <v>14427</v>
      </c>
      <c r="AW650" s="68">
        <v>41.3</v>
      </c>
      <c r="AX650" s="11">
        <f t="shared" si="112"/>
        <v>-0.24154589371980784</v>
      </c>
      <c r="AY650" s="11"/>
    </row>
    <row r="651" spans="1:51" ht="15.75" x14ac:dyDescent="0.25">
      <c r="A651" s="41">
        <v>14458</v>
      </c>
      <c r="B651" s="13">
        <f t="shared" ref="B651:B714" si="118">(C651/F$6)*100</f>
        <v>57.340720221606645</v>
      </c>
      <c r="C651" s="13">
        <f t="shared" si="115"/>
        <v>80.427391937833889</v>
      </c>
      <c r="D651" s="13">
        <f t="shared" si="116"/>
        <v>0</v>
      </c>
      <c r="E651" s="13">
        <f t="shared" si="117"/>
        <v>-2.1276595744680882</v>
      </c>
      <c r="N651" s="41"/>
      <c r="O651" s="81"/>
      <c r="P651" s="81"/>
      <c r="Q651" s="81"/>
      <c r="R651" s="81"/>
      <c r="S651" s="1"/>
      <c r="T651" s="1"/>
      <c r="U651" s="41">
        <v>14458</v>
      </c>
      <c r="V651" s="143">
        <v>13.8</v>
      </c>
      <c r="W651" s="137">
        <f t="shared" si="111"/>
        <v>80.427391937833889</v>
      </c>
      <c r="X651" s="1">
        <f t="shared" si="113"/>
        <v>0</v>
      </c>
      <c r="Y651" s="1">
        <f t="shared" si="114"/>
        <v>-2.1276595744680882</v>
      </c>
      <c r="AC651" s="138"/>
      <c r="AD651" s="17"/>
      <c r="AE651" s="1"/>
      <c r="AV651" s="41">
        <v>14458</v>
      </c>
      <c r="AW651" s="68">
        <v>41</v>
      </c>
      <c r="AX651" s="11">
        <f t="shared" si="112"/>
        <v>-0.72639225181597711</v>
      </c>
      <c r="AY651" s="11"/>
    </row>
    <row r="652" spans="1:51" ht="15.75" x14ac:dyDescent="0.25">
      <c r="A652" s="41">
        <v>14489</v>
      </c>
      <c r="B652" s="13">
        <f t="shared" si="118"/>
        <v>58.58725761772854</v>
      </c>
      <c r="C652" s="13">
        <f t="shared" si="115"/>
        <v>82.175813501699849</v>
      </c>
      <c r="D652" s="13">
        <f t="shared" si="116"/>
        <v>2.1739130434782705</v>
      </c>
      <c r="E652" s="13">
        <f t="shared" si="117"/>
        <v>0</v>
      </c>
      <c r="N652" s="41"/>
      <c r="O652" s="81"/>
      <c r="P652" s="81"/>
      <c r="Q652" s="81"/>
      <c r="R652" s="81"/>
      <c r="S652" s="1"/>
      <c r="T652" s="1"/>
      <c r="U652" s="41">
        <v>14489</v>
      </c>
      <c r="V652" s="143">
        <v>14.1</v>
      </c>
      <c r="W652" s="137">
        <f t="shared" ref="W652:W715" si="119">(V652/Z$6)*100</f>
        <v>82.175813501699849</v>
      </c>
      <c r="X652" s="1">
        <f t="shared" si="113"/>
        <v>2.1739130434782705</v>
      </c>
      <c r="Y652" s="1">
        <f t="shared" si="114"/>
        <v>0</v>
      </c>
      <c r="AC652" s="138"/>
      <c r="AD652" s="17"/>
      <c r="AE652" s="1"/>
      <c r="AV652" s="41">
        <v>14489</v>
      </c>
      <c r="AW652" s="68">
        <v>43.3</v>
      </c>
      <c r="AX652" s="11">
        <f t="shared" ref="AX652:AX715" si="120">((AW652/AW651)-1)*100</f>
        <v>5.6097560975609584</v>
      </c>
      <c r="AY652" s="11"/>
    </row>
    <row r="653" spans="1:51" ht="15.75" x14ac:dyDescent="0.25">
      <c r="A653" s="41">
        <v>14519</v>
      </c>
      <c r="B653" s="13">
        <f t="shared" si="118"/>
        <v>58.171745152354568</v>
      </c>
      <c r="C653" s="13">
        <f t="shared" si="115"/>
        <v>81.593006313744525</v>
      </c>
      <c r="D653" s="13">
        <f t="shared" si="116"/>
        <v>-0.70921985815604049</v>
      </c>
      <c r="E653" s="13">
        <f t="shared" si="117"/>
        <v>0</v>
      </c>
      <c r="N653" s="41"/>
      <c r="O653" s="81"/>
      <c r="P653" s="81"/>
      <c r="Q653" s="81"/>
      <c r="R653" s="81"/>
      <c r="S653" s="1"/>
      <c r="T653" s="1"/>
      <c r="U653" s="41">
        <v>14519</v>
      </c>
      <c r="V653" s="143">
        <v>14</v>
      </c>
      <c r="W653" s="137">
        <f t="shared" si="119"/>
        <v>81.593006313744525</v>
      </c>
      <c r="X653" s="1">
        <f t="shared" ref="X653:X716" si="121">((W653/W652)-1)*100</f>
        <v>-0.70921985815604049</v>
      </c>
      <c r="Y653" s="1">
        <f t="shared" si="114"/>
        <v>0</v>
      </c>
      <c r="AC653" s="138"/>
      <c r="AD653" s="17"/>
      <c r="AE653" s="1"/>
      <c r="AV653" s="41">
        <v>14519</v>
      </c>
      <c r="AW653" s="68">
        <v>43.4</v>
      </c>
      <c r="AX653" s="11">
        <f t="shared" si="120"/>
        <v>0.23094688221709792</v>
      </c>
      <c r="AY653" s="11"/>
    </row>
    <row r="654" spans="1:51" ht="15.75" x14ac:dyDescent="0.25">
      <c r="A654" s="41">
        <v>14550</v>
      </c>
      <c r="B654" s="13">
        <f t="shared" si="118"/>
        <v>58.171745152354568</v>
      </c>
      <c r="C654" s="13">
        <f t="shared" si="115"/>
        <v>81.593006313744525</v>
      </c>
      <c r="D654" s="13">
        <f t="shared" si="116"/>
        <v>0</v>
      </c>
      <c r="E654" s="13">
        <f t="shared" si="117"/>
        <v>0</v>
      </c>
      <c r="N654" s="41"/>
      <c r="O654" s="81"/>
      <c r="P654" s="81"/>
      <c r="Q654" s="81"/>
      <c r="R654" s="81"/>
      <c r="S654" s="1"/>
      <c r="T654" s="1"/>
      <c r="U654" s="41">
        <v>14550</v>
      </c>
      <c r="V654" s="143">
        <v>14</v>
      </c>
      <c r="W654" s="137">
        <f t="shared" si="119"/>
        <v>81.593006313744525</v>
      </c>
      <c r="X654" s="1">
        <f t="shared" si="121"/>
        <v>0</v>
      </c>
      <c r="Y654" s="1">
        <f t="shared" si="114"/>
        <v>0</v>
      </c>
      <c r="AC654" s="138"/>
      <c r="AD654" s="17"/>
      <c r="AE654" s="1"/>
      <c r="AV654" s="41">
        <v>14550</v>
      </c>
      <c r="AW654" s="68">
        <v>43.3</v>
      </c>
      <c r="AX654" s="11">
        <f t="shared" si="120"/>
        <v>-0.23041474654378336</v>
      </c>
      <c r="AY654" s="11"/>
    </row>
    <row r="655" spans="1:51" ht="15.75" x14ac:dyDescent="0.25">
      <c r="A655" s="41">
        <v>14580</v>
      </c>
      <c r="B655" s="13">
        <f t="shared" si="118"/>
        <v>58.171745152354568</v>
      </c>
      <c r="C655" s="13">
        <f t="shared" si="115"/>
        <v>81.593006313744525</v>
      </c>
      <c r="D655" s="13">
        <f t="shared" si="116"/>
        <v>0</v>
      </c>
      <c r="E655" s="13">
        <f t="shared" si="117"/>
        <v>0</v>
      </c>
      <c r="N655" s="41"/>
      <c r="O655" s="81"/>
      <c r="P655" s="81"/>
      <c r="Q655" s="81"/>
      <c r="R655" s="81"/>
      <c r="S655" s="1"/>
      <c r="T655" s="1"/>
      <c r="U655" s="41">
        <v>14580</v>
      </c>
      <c r="V655" s="143">
        <v>14</v>
      </c>
      <c r="W655" s="137">
        <f t="shared" si="119"/>
        <v>81.593006313744525</v>
      </c>
      <c r="X655" s="1">
        <f t="shared" si="121"/>
        <v>0</v>
      </c>
      <c r="Y655" s="1">
        <f t="shared" si="114"/>
        <v>0</v>
      </c>
      <c r="AC655" s="138"/>
      <c r="AD655" s="17"/>
      <c r="AE655" s="1"/>
      <c r="AV655" s="41">
        <v>14580</v>
      </c>
      <c r="AW655" s="68">
        <v>43.4</v>
      </c>
      <c r="AX655" s="11">
        <f t="shared" si="120"/>
        <v>0.23094688221709792</v>
      </c>
      <c r="AY655" s="11"/>
    </row>
    <row r="656" spans="1:51" ht="15.75" x14ac:dyDescent="0.25">
      <c r="A656" s="41">
        <v>14611</v>
      </c>
      <c r="B656" s="13">
        <f t="shared" si="118"/>
        <v>57.75623268698061</v>
      </c>
      <c r="C656" s="13">
        <f t="shared" si="115"/>
        <v>81.010199125789214</v>
      </c>
      <c r="D656" s="13">
        <f t="shared" si="116"/>
        <v>-0.71428571428570065</v>
      </c>
      <c r="E656" s="13">
        <f t="shared" si="117"/>
        <v>-0.71428571428570065</v>
      </c>
      <c r="N656" s="41"/>
      <c r="O656" s="81"/>
      <c r="P656" s="81"/>
      <c r="Q656" s="81"/>
      <c r="R656" s="81"/>
      <c r="S656" s="1"/>
      <c r="T656" s="1"/>
      <c r="U656" s="41">
        <v>14611</v>
      </c>
      <c r="V656" s="143">
        <v>13.9</v>
      </c>
      <c r="W656" s="137">
        <f t="shared" si="119"/>
        <v>81.010199125789214</v>
      </c>
      <c r="X656" s="1">
        <f t="shared" si="121"/>
        <v>-0.71428571428570065</v>
      </c>
      <c r="Y656" s="1">
        <f t="shared" si="114"/>
        <v>-0.71428571428570065</v>
      </c>
      <c r="AC656" s="138"/>
      <c r="AD656" s="17"/>
      <c r="AE656" s="1"/>
      <c r="AV656" s="41">
        <v>14611</v>
      </c>
      <c r="AW656" s="68">
        <v>43.4</v>
      </c>
      <c r="AX656" s="11">
        <f t="shared" si="120"/>
        <v>0</v>
      </c>
      <c r="AY656" s="11"/>
    </row>
    <row r="657" spans="1:51" ht="15.75" x14ac:dyDescent="0.25">
      <c r="A657" s="41">
        <v>14642</v>
      </c>
      <c r="B657" s="13">
        <f t="shared" si="118"/>
        <v>58.171745152354568</v>
      </c>
      <c r="C657" s="13">
        <f t="shared" si="115"/>
        <v>81.593006313744525</v>
      </c>
      <c r="D657" s="13">
        <f t="shared" si="116"/>
        <v>0.7194244604316502</v>
      </c>
      <c r="E657" s="13">
        <f t="shared" si="117"/>
        <v>0.7194244604316502</v>
      </c>
      <c r="N657" s="41"/>
      <c r="O657" s="81"/>
      <c r="P657" s="81"/>
      <c r="Q657" s="81"/>
      <c r="R657" s="81"/>
      <c r="S657" s="1"/>
      <c r="T657" s="1"/>
      <c r="U657" s="41">
        <v>14642</v>
      </c>
      <c r="V657" s="143">
        <v>14</v>
      </c>
      <c r="W657" s="137">
        <f t="shared" si="119"/>
        <v>81.593006313744525</v>
      </c>
      <c r="X657" s="1">
        <f t="shared" si="121"/>
        <v>0.7194244604316502</v>
      </c>
      <c r="Y657" s="1">
        <f t="shared" si="114"/>
        <v>0.7194244604316502</v>
      </c>
      <c r="AC657" s="138"/>
      <c r="AD657" s="17"/>
      <c r="AE657" s="1"/>
      <c r="AV657" s="41">
        <v>14642</v>
      </c>
      <c r="AW657" s="68">
        <v>43.1</v>
      </c>
      <c r="AX657" s="11">
        <f t="shared" si="120"/>
        <v>-0.69124423963132786</v>
      </c>
      <c r="AY657" s="11"/>
    </row>
    <row r="658" spans="1:51" ht="15.75" x14ac:dyDescent="0.25">
      <c r="A658" s="41">
        <v>14671</v>
      </c>
      <c r="B658" s="13">
        <f t="shared" si="118"/>
        <v>58.171745152354568</v>
      </c>
      <c r="C658" s="13">
        <f t="shared" si="115"/>
        <v>81.593006313744525</v>
      </c>
      <c r="D658" s="13">
        <f t="shared" si="116"/>
        <v>0</v>
      </c>
      <c r="E658" s="13">
        <f t="shared" si="117"/>
        <v>0.7194244604316502</v>
      </c>
      <c r="N658" s="41"/>
      <c r="O658" s="81"/>
      <c r="P658" s="81"/>
      <c r="Q658" s="81"/>
      <c r="R658" s="81"/>
      <c r="S658" s="1"/>
      <c r="T658" s="1"/>
      <c r="U658" s="41">
        <v>14671</v>
      </c>
      <c r="V658" s="143">
        <v>14</v>
      </c>
      <c r="W658" s="137">
        <f t="shared" si="119"/>
        <v>81.593006313744525</v>
      </c>
      <c r="X658" s="1">
        <f t="shared" si="121"/>
        <v>0</v>
      </c>
      <c r="Y658" s="1">
        <f t="shared" si="114"/>
        <v>0.7194244604316502</v>
      </c>
      <c r="AC658" s="138"/>
      <c r="AD658" s="17"/>
      <c r="AE658" s="1"/>
      <c r="AV658" s="41">
        <v>14671</v>
      </c>
      <c r="AW658" s="68">
        <v>42.9</v>
      </c>
      <c r="AX658" s="11">
        <f t="shared" si="120"/>
        <v>-0.46403712296984034</v>
      </c>
      <c r="AY658" s="11"/>
    </row>
    <row r="659" spans="1:51" ht="15.75" x14ac:dyDescent="0.25">
      <c r="A659" s="41">
        <v>14702</v>
      </c>
      <c r="B659" s="13">
        <f t="shared" si="118"/>
        <v>58.171745152354568</v>
      </c>
      <c r="C659" s="13">
        <f t="shared" si="115"/>
        <v>81.593006313744525</v>
      </c>
      <c r="D659" s="13">
        <f t="shared" si="116"/>
        <v>0</v>
      </c>
      <c r="E659" s="13">
        <f t="shared" si="117"/>
        <v>1.449275362318847</v>
      </c>
      <c r="N659" s="41"/>
      <c r="O659" s="81"/>
      <c r="P659" s="81"/>
      <c r="Q659" s="81"/>
      <c r="R659" s="81"/>
      <c r="S659" s="1"/>
      <c r="T659" s="1"/>
      <c r="U659" s="41">
        <v>14702</v>
      </c>
      <c r="V659" s="143">
        <v>14</v>
      </c>
      <c r="W659" s="137">
        <f t="shared" si="119"/>
        <v>81.593006313744525</v>
      </c>
      <c r="X659" s="1">
        <f t="shared" si="121"/>
        <v>0</v>
      </c>
      <c r="Y659" s="1">
        <f t="shared" si="114"/>
        <v>1.449275362318847</v>
      </c>
      <c r="AC659" s="138"/>
      <c r="AD659" s="17"/>
      <c r="AE659" s="1"/>
      <c r="AV659" s="41">
        <v>14702</v>
      </c>
      <c r="AW659" s="68">
        <v>43</v>
      </c>
      <c r="AX659" s="11">
        <f t="shared" si="120"/>
        <v>0.23310023310023631</v>
      </c>
      <c r="AY659" s="11"/>
    </row>
    <row r="660" spans="1:51" ht="15.75" x14ac:dyDescent="0.25">
      <c r="A660" s="41">
        <v>14732</v>
      </c>
      <c r="B660" s="13">
        <f t="shared" si="118"/>
        <v>58.171745152354568</v>
      </c>
      <c r="C660" s="13">
        <f t="shared" si="115"/>
        <v>81.593006313744525</v>
      </c>
      <c r="D660" s="13">
        <f t="shared" si="116"/>
        <v>0</v>
      </c>
      <c r="E660" s="13">
        <f t="shared" si="117"/>
        <v>1.449275362318847</v>
      </c>
      <c r="N660" s="41"/>
      <c r="O660" s="81"/>
      <c r="P660" s="81"/>
      <c r="Q660" s="81"/>
      <c r="R660" s="81"/>
      <c r="S660" s="1"/>
      <c r="T660" s="1"/>
      <c r="U660" s="41">
        <v>14732</v>
      </c>
      <c r="V660" s="143">
        <v>14</v>
      </c>
      <c r="W660" s="137">
        <f t="shared" si="119"/>
        <v>81.593006313744525</v>
      </c>
      <c r="X660" s="1">
        <f t="shared" si="121"/>
        <v>0</v>
      </c>
      <c r="Y660" s="1">
        <f t="shared" si="114"/>
        <v>1.449275362318847</v>
      </c>
      <c r="AC660" s="138"/>
      <c r="AD660" s="17"/>
      <c r="AE660" s="1"/>
      <c r="AV660" s="41">
        <v>14732</v>
      </c>
      <c r="AW660" s="68">
        <v>42.9</v>
      </c>
      <c r="AX660" s="11">
        <f t="shared" si="120"/>
        <v>-0.23255813953488857</v>
      </c>
      <c r="AY660" s="11"/>
    </row>
    <row r="661" spans="1:51" ht="15.75" x14ac:dyDescent="0.25">
      <c r="A661" s="41">
        <v>14763</v>
      </c>
      <c r="B661" s="13">
        <f t="shared" si="118"/>
        <v>58.58725761772854</v>
      </c>
      <c r="C661" s="13">
        <f t="shared" si="115"/>
        <v>82.175813501699849</v>
      </c>
      <c r="D661" s="13">
        <f t="shared" si="116"/>
        <v>0.71428571428571175</v>
      </c>
      <c r="E661" s="13">
        <f t="shared" si="117"/>
        <v>2.1739130434782705</v>
      </c>
      <c r="N661" s="41"/>
      <c r="O661" s="81"/>
      <c r="P661" s="81"/>
      <c r="Q661" s="81"/>
      <c r="R661" s="81"/>
      <c r="S661" s="1"/>
      <c r="T661" s="1"/>
      <c r="U661" s="41">
        <v>14763</v>
      </c>
      <c r="V661" s="143">
        <v>14.1</v>
      </c>
      <c r="W661" s="137">
        <f t="shared" si="119"/>
        <v>82.175813501699849</v>
      </c>
      <c r="X661" s="1">
        <f t="shared" si="121"/>
        <v>0.71428571428571175</v>
      </c>
      <c r="Y661" s="1">
        <f t="shared" si="114"/>
        <v>2.1739130434782705</v>
      </c>
      <c r="AC661" s="138"/>
      <c r="AD661" s="17"/>
      <c r="AE661" s="1"/>
      <c r="AV661" s="41">
        <v>14763</v>
      </c>
      <c r="AW661" s="68">
        <v>42.4</v>
      </c>
      <c r="AX661" s="11">
        <f t="shared" si="120"/>
        <v>-1.1655011655011704</v>
      </c>
      <c r="AY661" s="11"/>
    </row>
    <row r="662" spans="1:51" ht="15.75" x14ac:dyDescent="0.25">
      <c r="A662" s="41">
        <v>14793</v>
      </c>
      <c r="B662" s="13">
        <f t="shared" si="118"/>
        <v>58.171745152354568</v>
      </c>
      <c r="C662" s="13">
        <f t="shared" si="115"/>
        <v>81.593006313744525</v>
      </c>
      <c r="D662" s="13">
        <f t="shared" si="116"/>
        <v>-0.70921985815604049</v>
      </c>
      <c r="E662" s="13">
        <f t="shared" si="117"/>
        <v>1.449275362318847</v>
      </c>
      <c r="N662" s="41"/>
      <c r="O662" s="81"/>
      <c r="P662" s="81"/>
      <c r="Q662" s="81"/>
      <c r="R662" s="81"/>
      <c r="S662" s="1"/>
      <c r="T662" s="1"/>
      <c r="U662" s="41">
        <v>14793</v>
      </c>
      <c r="V662" s="143">
        <v>14</v>
      </c>
      <c r="W662" s="137">
        <f t="shared" si="119"/>
        <v>81.593006313744525</v>
      </c>
      <c r="X662" s="1">
        <f t="shared" si="121"/>
        <v>-0.70921985815604049</v>
      </c>
      <c r="Y662" s="1">
        <f t="shared" si="114"/>
        <v>1.449275362318847</v>
      </c>
      <c r="AC662" s="138"/>
      <c r="AD662" s="17"/>
      <c r="AE662" s="1"/>
      <c r="AV662" s="41">
        <v>14793</v>
      </c>
      <c r="AW662" s="68">
        <v>42.5</v>
      </c>
      <c r="AX662" s="11">
        <f t="shared" si="120"/>
        <v>0.23584905660378741</v>
      </c>
      <c r="AY662" s="11"/>
    </row>
    <row r="663" spans="1:51" ht="15.75" x14ac:dyDescent="0.25">
      <c r="A663" s="41">
        <v>14824</v>
      </c>
      <c r="B663" s="13">
        <f t="shared" si="118"/>
        <v>58.171745152354568</v>
      </c>
      <c r="C663" s="13">
        <f t="shared" si="115"/>
        <v>81.593006313744525</v>
      </c>
      <c r="D663" s="13">
        <f t="shared" si="116"/>
        <v>0</v>
      </c>
      <c r="E663" s="13">
        <f t="shared" si="117"/>
        <v>1.449275362318847</v>
      </c>
      <c r="N663" s="41"/>
      <c r="O663" s="81"/>
      <c r="P663" s="81"/>
      <c r="Q663" s="81"/>
      <c r="R663" s="81"/>
      <c r="S663" s="1"/>
      <c r="T663" s="1"/>
      <c r="U663" s="41">
        <v>14824</v>
      </c>
      <c r="V663" s="143">
        <v>14</v>
      </c>
      <c r="W663" s="137">
        <f t="shared" si="119"/>
        <v>81.593006313744525</v>
      </c>
      <c r="X663" s="1">
        <f t="shared" si="121"/>
        <v>0</v>
      </c>
      <c r="Y663" s="1">
        <f t="shared" si="114"/>
        <v>1.449275362318847</v>
      </c>
      <c r="AC663" s="138"/>
      <c r="AD663" s="17"/>
      <c r="AE663" s="1"/>
      <c r="AV663" s="41">
        <v>14824</v>
      </c>
      <c r="AW663" s="68">
        <v>42.4</v>
      </c>
      <c r="AX663" s="11">
        <f t="shared" si="120"/>
        <v>-0.23529411764706687</v>
      </c>
      <c r="AY663" s="11"/>
    </row>
    <row r="664" spans="1:51" ht="15.75" x14ac:dyDescent="0.25">
      <c r="A664" s="41">
        <v>14855</v>
      </c>
      <c r="B664" s="13">
        <f t="shared" si="118"/>
        <v>58.171745152354568</v>
      </c>
      <c r="C664" s="13">
        <f t="shared" si="115"/>
        <v>81.593006313744525</v>
      </c>
      <c r="D664" s="13">
        <f t="shared" si="116"/>
        <v>0</v>
      </c>
      <c r="E664" s="13">
        <f t="shared" si="117"/>
        <v>-0.70921985815604049</v>
      </c>
      <c r="N664" s="41"/>
      <c r="O664" s="81"/>
      <c r="P664" s="81"/>
      <c r="Q664" s="81"/>
      <c r="R664" s="81"/>
      <c r="S664" s="1"/>
      <c r="T664" s="1"/>
      <c r="U664" s="41">
        <v>14855</v>
      </c>
      <c r="V664" s="143">
        <v>14</v>
      </c>
      <c r="W664" s="137">
        <f t="shared" si="119"/>
        <v>81.593006313744525</v>
      </c>
      <c r="X664" s="1">
        <f t="shared" si="121"/>
        <v>0</v>
      </c>
      <c r="Y664" s="1">
        <f t="shared" ref="Y664:Y727" si="122">((W664/W652)-1)*100</f>
        <v>-0.70921985815604049</v>
      </c>
      <c r="AC664" s="138"/>
      <c r="AD664" s="17"/>
      <c r="AE664" s="1"/>
      <c r="AV664" s="41">
        <v>14855</v>
      </c>
      <c r="AW664" s="68">
        <v>42.7</v>
      </c>
      <c r="AX664" s="11">
        <f t="shared" si="120"/>
        <v>0.70754716981134003</v>
      </c>
      <c r="AY664" s="11"/>
    </row>
    <row r="665" spans="1:51" ht="15.75" x14ac:dyDescent="0.25">
      <c r="A665" s="41">
        <v>14885</v>
      </c>
      <c r="B665" s="13">
        <f t="shared" si="118"/>
        <v>58.171745152354568</v>
      </c>
      <c r="C665" s="13">
        <f t="shared" ref="C665:C728" si="123">W665</f>
        <v>81.593006313744525</v>
      </c>
      <c r="D665" s="13">
        <f t="shared" ref="D665:D728" si="124">X665</f>
        <v>0</v>
      </c>
      <c r="E665" s="13">
        <f t="shared" ref="E665:E728" si="125">Y665</f>
        <v>0</v>
      </c>
      <c r="N665" s="41"/>
      <c r="O665" s="81"/>
      <c r="P665" s="81"/>
      <c r="Q665" s="81"/>
      <c r="R665" s="81"/>
      <c r="S665" s="1"/>
      <c r="T665" s="1"/>
      <c r="U665" s="41">
        <v>14885</v>
      </c>
      <c r="V665" s="143">
        <v>14</v>
      </c>
      <c r="W665" s="137">
        <f t="shared" si="119"/>
        <v>81.593006313744525</v>
      </c>
      <c r="X665" s="1">
        <f t="shared" si="121"/>
        <v>0</v>
      </c>
      <c r="Y665" s="1">
        <f t="shared" si="122"/>
        <v>0</v>
      </c>
      <c r="AC665" s="138"/>
      <c r="AD665" s="17"/>
      <c r="AE665" s="1"/>
      <c r="AV665" s="41">
        <v>14885</v>
      </c>
      <c r="AW665" s="68">
        <v>43.1</v>
      </c>
      <c r="AX665" s="11">
        <f t="shared" si="120"/>
        <v>0.93676814988290502</v>
      </c>
      <c r="AY665" s="11"/>
    </row>
    <row r="666" spans="1:51" ht="15.75" x14ac:dyDescent="0.25">
      <c r="A666" s="41">
        <v>14916</v>
      </c>
      <c r="B666" s="13">
        <f t="shared" si="118"/>
        <v>58.171745152354568</v>
      </c>
      <c r="C666" s="13">
        <f t="shared" si="123"/>
        <v>81.593006313744525</v>
      </c>
      <c r="D666" s="13">
        <f t="shared" si="124"/>
        <v>0</v>
      </c>
      <c r="E666" s="13">
        <f t="shared" si="125"/>
        <v>0</v>
      </c>
      <c r="N666" s="41"/>
      <c r="O666" s="81"/>
      <c r="P666" s="81"/>
      <c r="Q666" s="81"/>
      <c r="R666" s="81"/>
      <c r="S666" s="1"/>
      <c r="T666" s="1"/>
      <c r="U666" s="41">
        <v>14916</v>
      </c>
      <c r="V666" s="143">
        <v>14</v>
      </c>
      <c r="W666" s="137">
        <f t="shared" si="119"/>
        <v>81.593006313744525</v>
      </c>
      <c r="X666" s="1">
        <f t="shared" si="121"/>
        <v>0</v>
      </c>
      <c r="Y666" s="1">
        <f t="shared" si="122"/>
        <v>0</v>
      </c>
      <c r="AC666" s="138"/>
      <c r="AD666" s="17"/>
      <c r="AE666" s="1"/>
      <c r="AV666" s="41">
        <v>14916</v>
      </c>
      <c r="AW666" s="68">
        <v>43.5</v>
      </c>
      <c r="AX666" s="11">
        <f t="shared" si="120"/>
        <v>0.92807424593968069</v>
      </c>
      <c r="AY666" s="11"/>
    </row>
    <row r="667" spans="1:51" ht="15.75" x14ac:dyDescent="0.25">
      <c r="A667" s="41">
        <v>14946</v>
      </c>
      <c r="B667" s="13">
        <f t="shared" si="118"/>
        <v>58.58725761772854</v>
      </c>
      <c r="C667" s="13">
        <f t="shared" si="123"/>
        <v>82.175813501699849</v>
      </c>
      <c r="D667" s="13">
        <f t="shared" si="124"/>
        <v>0.71428571428571175</v>
      </c>
      <c r="E667" s="13">
        <f t="shared" si="125"/>
        <v>0.71428571428571175</v>
      </c>
      <c r="N667" s="41"/>
      <c r="O667" s="81"/>
      <c r="P667" s="81"/>
      <c r="Q667" s="81"/>
      <c r="R667" s="81"/>
      <c r="S667" s="1"/>
      <c r="T667" s="1"/>
      <c r="U667" s="41">
        <v>14946</v>
      </c>
      <c r="V667" s="143">
        <v>14.1</v>
      </c>
      <c r="W667" s="137">
        <f t="shared" si="119"/>
        <v>82.175813501699849</v>
      </c>
      <c r="X667" s="1">
        <f t="shared" si="121"/>
        <v>0.71428571428571175</v>
      </c>
      <c r="Y667" s="1">
        <f t="shared" si="122"/>
        <v>0.71428571428571175</v>
      </c>
      <c r="AC667" s="138"/>
      <c r="AD667" s="17"/>
      <c r="AE667" s="1"/>
      <c r="AV667" s="41">
        <v>14946</v>
      </c>
      <c r="AW667" s="68">
        <v>43.8</v>
      </c>
      <c r="AX667" s="11">
        <f t="shared" si="120"/>
        <v>0.68965517241379448</v>
      </c>
      <c r="AY667" s="11"/>
    </row>
    <row r="668" spans="1:51" ht="15.75" x14ac:dyDescent="0.25">
      <c r="A668" s="41">
        <v>14977</v>
      </c>
      <c r="B668" s="13">
        <f t="shared" si="118"/>
        <v>58.58725761772854</v>
      </c>
      <c r="C668" s="13">
        <f t="shared" si="123"/>
        <v>82.175813501699849</v>
      </c>
      <c r="D668" s="13">
        <f t="shared" si="124"/>
        <v>0</v>
      </c>
      <c r="E668" s="13">
        <f t="shared" si="125"/>
        <v>1.4388489208633004</v>
      </c>
      <c r="N668" s="41"/>
      <c r="O668" s="81"/>
      <c r="P668" s="81"/>
      <c r="Q668" s="81"/>
      <c r="R668" s="81"/>
      <c r="S668" s="1"/>
      <c r="T668" s="1"/>
      <c r="U668" s="41">
        <v>14977</v>
      </c>
      <c r="V668" s="143">
        <v>14.1</v>
      </c>
      <c r="W668" s="137">
        <f t="shared" si="119"/>
        <v>82.175813501699849</v>
      </c>
      <c r="X668" s="1">
        <f t="shared" si="121"/>
        <v>0</v>
      </c>
      <c r="Y668" s="1">
        <f t="shared" si="122"/>
        <v>1.4388489208633004</v>
      </c>
      <c r="AC668" s="138"/>
      <c r="AD668" s="17"/>
      <c r="AE668" s="1"/>
      <c r="AV668" s="41">
        <v>14977</v>
      </c>
      <c r="AW668" s="68">
        <v>44.2</v>
      </c>
      <c r="AX668" s="11">
        <f t="shared" si="120"/>
        <v>0.91324200913243114</v>
      </c>
      <c r="AY668" s="11"/>
    </row>
    <row r="669" spans="1:51" ht="15.75" x14ac:dyDescent="0.25">
      <c r="A669" s="41">
        <v>15008</v>
      </c>
      <c r="B669" s="13">
        <f t="shared" si="118"/>
        <v>58.58725761772854</v>
      </c>
      <c r="C669" s="13">
        <f t="shared" si="123"/>
        <v>82.175813501699849</v>
      </c>
      <c r="D669" s="13">
        <f t="shared" si="124"/>
        <v>0</v>
      </c>
      <c r="E669" s="13">
        <f t="shared" si="125"/>
        <v>0.71428571428571175</v>
      </c>
      <c r="N669" s="41"/>
      <c r="O669" s="81"/>
      <c r="P669" s="81"/>
      <c r="Q669" s="81"/>
      <c r="R669" s="81"/>
      <c r="S669" s="1"/>
      <c r="T669" s="1"/>
      <c r="U669" s="41">
        <v>15008</v>
      </c>
      <c r="V669" s="143">
        <v>14.1</v>
      </c>
      <c r="W669" s="137">
        <f t="shared" si="119"/>
        <v>82.175813501699849</v>
      </c>
      <c r="X669" s="1">
        <f t="shared" si="121"/>
        <v>0</v>
      </c>
      <c r="Y669" s="1">
        <f t="shared" si="122"/>
        <v>0.71428571428571175</v>
      </c>
      <c r="AC669" s="138"/>
      <c r="AD669" s="17"/>
      <c r="AE669" s="1"/>
      <c r="AV669" s="41">
        <v>15008</v>
      </c>
      <c r="AW669" s="68">
        <v>44.1</v>
      </c>
      <c r="AX669" s="11">
        <f t="shared" si="120"/>
        <v>-0.22624434389140191</v>
      </c>
      <c r="AY669" s="11"/>
    </row>
    <row r="670" spans="1:51" ht="15.75" x14ac:dyDescent="0.25">
      <c r="A670" s="41">
        <v>15036</v>
      </c>
      <c r="B670" s="13">
        <f t="shared" si="118"/>
        <v>59.002770083102497</v>
      </c>
      <c r="C670" s="13">
        <f t="shared" si="123"/>
        <v>82.75862068965516</v>
      </c>
      <c r="D670" s="13">
        <f t="shared" si="124"/>
        <v>0.70921985815601829</v>
      </c>
      <c r="E670" s="13">
        <f t="shared" si="125"/>
        <v>1.4285714285714235</v>
      </c>
      <c r="N670" s="41"/>
      <c r="O670" s="81"/>
      <c r="P670" s="81"/>
      <c r="Q670" s="81"/>
      <c r="R670" s="81"/>
      <c r="S670" s="1"/>
      <c r="T670" s="1"/>
      <c r="U670" s="41">
        <v>15036</v>
      </c>
      <c r="V670" s="143">
        <v>14.2</v>
      </c>
      <c r="W670" s="137">
        <f t="shared" si="119"/>
        <v>82.75862068965516</v>
      </c>
      <c r="X670" s="1">
        <f t="shared" si="121"/>
        <v>0.70921985815601829</v>
      </c>
      <c r="Y670" s="1">
        <f t="shared" si="122"/>
        <v>1.4285714285714235</v>
      </c>
      <c r="AC670" s="138"/>
      <c r="AD670" s="17"/>
      <c r="AE670" s="1"/>
      <c r="AV670" s="41">
        <v>15036</v>
      </c>
      <c r="AW670" s="68">
        <v>44.6</v>
      </c>
      <c r="AX670" s="11">
        <f t="shared" si="120"/>
        <v>1.133786848072571</v>
      </c>
      <c r="AY670" s="11"/>
    </row>
    <row r="671" spans="1:51" ht="15.75" x14ac:dyDescent="0.25">
      <c r="A671" s="41">
        <v>15067</v>
      </c>
      <c r="B671" s="13">
        <f t="shared" si="118"/>
        <v>59.418282548476455</v>
      </c>
      <c r="C671" s="13">
        <f t="shared" si="123"/>
        <v>83.341427877610485</v>
      </c>
      <c r="D671" s="13">
        <f t="shared" si="124"/>
        <v>0.70422535211267512</v>
      </c>
      <c r="E671" s="13">
        <f t="shared" si="125"/>
        <v>2.1428571428571574</v>
      </c>
      <c r="N671" s="41"/>
      <c r="O671" s="81"/>
      <c r="P671" s="81"/>
      <c r="Q671" s="81"/>
      <c r="R671" s="81"/>
      <c r="S671" s="1"/>
      <c r="T671" s="1"/>
      <c r="U671" s="41">
        <v>15067</v>
      </c>
      <c r="V671" s="143">
        <v>14.3</v>
      </c>
      <c r="W671" s="137">
        <f t="shared" si="119"/>
        <v>83.341427877610485</v>
      </c>
      <c r="X671" s="1">
        <f t="shared" si="121"/>
        <v>0.70422535211267512</v>
      </c>
      <c r="Y671" s="1">
        <f t="shared" si="122"/>
        <v>2.1428571428571574</v>
      </c>
      <c r="AC671" s="138"/>
      <c r="AD671" s="17"/>
      <c r="AE671" s="1"/>
      <c r="AV671" s="41">
        <v>15067</v>
      </c>
      <c r="AW671" s="68">
        <v>45.6</v>
      </c>
      <c r="AX671" s="11">
        <f t="shared" si="120"/>
        <v>2.2421524663677195</v>
      </c>
      <c r="AY671" s="11"/>
    </row>
    <row r="672" spans="1:51" ht="15.75" x14ac:dyDescent="0.25">
      <c r="A672" s="41">
        <v>15097</v>
      </c>
      <c r="B672" s="13">
        <f t="shared" si="118"/>
        <v>59.833795013850413</v>
      </c>
      <c r="C672" s="13">
        <f t="shared" si="123"/>
        <v>83.924235065565796</v>
      </c>
      <c r="D672" s="13">
        <f t="shared" si="124"/>
        <v>0.69930069930068672</v>
      </c>
      <c r="E672" s="13">
        <f t="shared" si="125"/>
        <v>2.857142857142847</v>
      </c>
      <c r="N672" s="41"/>
      <c r="O672" s="81"/>
      <c r="P672" s="81"/>
      <c r="Q672" s="81"/>
      <c r="R672" s="81"/>
      <c r="S672" s="1"/>
      <c r="T672" s="1"/>
      <c r="U672" s="41">
        <v>15097</v>
      </c>
      <c r="V672" s="143">
        <v>14.4</v>
      </c>
      <c r="W672" s="137">
        <f t="shared" si="119"/>
        <v>83.924235065565796</v>
      </c>
      <c r="X672" s="1">
        <f t="shared" si="121"/>
        <v>0.69930069930068672</v>
      </c>
      <c r="Y672" s="1">
        <f t="shared" si="122"/>
        <v>2.857142857142847</v>
      </c>
      <c r="AC672" s="138"/>
      <c r="AD672" s="17"/>
      <c r="AE672" s="1"/>
      <c r="AV672" s="41">
        <v>15097</v>
      </c>
      <c r="AW672" s="68">
        <v>46.5</v>
      </c>
      <c r="AX672" s="11">
        <f t="shared" si="120"/>
        <v>1.9736842105263053</v>
      </c>
      <c r="AY672" s="11"/>
    </row>
    <row r="673" spans="1:51" ht="15.75" x14ac:dyDescent="0.25">
      <c r="A673" s="41">
        <v>15128</v>
      </c>
      <c r="B673" s="13">
        <f t="shared" si="118"/>
        <v>61.080332409972307</v>
      </c>
      <c r="C673" s="13">
        <f t="shared" si="123"/>
        <v>85.672656629431756</v>
      </c>
      <c r="D673" s="13">
        <f t="shared" si="124"/>
        <v>2.0833333333333481</v>
      </c>
      <c r="E673" s="13">
        <f t="shared" si="125"/>
        <v>4.2553191489361764</v>
      </c>
      <c r="N673" s="41"/>
      <c r="O673" s="81"/>
      <c r="P673" s="81"/>
      <c r="Q673" s="81"/>
      <c r="R673" s="81"/>
      <c r="S673" s="1"/>
      <c r="T673" s="1"/>
      <c r="U673" s="41">
        <v>15128</v>
      </c>
      <c r="V673" s="143">
        <v>14.7</v>
      </c>
      <c r="W673" s="137">
        <f t="shared" si="119"/>
        <v>85.672656629431756</v>
      </c>
      <c r="X673" s="1">
        <f t="shared" si="121"/>
        <v>2.0833333333333481</v>
      </c>
      <c r="Y673" s="1">
        <f t="shared" si="122"/>
        <v>4.2553191489361764</v>
      </c>
      <c r="AC673" s="138"/>
      <c r="AD673" s="17"/>
      <c r="AE673" s="1"/>
      <c r="AV673" s="41">
        <v>15128</v>
      </c>
      <c r="AW673" s="68">
        <v>47.7</v>
      </c>
      <c r="AX673" s="11">
        <f t="shared" si="120"/>
        <v>2.5806451612903292</v>
      </c>
      <c r="AY673" s="11"/>
    </row>
    <row r="674" spans="1:51" ht="15.75" x14ac:dyDescent="0.25">
      <c r="A674" s="41">
        <v>15158</v>
      </c>
      <c r="B674" s="13">
        <f t="shared" si="118"/>
        <v>61.080332409972307</v>
      </c>
      <c r="C674" s="13">
        <f t="shared" si="123"/>
        <v>85.672656629431756</v>
      </c>
      <c r="D674" s="13">
        <f t="shared" si="124"/>
        <v>0</v>
      </c>
      <c r="E674" s="13">
        <f t="shared" si="125"/>
        <v>5.0000000000000044</v>
      </c>
      <c r="N674" s="41"/>
      <c r="O674" s="81"/>
      <c r="P674" s="81"/>
      <c r="Q674" s="81"/>
      <c r="R674" s="81"/>
      <c r="S674" s="1"/>
      <c r="T674" s="1"/>
      <c r="U674" s="41">
        <v>15158</v>
      </c>
      <c r="V674" s="143">
        <v>14.7</v>
      </c>
      <c r="W674" s="137">
        <f t="shared" si="119"/>
        <v>85.672656629431756</v>
      </c>
      <c r="X674" s="1">
        <f t="shared" si="121"/>
        <v>0</v>
      </c>
      <c r="Y674" s="1">
        <f t="shared" si="122"/>
        <v>5.0000000000000044</v>
      </c>
      <c r="AC674" s="138"/>
      <c r="AD674" s="17"/>
      <c r="AE674" s="1"/>
      <c r="AV674" s="41">
        <v>15158</v>
      </c>
      <c r="AW674" s="68">
        <v>48.6</v>
      </c>
      <c r="AX674" s="11">
        <f t="shared" si="120"/>
        <v>1.8867924528301883</v>
      </c>
      <c r="AY674" s="11"/>
    </row>
    <row r="675" spans="1:51" ht="15.75" x14ac:dyDescent="0.25">
      <c r="A675" s="41">
        <v>15189</v>
      </c>
      <c r="B675" s="13">
        <f t="shared" si="118"/>
        <v>61.911357340720215</v>
      </c>
      <c r="C675" s="13">
        <f t="shared" si="123"/>
        <v>86.838271005342392</v>
      </c>
      <c r="D675" s="13">
        <f t="shared" si="124"/>
        <v>1.3605442176870763</v>
      </c>
      <c r="E675" s="13">
        <f t="shared" si="125"/>
        <v>6.4285714285714279</v>
      </c>
      <c r="N675" s="41"/>
      <c r="O675" s="81"/>
      <c r="P675" s="81"/>
      <c r="Q675" s="81"/>
      <c r="R675" s="81"/>
      <c r="S675" s="1"/>
      <c r="T675" s="1"/>
      <c r="U675" s="41">
        <v>15189</v>
      </c>
      <c r="V675" s="143">
        <v>14.9</v>
      </c>
      <c r="W675" s="137">
        <f t="shared" si="119"/>
        <v>86.838271005342392</v>
      </c>
      <c r="X675" s="1">
        <f t="shared" si="121"/>
        <v>1.3605442176870763</v>
      </c>
      <c r="Y675" s="1">
        <f t="shared" si="122"/>
        <v>6.4285714285714279</v>
      </c>
      <c r="AC675" s="138"/>
      <c r="AD675" s="17"/>
      <c r="AE675" s="1"/>
      <c r="AV675" s="41">
        <v>15189</v>
      </c>
      <c r="AW675" s="68">
        <v>49.4</v>
      </c>
      <c r="AX675" s="11">
        <f t="shared" si="120"/>
        <v>1.6460905349794164</v>
      </c>
      <c r="AY675" s="11"/>
    </row>
    <row r="676" spans="1:51" ht="15.75" x14ac:dyDescent="0.25">
      <c r="A676" s="41">
        <v>15220</v>
      </c>
      <c r="B676" s="13">
        <f t="shared" si="118"/>
        <v>62.742382271468145</v>
      </c>
      <c r="C676" s="13">
        <f t="shared" si="123"/>
        <v>88.003885381253028</v>
      </c>
      <c r="D676" s="13">
        <f t="shared" si="124"/>
        <v>1.3422818791946289</v>
      </c>
      <c r="E676" s="13">
        <f t="shared" si="125"/>
        <v>7.8571428571428736</v>
      </c>
      <c r="N676" s="41"/>
      <c r="O676" s="81"/>
      <c r="P676" s="81"/>
      <c r="Q676" s="81"/>
      <c r="R676" s="81"/>
      <c r="S676" s="1"/>
      <c r="T676" s="1"/>
      <c r="U676" s="41">
        <v>15220</v>
      </c>
      <c r="V676" s="143">
        <v>15.1</v>
      </c>
      <c r="W676" s="137">
        <f t="shared" si="119"/>
        <v>88.003885381253028</v>
      </c>
      <c r="X676" s="1">
        <f t="shared" si="121"/>
        <v>1.3422818791946289</v>
      </c>
      <c r="Y676" s="1">
        <f t="shared" si="122"/>
        <v>7.8571428571428736</v>
      </c>
      <c r="AC676" s="138"/>
      <c r="AD676" s="17"/>
      <c r="AE676" s="1"/>
      <c r="AV676" s="41">
        <v>15220</v>
      </c>
      <c r="AW676" s="68">
        <v>50.3</v>
      </c>
      <c r="AX676" s="11">
        <f t="shared" si="120"/>
        <v>1.8218623481781382</v>
      </c>
      <c r="AY676" s="11"/>
    </row>
    <row r="677" spans="1:51" ht="15.75" x14ac:dyDescent="0.25">
      <c r="A677" s="41">
        <v>15250</v>
      </c>
      <c r="B677" s="13">
        <f t="shared" si="118"/>
        <v>63.573407202216082</v>
      </c>
      <c r="C677" s="13">
        <f t="shared" si="123"/>
        <v>89.169499757163678</v>
      </c>
      <c r="D677" s="13">
        <f t="shared" si="124"/>
        <v>1.3245033112582849</v>
      </c>
      <c r="E677" s="13">
        <f t="shared" si="125"/>
        <v>9.2857142857143202</v>
      </c>
      <c r="N677" s="41"/>
      <c r="O677" s="81"/>
      <c r="P677" s="81"/>
      <c r="Q677" s="81"/>
      <c r="R677" s="81"/>
      <c r="S677" s="1"/>
      <c r="T677" s="1"/>
      <c r="U677" s="41">
        <v>15250</v>
      </c>
      <c r="V677" s="143">
        <v>15.3</v>
      </c>
      <c r="W677" s="137">
        <f t="shared" si="119"/>
        <v>89.169499757163678</v>
      </c>
      <c r="X677" s="1">
        <f t="shared" si="121"/>
        <v>1.3245033112582849</v>
      </c>
      <c r="Y677" s="1">
        <f t="shared" si="122"/>
        <v>9.2857142857143202</v>
      </c>
      <c r="AC677" s="138"/>
      <c r="AD677" s="17"/>
      <c r="AE677" s="1"/>
      <c r="AV677" s="41">
        <v>15250</v>
      </c>
      <c r="AW677" s="68">
        <v>50.6</v>
      </c>
      <c r="AX677" s="11">
        <f t="shared" si="120"/>
        <v>0.59642147117298094</v>
      </c>
      <c r="AY677" s="11"/>
    </row>
    <row r="678" spans="1:51" ht="15.75" x14ac:dyDescent="0.25">
      <c r="A678" s="41">
        <v>15281</v>
      </c>
      <c r="B678" s="13">
        <f t="shared" si="118"/>
        <v>63.988919667590039</v>
      </c>
      <c r="C678" s="13">
        <f t="shared" si="123"/>
        <v>89.752306945118988</v>
      </c>
      <c r="D678" s="13">
        <f t="shared" si="124"/>
        <v>0.65359477124182774</v>
      </c>
      <c r="E678" s="13">
        <f t="shared" si="125"/>
        <v>10.000000000000009</v>
      </c>
      <c r="N678" s="41"/>
      <c r="O678" s="81"/>
      <c r="P678" s="81"/>
      <c r="Q678" s="81"/>
      <c r="R678" s="81"/>
      <c r="S678" s="1"/>
      <c r="T678" s="1"/>
      <c r="U678" s="41">
        <v>15281</v>
      </c>
      <c r="V678" s="143">
        <v>15.4</v>
      </c>
      <c r="W678" s="137">
        <f t="shared" si="119"/>
        <v>89.752306945118988</v>
      </c>
      <c r="X678" s="1">
        <f t="shared" si="121"/>
        <v>0.65359477124182774</v>
      </c>
      <c r="Y678" s="1">
        <f t="shared" si="122"/>
        <v>10.000000000000009</v>
      </c>
      <c r="AC678" s="138"/>
      <c r="AD678" s="17"/>
      <c r="AE678" s="1"/>
      <c r="AV678" s="41">
        <v>15281</v>
      </c>
      <c r="AW678" s="68">
        <v>50.6</v>
      </c>
      <c r="AX678" s="11">
        <f t="shared" si="120"/>
        <v>0</v>
      </c>
      <c r="AY678" s="11"/>
    </row>
    <row r="679" spans="1:51" ht="15.75" x14ac:dyDescent="0.25">
      <c r="A679" s="41">
        <v>15311</v>
      </c>
      <c r="B679" s="13">
        <f t="shared" si="118"/>
        <v>64.40443213296399</v>
      </c>
      <c r="C679" s="13">
        <f t="shared" si="123"/>
        <v>90.335114133074299</v>
      </c>
      <c r="D679" s="13">
        <f t="shared" si="124"/>
        <v>0.64935064935063291</v>
      </c>
      <c r="E679" s="13">
        <f t="shared" si="125"/>
        <v>9.9290780141843893</v>
      </c>
      <c r="N679" s="41"/>
      <c r="O679" s="81"/>
      <c r="P679" s="81"/>
      <c r="Q679" s="81"/>
      <c r="R679" s="81"/>
      <c r="S679" s="1"/>
      <c r="T679" s="1"/>
      <c r="U679" s="41">
        <v>15311</v>
      </c>
      <c r="V679" s="143">
        <v>15.5</v>
      </c>
      <c r="W679" s="137">
        <f t="shared" si="119"/>
        <v>90.335114133074299</v>
      </c>
      <c r="X679" s="1">
        <f t="shared" si="121"/>
        <v>0.64935064935063291</v>
      </c>
      <c r="Y679" s="1">
        <f t="shared" si="122"/>
        <v>9.9290780141843893</v>
      </c>
      <c r="AC679" s="138"/>
      <c r="AD679" s="17"/>
      <c r="AE679" s="1"/>
      <c r="AV679" s="41">
        <v>15311</v>
      </c>
      <c r="AW679" s="68">
        <v>51.3</v>
      </c>
      <c r="AX679" s="11">
        <f t="shared" si="120"/>
        <v>1.383399209486158</v>
      </c>
      <c r="AY679" s="11"/>
    </row>
    <row r="680" spans="1:51" ht="15.75" x14ac:dyDescent="0.25">
      <c r="A680" s="41">
        <v>15342</v>
      </c>
      <c r="B680" s="13">
        <f t="shared" si="118"/>
        <v>65.235457063711905</v>
      </c>
      <c r="C680" s="13">
        <f t="shared" si="123"/>
        <v>91.500728508984935</v>
      </c>
      <c r="D680" s="13">
        <f t="shared" si="124"/>
        <v>1.2903225806451646</v>
      </c>
      <c r="E680" s="13">
        <f t="shared" si="125"/>
        <v>11.347517730496449</v>
      </c>
      <c r="N680" s="41"/>
      <c r="O680" s="81"/>
      <c r="P680" s="81"/>
      <c r="Q680" s="81"/>
      <c r="R680" s="81"/>
      <c r="S680" s="1"/>
      <c r="T680" s="1"/>
      <c r="U680" s="41">
        <v>15342</v>
      </c>
      <c r="V680" s="143">
        <v>15.7</v>
      </c>
      <c r="W680" s="137">
        <f t="shared" si="119"/>
        <v>91.500728508984935</v>
      </c>
      <c r="X680" s="1">
        <f t="shared" si="121"/>
        <v>1.2903225806451646</v>
      </c>
      <c r="Y680" s="1">
        <f t="shared" si="122"/>
        <v>11.347517730496449</v>
      </c>
      <c r="AC680" s="138"/>
      <c r="AD680" s="17"/>
      <c r="AE680" s="1"/>
      <c r="AV680" s="41">
        <v>15342</v>
      </c>
      <c r="AW680" s="68">
        <v>52.5</v>
      </c>
      <c r="AX680" s="11">
        <f t="shared" si="120"/>
        <v>2.3391812865497075</v>
      </c>
      <c r="AY680" s="11"/>
    </row>
    <row r="681" spans="1:51" ht="15.75" x14ac:dyDescent="0.25">
      <c r="A681" s="41">
        <v>15373</v>
      </c>
      <c r="B681" s="13">
        <f t="shared" si="118"/>
        <v>65.650969529085884</v>
      </c>
      <c r="C681" s="13">
        <f t="shared" si="123"/>
        <v>92.08353569694026</v>
      </c>
      <c r="D681" s="13">
        <f t="shared" si="124"/>
        <v>0.63694267515923553</v>
      </c>
      <c r="E681" s="13">
        <f t="shared" si="125"/>
        <v>12.056737588652489</v>
      </c>
      <c r="N681" s="41"/>
      <c r="O681" s="81"/>
      <c r="P681" s="81"/>
      <c r="Q681" s="81"/>
      <c r="R681" s="81"/>
      <c r="S681" s="1"/>
      <c r="T681" s="1"/>
      <c r="U681" s="41">
        <v>15373</v>
      </c>
      <c r="V681" s="143">
        <v>15.8</v>
      </c>
      <c r="W681" s="137">
        <f t="shared" si="119"/>
        <v>92.08353569694026</v>
      </c>
      <c r="X681" s="1">
        <f t="shared" si="121"/>
        <v>0.63694267515923553</v>
      </c>
      <c r="Y681" s="1">
        <f t="shared" si="122"/>
        <v>12.056737588652489</v>
      </c>
      <c r="AC681" s="138"/>
      <c r="AD681" s="17"/>
      <c r="AE681" s="1"/>
      <c r="AV681" s="41">
        <v>15373</v>
      </c>
      <c r="AW681" s="68">
        <v>52.9</v>
      </c>
      <c r="AX681" s="11">
        <f t="shared" si="120"/>
        <v>0.76190476190476364</v>
      </c>
      <c r="AY681" s="11"/>
    </row>
    <row r="682" spans="1:51" ht="15.75" x14ac:dyDescent="0.25">
      <c r="A682" s="41">
        <v>15401</v>
      </c>
      <c r="B682" s="13">
        <f t="shared" si="118"/>
        <v>66.4819944598338</v>
      </c>
      <c r="C682" s="13">
        <f t="shared" si="123"/>
        <v>93.249150072850895</v>
      </c>
      <c r="D682" s="13">
        <f t="shared" si="124"/>
        <v>1.2658227848101333</v>
      </c>
      <c r="E682" s="13">
        <f t="shared" si="125"/>
        <v>12.676056338028175</v>
      </c>
      <c r="N682" s="41"/>
      <c r="O682" s="81"/>
      <c r="P682" s="81"/>
      <c r="Q682" s="81"/>
      <c r="R682" s="81"/>
      <c r="S682" s="1"/>
      <c r="T682" s="1"/>
      <c r="U682" s="41">
        <v>15401</v>
      </c>
      <c r="V682" s="143">
        <v>16</v>
      </c>
      <c r="W682" s="137">
        <f t="shared" si="119"/>
        <v>93.249150072850895</v>
      </c>
      <c r="X682" s="1">
        <f t="shared" si="121"/>
        <v>1.2658227848101333</v>
      </c>
      <c r="Y682" s="1">
        <f t="shared" si="122"/>
        <v>12.676056338028175</v>
      </c>
      <c r="AC682" s="138"/>
      <c r="AD682" s="17"/>
      <c r="AE682" s="1"/>
      <c r="AV682" s="41">
        <v>15401</v>
      </c>
      <c r="AW682" s="2">
        <v>53.4</v>
      </c>
      <c r="AX682" s="11">
        <f t="shared" si="120"/>
        <v>0.94517958412099201</v>
      </c>
      <c r="AY682" s="11"/>
    </row>
    <row r="683" spans="1:51" ht="15.75" x14ac:dyDescent="0.25">
      <c r="A683" s="41">
        <v>15432</v>
      </c>
      <c r="B683" s="13">
        <f t="shared" si="118"/>
        <v>66.897506925207765</v>
      </c>
      <c r="C683" s="13">
        <f t="shared" si="123"/>
        <v>93.83195726080622</v>
      </c>
      <c r="D683" s="13">
        <f t="shared" si="124"/>
        <v>0.62500000000000888</v>
      </c>
      <c r="E683" s="13">
        <f t="shared" si="125"/>
        <v>12.587412587412604</v>
      </c>
      <c r="N683" s="41"/>
      <c r="O683" s="81"/>
      <c r="P683" s="81"/>
      <c r="Q683" s="81"/>
      <c r="R683" s="81"/>
      <c r="S683" s="1"/>
      <c r="T683" s="1"/>
      <c r="U683" s="41">
        <v>15432</v>
      </c>
      <c r="V683" s="143">
        <v>16.100000000000001</v>
      </c>
      <c r="W683" s="137">
        <f t="shared" si="119"/>
        <v>93.83195726080622</v>
      </c>
      <c r="X683" s="1">
        <f t="shared" si="121"/>
        <v>0.62500000000000888</v>
      </c>
      <c r="Y683" s="1">
        <f t="shared" si="122"/>
        <v>12.587412587412604</v>
      </c>
      <c r="AC683" s="138"/>
      <c r="AD683" s="17"/>
      <c r="AE683" s="1"/>
      <c r="AV683" s="41">
        <v>15432</v>
      </c>
      <c r="AW683" s="2">
        <v>54</v>
      </c>
      <c r="AX683" s="11">
        <f t="shared" si="120"/>
        <v>1.1235955056179803</v>
      </c>
      <c r="AY683" s="11"/>
    </row>
    <row r="684" spans="1:51" ht="15.75" x14ac:dyDescent="0.25">
      <c r="A684" s="41">
        <v>15462</v>
      </c>
      <c r="B684" s="13">
        <f t="shared" si="118"/>
        <v>67.72853185595568</v>
      </c>
      <c r="C684" s="13">
        <f t="shared" si="123"/>
        <v>94.997571636716856</v>
      </c>
      <c r="D684" s="13">
        <f t="shared" si="124"/>
        <v>1.2422360248447228</v>
      </c>
      <c r="E684" s="13">
        <f t="shared" si="125"/>
        <v>13.194444444444464</v>
      </c>
      <c r="N684" s="41"/>
      <c r="O684" s="81"/>
      <c r="P684" s="81"/>
      <c r="Q684" s="81"/>
      <c r="R684" s="81"/>
      <c r="S684" s="1"/>
      <c r="T684" s="1"/>
      <c r="U684" s="41">
        <v>15462</v>
      </c>
      <c r="V684" s="143">
        <v>16.3</v>
      </c>
      <c r="W684" s="137">
        <f t="shared" si="119"/>
        <v>94.997571636716856</v>
      </c>
      <c r="X684" s="1">
        <f t="shared" si="121"/>
        <v>1.2422360248447228</v>
      </c>
      <c r="Y684" s="1">
        <f t="shared" si="122"/>
        <v>13.194444444444464</v>
      </c>
      <c r="AC684" s="138"/>
      <c r="AD684" s="17"/>
      <c r="AE684" s="1"/>
      <c r="AV684" s="41">
        <v>15462</v>
      </c>
      <c r="AW684" s="2">
        <v>54.1</v>
      </c>
      <c r="AX684" s="11">
        <f t="shared" si="120"/>
        <v>0.18518518518517713</v>
      </c>
      <c r="AY684" s="11"/>
    </row>
    <row r="685" spans="1:51" ht="15.75" x14ac:dyDescent="0.25">
      <c r="A685" s="41">
        <v>15493</v>
      </c>
      <c r="B685" s="13">
        <f t="shared" si="118"/>
        <v>67.72853185595568</v>
      </c>
      <c r="C685" s="13">
        <f t="shared" si="123"/>
        <v>94.997571636716856</v>
      </c>
      <c r="D685" s="13">
        <f t="shared" si="124"/>
        <v>0</v>
      </c>
      <c r="E685" s="13">
        <f t="shared" si="125"/>
        <v>10.884353741496611</v>
      </c>
      <c r="N685" s="41"/>
      <c r="O685" s="81"/>
      <c r="P685" s="81"/>
      <c r="Q685" s="81"/>
      <c r="R685" s="81"/>
      <c r="S685" s="1"/>
      <c r="T685" s="1"/>
      <c r="U685" s="41">
        <v>15493</v>
      </c>
      <c r="V685" s="143">
        <v>16.3</v>
      </c>
      <c r="W685" s="137">
        <f t="shared" si="119"/>
        <v>94.997571636716856</v>
      </c>
      <c r="X685" s="1">
        <f t="shared" si="121"/>
        <v>0</v>
      </c>
      <c r="Y685" s="1">
        <f t="shared" si="122"/>
        <v>10.884353741496611</v>
      </c>
      <c r="AC685" s="138"/>
      <c r="AD685" s="17"/>
      <c r="AE685" s="1"/>
      <c r="AV685" s="41">
        <v>15493</v>
      </c>
      <c r="AW685" s="2">
        <v>54</v>
      </c>
      <c r="AX685" s="11">
        <f t="shared" si="120"/>
        <v>-0.1848428835489857</v>
      </c>
      <c r="AY685" s="11"/>
    </row>
    <row r="686" spans="1:51" ht="15.75" x14ac:dyDescent="0.25">
      <c r="A686" s="41">
        <v>15523</v>
      </c>
      <c r="B686" s="13">
        <f t="shared" si="118"/>
        <v>68.144044321329631</v>
      </c>
      <c r="C686" s="13">
        <f t="shared" si="123"/>
        <v>95.580378824672152</v>
      </c>
      <c r="D686" s="13">
        <f t="shared" si="124"/>
        <v>0.61349693251531168</v>
      </c>
      <c r="E686" s="13">
        <f t="shared" si="125"/>
        <v>11.564625850340127</v>
      </c>
      <c r="N686" s="41"/>
      <c r="O686" s="81"/>
      <c r="P686" s="81"/>
      <c r="Q686" s="81"/>
      <c r="R686" s="81"/>
      <c r="S686" s="1"/>
      <c r="T686" s="1"/>
      <c r="U686" s="41">
        <v>15523</v>
      </c>
      <c r="V686" s="143">
        <v>16.399999999999999</v>
      </c>
      <c r="W686" s="137">
        <f t="shared" si="119"/>
        <v>95.580378824672152</v>
      </c>
      <c r="X686" s="1">
        <f t="shared" si="121"/>
        <v>0.61349693251531168</v>
      </c>
      <c r="Y686" s="1">
        <f t="shared" si="122"/>
        <v>11.564625850340127</v>
      </c>
      <c r="AC686" s="138"/>
      <c r="AD686" s="17"/>
      <c r="AE686" s="1"/>
      <c r="AV686" s="41">
        <v>15523</v>
      </c>
      <c r="AW686" s="2">
        <v>54</v>
      </c>
      <c r="AX686" s="11">
        <f t="shared" si="120"/>
        <v>0</v>
      </c>
      <c r="AY686" s="11"/>
    </row>
    <row r="687" spans="1:51" ht="15.75" x14ac:dyDescent="0.25">
      <c r="A687" s="41">
        <v>15554</v>
      </c>
      <c r="B687" s="13">
        <f t="shared" si="118"/>
        <v>68.559556786703595</v>
      </c>
      <c r="C687" s="13">
        <f t="shared" si="123"/>
        <v>96.163186012627477</v>
      </c>
      <c r="D687" s="13">
        <f t="shared" si="124"/>
        <v>0.60975609756097615</v>
      </c>
      <c r="E687" s="13">
        <f t="shared" si="125"/>
        <v>10.738255033557031</v>
      </c>
      <c r="N687" s="41"/>
      <c r="O687" s="81"/>
      <c r="P687" s="81"/>
      <c r="Q687" s="81"/>
      <c r="R687" s="81"/>
      <c r="S687" s="1"/>
      <c r="T687" s="1"/>
      <c r="U687" s="41">
        <v>15554</v>
      </c>
      <c r="V687" s="143">
        <v>16.5</v>
      </c>
      <c r="W687" s="137">
        <f t="shared" si="119"/>
        <v>96.163186012627477</v>
      </c>
      <c r="X687" s="1">
        <f t="shared" si="121"/>
        <v>0.60975609756097615</v>
      </c>
      <c r="Y687" s="1">
        <f t="shared" si="122"/>
        <v>10.738255033557031</v>
      </c>
      <c r="AC687" s="138"/>
      <c r="AD687" s="17"/>
      <c r="AE687" s="1"/>
      <c r="AV687" s="41">
        <v>15554</v>
      </c>
      <c r="AW687" s="2">
        <v>54.2</v>
      </c>
      <c r="AX687" s="11">
        <f t="shared" si="120"/>
        <v>0.37037037037037646</v>
      </c>
      <c r="AY687" s="11"/>
    </row>
    <row r="688" spans="1:51" ht="15.75" x14ac:dyDescent="0.25">
      <c r="A688" s="41">
        <v>15585</v>
      </c>
      <c r="B688" s="13">
        <f t="shared" si="118"/>
        <v>68.559556786703595</v>
      </c>
      <c r="C688" s="13">
        <f t="shared" si="123"/>
        <v>96.163186012627477</v>
      </c>
      <c r="D688" s="13">
        <f t="shared" si="124"/>
        <v>0</v>
      </c>
      <c r="E688" s="13">
        <f t="shared" si="125"/>
        <v>9.27152317880795</v>
      </c>
      <c r="N688" s="41"/>
      <c r="O688" s="81"/>
      <c r="P688" s="81"/>
      <c r="Q688" s="81"/>
      <c r="R688" s="81"/>
      <c r="S688" s="1"/>
      <c r="T688" s="1"/>
      <c r="U688" s="41">
        <v>15585</v>
      </c>
      <c r="V688" s="143">
        <v>16.5</v>
      </c>
      <c r="W688" s="137">
        <f t="shared" si="119"/>
        <v>96.163186012627477</v>
      </c>
      <c r="X688" s="1">
        <f t="shared" si="121"/>
        <v>0</v>
      </c>
      <c r="Y688" s="1">
        <f t="shared" si="122"/>
        <v>9.27152317880795</v>
      </c>
      <c r="AC688" s="138"/>
      <c r="AD688" s="17"/>
      <c r="AE688" s="1"/>
      <c r="AV688" s="41">
        <v>15585</v>
      </c>
      <c r="AW688" s="2">
        <v>54.6</v>
      </c>
      <c r="AX688" s="11">
        <f t="shared" si="120"/>
        <v>0.73800738007379074</v>
      </c>
      <c r="AY688" s="11"/>
    </row>
    <row r="689" spans="1:51" ht="15.75" x14ac:dyDescent="0.25">
      <c r="A689" s="41">
        <v>15615</v>
      </c>
      <c r="B689" s="13">
        <f t="shared" si="118"/>
        <v>69.390581717451525</v>
      </c>
      <c r="C689" s="13">
        <f t="shared" si="123"/>
        <v>97.328800388538113</v>
      </c>
      <c r="D689" s="13">
        <f t="shared" si="124"/>
        <v>1.2121212121212199</v>
      </c>
      <c r="E689" s="13">
        <f t="shared" si="125"/>
        <v>9.1503267973856097</v>
      </c>
      <c r="N689" s="41"/>
      <c r="O689" s="81"/>
      <c r="P689" s="81"/>
      <c r="Q689" s="81"/>
      <c r="R689" s="81"/>
      <c r="S689" s="1"/>
      <c r="T689" s="1"/>
      <c r="U689" s="41">
        <v>15615</v>
      </c>
      <c r="V689" s="143">
        <v>16.7</v>
      </c>
      <c r="W689" s="137">
        <f t="shared" si="119"/>
        <v>97.328800388538113</v>
      </c>
      <c r="X689" s="1">
        <f t="shared" si="121"/>
        <v>1.2121212121212199</v>
      </c>
      <c r="Y689" s="1">
        <f t="shared" si="122"/>
        <v>9.1503267973856097</v>
      </c>
      <c r="AC689" s="138"/>
      <c r="AD689" s="17"/>
      <c r="AE689" s="1"/>
      <c r="AV689" s="41">
        <v>15615</v>
      </c>
      <c r="AW689" s="2">
        <v>54.7</v>
      </c>
      <c r="AX689" s="11">
        <f t="shared" si="120"/>
        <v>0.1831501831501825</v>
      </c>
      <c r="AY689" s="11"/>
    </row>
    <row r="690" spans="1:51" ht="15.75" x14ac:dyDescent="0.25">
      <c r="A690" s="41">
        <v>15646</v>
      </c>
      <c r="B690" s="13">
        <f t="shared" si="118"/>
        <v>69.80609418282549</v>
      </c>
      <c r="C690" s="13">
        <f t="shared" si="123"/>
        <v>97.911607576493438</v>
      </c>
      <c r="D690" s="13">
        <f t="shared" si="124"/>
        <v>0.59880239520959666</v>
      </c>
      <c r="E690" s="13">
        <f t="shared" si="125"/>
        <v>9.0909090909090828</v>
      </c>
      <c r="N690" s="41"/>
      <c r="O690" s="81"/>
      <c r="P690" s="81"/>
      <c r="Q690" s="81"/>
      <c r="R690" s="81"/>
      <c r="S690" s="1"/>
      <c r="T690" s="1"/>
      <c r="U690" s="41">
        <v>15646</v>
      </c>
      <c r="V690" s="143">
        <v>16.8</v>
      </c>
      <c r="W690" s="137">
        <f t="shared" si="119"/>
        <v>97.911607576493438</v>
      </c>
      <c r="X690" s="1">
        <f t="shared" si="121"/>
        <v>0.59880239520959666</v>
      </c>
      <c r="Y690" s="1">
        <f t="shared" si="122"/>
        <v>9.0909090909090828</v>
      </c>
      <c r="AC690" s="138"/>
      <c r="AD690" s="17"/>
      <c r="AE690" s="1"/>
      <c r="AV690" s="41">
        <v>15646</v>
      </c>
      <c r="AW690" s="2">
        <v>54.9</v>
      </c>
      <c r="AX690" s="11">
        <f t="shared" si="120"/>
        <v>0.36563071297988081</v>
      </c>
      <c r="AY690" s="11"/>
    </row>
    <row r="691" spans="1:51" ht="15.75" x14ac:dyDescent="0.25">
      <c r="A691" s="41">
        <v>15676</v>
      </c>
      <c r="B691" s="13">
        <f t="shared" si="118"/>
        <v>70.22160664819944</v>
      </c>
      <c r="C691" s="13">
        <f t="shared" si="123"/>
        <v>98.494414764448749</v>
      </c>
      <c r="D691" s="13">
        <f t="shared" si="124"/>
        <v>0.59523809523809312</v>
      </c>
      <c r="E691" s="13">
        <f t="shared" si="125"/>
        <v>9.0322580645161299</v>
      </c>
      <c r="N691" s="41"/>
      <c r="O691" s="81"/>
      <c r="P691" s="81"/>
      <c r="Q691" s="81"/>
      <c r="R691" s="81"/>
      <c r="S691" s="1"/>
      <c r="T691" s="1"/>
      <c r="U691" s="41">
        <v>15676</v>
      </c>
      <c r="V691" s="143">
        <v>16.899999999999999</v>
      </c>
      <c r="W691" s="137">
        <f t="shared" si="119"/>
        <v>98.494414764448749</v>
      </c>
      <c r="X691" s="1">
        <f t="shared" si="121"/>
        <v>0.59523809523809312</v>
      </c>
      <c r="Y691" s="1">
        <f t="shared" si="122"/>
        <v>9.0322580645161299</v>
      </c>
      <c r="AC691" s="138"/>
      <c r="AD691" s="17"/>
      <c r="AE691" s="1"/>
      <c r="AV691" s="41">
        <v>15676</v>
      </c>
      <c r="AW691" s="2">
        <v>55.2</v>
      </c>
      <c r="AX691" s="11">
        <f t="shared" si="120"/>
        <v>0.5464480874316946</v>
      </c>
      <c r="AY691" s="11"/>
    </row>
    <row r="692" spans="1:51" ht="15.75" x14ac:dyDescent="0.25">
      <c r="A692" s="41">
        <v>15707</v>
      </c>
      <c r="B692" s="13">
        <f t="shared" si="118"/>
        <v>70.22160664819944</v>
      </c>
      <c r="C692" s="13">
        <f t="shared" si="123"/>
        <v>98.494414764448749</v>
      </c>
      <c r="D692" s="13">
        <f t="shared" si="124"/>
        <v>0</v>
      </c>
      <c r="E692" s="13">
        <f t="shared" si="125"/>
        <v>7.6433121019108263</v>
      </c>
      <c r="N692" s="41"/>
      <c r="O692" s="81"/>
      <c r="P692" s="81"/>
      <c r="Q692" s="81"/>
      <c r="R692" s="81"/>
      <c r="S692" s="1"/>
      <c r="T692" s="1"/>
      <c r="U692" s="41">
        <v>15707</v>
      </c>
      <c r="V692" s="143">
        <v>16.899999999999999</v>
      </c>
      <c r="W692" s="137">
        <f t="shared" si="119"/>
        <v>98.494414764448749</v>
      </c>
      <c r="X692" s="1">
        <f t="shared" si="121"/>
        <v>0</v>
      </c>
      <c r="Y692" s="1">
        <f t="shared" si="122"/>
        <v>7.6433121019108263</v>
      </c>
      <c r="AC692" s="138"/>
      <c r="AD692" s="17"/>
      <c r="AE692" s="1"/>
      <c r="AV692" s="41">
        <v>15707</v>
      </c>
      <c r="AW692" s="2">
        <v>55.7</v>
      </c>
      <c r="AX692" s="11">
        <f t="shared" si="120"/>
        <v>0.90579710144926828</v>
      </c>
      <c r="AY692" s="11"/>
    </row>
    <row r="693" spans="1:51" ht="15.75" x14ac:dyDescent="0.25">
      <c r="A693" s="41">
        <v>15738</v>
      </c>
      <c r="B693" s="13">
        <f t="shared" si="118"/>
        <v>70.22160664819944</v>
      </c>
      <c r="C693" s="13">
        <f t="shared" si="123"/>
        <v>98.494414764448749</v>
      </c>
      <c r="D693" s="13">
        <f t="shared" si="124"/>
        <v>0</v>
      </c>
      <c r="E693" s="13">
        <f t="shared" si="125"/>
        <v>6.9620253164556889</v>
      </c>
      <c r="N693" s="41"/>
      <c r="O693" s="81"/>
      <c r="P693" s="81"/>
      <c r="Q693" s="81"/>
      <c r="R693" s="81"/>
      <c r="S693" s="1"/>
      <c r="T693" s="1"/>
      <c r="U693" s="41">
        <v>15738</v>
      </c>
      <c r="V693" s="143">
        <v>16.899999999999999</v>
      </c>
      <c r="W693" s="137">
        <f t="shared" si="119"/>
        <v>98.494414764448749</v>
      </c>
      <c r="X693" s="1">
        <f t="shared" si="121"/>
        <v>0</v>
      </c>
      <c r="Y693" s="1">
        <f t="shared" si="122"/>
        <v>6.9620253164556889</v>
      </c>
      <c r="AC693" s="138"/>
      <c r="AD693" s="17"/>
      <c r="AE693" s="1"/>
      <c r="AV693" s="41">
        <v>15738</v>
      </c>
      <c r="AW693" s="2">
        <v>56.1</v>
      </c>
      <c r="AX693" s="11">
        <f t="shared" si="120"/>
        <v>0.71813285457809073</v>
      </c>
      <c r="AY693" s="11"/>
    </row>
    <row r="694" spans="1:51" ht="15.75" x14ac:dyDescent="0.25">
      <c r="A694" s="41">
        <v>15766</v>
      </c>
      <c r="B694" s="13">
        <f t="shared" si="118"/>
        <v>71.468144044321321</v>
      </c>
      <c r="C694" s="13">
        <f t="shared" si="123"/>
        <v>100.2428363283147</v>
      </c>
      <c r="D694" s="13">
        <f t="shared" si="124"/>
        <v>1.7751479289940697</v>
      </c>
      <c r="E694" s="13">
        <f t="shared" si="125"/>
        <v>7.4999999999999734</v>
      </c>
      <c r="N694" s="41"/>
      <c r="O694" s="81"/>
      <c r="P694" s="81"/>
      <c r="Q694" s="81"/>
      <c r="R694" s="81"/>
      <c r="S694" s="1"/>
      <c r="T694" s="1"/>
      <c r="U694" s="41">
        <v>15766</v>
      </c>
      <c r="V694" s="143">
        <v>17.2</v>
      </c>
      <c r="W694" s="137">
        <f t="shared" si="119"/>
        <v>100.2428363283147</v>
      </c>
      <c r="X694" s="1">
        <f t="shared" si="121"/>
        <v>1.7751479289940697</v>
      </c>
      <c r="Y694" s="1">
        <f t="shared" si="122"/>
        <v>7.4999999999999734</v>
      </c>
      <c r="AC694" s="138"/>
      <c r="AD694" s="17"/>
      <c r="AE694" s="1"/>
      <c r="AV694" s="41">
        <v>15766</v>
      </c>
      <c r="AW694" s="2">
        <v>56.6</v>
      </c>
      <c r="AX694" s="11">
        <f t="shared" si="120"/>
        <v>0.89126559714796105</v>
      </c>
      <c r="AY694" s="11"/>
    </row>
    <row r="695" spans="1:51" ht="15.75" x14ac:dyDescent="0.25">
      <c r="A695" s="41">
        <v>15797</v>
      </c>
      <c r="B695" s="13">
        <f t="shared" si="118"/>
        <v>72.29916897506925</v>
      </c>
      <c r="C695" s="13">
        <f t="shared" si="123"/>
        <v>101.40845070422533</v>
      </c>
      <c r="D695" s="13">
        <f t="shared" si="124"/>
        <v>1.1627906976744207</v>
      </c>
      <c r="E695" s="13">
        <f t="shared" si="125"/>
        <v>8.0745341614906643</v>
      </c>
      <c r="N695" s="41"/>
      <c r="O695" s="81"/>
      <c r="P695" s="81"/>
      <c r="Q695" s="81"/>
      <c r="R695" s="81"/>
      <c r="S695" s="1"/>
      <c r="T695" s="1"/>
      <c r="U695" s="41">
        <v>15797</v>
      </c>
      <c r="V695" s="143">
        <v>17.399999999999999</v>
      </c>
      <c r="W695" s="137">
        <f t="shared" si="119"/>
        <v>101.40845070422533</v>
      </c>
      <c r="X695" s="1">
        <f t="shared" si="121"/>
        <v>1.1627906976744207</v>
      </c>
      <c r="Y695" s="1">
        <f t="shared" si="122"/>
        <v>8.0745341614906643</v>
      </c>
      <c r="AC695" s="138"/>
      <c r="AD695" s="17"/>
      <c r="AE695" s="1"/>
      <c r="AV695" s="41">
        <v>15797</v>
      </c>
      <c r="AW695" s="2">
        <v>56.8</v>
      </c>
      <c r="AX695" s="11">
        <f t="shared" si="120"/>
        <v>0.35335689045936647</v>
      </c>
      <c r="AY695" s="11"/>
    </row>
    <row r="696" spans="1:51" ht="15.75" x14ac:dyDescent="0.25">
      <c r="A696" s="41">
        <v>15827</v>
      </c>
      <c r="B696" s="13">
        <f t="shared" si="118"/>
        <v>72.714681440443215</v>
      </c>
      <c r="C696" s="13">
        <f t="shared" si="123"/>
        <v>101.99125789218067</v>
      </c>
      <c r="D696" s="13">
        <f t="shared" si="124"/>
        <v>0.57471264367818797</v>
      </c>
      <c r="E696" s="13">
        <f t="shared" si="125"/>
        <v>7.361963190184051</v>
      </c>
      <c r="N696" s="41"/>
      <c r="O696" s="81"/>
      <c r="P696" s="81"/>
      <c r="Q696" s="81"/>
      <c r="R696" s="81"/>
      <c r="S696" s="1"/>
      <c r="T696" s="1"/>
      <c r="U696" s="41">
        <v>15827</v>
      </c>
      <c r="V696" s="143">
        <v>17.5</v>
      </c>
      <c r="W696" s="137">
        <f t="shared" si="119"/>
        <v>101.99125789218067</v>
      </c>
      <c r="X696" s="1">
        <f t="shared" si="121"/>
        <v>0.57471264367818797</v>
      </c>
      <c r="Y696" s="1">
        <f t="shared" si="122"/>
        <v>7.361963190184051</v>
      </c>
      <c r="AC696" s="138"/>
      <c r="AD696" s="17"/>
      <c r="AE696" s="1"/>
      <c r="AV696" s="41">
        <v>15827</v>
      </c>
      <c r="AW696" s="2">
        <v>56.9</v>
      </c>
      <c r="AX696" s="11">
        <f t="shared" si="120"/>
        <v>0.17605633802817433</v>
      </c>
      <c r="AY696" s="11"/>
    </row>
    <row r="697" spans="1:51" ht="15.75" x14ac:dyDescent="0.25">
      <c r="A697" s="41">
        <v>15858</v>
      </c>
      <c r="B697" s="13">
        <f t="shared" si="118"/>
        <v>72.714681440443215</v>
      </c>
      <c r="C697" s="13">
        <f t="shared" si="123"/>
        <v>101.99125789218067</v>
      </c>
      <c r="D697" s="13">
        <f t="shared" si="124"/>
        <v>0</v>
      </c>
      <c r="E697" s="13">
        <f t="shared" si="125"/>
        <v>7.361963190184051</v>
      </c>
      <c r="N697" s="41"/>
      <c r="O697" s="81"/>
      <c r="P697" s="81"/>
      <c r="Q697" s="81"/>
      <c r="R697" s="81"/>
      <c r="S697" s="1"/>
      <c r="T697" s="1"/>
      <c r="U697" s="41">
        <v>15858</v>
      </c>
      <c r="V697" s="143">
        <v>17.5</v>
      </c>
      <c r="W697" s="137">
        <f t="shared" si="119"/>
        <v>101.99125789218067</v>
      </c>
      <c r="X697" s="1">
        <f t="shared" si="121"/>
        <v>0</v>
      </c>
      <c r="Y697" s="1">
        <f t="shared" si="122"/>
        <v>7.361963190184051</v>
      </c>
      <c r="AC697" s="138"/>
      <c r="AD697" s="17"/>
      <c r="AE697" s="1"/>
      <c r="AV697" s="41">
        <v>15858</v>
      </c>
      <c r="AW697" s="2">
        <v>56.8</v>
      </c>
      <c r="AX697" s="11">
        <f t="shared" si="120"/>
        <v>-0.17574692442882123</v>
      </c>
      <c r="AY697" s="11"/>
    </row>
    <row r="698" spans="1:51" ht="15.75" x14ac:dyDescent="0.25">
      <c r="A698" s="41">
        <v>15888</v>
      </c>
      <c r="B698" s="13">
        <f t="shared" si="118"/>
        <v>72.29916897506925</v>
      </c>
      <c r="C698" s="13">
        <f t="shared" si="123"/>
        <v>101.40845070422533</v>
      </c>
      <c r="D698" s="13">
        <f t="shared" si="124"/>
        <v>-0.57142857142858938</v>
      </c>
      <c r="E698" s="13">
        <f t="shared" si="125"/>
        <v>6.0975609756097615</v>
      </c>
      <c r="N698" s="41"/>
      <c r="O698" s="81"/>
      <c r="P698" s="81"/>
      <c r="Q698" s="81"/>
      <c r="R698" s="81"/>
      <c r="S698" s="1"/>
      <c r="T698" s="1"/>
      <c r="U698" s="41">
        <v>15888</v>
      </c>
      <c r="V698" s="143">
        <v>17.399999999999999</v>
      </c>
      <c r="W698" s="137">
        <f t="shared" si="119"/>
        <v>101.40845070422533</v>
      </c>
      <c r="X698" s="1">
        <f t="shared" si="121"/>
        <v>-0.57142857142858938</v>
      </c>
      <c r="Y698" s="1">
        <f t="shared" si="122"/>
        <v>6.0975609756097615</v>
      </c>
      <c r="AC698" s="138"/>
      <c r="AD698" s="17"/>
      <c r="AE698" s="1"/>
      <c r="AV698" s="41">
        <v>15888</v>
      </c>
      <c r="AW698" s="2">
        <v>56.5</v>
      </c>
      <c r="AX698" s="11">
        <f t="shared" si="120"/>
        <v>-0.52816901408450079</v>
      </c>
      <c r="AY698" s="11"/>
    </row>
    <row r="699" spans="1:51" ht="15.75" x14ac:dyDescent="0.25">
      <c r="A699" s="41">
        <v>15919</v>
      </c>
      <c r="B699" s="13">
        <f t="shared" si="118"/>
        <v>71.8836565096953</v>
      </c>
      <c r="C699" s="13">
        <f t="shared" si="123"/>
        <v>100.82564351627003</v>
      </c>
      <c r="D699" s="13">
        <f t="shared" si="124"/>
        <v>-0.57471264367814356</v>
      </c>
      <c r="E699" s="13">
        <f t="shared" si="125"/>
        <v>4.8484848484848575</v>
      </c>
      <c r="N699" s="41"/>
      <c r="O699" s="81"/>
      <c r="P699" s="81"/>
      <c r="Q699" s="81"/>
      <c r="R699" s="81"/>
      <c r="S699" s="1"/>
      <c r="T699" s="1"/>
      <c r="U699" s="41">
        <v>15919</v>
      </c>
      <c r="V699" s="143">
        <v>17.3</v>
      </c>
      <c r="W699" s="137">
        <f t="shared" si="119"/>
        <v>100.82564351627003</v>
      </c>
      <c r="X699" s="1">
        <f t="shared" si="121"/>
        <v>-0.57471264367814356</v>
      </c>
      <c r="Y699" s="1">
        <f t="shared" si="122"/>
        <v>4.8484848484848575</v>
      </c>
      <c r="AC699" s="138"/>
      <c r="AD699" s="17"/>
      <c r="AE699" s="1"/>
      <c r="AV699" s="41">
        <v>15919</v>
      </c>
      <c r="AW699" s="2">
        <v>56.4</v>
      </c>
      <c r="AX699" s="11">
        <f t="shared" si="120"/>
        <v>-0.17699115044248481</v>
      </c>
      <c r="AY699" s="11"/>
    </row>
    <row r="700" spans="1:51" ht="15.75" x14ac:dyDescent="0.25">
      <c r="A700" s="41">
        <v>15950</v>
      </c>
      <c r="B700" s="13">
        <f t="shared" si="118"/>
        <v>72.29916897506925</v>
      </c>
      <c r="C700" s="13">
        <f t="shared" si="123"/>
        <v>101.40845070422533</v>
      </c>
      <c r="D700" s="13">
        <f t="shared" si="124"/>
        <v>0.57803468208090791</v>
      </c>
      <c r="E700" s="13">
        <f t="shared" si="125"/>
        <v>5.4545454545454453</v>
      </c>
      <c r="N700" s="41"/>
      <c r="O700" s="81"/>
      <c r="P700" s="81"/>
      <c r="Q700" s="81"/>
      <c r="R700" s="81"/>
      <c r="S700" s="1"/>
      <c r="T700" s="1"/>
      <c r="U700" s="41">
        <v>15950</v>
      </c>
      <c r="V700" s="143">
        <v>17.399999999999999</v>
      </c>
      <c r="W700" s="137">
        <f t="shared" si="119"/>
        <v>101.40845070422533</v>
      </c>
      <c r="X700" s="1">
        <f t="shared" si="121"/>
        <v>0.57803468208090791</v>
      </c>
      <c r="Y700" s="1">
        <f t="shared" si="122"/>
        <v>5.4545454545454453</v>
      </c>
      <c r="AC700" s="138"/>
      <c r="AD700" s="17"/>
      <c r="AE700" s="1"/>
      <c r="AV700" s="41">
        <v>15950</v>
      </c>
      <c r="AW700" s="2">
        <v>56.4</v>
      </c>
      <c r="AX700" s="11">
        <f t="shared" si="120"/>
        <v>0</v>
      </c>
      <c r="AY700" s="11"/>
    </row>
    <row r="701" spans="1:51" ht="15.75" x14ac:dyDescent="0.25">
      <c r="A701" s="41">
        <v>15980</v>
      </c>
      <c r="B701" s="13">
        <f t="shared" si="118"/>
        <v>72.29916897506925</v>
      </c>
      <c r="C701" s="13">
        <f t="shared" si="123"/>
        <v>101.40845070422533</v>
      </c>
      <c r="D701" s="13">
        <f t="shared" si="124"/>
        <v>0</v>
      </c>
      <c r="E701" s="13">
        <f t="shared" si="125"/>
        <v>4.1916167664670656</v>
      </c>
      <c r="N701" s="41"/>
      <c r="O701" s="81"/>
      <c r="P701" s="81"/>
      <c r="Q701" s="81"/>
      <c r="R701" s="81"/>
      <c r="S701" s="1"/>
      <c r="T701" s="1"/>
      <c r="U701" s="41">
        <v>15980</v>
      </c>
      <c r="V701" s="143">
        <v>17.399999999999999</v>
      </c>
      <c r="W701" s="137">
        <f t="shared" si="119"/>
        <v>101.40845070422533</v>
      </c>
      <c r="X701" s="1">
        <f t="shared" si="121"/>
        <v>0</v>
      </c>
      <c r="Y701" s="1">
        <f t="shared" si="122"/>
        <v>4.1916167664670656</v>
      </c>
      <c r="AC701" s="138"/>
      <c r="AD701" s="17"/>
      <c r="AE701" s="1"/>
      <c r="AV701" s="41">
        <v>15980</v>
      </c>
      <c r="AW701" s="2">
        <v>56.4</v>
      </c>
      <c r="AX701" s="11">
        <f t="shared" si="120"/>
        <v>0</v>
      </c>
      <c r="AY701" s="11"/>
    </row>
    <row r="702" spans="1:51" ht="15.75" x14ac:dyDescent="0.25">
      <c r="A702" s="41">
        <v>16011</v>
      </c>
      <c r="B702" s="13">
        <f t="shared" si="118"/>
        <v>72.29916897506925</v>
      </c>
      <c r="C702" s="13">
        <f t="shared" si="123"/>
        <v>101.40845070422533</v>
      </c>
      <c r="D702" s="13">
        <f t="shared" si="124"/>
        <v>0</v>
      </c>
      <c r="E702" s="13">
        <f t="shared" si="125"/>
        <v>3.5714285714285587</v>
      </c>
      <c r="N702" s="41"/>
      <c r="O702" s="81"/>
      <c r="P702" s="81"/>
      <c r="Q702" s="81"/>
      <c r="R702" s="81"/>
      <c r="S702" s="1"/>
      <c r="T702" s="1"/>
      <c r="U702" s="41">
        <v>16011</v>
      </c>
      <c r="V702" s="143">
        <v>17.399999999999999</v>
      </c>
      <c r="W702" s="137">
        <f t="shared" si="119"/>
        <v>101.40845070422533</v>
      </c>
      <c r="X702" s="1">
        <f t="shared" si="121"/>
        <v>0</v>
      </c>
      <c r="Y702" s="1">
        <f t="shared" si="122"/>
        <v>3.5714285714285587</v>
      </c>
      <c r="AC702" s="138"/>
      <c r="AD702" s="17"/>
      <c r="AE702" s="1"/>
      <c r="AV702" s="41">
        <v>16011</v>
      </c>
      <c r="AW702" s="2">
        <v>56.3</v>
      </c>
      <c r="AX702" s="11">
        <f t="shared" si="120"/>
        <v>-0.17730496453900457</v>
      </c>
      <c r="AY702" s="11"/>
    </row>
    <row r="703" spans="1:51" ht="15.75" x14ac:dyDescent="0.25">
      <c r="A703" s="41">
        <v>16041</v>
      </c>
      <c r="B703" s="13">
        <f t="shared" si="118"/>
        <v>72.29916897506925</v>
      </c>
      <c r="C703" s="13">
        <f t="shared" si="123"/>
        <v>101.40845070422533</v>
      </c>
      <c r="D703" s="13">
        <f t="shared" si="124"/>
        <v>0</v>
      </c>
      <c r="E703" s="13">
        <f t="shared" si="125"/>
        <v>2.9585798816567976</v>
      </c>
      <c r="N703" s="41"/>
      <c r="O703" s="81"/>
      <c r="P703" s="81"/>
      <c r="Q703" s="81"/>
      <c r="R703" s="81"/>
      <c r="S703" s="1"/>
      <c r="T703" s="1"/>
      <c r="U703" s="41">
        <v>16041</v>
      </c>
      <c r="V703" s="143">
        <v>17.399999999999999</v>
      </c>
      <c r="W703" s="137">
        <f t="shared" si="119"/>
        <v>101.40845070422533</v>
      </c>
      <c r="X703" s="1">
        <f t="shared" si="121"/>
        <v>0</v>
      </c>
      <c r="Y703" s="1">
        <f t="shared" si="122"/>
        <v>2.9585798816567976</v>
      </c>
      <c r="AC703" s="138"/>
      <c r="AD703" s="17"/>
      <c r="AE703" s="1"/>
      <c r="AV703" s="41">
        <v>16041</v>
      </c>
      <c r="AW703" s="2">
        <v>56.5</v>
      </c>
      <c r="AX703" s="11">
        <f t="shared" si="120"/>
        <v>0.35523978685614299</v>
      </c>
      <c r="AY703" s="11"/>
    </row>
    <row r="704" spans="1:51" ht="15.75" x14ac:dyDescent="0.25">
      <c r="A704" s="41">
        <v>16072</v>
      </c>
      <c r="B704" s="13">
        <f t="shared" si="118"/>
        <v>72.29916897506925</v>
      </c>
      <c r="C704" s="13">
        <f t="shared" si="123"/>
        <v>101.40845070422533</v>
      </c>
      <c r="D704" s="13">
        <f t="shared" si="124"/>
        <v>0</v>
      </c>
      <c r="E704" s="13">
        <f t="shared" si="125"/>
        <v>2.9585798816567976</v>
      </c>
      <c r="N704" s="41"/>
      <c r="O704" s="81"/>
      <c r="P704" s="81"/>
      <c r="Q704" s="81"/>
      <c r="R704" s="81"/>
      <c r="S704" s="1"/>
      <c r="T704" s="1"/>
      <c r="U704" s="41">
        <v>16072</v>
      </c>
      <c r="V704" s="143">
        <v>17.399999999999999</v>
      </c>
      <c r="W704" s="137">
        <f t="shared" si="119"/>
        <v>101.40845070422533</v>
      </c>
      <c r="X704" s="1">
        <f t="shared" si="121"/>
        <v>0</v>
      </c>
      <c r="Y704" s="1">
        <f t="shared" si="122"/>
        <v>2.9585798816567976</v>
      </c>
      <c r="AC704" s="138"/>
      <c r="AD704" s="17"/>
      <c r="AE704" s="1"/>
      <c r="AV704" s="41">
        <v>16072</v>
      </c>
      <c r="AW704" s="2">
        <v>56.5</v>
      </c>
      <c r="AX704" s="11">
        <f t="shared" si="120"/>
        <v>0</v>
      </c>
      <c r="AY704" s="11"/>
    </row>
    <row r="705" spans="1:51" ht="15.75" x14ac:dyDescent="0.25">
      <c r="A705" s="41">
        <v>16103</v>
      </c>
      <c r="B705" s="13">
        <f t="shared" si="118"/>
        <v>72.29916897506925</v>
      </c>
      <c r="C705" s="13">
        <f t="shared" si="123"/>
        <v>101.40845070422533</v>
      </c>
      <c r="D705" s="13">
        <f t="shared" si="124"/>
        <v>0</v>
      </c>
      <c r="E705" s="13">
        <f t="shared" si="125"/>
        <v>2.9585798816567976</v>
      </c>
      <c r="N705" s="41"/>
      <c r="O705" s="81"/>
      <c r="P705" s="81"/>
      <c r="Q705" s="81"/>
      <c r="R705" s="81"/>
      <c r="S705" s="1"/>
      <c r="T705" s="1"/>
      <c r="U705" s="41">
        <v>16103</v>
      </c>
      <c r="V705" s="143">
        <v>17.399999999999999</v>
      </c>
      <c r="W705" s="137">
        <f t="shared" si="119"/>
        <v>101.40845070422533</v>
      </c>
      <c r="X705" s="1">
        <f t="shared" si="121"/>
        <v>0</v>
      </c>
      <c r="Y705" s="1">
        <f t="shared" si="122"/>
        <v>2.9585798816567976</v>
      </c>
      <c r="AC705" s="138"/>
      <c r="AD705" s="17"/>
      <c r="AE705" s="1"/>
      <c r="AV705" s="41">
        <v>16103</v>
      </c>
      <c r="AW705" s="2">
        <v>56.7</v>
      </c>
      <c r="AX705" s="11">
        <f t="shared" si="120"/>
        <v>0.35398230088496963</v>
      </c>
      <c r="AY705" s="11"/>
    </row>
    <row r="706" spans="1:51" ht="15.75" x14ac:dyDescent="0.25">
      <c r="A706" s="41">
        <v>16132</v>
      </c>
      <c r="B706" s="13">
        <f t="shared" si="118"/>
        <v>72.29916897506925</v>
      </c>
      <c r="C706" s="13">
        <f t="shared" si="123"/>
        <v>101.40845070422533</v>
      </c>
      <c r="D706" s="13">
        <f t="shared" si="124"/>
        <v>0</v>
      </c>
      <c r="E706" s="13">
        <f t="shared" si="125"/>
        <v>1.1627906976744207</v>
      </c>
      <c r="N706" s="41"/>
      <c r="O706" s="81"/>
      <c r="P706" s="81"/>
      <c r="Q706" s="81"/>
      <c r="R706" s="81"/>
      <c r="S706" s="1"/>
      <c r="T706" s="1"/>
      <c r="U706" s="41">
        <v>16132</v>
      </c>
      <c r="V706" s="143">
        <v>17.399999999999999</v>
      </c>
      <c r="W706" s="137">
        <f t="shared" si="119"/>
        <v>101.40845070422533</v>
      </c>
      <c r="X706" s="1">
        <f t="shared" si="121"/>
        <v>0</v>
      </c>
      <c r="Y706" s="1">
        <f t="shared" si="122"/>
        <v>1.1627906976744207</v>
      </c>
      <c r="AC706" s="138"/>
      <c r="AD706" s="17"/>
      <c r="AE706" s="1"/>
      <c r="AV706" s="41">
        <v>16132</v>
      </c>
      <c r="AW706" s="2">
        <v>56.8</v>
      </c>
      <c r="AX706" s="11">
        <f t="shared" si="120"/>
        <v>0.17636684303350414</v>
      </c>
      <c r="AY706" s="11"/>
    </row>
    <row r="707" spans="1:51" ht="15.75" x14ac:dyDescent="0.25">
      <c r="A707" s="41">
        <v>16163</v>
      </c>
      <c r="B707" s="13">
        <f t="shared" si="118"/>
        <v>72.714681440443215</v>
      </c>
      <c r="C707" s="13">
        <f t="shared" si="123"/>
        <v>101.99125789218067</v>
      </c>
      <c r="D707" s="13">
        <f t="shared" si="124"/>
        <v>0.57471264367818797</v>
      </c>
      <c r="E707" s="13">
        <f t="shared" si="125"/>
        <v>0.57471264367818797</v>
      </c>
      <c r="N707" s="41"/>
      <c r="O707" s="81"/>
      <c r="P707" s="81"/>
      <c r="Q707" s="81"/>
      <c r="R707" s="81"/>
      <c r="S707" s="1"/>
      <c r="T707" s="1"/>
      <c r="U707" s="41">
        <v>16163</v>
      </c>
      <c r="V707" s="143">
        <v>17.5</v>
      </c>
      <c r="W707" s="137">
        <f t="shared" si="119"/>
        <v>101.99125789218067</v>
      </c>
      <c r="X707" s="1">
        <f t="shared" si="121"/>
        <v>0.57471264367818797</v>
      </c>
      <c r="Y707" s="1">
        <f t="shared" si="122"/>
        <v>0.57471264367818797</v>
      </c>
      <c r="AC707" s="138"/>
      <c r="AD707" s="17"/>
      <c r="AE707" s="1"/>
      <c r="AV707" s="41">
        <v>16163</v>
      </c>
      <c r="AW707" s="2">
        <v>56.8</v>
      </c>
      <c r="AX707" s="11">
        <f t="shared" si="120"/>
        <v>0</v>
      </c>
      <c r="AY707" s="11"/>
    </row>
    <row r="708" spans="1:51" ht="15.75" x14ac:dyDescent="0.25">
      <c r="A708" s="41">
        <v>16193</v>
      </c>
      <c r="B708" s="13">
        <f t="shared" si="118"/>
        <v>72.714681440443215</v>
      </c>
      <c r="C708" s="13">
        <f t="shared" si="123"/>
        <v>101.99125789218067</v>
      </c>
      <c r="D708" s="13">
        <f t="shared" si="124"/>
        <v>0</v>
      </c>
      <c r="E708" s="13">
        <f t="shared" si="125"/>
        <v>0</v>
      </c>
      <c r="N708" s="41"/>
      <c r="O708" s="81"/>
      <c r="P708" s="81"/>
      <c r="Q708" s="81"/>
      <c r="R708" s="81"/>
      <c r="S708" s="1"/>
      <c r="T708" s="1"/>
      <c r="U708" s="41">
        <v>16193</v>
      </c>
      <c r="V708" s="143">
        <v>17.5</v>
      </c>
      <c r="W708" s="137">
        <f t="shared" si="119"/>
        <v>101.99125789218067</v>
      </c>
      <c r="X708" s="1">
        <f t="shared" si="121"/>
        <v>0</v>
      </c>
      <c r="Y708" s="1">
        <f t="shared" si="122"/>
        <v>0</v>
      </c>
      <c r="AC708" s="138"/>
      <c r="AD708" s="17"/>
      <c r="AE708" s="1"/>
      <c r="AV708" s="41">
        <v>16193</v>
      </c>
      <c r="AW708" s="2">
        <v>56.9</v>
      </c>
      <c r="AX708" s="11">
        <f t="shared" si="120"/>
        <v>0.17605633802817433</v>
      </c>
      <c r="AY708" s="11"/>
    </row>
    <row r="709" spans="1:51" ht="15.75" x14ac:dyDescent="0.25">
      <c r="A709" s="41">
        <v>16224</v>
      </c>
      <c r="B709" s="13">
        <f t="shared" si="118"/>
        <v>73.13019390581718</v>
      </c>
      <c r="C709" s="13">
        <f t="shared" si="123"/>
        <v>102.57406508013598</v>
      </c>
      <c r="D709" s="13">
        <f t="shared" si="124"/>
        <v>0.57142857142855608</v>
      </c>
      <c r="E709" s="13">
        <f t="shared" si="125"/>
        <v>0.57142857142855608</v>
      </c>
      <c r="N709" s="41"/>
      <c r="O709" s="81"/>
      <c r="P709" s="81"/>
      <c r="Q709" s="81"/>
      <c r="R709" s="81"/>
      <c r="S709" s="1"/>
      <c r="T709" s="1"/>
      <c r="U709" s="41">
        <v>16224</v>
      </c>
      <c r="V709" s="143">
        <v>17.600000000000001</v>
      </c>
      <c r="W709" s="137">
        <f t="shared" si="119"/>
        <v>102.57406508013598</v>
      </c>
      <c r="X709" s="1">
        <f t="shared" si="121"/>
        <v>0.57142857142855608</v>
      </c>
      <c r="Y709" s="1">
        <f t="shared" si="122"/>
        <v>0.57142857142855608</v>
      </c>
      <c r="AC709" s="138"/>
      <c r="AD709" s="17"/>
      <c r="AE709" s="1"/>
      <c r="AV709" s="41">
        <v>16224</v>
      </c>
      <c r="AW709" s="2">
        <v>57.1</v>
      </c>
      <c r="AX709" s="11">
        <f t="shared" si="120"/>
        <v>0.35149384885764245</v>
      </c>
      <c r="AY709" s="11"/>
    </row>
    <row r="710" spans="1:51" ht="15.75" x14ac:dyDescent="0.25">
      <c r="A710" s="41">
        <v>16254</v>
      </c>
      <c r="B710" s="13">
        <f t="shared" si="118"/>
        <v>73.54570637119113</v>
      </c>
      <c r="C710" s="13">
        <f t="shared" si="123"/>
        <v>103.15687226809129</v>
      </c>
      <c r="D710" s="13">
        <f t="shared" si="124"/>
        <v>0.56818181818181213</v>
      </c>
      <c r="E710" s="13">
        <f t="shared" si="125"/>
        <v>1.7241379310344973</v>
      </c>
      <c r="N710" s="41"/>
      <c r="O710" s="81"/>
      <c r="P710" s="81"/>
      <c r="Q710" s="81"/>
      <c r="R710" s="81"/>
      <c r="S710" s="1"/>
      <c r="T710" s="1"/>
      <c r="U710" s="41">
        <v>16254</v>
      </c>
      <c r="V710" s="143">
        <v>17.7</v>
      </c>
      <c r="W710" s="137">
        <f t="shared" si="119"/>
        <v>103.15687226809129</v>
      </c>
      <c r="X710" s="1">
        <f t="shared" si="121"/>
        <v>0.56818181818181213</v>
      </c>
      <c r="Y710" s="1">
        <f t="shared" si="122"/>
        <v>1.7241379310344973</v>
      </c>
      <c r="AC710" s="138"/>
      <c r="AD710" s="17"/>
      <c r="AE710" s="1"/>
      <c r="AV710" s="41">
        <v>16254</v>
      </c>
      <c r="AW710" s="2">
        <v>57</v>
      </c>
      <c r="AX710" s="11">
        <f t="shared" si="120"/>
        <v>-0.17513134851138146</v>
      </c>
      <c r="AY710" s="11"/>
    </row>
    <row r="711" spans="1:51" ht="15.75" x14ac:dyDescent="0.25">
      <c r="A711" s="41">
        <v>16285</v>
      </c>
      <c r="B711" s="13">
        <f t="shared" si="118"/>
        <v>73.54570637119113</v>
      </c>
      <c r="C711" s="13">
        <f t="shared" si="123"/>
        <v>103.15687226809129</v>
      </c>
      <c r="D711" s="13">
        <f t="shared" si="124"/>
        <v>0</v>
      </c>
      <c r="E711" s="13">
        <f t="shared" si="125"/>
        <v>2.3121387283236761</v>
      </c>
      <c r="N711" s="41"/>
      <c r="O711" s="81"/>
      <c r="P711" s="81"/>
      <c r="Q711" s="81"/>
      <c r="R711" s="81"/>
      <c r="S711" s="1"/>
      <c r="T711" s="1"/>
      <c r="U711" s="41">
        <v>16285</v>
      </c>
      <c r="V711" s="143">
        <v>17.7</v>
      </c>
      <c r="W711" s="137">
        <f t="shared" si="119"/>
        <v>103.15687226809129</v>
      </c>
      <c r="X711" s="1">
        <f t="shared" si="121"/>
        <v>0</v>
      </c>
      <c r="Y711" s="1">
        <f t="shared" si="122"/>
        <v>2.3121387283236761</v>
      </c>
      <c r="AC711" s="138"/>
      <c r="AD711" s="17"/>
      <c r="AE711" s="1"/>
      <c r="AV711" s="41">
        <v>16285</v>
      </c>
      <c r="AW711" s="2">
        <v>56.8</v>
      </c>
      <c r="AX711" s="11">
        <f t="shared" si="120"/>
        <v>-0.35087719298245723</v>
      </c>
      <c r="AY711" s="11"/>
    </row>
    <row r="712" spans="1:51" ht="15.75" x14ac:dyDescent="0.25">
      <c r="A712" s="41">
        <v>16316</v>
      </c>
      <c r="B712" s="13">
        <f t="shared" si="118"/>
        <v>73.54570637119113</v>
      </c>
      <c r="C712" s="13">
        <f t="shared" si="123"/>
        <v>103.15687226809129</v>
      </c>
      <c r="D712" s="13">
        <f t="shared" si="124"/>
        <v>0</v>
      </c>
      <c r="E712" s="13">
        <f t="shared" si="125"/>
        <v>1.7241379310344973</v>
      </c>
      <c r="N712" s="41"/>
      <c r="O712" s="81"/>
      <c r="P712" s="81"/>
      <c r="Q712" s="81"/>
      <c r="R712" s="81"/>
      <c r="S712" s="1"/>
      <c r="T712" s="1"/>
      <c r="U712" s="41">
        <v>16316</v>
      </c>
      <c r="V712" s="143">
        <v>17.7</v>
      </c>
      <c r="W712" s="137">
        <f t="shared" si="119"/>
        <v>103.15687226809129</v>
      </c>
      <c r="X712" s="1">
        <f t="shared" si="121"/>
        <v>0</v>
      </c>
      <c r="Y712" s="1">
        <f t="shared" si="122"/>
        <v>1.7241379310344973</v>
      </c>
      <c r="AC712" s="138"/>
      <c r="AD712" s="17"/>
      <c r="AE712" s="1"/>
      <c r="AV712" s="41">
        <v>16316</v>
      </c>
      <c r="AW712" s="2">
        <v>56.9</v>
      </c>
      <c r="AX712" s="11">
        <f t="shared" si="120"/>
        <v>0.17605633802817433</v>
      </c>
      <c r="AY712" s="11"/>
    </row>
    <row r="713" spans="1:51" ht="15.75" x14ac:dyDescent="0.25">
      <c r="A713" s="41">
        <v>16346</v>
      </c>
      <c r="B713" s="13">
        <f t="shared" si="118"/>
        <v>73.54570637119113</v>
      </c>
      <c r="C713" s="13">
        <f t="shared" si="123"/>
        <v>103.15687226809129</v>
      </c>
      <c r="D713" s="13">
        <f t="shared" si="124"/>
        <v>0</v>
      </c>
      <c r="E713" s="13">
        <f t="shared" si="125"/>
        <v>1.7241379310344973</v>
      </c>
      <c r="N713" s="41"/>
      <c r="O713" s="81"/>
      <c r="P713" s="81"/>
      <c r="Q713" s="81"/>
      <c r="R713" s="81"/>
      <c r="S713" s="1"/>
      <c r="T713" s="1"/>
      <c r="U713" s="41">
        <v>16346</v>
      </c>
      <c r="V713" s="143">
        <v>17.7</v>
      </c>
      <c r="W713" s="137">
        <f t="shared" si="119"/>
        <v>103.15687226809129</v>
      </c>
      <c r="X713" s="1">
        <f t="shared" si="121"/>
        <v>0</v>
      </c>
      <c r="Y713" s="1">
        <f t="shared" si="122"/>
        <v>1.7241379310344973</v>
      </c>
      <c r="AC713" s="138"/>
      <c r="AD713" s="17"/>
      <c r="AE713" s="1"/>
      <c r="AV713" s="41">
        <v>16346</v>
      </c>
      <c r="AW713" s="2">
        <v>57</v>
      </c>
      <c r="AX713" s="11">
        <f t="shared" si="120"/>
        <v>0.17574692442883233</v>
      </c>
      <c r="AY713" s="11"/>
    </row>
    <row r="714" spans="1:51" ht="15.75" x14ac:dyDescent="0.25">
      <c r="A714" s="41">
        <v>16377</v>
      </c>
      <c r="B714" s="13">
        <f t="shared" si="118"/>
        <v>73.54570637119113</v>
      </c>
      <c r="C714" s="13">
        <f t="shared" si="123"/>
        <v>103.15687226809129</v>
      </c>
      <c r="D714" s="13">
        <f t="shared" si="124"/>
        <v>0</v>
      </c>
      <c r="E714" s="13">
        <f t="shared" si="125"/>
        <v>1.7241379310344973</v>
      </c>
      <c r="N714" s="41"/>
      <c r="O714" s="81"/>
      <c r="P714" s="81"/>
      <c r="Q714" s="81"/>
      <c r="R714" s="81"/>
      <c r="S714" s="1"/>
      <c r="T714" s="1"/>
      <c r="U714" s="41">
        <v>16377</v>
      </c>
      <c r="V714" s="143">
        <v>17.7</v>
      </c>
      <c r="W714" s="137">
        <f t="shared" si="119"/>
        <v>103.15687226809129</v>
      </c>
      <c r="X714" s="1">
        <f t="shared" si="121"/>
        <v>0</v>
      </c>
      <c r="Y714" s="1">
        <f t="shared" si="122"/>
        <v>1.7241379310344973</v>
      </c>
      <c r="AC714" s="138"/>
      <c r="AD714" s="17"/>
      <c r="AE714" s="1"/>
      <c r="AV714" s="41">
        <v>16377</v>
      </c>
      <c r="AW714" s="2">
        <v>57.1</v>
      </c>
      <c r="AX714" s="11">
        <f t="shared" si="120"/>
        <v>0.17543859649122862</v>
      </c>
      <c r="AY714" s="11"/>
    </row>
    <row r="715" spans="1:51" ht="15.75" x14ac:dyDescent="0.25">
      <c r="A715" s="41">
        <v>16407</v>
      </c>
      <c r="B715" s="13">
        <f t="shared" ref="B715:B778" si="126">(C715/F$6)*100</f>
        <v>73.961218836565109</v>
      </c>
      <c r="C715" s="13">
        <f t="shared" si="123"/>
        <v>103.73967945604663</v>
      </c>
      <c r="D715" s="13">
        <f t="shared" si="124"/>
        <v>0.56497175141245748</v>
      </c>
      <c r="E715" s="13">
        <f t="shared" si="125"/>
        <v>2.2988505747126631</v>
      </c>
      <c r="N715" s="41"/>
      <c r="O715" s="81"/>
      <c r="P715" s="81"/>
      <c r="Q715" s="81"/>
      <c r="R715" s="81"/>
      <c r="S715" s="1"/>
      <c r="T715" s="1"/>
      <c r="U715" s="41">
        <v>16407</v>
      </c>
      <c r="V715" s="143">
        <v>17.8</v>
      </c>
      <c r="W715" s="137">
        <f t="shared" si="119"/>
        <v>103.73967945604663</v>
      </c>
      <c r="X715" s="1">
        <f t="shared" si="121"/>
        <v>0.56497175141245748</v>
      </c>
      <c r="Y715" s="1">
        <f t="shared" si="122"/>
        <v>2.2988505747126631</v>
      </c>
      <c r="AC715" s="138"/>
      <c r="AD715" s="17"/>
      <c r="AE715" s="1"/>
      <c r="AV715" s="41">
        <v>16407</v>
      </c>
      <c r="AW715" s="2">
        <v>57.3</v>
      </c>
      <c r="AX715" s="11">
        <f t="shared" si="120"/>
        <v>0.35026269702276291</v>
      </c>
      <c r="AY715" s="11"/>
    </row>
    <row r="716" spans="1:51" ht="15.75" x14ac:dyDescent="0.25">
      <c r="A716" s="41">
        <v>16438</v>
      </c>
      <c r="B716" s="13">
        <f t="shared" si="126"/>
        <v>73.961218836565109</v>
      </c>
      <c r="C716" s="13">
        <f t="shared" si="123"/>
        <v>103.73967945604663</v>
      </c>
      <c r="D716" s="13">
        <f t="shared" si="124"/>
        <v>0</v>
      </c>
      <c r="E716" s="13">
        <f t="shared" si="125"/>
        <v>2.2988505747126631</v>
      </c>
      <c r="N716" s="41"/>
      <c r="O716" s="81"/>
      <c r="P716" s="81"/>
      <c r="Q716" s="81"/>
      <c r="R716" s="81"/>
      <c r="S716" s="1"/>
      <c r="T716" s="1"/>
      <c r="U716" s="41">
        <v>16438</v>
      </c>
      <c r="V716" s="143">
        <v>17.8</v>
      </c>
      <c r="W716" s="137">
        <f t="shared" ref="W716:W779" si="127">(V716/Z$6)*100</f>
        <v>103.73967945604663</v>
      </c>
      <c r="X716" s="1">
        <f t="shared" si="121"/>
        <v>0</v>
      </c>
      <c r="Y716" s="1">
        <f t="shared" si="122"/>
        <v>2.2988505747126631</v>
      </c>
      <c r="AC716" s="138"/>
      <c r="AD716" s="17"/>
      <c r="AE716" s="1"/>
      <c r="AV716" s="41">
        <v>16438</v>
      </c>
      <c r="AW716" s="2">
        <v>57.4</v>
      </c>
      <c r="AX716" s="11">
        <f t="shared" ref="AX716:AX779" si="128">((AW716/AW715)-1)*100</f>
        <v>0.17452006980802626</v>
      </c>
      <c r="AY716" s="11"/>
    </row>
    <row r="717" spans="1:51" ht="15.75" x14ac:dyDescent="0.25">
      <c r="A717" s="41">
        <v>16469</v>
      </c>
      <c r="B717" s="13">
        <f t="shared" si="126"/>
        <v>73.961218836565109</v>
      </c>
      <c r="C717" s="13">
        <f t="shared" si="123"/>
        <v>103.73967945604663</v>
      </c>
      <c r="D717" s="13">
        <f t="shared" si="124"/>
        <v>0</v>
      </c>
      <c r="E717" s="13">
        <f t="shared" si="125"/>
        <v>2.2988505747126631</v>
      </c>
      <c r="N717" s="41"/>
      <c r="O717" s="81"/>
      <c r="P717" s="81"/>
      <c r="Q717" s="81"/>
      <c r="R717" s="81"/>
      <c r="S717" s="1"/>
      <c r="T717" s="1"/>
      <c r="U717" s="41">
        <v>16469</v>
      </c>
      <c r="V717" s="143">
        <v>17.8</v>
      </c>
      <c r="W717" s="137">
        <f t="shared" si="127"/>
        <v>103.73967945604663</v>
      </c>
      <c r="X717" s="1">
        <f t="shared" ref="X717:X780" si="129">((W717/W716)-1)*100</f>
        <v>0</v>
      </c>
      <c r="Y717" s="1">
        <f t="shared" si="122"/>
        <v>2.2988505747126631</v>
      </c>
      <c r="AC717" s="138"/>
      <c r="AD717" s="17"/>
      <c r="AE717" s="1"/>
      <c r="AV717" s="41">
        <v>16469</v>
      </c>
      <c r="AW717" s="2">
        <v>57.5</v>
      </c>
      <c r="AX717" s="11">
        <f t="shared" si="128"/>
        <v>0.17421602787457413</v>
      </c>
      <c r="AY717" s="11"/>
    </row>
    <row r="718" spans="1:51" ht="15.75" x14ac:dyDescent="0.25">
      <c r="A718" s="41">
        <v>16497</v>
      </c>
      <c r="B718" s="13">
        <f t="shared" si="126"/>
        <v>73.961218836565109</v>
      </c>
      <c r="C718" s="13">
        <f t="shared" si="123"/>
        <v>103.73967945604663</v>
      </c>
      <c r="D718" s="13">
        <f t="shared" si="124"/>
        <v>0</v>
      </c>
      <c r="E718" s="13">
        <f t="shared" si="125"/>
        <v>2.2988505747126631</v>
      </c>
      <c r="N718" s="41"/>
      <c r="O718" s="81"/>
      <c r="P718" s="81"/>
      <c r="Q718" s="81"/>
      <c r="R718" s="81"/>
      <c r="S718" s="1"/>
      <c r="T718" s="1"/>
      <c r="U718" s="41">
        <v>16497</v>
      </c>
      <c r="V718" s="143">
        <v>17.8</v>
      </c>
      <c r="W718" s="137">
        <f t="shared" si="127"/>
        <v>103.73967945604663</v>
      </c>
      <c r="X718" s="1">
        <f t="shared" si="129"/>
        <v>0</v>
      </c>
      <c r="Y718" s="1">
        <f t="shared" si="122"/>
        <v>2.2988505747126631</v>
      </c>
      <c r="AC718" s="138"/>
      <c r="AD718" s="17"/>
      <c r="AE718" s="1"/>
      <c r="AV718" s="41">
        <v>16497</v>
      </c>
      <c r="AW718" s="2">
        <v>57.6</v>
      </c>
      <c r="AX718" s="11">
        <f t="shared" si="128"/>
        <v>0.17391304347826875</v>
      </c>
      <c r="AY718" s="11"/>
    </row>
    <row r="719" spans="1:51" ht="15.75" x14ac:dyDescent="0.25">
      <c r="A719" s="41">
        <v>16528</v>
      </c>
      <c r="B719" s="13">
        <f t="shared" si="126"/>
        <v>73.961218836565109</v>
      </c>
      <c r="C719" s="13">
        <f t="shared" si="123"/>
        <v>103.73967945604663</v>
      </c>
      <c r="D719" s="13">
        <f t="shared" si="124"/>
        <v>0</v>
      </c>
      <c r="E719" s="13">
        <f t="shared" si="125"/>
        <v>1.7142857142857126</v>
      </c>
      <c r="N719" s="41"/>
      <c r="O719" s="81"/>
      <c r="P719" s="81"/>
      <c r="Q719" s="81"/>
      <c r="R719" s="81"/>
      <c r="S719" s="1"/>
      <c r="T719" s="1"/>
      <c r="U719" s="41">
        <v>16528</v>
      </c>
      <c r="V719" s="143">
        <v>17.8</v>
      </c>
      <c r="W719" s="137">
        <f t="shared" si="127"/>
        <v>103.73967945604663</v>
      </c>
      <c r="X719" s="1">
        <f t="shared" si="129"/>
        <v>0</v>
      </c>
      <c r="Y719" s="1">
        <f t="shared" si="122"/>
        <v>1.7142857142857126</v>
      </c>
      <c r="AC719" s="138"/>
      <c r="AD719" s="17"/>
      <c r="AE719" s="1"/>
      <c r="AV719" s="41">
        <v>16528</v>
      </c>
      <c r="AW719" s="2">
        <v>57.8</v>
      </c>
      <c r="AX719" s="11">
        <f t="shared" si="128"/>
        <v>0.34722222222220989</v>
      </c>
      <c r="AY719" s="11"/>
    </row>
    <row r="720" spans="1:51" ht="15.75" x14ac:dyDescent="0.25">
      <c r="A720" s="41">
        <v>16558</v>
      </c>
      <c r="B720" s="13">
        <f t="shared" si="126"/>
        <v>74.37673130193906</v>
      </c>
      <c r="C720" s="13">
        <f t="shared" si="123"/>
        <v>104.32248664400193</v>
      </c>
      <c r="D720" s="13">
        <f t="shared" si="124"/>
        <v>0.56179775280895683</v>
      </c>
      <c r="E720" s="13">
        <f t="shared" si="125"/>
        <v>2.2857142857142687</v>
      </c>
      <c r="N720" s="41"/>
      <c r="O720" s="81"/>
      <c r="P720" s="81"/>
      <c r="Q720" s="81"/>
      <c r="R720" s="81"/>
      <c r="S720" s="1"/>
      <c r="T720" s="1"/>
      <c r="U720" s="41">
        <v>16558</v>
      </c>
      <c r="V720" s="143">
        <v>17.899999999999999</v>
      </c>
      <c r="W720" s="137">
        <f t="shared" si="127"/>
        <v>104.32248664400193</v>
      </c>
      <c r="X720" s="1">
        <f t="shared" si="129"/>
        <v>0.56179775280895683</v>
      </c>
      <c r="Y720" s="1">
        <f t="shared" si="122"/>
        <v>2.2857142857142687</v>
      </c>
      <c r="AC720" s="138"/>
      <c r="AD720" s="17"/>
      <c r="AE720" s="1"/>
      <c r="AV720" s="41">
        <v>16558</v>
      </c>
      <c r="AW720" s="2">
        <v>58</v>
      </c>
      <c r="AX720" s="11">
        <f t="shared" si="128"/>
        <v>0.34602076124568004</v>
      </c>
      <c r="AY720" s="11"/>
    </row>
    <row r="721" spans="1:51" ht="15.75" x14ac:dyDescent="0.25">
      <c r="A721" s="41">
        <v>16589</v>
      </c>
      <c r="B721" s="13">
        <f t="shared" si="126"/>
        <v>75.20775623268699</v>
      </c>
      <c r="C721" s="13">
        <f t="shared" si="123"/>
        <v>105.48810101991258</v>
      </c>
      <c r="D721" s="13">
        <f t="shared" si="124"/>
        <v>1.1173184357541999</v>
      </c>
      <c r="E721" s="13">
        <f t="shared" si="125"/>
        <v>2.840909090909105</v>
      </c>
      <c r="N721" s="41"/>
      <c r="O721" s="81"/>
      <c r="P721" s="81"/>
      <c r="Q721" s="81"/>
      <c r="R721" s="81"/>
      <c r="S721" s="1"/>
      <c r="T721" s="1"/>
      <c r="U721" s="41">
        <v>16589</v>
      </c>
      <c r="V721" s="143">
        <v>18.100000000000001</v>
      </c>
      <c r="W721" s="137">
        <f t="shared" si="127"/>
        <v>105.48810101991258</v>
      </c>
      <c r="X721" s="1">
        <f t="shared" si="129"/>
        <v>1.1173184357541999</v>
      </c>
      <c r="Y721" s="1">
        <f t="shared" si="122"/>
        <v>2.840909090909105</v>
      </c>
      <c r="AC721" s="138"/>
      <c r="AD721" s="17"/>
      <c r="AE721" s="1"/>
      <c r="AV721" s="41">
        <v>16589</v>
      </c>
      <c r="AW721" s="2">
        <v>58.1</v>
      </c>
      <c r="AX721" s="11">
        <f t="shared" si="128"/>
        <v>0.17241379310344307</v>
      </c>
      <c r="AY721" s="11"/>
    </row>
    <row r="722" spans="1:51" ht="15.75" x14ac:dyDescent="0.25">
      <c r="A722" s="41">
        <v>16619</v>
      </c>
      <c r="B722" s="13">
        <f t="shared" si="126"/>
        <v>75.20775623268699</v>
      </c>
      <c r="C722" s="13">
        <f t="shared" si="123"/>
        <v>105.48810101991258</v>
      </c>
      <c r="D722" s="13">
        <f t="shared" si="124"/>
        <v>0</v>
      </c>
      <c r="E722" s="13">
        <f t="shared" si="125"/>
        <v>2.2598870056497411</v>
      </c>
      <c r="N722" s="41"/>
      <c r="O722" s="81"/>
      <c r="P722" s="81"/>
      <c r="Q722" s="81"/>
      <c r="R722" s="81"/>
      <c r="S722" s="1"/>
      <c r="T722" s="1"/>
      <c r="U722" s="41">
        <v>16619</v>
      </c>
      <c r="V722" s="143">
        <v>18.100000000000001</v>
      </c>
      <c r="W722" s="137">
        <f t="shared" si="127"/>
        <v>105.48810101991258</v>
      </c>
      <c r="X722" s="1">
        <f t="shared" si="129"/>
        <v>0</v>
      </c>
      <c r="Y722" s="1">
        <f t="shared" si="122"/>
        <v>2.2598870056497411</v>
      </c>
      <c r="AC722" s="138"/>
      <c r="AD722" s="17"/>
      <c r="AE722" s="1"/>
      <c r="AV722" s="41">
        <v>16619</v>
      </c>
      <c r="AW722" s="2">
        <v>58</v>
      </c>
      <c r="AX722" s="11">
        <f t="shared" si="128"/>
        <v>-0.17211703958691649</v>
      </c>
      <c r="AY722" s="11"/>
    </row>
    <row r="723" spans="1:51" ht="15.75" x14ac:dyDescent="0.25">
      <c r="A723" s="41">
        <v>16650</v>
      </c>
      <c r="B723" s="13">
        <f t="shared" si="126"/>
        <v>75.20775623268699</v>
      </c>
      <c r="C723" s="13">
        <f t="shared" si="123"/>
        <v>105.48810101991258</v>
      </c>
      <c r="D723" s="13">
        <f t="shared" si="124"/>
        <v>0</v>
      </c>
      <c r="E723" s="13">
        <f t="shared" si="125"/>
        <v>2.2598870056497411</v>
      </c>
      <c r="N723" s="41"/>
      <c r="O723" s="81"/>
      <c r="P723" s="81"/>
      <c r="Q723" s="81"/>
      <c r="R723" s="81"/>
      <c r="S723" s="1"/>
      <c r="T723" s="1"/>
      <c r="U723" s="41">
        <v>16650</v>
      </c>
      <c r="V723" s="143">
        <v>18.100000000000001</v>
      </c>
      <c r="W723" s="137">
        <f t="shared" si="127"/>
        <v>105.48810101991258</v>
      </c>
      <c r="X723" s="1">
        <f t="shared" si="129"/>
        <v>0</v>
      </c>
      <c r="Y723" s="1">
        <f t="shared" si="122"/>
        <v>2.2598870056497411</v>
      </c>
      <c r="AC723" s="138"/>
      <c r="AD723" s="17"/>
      <c r="AE723" s="1"/>
      <c r="AV723" s="41">
        <v>16650</v>
      </c>
      <c r="AW723" s="2">
        <v>57.8</v>
      </c>
      <c r="AX723" s="11">
        <f t="shared" si="128"/>
        <v>-0.34482758620689724</v>
      </c>
      <c r="AY723" s="11"/>
    </row>
    <row r="724" spans="1:51" ht="15.75" x14ac:dyDescent="0.25">
      <c r="A724" s="41">
        <v>16681</v>
      </c>
      <c r="B724" s="13">
        <f t="shared" si="126"/>
        <v>75.20775623268699</v>
      </c>
      <c r="C724" s="13">
        <f t="shared" si="123"/>
        <v>105.48810101991258</v>
      </c>
      <c r="D724" s="13">
        <f t="shared" si="124"/>
        <v>0</v>
      </c>
      <c r="E724" s="13">
        <f t="shared" si="125"/>
        <v>2.2598870056497411</v>
      </c>
      <c r="N724" s="41"/>
      <c r="O724" s="81"/>
      <c r="P724" s="81"/>
      <c r="Q724" s="81"/>
      <c r="R724" s="81"/>
      <c r="S724" s="1"/>
      <c r="T724" s="1"/>
      <c r="U724" s="41">
        <v>16681</v>
      </c>
      <c r="V724" s="143">
        <v>18.100000000000001</v>
      </c>
      <c r="W724" s="137">
        <f t="shared" si="127"/>
        <v>105.48810101991258</v>
      </c>
      <c r="X724" s="1">
        <f t="shared" si="129"/>
        <v>0</v>
      </c>
      <c r="Y724" s="1">
        <f t="shared" si="122"/>
        <v>2.2598870056497411</v>
      </c>
      <c r="AC724" s="138"/>
      <c r="AD724" s="17"/>
      <c r="AE724" s="1"/>
      <c r="AV724" s="41">
        <v>16681</v>
      </c>
      <c r="AW724" s="2">
        <v>57.6</v>
      </c>
      <c r="AX724" s="11">
        <f t="shared" si="128"/>
        <v>-0.34602076124566894</v>
      </c>
      <c r="AY724" s="11"/>
    </row>
    <row r="725" spans="1:51" ht="15.75" x14ac:dyDescent="0.25">
      <c r="A725" s="41">
        <v>16711</v>
      </c>
      <c r="B725" s="13">
        <f t="shared" si="126"/>
        <v>75.20775623268699</v>
      </c>
      <c r="C725" s="13">
        <f t="shared" si="123"/>
        <v>105.48810101991258</v>
      </c>
      <c r="D725" s="13">
        <f t="shared" si="124"/>
        <v>0</v>
      </c>
      <c r="E725" s="13">
        <f t="shared" si="125"/>
        <v>2.2598870056497411</v>
      </c>
      <c r="N725" s="41"/>
      <c r="O725" s="81"/>
      <c r="P725" s="81"/>
      <c r="Q725" s="81"/>
      <c r="R725" s="81"/>
      <c r="S725" s="1"/>
      <c r="T725" s="1"/>
      <c r="U725" s="41">
        <v>16711</v>
      </c>
      <c r="V725" s="143">
        <v>18.100000000000001</v>
      </c>
      <c r="W725" s="137">
        <f t="shared" si="127"/>
        <v>105.48810101991258</v>
      </c>
      <c r="X725" s="1">
        <f t="shared" si="129"/>
        <v>0</v>
      </c>
      <c r="Y725" s="1">
        <f t="shared" si="122"/>
        <v>2.2598870056497411</v>
      </c>
      <c r="AC725" s="138"/>
      <c r="AD725" s="17"/>
      <c r="AE725" s="1"/>
      <c r="AV725" s="41">
        <v>16711</v>
      </c>
      <c r="AW725" s="2">
        <v>57.9</v>
      </c>
      <c r="AX725" s="11">
        <f t="shared" si="128"/>
        <v>0.52083333333332593</v>
      </c>
      <c r="AY725" s="11"/>
    </row>
    <row r="726" spans="1:51" ht="15.75" x14ac:dyDescent="0.25">
      <c r="A726" s="41">
        <v>16742</v>
      </c>
      <c r="B726" s="13">
        <f t="shared" si="126"/>
        <v>75.20775623268699</v>
      </c>
      <c r="C726" s="13">
        <f t="shared" si="123"/>
        <v>105.48810101991258</v>
      </c>
      <c r="D726" s="13">
        <f t="shared" si="124"/>
        <v>0</v>
      </c>
      <c r="E726" s="13">
        <f t="shared" si="125"/>
        <v>2.2598870056497411</v>
      </c>
      <c r="N726" s="41"/>
      <c r="O726" s="81"/>
      <c r="P726" s="81"/>
      <c r="Q726" s="81"/>
      <c r="R726" s="81"/>
      <c r="S726" s="1"/>
      <c r="T726" s="1"/>
      <c r="U726" s="41">
        <v>16742</v>
      </c>
      <c r="V726" s="143">
        <v>18.100000000000001</v>
      </c>
      <c r="W726" s="137">
        <f t="shared" si="127"/>
        <v>105.48810101991258</v>
      </c>
      <c r="X726" s="1">
        <f t="shared" si="129"/>
        <v>0</v>
      </c>
      <c r="Y726" s="1">
        <f t="shared" si="122"/>
        <v>2.2598870056497411</v>
      </c>
      <c r="AC726" s="138"/>
      <c r="AD726" s="17"/>
      <c r="AE726" s="1"/>
      <c r="AV726" s="41">
        <v>16742</v>
      </c>
      <c r="AW726" s="2">
        <v>58.4</v>
      </c>
      <c r="AX726" s="11">
        <f t="shared" si="128"/>
        <v>0.86355785837650689</v>
      </c>
      <c r="AY726" s="11"/>
    </row>
    <row r="727" spans="1:51" ht="15.75" x14ac:dyDescent="0.25">
      <c r="A727" s="41">
        <v>16772</v>
      </c>
      <c r="B727" s="13">
        <f t="shared" si="126"/>
        <v>75.62326869806094</v>
      </c>
      <c r="C727" s="13">
        <f t="shared" si="123"/>
        <v>106.07090820786789</v>
      </c>
      <c r="D727" s="13">
        <f t="shared" si="124"/>
        <v>0.55248618784529135</v>
      </c>
      <c r="E727" s="13">
        <f t="shared" si="125"/>
        <v>2.2471910112359383</v>
      </c>
      <c r="N727" s="41"/>
      <c r="O727" s="81"/>
      <c r="P727" s="81"/>
      <c r="Q727" s="81"/>
      <c r="R727" s="81"/>
      <c r="S727" s="1"/>
      <c r="T727" s="1"/>
      <c r="U727" s="41">
        <v>16772</v>
      </c>
      <c r="V727" s="143">
        <v>18.2</v>
      </c>
      <c r="W727" s="137">
        <f t="shared" si="127"/>
        <v>106.07090820786789</v>
      </c>
      <c r="X727" s="1">
        <f t="shared" si="129"/>
        <v>0.55248618784529135</v>
      </c>
      <c r="Y727" s="1">
        <f t="shared" si="122"/>
        <v>2.2471910112359383</v>
      </c>
      <c r="AC727" s="138"/>
      <c r="AD727" s="17"/>
      <c r="AE727" s="1"/>
      <c r="AV727" s="41">
        <v>16772</v>
      </c>
      <c r="AW727" s="2">
        <v>58.6</v>
      </c>
      <c r="AX727" s="11">
        <f t="shared" si="128"/>
        <v>0.34246575342467001</v>
      </c>
      <c r="AY727" s="11"/>
    </row>
    <row r="728" spans="1:51" ht="15.75" x14ac:dyDescent="0.25">
      <c r="A728" s="41">
        <v>16803</v>
      </c>
      <c r="B728" s="13">
        <f t="shared" si="126"/>
        <v>75.62326869806094</v>
      </c>
      <c r="C728" s="13">
        <f t="shared" si="123"/>
        <v>106.07090820786789</v>
      </c>
      <c r="D728" s="13">
        <f t="shared" si="124"/>
        <v>0</v>
      </c>
      <c r="E728" s="13">
        <f t="shared" si="125"/>
        <v>2.2471910112359383</v>
      </c>
      <c r="N728" s="41"/>
      <c r="O728" s="81"/>
      <c r="P728" s="81"/>
      <c r="Q728" s="81"/>
      <c r="R728" s="81"/>
      <c r="S728" s="1"/>
      <c r="T728" s="1"/>
      <c r="U728" s="41">
        <v>16803</v>
      </c>
      <c r="V728" s="143">
        <v>18.2</v>
      </c>
      <c r="W728" s="137">
        <f t="shared" si="127"/>
        <v>106.07090820786789</v>
      </c>
      <c r="X728" s="1">
        <f t="shared" si="129"/>
        <v>0</v>
      </c>
      <c r="Y728" s="1">
        <f t="shared" ref="Y728:Y791" si="130">((W728/W716)-1)*100</f>
        <v>2.2471910112359383</v>
      </c>
      <c r="AC728" s="138"/>
      <c r="AD728" s="17"/>
      <c r="AE728" s="1"/>
      <c r="AV728" s="41">
        <v>16803</v>
      </c>
      <c r="AW728" s="2">
        <v>58.6</v>
      </c>
      <c r="AX728" s="11">
        <f t="shared" si="128"/>
        <v>0</v>
      </c>
      <c r="AY728" s="11"/>
    </row>
    <row r="729" spans="1:51" ht="15.75" x14ac:dyDescent="0.25">
      <c r="A729" s="41">
        <v>16834</v>
      </c>
      <c r="B729" s="13">
        <f t="shared" si="126"/>
        <v>75.20775623268699</v>
      </c>
      <c r="C729" s="13">
        <f t="shared" ref="C729:C792" si="131">W729</f>
        <v>105.48810101991258</v>
      </c>
      <c r="D729" s="13">
        <f t="shared" ref="D729:D792" si="132">X729</f>
        <v>-0.5494505494505475</v>
      </c>
      <c r="E729" s="13">
        <f t="shared" ref="E729:E792" si="133">Y729</f>
        <v>1.6853932584269593</v>
      </c>
      <c r="N729" s="41"/>
      <c r="O729" s="81"/>
      <c r="P729" s="81"/>
      <c r="Q729" s="81"/>
      <c r="R729" s="81"/>
      <c r="S729" s="1"/>
      <c r="T729" s="1"/>
      <c r="U729" s="41">
        <v>16834</v>
      </c>
      <c r="V729" s="143">
        <v>18.100000000000001</v>
      </c>
      <c r="W729" s="137">
        <f t="shared" si="127"/>
        <v>105.48810101991258</v>
      </c>
      <c r="X729" s="1">
        <f t="shared" si="129"/>
        <v>-0.5494505494505475</v>
      </c>
      <c r="Y729" s="1">
        <f t="shared" si="130"/>
        <v>1.6853932584269593</v>
      </c>
      <c r="AC729" s="138"/>
      <c r="AD729" s="17"/>
      <c r="AE729" s="1"/>
      <c r="AV729" s="41">
        <v>16834</v>
      </c>
      <c r="AW729" s="2">
        <v>58.9</v>
      </c>
      <c r="AX729" s="11">
        <f t="shared" si="128"/>
        <v>0.51194539249146409</v>
      </c>
      <c r="AY729" s="11"/>
    </row>
    <row r="730" spans="1:51" ht="15.75" x14ac:dyDescent="0.25">
      <c r="A730" s="41">
        <v>16862</v>
      </c>
      <c r="B730" s="13">
        <f t="shared" si="126"/>
        <v>76.038781163434905</v>
      </c>
      <c r="C730" s="13">
        <f t="shared" si="131"/>
        <v>106.6537153958232</v>
      </c>
      <c r="D730" s="13">
        <f t="shared" si="132"/>
        <v>1.1049723756905827</v>
      </c>
      <c r="E730" s="13">
        <f t="shared" si="133"/>
        <v>2.8089887640449174</v>
      </c>
      <c r="N730" s="41"/>
      <c r="O730" s="81"/>
      <c r="P730" s="81"/>
      <c r="Q730" s="81"/>
      <c r="R730" s="81"/>
      <c r="S730" s="1"/>
      <c r="T730" s="1"/>
      <c r="U730" s="41">
        <v>16862</v>
      </c>
      <c r="V730" s="143">
        <v>18.3</v>
      </c>
      <c r="W730" s="137">
        <f t="shared" si="127"/>
        <v>106.6537153958232</v>
      </c>
      <c r="X730" s="1">
        <f t="shared" si="129"/>
        <v>1.1049723756905827</v>
      </c>
      <c r="Y730" s="1">
        <f t="shared" si="130"/>
        <v>2.8089887640449174</v>
      </c>
      <c r="AC730" s="138"/>
      <c r="AD730" s="17"/>
      <c r="AE730" s="1"/>
      <c r="AV730" s="41">
        <v>16862</v>
      </c>
      <c r="AW730" s="2">
        <v>59.6</v>
      </c>
      <c r="AX730" s="11">
        <f t="shared" si="128"/>
        <v>1.1884550084889645</v>
      </c>
      <c r="AY730" s="11"/>
    </row>
    <row r="731" spans="1:51" ht="15.75" x14ac:dyDescent="0.25">
      <c r="A731" s="41">
        <v>16893</v>
      </c>
      <c r="B731" s="13">
        <f t="shared" si="126"/>
        <v>76.454293628808855</v>
      </c>
      <c r="C731" s="13">
        <f t="shared" si="131"/>
        <v>107.23652258377851</v>
      </c>
      <c r="D731" s="13">
        <f t="shared" si="132"/>
        <v>0.5464480874316946</v>
      </c>
      <c r="E731" s="13">
        <f t="shared" si="133"/>
        <v>3.3707865168538964</v>
      </c>
      <c r="N731" s="41"/>
      <c r="O731" s="81"/>
      <c r="P731" s="81"/>
      <c r="Q731" s="81"/>
      <c r="R731" s="81"/>
      <c r="S731" s="1"/>
      <c r="T731" s="1"/>
      <c r="U731" s="41">
        <v>16893</v>
      </c>
      <c r="V731" s="143">
        <v>18.399999999999999</v>
      </c>
      <c r="W731" s="137">
        <f t="shared" si="127"/>
        <v>107.23652258377851</v>
      </c>
      <c r="X731" s="1">
        <f t="shared" si="129"/>
        <v>0.5464480874316946</v>
      </c>
      <c r="Y731" s="1">
        <f t="shared" si="130"/>
        <v>3.3707865168538964</v>
      </c>
      <c r="AC731" s="138"/>
      <c r="AD731" s="17"/>
      <c r="AE731" s="1"/>
      <c r="AV731" s="41">
        <v>16893</v>
      </c>
      <c r="AW731" s="2">
        <v>60.3</v>
      </c>
      <c r="AX731" s="11">
        <f t="shared" si="128"/>
        <v>1.1744966442952975</v>
      </c>
      <c r="AY731" s="11"/>
    </row>
    <row r="732" spans="1:51" ht="15.75" x14ac:dyDescent="0.25">
      <c r="A732" s="41">
        <v>16923</v>
      </c>
      <c r="B732" s="13">
        <f t="shared" si="126"/>
        <v>76.869806094182834</v>
      </c>
      <c r="C732" s="13">
        <f t="shared" si="131"/>
        <v>107.81932977173385</v>
      </c>
      <c r="D732" s="13">
        <f t="shared" si="132"/>
        <v>0.54347826086957873</v>
      </c>
      <c r="E732" s="13">
        <f t="shared" si="133"/>
        <v>3.3519553072625774</v>
      </c>
      <c r="N732" s="41"/>
      <c r="O732" s="81"/>
      <c r="P732" s="81"/>
      <c r="Q732" s="81"/>
      <c r="R732" s="81"/>
      <c r="S732" s="1"/>
      <c r="T732" s="1"/>
      <c r="U732" s="41">
        <v>16923</v>
      </c>
      <c r="V732" s="143">
        <v>18.5</v>
      </c>
      <c r="W732" s="137">
        <f t="shared" si="127"/>
        <v>107.81932977173385</v>
      </c>
      <c r="X732" s="1">
        <f t="shared" si="129"/>
        <v>0.54347826086957873</v>
      </c>
      <c r="Y732" s="1">
        <f t="shared" si="130"/>
        <v>3.3519553072625774</v>
      </c>
      <c r="AC732" s="138"/>
      <c r="AD732" s="17"/>
      <c r="AE732" s="1"/>
      <c r="AV732" s="41">
        <v>16923</v>
      </c>
      <c r="AW732" s="2">
        <v>60.7</v>
      </c>
      <c r="AX732" s="11">
        <f t="shared" si="128"/>
        <v>0.66334991708127955</v>
      </c>
      <c r="AY732" s="11"/>
    </row>
    <row r="733" spans="1:51" ht="15.75" x14ac:dyDescent="0.25">
      <c r="A733" s="41">
        <v>16954</v>
      </c>
      <c r="B733" s="13">
        <f t="shared" si="126"/>
        <v>77.70083102493075</v>
      </c>
      <c r="C733" s="13">
        <f t="shared" si="131"/>
        <v>108.98494414764448</v>
      </c>
      <c r="D733" s="13">
        <f t="shared" si="132"/>
        <v>1.08108108108107</v>
      </c>
      <c r="E733" s="13">
        <f t="shared" si="133"/>
        <v>3.3149171270718147</v>
      </c>
      <c r="N733" s="41"/>
      <c r="O733" s="81"/>
      <c r="P733" s="81"/>
      <c r="Q733" s="81"/>
      <c r="R733" s="81"/>
      <c r="S733" s="1"/>
      <c r="T733" s="1"/>
      <c r="U733" s="41">
        <v>16954</v>
      </c>
      <c r="V733" s="143">
        <v>18.7</v>
      </c>
      <c r="W733" s="137">
        <f t="shared" si="127"/>
        <v>108.98494414764448</v>
      </c>
      <c r="X733" s="1">
        <f t="shared" si="129"/>
        <v>1.08108108108107</v>
      </c>
      <c r="Y733" s="1">
        <f t="shared" si="130"/>
        <v>3.3149171270718147</v>
      </c>
      <c r="AC733" s="138"/>
      <c r="AD733" s="17"/>
      <c r="AE733" s="1"/>
      <c r="AV733" s="41">
        <v>16954</v>
      </c>
      <c r="AW733" s="2">
        <v>61.7</v>
      </c>
      <c r="AX733" s="11">
        <f t="shared" si="128"/>
        <v>1.6474464579901094</v>
      </c>
      <c r="AY733" s="11"/>
    </row>
    <row r="734" spans="1:51" ht="15.75" x14ac:dyDescent="0.25">
      <c r="A734" s="41">
        <v>16984</v>
      </c>
      <c r="B734" s="13">
        <f t="shared" si="126"/>
        <v>82.271468144044334</v>
      </c>
      <c r="C734" s="13">
        <f t="shared" si="131"/>
        <v>115.39582321515299</v>
      </c>
      <c r="D734" s="13">
        <f t="shared" si="132"/>
        <v>5.8823529411764719</v>
      </c>
      <c r="E734" s="13">
        <f t="shared" si="133"/>
        <v>9.3922651933701751</v>
      </c>
      <c r="N734" s="41"/>
      <c r="O734" s="81"/>
      <c r="P734" s="81"/>
      <c r="Q734" s="81"/>
      <c r="R734" s="81"/>
      <c r="S734" s="1"/>
      <c r="T734" s="1"/>
      <c r="U734" s="41">
        <v>16984</v>
      </c>
      <c r="V734" s="143">
        <v>19.8</v>
      </c>
      <c r="W734" s="137">
        <f t="shared" si="127"/>
        <v>115.39582321515299</v>
      </c>
      <c r="X734" s="1">
        <f t="shared" si="129"/>
        <v>5.8823529411764719</v>
      </c>
      <c r="Y734" s="1">
        <f t="shared" si="130"/>
        <v>9.3922651933701751</v>
      </c>
      <c r="AC734" s="138"/>
      <c r="AD734" s="17"/>
      <c r="AE734" s="1"/>
      <c r="AV734" s="41">
        <v>16984</v>
      </c>
      <c r="AW734" s="2">
        <v>68.3</v>
      </c>
      <c r="AX734" s="11">
        <f t="shared" si="128"/>
        <v>10.696920583468383</v>
      </c>
      <c r="AY734" s="11"/>
    </row>
    <row r="735" spans="1:51" ht="15.75" x14ac:dyDescent="0.25">
      <c r="A735" s="41">
        <v>17015</v>
      </c>
      <c r="B735" s="13">
        <f t="shared" si="126"/>
        <v>83.933518005540165</v>
      </c>
      <c r="C735" s="13">
        <f t="shared" si="131"/>
        <v>117.72705196697424</v>
      </c>
      <c r="D735" s="13">
        <f t="shared" si="132"/>
        <v>2.020202020202011</v>
      </c>
      <c r="E735" s="13">
        <f t="shared" si="133"/>
        <v>11.602209944751362</v>
      </c>
      <c r="N735" s="41"/>
      <c r="O735" s="81"/>
      <c r="P735" s="81"/>
      <c r="Q735" s="81"/>
      <c r="R735" s="81"/>
      <c r="S735" s="1"/>
      <c r="T735" s="1"/>
      <c r="U735" s="41">
        <v>17015</v>
      </c>
      <c r="V735" s="143">
        <v>20.2</v>
      </c>
      <c r="W735" s="137">
        <f t="shared" si="127"/>
        <v>117.72705196697424</v>
      </c>
      <c r="X735" s="1">
        <f t="shared" si="129"/>
        <v>2.020202020202011</v>
      </c>
      <c r="Y735" s="1">
        <f t="shared" si="130"/>
        <v>11.602209944751362</v>
      </c>
      <c r="AC735" s="138"/>
      <c r="AD735" s="17"/>
      <c r="AE735" s="1"/>
      <c r="AV735" s="41">
        <v>17015</v>
      </c>
      <c r="AW735" s="2">
        <v>70.599999999999994</v>
      </c>
      <c r="AX735" s="11">
        <f t="shared" si="128"/>
        <v>3.3674963396778779</v>
      </c>
      <c r="AY735" s="11"/>
    </row>
    <row r="736" spans="1:51" ht="15.75" x14ac:dyDescent="0.25">
      <c r="A736" s="41">
        <v>17046</v>
      </c>
      <c r="B736" s="13">
        <f t="shared" si="126"/>
        <v>84.76454293628808</v>
      </c>
      <c r="C736" s="13">
        <f t="shared" si="131"/>
        <v>118.89266634288487</v>
      </c>
      <c r="D736" s="13">
        <f t="shared" si="132"/>
        <v>0.99009900990096877</v>
      </c>
      <c r="E736" s="13">
        <f t="shared" si="133"/>
        <v>12.707182320441968</v>
      </c>
      <c r="N736" s="41"/>
      <c r="O736" s="81"/>
      <c r="P736" s="81"/>
      <c r="Q736" s="81"/>
      <c r="R736" s="81"/>
      <c r="S736" s="1"/>
      <c r="T736" s="1"/>
      <c r="U736" s="41">
        <v>17046</v>
      </c>
      <c r="V736" s="143">
        <v>20.399999999999999</v>
      </c>
      <c r="W736" s="137">
        <f t="shared" si="127"/>
        <v>118.89266634288487</v>
      </c>
      <c r="X736" s="1">
        <f t="shared" si="129"/>
        <v>0.99009900990096877</v>
      </c>
      <c r="Y736" s="1">
        <f t="shared" si="130"/>
        <v>12.707182320441968</v>
      </c>
      <c r="AC736" s="138"/>
      <c r="AD736" s="17"/>
      <c r="AE736" s="1"/>
      <c r="AV736" s="41">
        <v>17046</v>
      </c>
      <c r="AW736" s="2">
        <v>67.900000000000006</v>
      </c>
      <c r="AX736" s="11">
        <f t="shared" si="128"/>
        <v>-3.8243626062322789</v>
      </c>
      <c r="AY736" s="11"/>
    </row>
    <row r="737" spans="1:51" ht="15.75" x14ac:dyDescent="0.25">
      <c r="A737" s="41">
        <v>17076</v>
      </c>
      <c r="B737" s="13">
        <f t="shared" si="126"/>
        <v>86.42659279778394</v>
      </c>
      <c r="C737" s="13">
        <f t="shared" si="131"/>
        <v>121.22389509470617</v>
      </c>
      <c r="D737" s="13">
        <f t="shared" si="132"/>
        <v>1.9607843137255054</v>
      </c>
      <c r="E737" s="13">
        <f t="shared" si="133"/>
        <v>14.917127071823199</v>
      </c>
      <c r="N737" s="41"/>
      <c r="O737" s="81"/>
      <c r="P737" s="81"/>
      <c r="Q737" s="81"/>
      <c r="R737" s="81"/>
      <c r="S737" s="1"/>
      <c r="T737" s="1"/>
      <c r="U737" s="41">
        <v>17076</v>
      </c>
      <c r="V737" s="143">
        <v>20.8</v>
      </c>
      <c r="W737" s="137">
        <f t="shared" si="127"/>
        <v>121.22389509470617</v>
      </c>
      <c r="X737" s="1">
        <f t="shared" si="129"/>
        <v>1.9607843137255054</v>
      </c>
      <c r="Y737" s="1">
        <f t="shared" si="130"/>
        <v>14.917127071823199</v>
      </c>
      <c r="AC737" s="138"/>
      <c r="AD737" s="17"/>
      <c r="AE737" s="1"/>
      <c r="AV737" s="41">
        <v>17076</v>
      </c>
      <c r="AW737" s="2">
        <v>73.400000000000006</v>
      </c>
      <c r="AX737" s="11">
        <f t="shared" si="128"/>
        <v>8.1001472754049999</v>
      </c>
      <c r="AY737" s="11"/>
    </row>
    <row r="738" spans="1:51" ht="15.75" x14ac:dyDescent="0.25">
      <c r="A738" s="41">
        <v>17107</v>
      </c>
      <c r="B738" s="13">
        <f t="shared" si="126"/>
        <v>88.504155124653721</v>
      </c>
      <c r="C738" s="13">
        <f t="shared" si="131"/>
        <v>124.13793103448273</v>
      </c>
      <c r="D738" s="13">
        <f t="shared" si="132"/>
        <v>2.4038461538461453</v>
      </c>
      <c r="E738" s="13">
        <f t="shared" si="133"/>
        <v>17.6795580110497</v>
      </c>
      <c r="N738" s="41"/>
      <c r="O738" s="81"/>
      <c r="P738" s="81"/>
      <c r="Q738" s="81"/>
      <c r="R738" s="81"/>
      <c r="S738" s="1"/>
      <c r="T738" s="1"/>
      <c r="U738" s="41">
        <v>17107</v>
      </c>
      <c r="V738" s="143">
        <v>21.3</v>
      </c>
      <c r="W738" s="137">
        <f t="shared" si="127"/>
        <v>124.13793103448273</v>
      </c>
      <c r="X738" s="1">
        <f t="shared" si="129"/>
        <v>2.4038461538461453</v>
      </c>
      <c r="Y738" s="1">
        <f t="shared" si="130"/>
        <v>17.6795580110497</v>
      </c>
      <c r="AC738" s="138"/>
      <c r="AD738" s="17"/>
      <c r="AE738" s="1"/>
      <c r="AV738" s="41">
        <v>17107</v>
      </c>
      <c r="AW738" s="2">
        <v>76.5</v>
      </c>
      <c r="AX738" s="11">
        <f t="shared" si="128"/>
        <v>4.2234332425068022</v>
      </c>
      <c r="AY738" s="11"/>
    </row>
    <row r="739" spans="1:51" ht="15.75" x14ac:dyDescent="0.25">
      <c r="A739" s="41">
        <v>17137</v>
      </c>
      <c r="B739" s="13">
        <f t="shared" si="126"/>
        <v>89.335180055401679</v>
      </c>
      <c r="C739" s="13">
        <f t="shared" si="131"/>
        <v>125.3035454103934</v>
      </c>
      <c r="D739" s="13">
        <f t="shared" si="132"/>
        <v>0.93896713615024829</v>
      </c>
      <c r="E739" s="13">
        <f t="shared" si="133"/>
        <v>18.131868131868135</v>
      </c>
      <c r="N739" s="41"/>
      <c r="O739" s="81"/>
      <c r="P739" s="81"/>
      <c r="Q739" s="81"/>
      <c r="R739" s="81"/>
      <c r="S739" s="1"/>
      <c r="T739" s="1"/>
      <c r="U739" s="41">
        <v>17137</v>
      </c>
      <c r="V739" s="143">
        <v>21.5</v>
      </c>
      <c r="W739" s="137">
        <f t="shared" si="127"/>
        <v>125.3035454103934</v>
      </c>
      <c r="X739" s="1">
        <f t="shared" si="129"/>
        <v>0.93896713615024829</v>
      </c>
      <c r="Y739" s="1">
        <f t="shared" si="130"/>
        <v>18.131868131868135</v>
      </c>
      <c r="AC739" s="138"/>
      <c r="AD739" s="17"/>
      <c r="AE739" s="1"/>
      <c r="AV739" s="41">
        <v>17137</v>
      </c>
      <c r="AW739" s="2">
        <v>77.099999999999994</v>
      </c>
      <c r="AX739" s="11">
        <f t="shared" si="128"/>
        <v>0.78431372549019329</v>
      </c>
      <c r="AY739" s="11"/>
    </row>
    <row r="740" spans="1:51" ht="15.75" x14ac:dyDescent="0.25">
      <c r="A740" s="41">
        <v>17168</v>
      </c>
      <c r="B740" s="13">
        <f t="shared" si="126"/>
        <v>89.335180055401679</v>
      </c>
      <c r="C740" s="13">
        <f t="shared" si="131"/>
        <v>125.3035454103934</v>
      </c>
      <c r="D740" s="13">
        <f t="shared" si="132"/>
        <v>0</v>
      </c>
      <c r="E740" s="13">
        <f t="shared" si="133"/>
        <v>18.131868131868135</v>
      </c>
      <c r="N740" s="41"/>
      <c r="O740" s="81"/>
      <c r="P740" s="81"/>
      <c r="Q740" s="81"/>
      <c r="R740" s="81"/>
      <c r="S740" s="1"/>
      <c r="T740" s="1"/>
      <c r="U740" s="41">
        <v>17168</v>
      </c>
      <c r="V740" s="143">
        <v>21.5</v>
      </c>
      <c r="W740" s="137">
        <f t="shared" si="127"/>
        <v>125.3035454103934</v>
      </c>
      <c r="X740" s="1">
        <f t="shared" si="129"/>
        <v>0</v>
      </c>
      <c r="Y740" s="1">
        <f t="shared" si="130"/>
        <v>18.131868131868135</v>
      </c>
      <c r="AC740" s="138"/>
      <c r="AD740" s="17"/>
      <c r="AE740" s="1"/>
      <c r="AV740" s="41">
        <v>17168</v>
      </c>
      <c r="AW740" s="2">
        <v>77.7</v>
      </c>
      <c r="AX740" s="11">
        <f t="shared" si="128"/>
        <v>0.77821011673153695</v>
      </c>
      <c r="AY740" s="11"/>
    </row>
    <row r="741" spans="1:51" ht="15.75" x14ac:dyDescent="0.25">
      <c r="A741" s="41">
        <v>17199</v>
      </c>
      <c r="B741" s="13">
        <f t="shared" si="126"/>
        <v>89.335180055401679</v>
      </c>
      <c r="C741" s="13">
        <f t="shared" si="131"/>
        <v>125.3035454103934</v>
      </c>
      <c r="D741" s="13">
        <f t="shared" si="132"/>
        <v>0</v>
      </c>
      <c r="E741" s="13">
        <f t="shared" si="133"/>
        <v>18.784530386740329</v>
      </c>
      <c r="N741" s="41"/>
      <c r="O741" s="81"/>
      <c r="P741" s="81"/>
      <c r="Q741" s="81"/>
      <c r="R741" s="81"/>
      <c r="S741" s="1"/>
      <c r="T741" s="1"/>
      <c r="U741" s="41">
        <v>17199</v>
      </c>
      <c r="V741" s="143">
        <v>21.5</v>
      </c>
      <c r="W741" s="137">
        <f t="shared" si="127"/>
        <v>125.3035454103934</v>
      </c>
      <c r="X741" s="1">
        <f t="shared" si="129"/>
        <v>0</v>
      </c>
      <c r="Y741" s="1">
        <f t="shared" si="130"/>
        <v>18.784530386740329</v>
      </c>
      <c r="AC741" s="138"/>
      <c r="AD741" s="17"/>
      <c r="AE741" s="1"/>
      <c r="AV741" s="41">
        <v>17199</v>
      </c>
      <c r="AW741" s="2">
        <v>78.400000000000006</v>
      </c>
      <c r="AX741" s="11">
        <f t="shared" si="128"/>
        <v>0.9009009009009139</v>
      </c>
      <c r="AY741" s="11"/>
    </row>
    <row r="742" spans="1:51" ht="15.75" x14ac:dyDescent="0.25">
      <c r="A742" s="41">
        <v>17227</v>
      </c>
      <c r="B742" s="13">
        <f t="shared" si="126"/>
        <v>90.99722991689751</v>
      </c>
      <c r="C742" s="13">
        <f t="shared" si="131"/>
        <v>127.63477416221465</v>
      </c>
      <c r="D742" s="13">
        <f t="shared" si="132"/>
        <v>1.8604651162790642</v>
      </c>
      <c r="E742" s="13">
        <f t="shared" si="133"/>
        <v>19.672131147540984</v>
      </c>
      <c r="N742" s="41"/>
      <c r="O742" s="81"/>
      <c r="P742" s="81"/>
      <c r="Q742" s="81"/>
      <c r="R742" s="81"/>
      <c r="S742" s="1"/>
      <c r="T742" s="1"/>
      <c r="U742" s="41">
        <v>17227</v>
      </c>
      <c r="V742" s="143">
        <v>21.9</v>
      </c>
      <c r="W742" s="137">
        <f t="shared" si="127"/>
        <v>127.63477416221465</v>
      </c>
      <c r="X742" s="1">
        <f t="shared" si="129"/>
        <v>1.8604651162790642</v>
      </c>
      <c r="Y742" s="1">
        <f t="shared" si="130"/>
        <v>19.672131147540984</v>
      </c>
      <c r="AC742" s="138"/>
      <c r="AD742" s="17"/>
      <c r="AE742" s="1"/>
      <c r="AV742" s="41">
        <v>17227</v>
      </c>
      <c r="AW742" s="2">
        <v>80.3</v>
      </c>
      <c r="AX742" s="11">
        <f t="shared" si="128"/>
        <v>2.4234693877550839</v>
      </c>
      <c r="AY742" s="11"/>
    </row>
    <row r="743" spans="1:51" ht="15.75" x14ac:dyDescent="0.25">
      <c r="A743" s="41">
        <v>17258</v>
      </c>
      <c r="B743" s="13">
        <f t="shared" si="126"/>
        <v>90.99722991689751</v>
      </c>
      <c r="C743" s="13">
        <f t="shared" si="131"/>
        <v>127.63477416221465</v>
      </c>
      <c r="D743" s="13">
        <f t="shared" si="132"/>
        <v>0</v>
      </c>
      <c r="E743" s="13">
        <f t="shared" si="133"/>
        <v>19.021739130434788</v>
      </c>
      <c r="N743" s="41"/>
      <c r="O743" s="81"/>
      <c r="P743" s="81"/>
      <c r="Q743" s="81"/>
      <c r="R743" s="81"/>
      <c r="S743" s="1"/>
      <c r="T743" s="1"/>
      <c r="U743" s="41">
        <v>17258</v>
      </c>
      <c r="V743" s="143">
        <v>21.9</v>
      </c>
      <c r="W743" s="137">
        <f t="shared" si="127"/>
        <v>127.63477416221465</v>
      </c>
      <c r="X743" s="1">
        <f t="shared" si="129"/>
        <v>0</v>
      </c>
      <c r="Y743" s="1">
        <f t="shared" si="130"/>
        <v>19.021739130434788</v>
      </c>
      <c r="AC743" s="138"/>
      <c r="AD743" s="17"/>
      <c r="AE743" s="1"/>
      <c r="AV743" s="41">
        <v>17258</v>
      </c>
      <c r="AW743" s="2">
        <v>79.8</v>
      </c>
      <c r="AX743" s="11">
        <f t="shared" si="128"/>
        <v>-0.62266500622665255</v>
      </c>
      <c r="AY743" s="11"/>
    </row>
    <row r="744" spans="1:51" ht="15.75" x14ac:dyDescent="0.25">
      <c r="A744" s="41">
        <v>17288</v>
      </c>
      <c r="B744" s="13">
        <f t="shared" si="126"/>
        <v>90.99722991689751</v>
      </c>
      <c r="C744" s="13">
        <f t="shared" si="131"/>
        <v>127.63477416221465</v>
      </c>
      <c r="D744" s="13">
        <f t="shared" si="132"/>
        <v>0</v>
      </c>
      <c r="E744" s="13">
        <f t="shared" si="133"/>
        <v>18.378378378378368</v>
      </c>
      <c r="N744" s="41"/>
      <c r="O744" s="81"/>
      <c r="P744" s="81"/>
      <c r="Q744" s="81"/>
      <c r="R744" s="81"/>
      <c r="S744" s="1"/>
      <c r="T744" s="1"/>
      <c r="U744" s="41">
        <v>17288</v>
      </c>
      <c r="V744" s="143">
        <v>21.9</v>
      </c>
      <c r="W744" s="137">
        <f t="shared" si="127"/>
        <v>127.63477416221465</v>
      </c>
      <c r="X744" s="1">
        <f t="shared" si="129"/>
        <v>0</v>
      </c>
      <c r="Y744" s="1">
        <f t="shared" si="130"/>
        <v>18.378378378378368</v>
      </c>
      <c r="AC744" s="138"/>
      <c r="AD744" s="17"/>
      <c r="AE744" s="1"/>
      <c r="AV744" s="41">
        <v>17288</v>
      </c>
      <c r="AW744" s="2">
        <v>79.400000000000006</v>
      </c>
      <c r="AX744" s="11">
        <f t="shared" si="128"/>
        <v>-0.50125313283206907</v>
      </c>
      <c r="AY744" s="11"/>
    </row>
    <row r="745" spans="1:51" ht="15.75" x14ac:dyDescent="0.25">
      <c r="A745" s="41">
        <v>17319</v>
      </c>
      <c r="B745" s="13">
        <f t="shared" si="126"/>
        <v>91.412742382271446</v>
      </c>
      <c r="C745" s="13">
        <f t="shared" si="131"/>
        <v>128.21758135016995</v>
      </c>
      <c r="D745" s="13">
        <f t="shared" si="132"/>
        <v>0.45662100456618226</v>
      </c>
      <c r="E745" s="13">
        <f t="shared" si="133"/>
        <v>17.647058823529392</v>
      </c>
      <c r="N745" s="41"/>
      <c r="O745" s="81"/>
      <c r="P745" s="81"/>
      <c r="Q745" s="81"/>
      <c r="R745" s="81"/>
      <c r="S745" s="1"/>
      <c r="T745" s="1"/>
      <c r="U745" s="41">
        <v>17319</v>
      </c>
      <c r="V745" s="143">
        <v>22</v>
      </c>
      <c r="W745" s="137">
        <f t="shared" si="127"/>
        <v>128.21758135016995</v>
      </c>
      <c r="X745" s="1">
        <f t="shared" si="129"/>
        <v>0.45662100456618226</v>
      </c>
      <c r="Y745" s="1">
        <f t="shared" si="130"/>
        <v>17.647058823529392</v>
      </c>
      <c r="AC745" s="138"/>
      <c r="AD745" s="17"/>
      <c r="AE745" s="1"/>
      <c r="AV745" s="41">
        <v>17319</v>
      </c>
      <c r="AW745" s="2">
        <v>79.400000000000006</v>
      </c>
      <c r="AX745" s="11">
        <f t="shared" si="128"/>
        <v>0</v>
      </c>
      <c r="AY745" s="11"/>
    </row>
    <row r="746" spans="1:51" ht="15.75" x14ac:dyDescent="0.25">
      <c r="A746" s="41">
        <v>17349</v>
      </c>
      <c r="B746" s="13">
        <f t="shared" si="126"/>
        <v>92.24376731301939</v>
      </c>
      <c r="C746" s="13">
        <f t="shared" si="131"/>
        <v>129.3831957260806</v>
      </c>
      <c r="D746" s="13">
        <f t="shared" si="132"/>
        <v>0.90909090909092605</v>
      </c>
      <c r="E746" s="13">
        <f t="shared" si="133"/>
        <v>12.12121212121211</v>
      </c>
      <c r="N746" s="41"/>
      <c r="O746" s="81"/>
      <c r="P746" s="81"/>
      <c r="Q746" s="81"/>
      <c r="R746" s="81"/>
      <c r="S746" s="1"/>
      <c r="T746" s="1"/>
      <c r="U746" s="41">
        <v>17349</v>
      </c>
      <c r="V746" s="143">
        <v>22.2</v>
      </c>
      <c r="W746" s="137">
        <f t="shared" si="127"/>
        <v>129.3831957260806</v>
      </c>
      <c r="X746" s="1">
        <f t="shared" si="129"/>
        <v>0.90909090909092605</v>
      </c>
      <c r="Y746" s="1">
        <f t="shared" si="130"/>
        <v>12.12121212121211</v>
      </c>
      <c r="AC746" s="138"/>
      <c r="AD746" s="17"/>
      <c r="AE746" s="1"/>
      <c r="AV746" s="41">
        <v>17349</v>
      </c>
      <c r="AW746" s="2">
        <v>80.2</v>
      </c>
      <c r="AX746" s="11">
        <f t="shared" si="128"/>
        <v>1.0075566750629594</v>
      </c>
      <c r="AY746" s="11"/>
    </row>
    <row r="747" spans="1:51" ht="15.75" x14ac:dyDescent="0.25">
      <c r="A747" s="41">
        <v>17380</v>
      </c>
      <c r="B747" s="13">
        <f t="shared" si="126"/>
        <v>93.49030470914127</v>
      </c>
      <c r="C747" s="13">
        <f t="shared" si="131"/>
        <v>131.13161728994655</v>
      </c>
      <c r="D747" s="13">
        <f t="shared" si="132"/>
        <v>1.3513513513513375</v>
      </c>
      <c r="E747" s="13">
        <f t="shared" si="133"/>
        <v>11.386138613861373</v>
      </c>
      <c r="N747" s="41"/>
      <c r="O747" s="81"/>
      <c r="P747" s="81"/>
      <c r="Q747" s="81"/>
      <c r="R747" s="81"/>
      <c r="S747" s="1"/>
      <c r="T747" s="1"/>
      <c r="U747" s="41">
        <v>17380</v>
      </c>
      <c r="V747" s="143">
        <v>22.5</v>
      </c>
      <c r="W747" s="137">
        <f t="shared" si="127"/>
        <v>131.13161728994655</v>
      </c>
      <c r="X747" s="1">
        <f t="shared" si="129"/>
        <v>1.3513513513513375</v>
      </c>
      <c r="Y747" s="1">
        <f t="shared" si="130"/>
        <v>11.386138613861373</v>
      </c>
      <c r="AC747" s="138"/>
      <c r="AD747" s="17"/>
      <c r="AE747" s="1"/>
      <c r="AV747" s="41">
        <v>17380</v>
      </c>
      <c r="AW747" s="2">
        <v>81.3</v>
      </c>
      <c r="AX747" s="11">
        <f t="shared" si="128"/>
        <v>1.3715710723191998</v>
      </c>
      <c r="AY747" s="11"/>
    </row>
    <row r="748" spans="1:51" ht="15.75" x14ac:dyDescent="0.25">
      <c r="A748" s="41">
        <v>17411</v>
      </c>
      <c r="B748" s="13">
        <f t="shared" si="126"/>
        <v>95.56786703601108</v>
      </c>
      <c r="C748" s="13">
        <f t="shared" si="131"/>
        <v>134.04565322972314</v>
      </c>
      <c r="D748" s="13">
        <f t="shared" si="132"/>
        <v>2.2222222222222365</v>
      </c>
      <c r="E748" s="13">
        <f t="shared" si="133"/>
        <v>12.745098039215685</v>
      </c>
      <c r="N748" s="41"/>
      <c r="O748" s="81"/>
      <c r="P748" s="81"/>
      <c r="Q748" s="81"/>
      <c r="R748" s="81"/>
      <c r="S748" s="1"/>
      <c r="T748" s="1"/>
      <c r="U748" s="41">
        <v>17411</v>
      </c>
      <c r="V748" s="143">
        <v>23</v>
      </c>
      <c r="W748" s="137">
        <f t="shared" si="127"/>
        <v>134.04565322972314</v>
      </c>
      <c r="X748" s="1">
        <f t="shared" si="129"/>
        <v>2.2222222222222365</v>
      </c>
      <c r="Y748" s="1">
        <f t="shared" si="130"/>
        <v>12.745098039215685</v>
      </c>
      <c r="AC748" s="138"/>
      <c r="AD748" s="17"/>
      <c r="AE748" s="1"/>
      <c r="AV748" s="41">
        <v>17411</v>
      </c>
      <c r="AW748" s="2">
        <v>82.9</v>
      </c>
      <c r="AX748" s="11">
        <f t="shared" si="128"/>
        <v>1.9680196801968197</v>
      </c>
      <c r="AY748" s="11"/>
    </row>
    <row r="749" spans="1:51" ht="15.75" x14ac:dyDescent="0.25">
      <c r="A749" s="41">
        <v>17441</v>
      </c>
      <c r="B749" s="13">
        <f t="shared" si="126"/>
        <v>95.56786703601108</v>
      </c>
      <c r="C749" s="13">
        <f t="shared" si="131"/>
        <v>134.04565322972314</v>
      </c>
      <c r="D749" s="13">
        <f t="shared" si="132"/>
        <v>0</v>
      </c>
      <c r="E749" s="13">
        <f t="shared" si="133"/>
        <v>10.576923076923062</v>
      </c>
      <c r="N749" s="41"/>
      <c r="O749" s="81"/>
      <c r="P749" s="81"/>
      <c r="Q749" s="81"/>
      <c r="R749" s="81"/>
      <c r="S749" s="1"/>
      <c r="T749" s="1"/>
      <c r="U749" s="41">
        <v>17441</v>
      </c>
      <c r="V749" s="143">
        <v>23</v>
      </c>
      <c r="W749" s="137">
        <f t="shared" si="127"/>
        <v>134.04565322972314</v>
      </c>
      <c r="X749" s="1">
        <f t="shared" si="129"/>
        <v>0</v>
      </c>
      <c r="Y749" s="1">
        <f t="shared" si="130"/>
        <v>10.576923076923062</v>
      </c>
      <c r="AC749" s="138"/>
      <c r="AD749" s="17"/>
      <c r="AE749" s="1"/>
      <c r="AV749" s="41">
        <v>17441</v>
      </c>
      <c r="AW749" s="2">
        <v>83.9</v>
      </c>
      <c r="AX749" s="11">
        <f t="shared" si="128"/>
        <v>1.2062726176115701</v>
      </c>
      <c r="AY749" s="11"/>
    </row>
    <row r="750" spans="1:51" ht="15.75" x14ac:dyDescent="0.25">
      <c r="A750" s="41">
        <v>17472</v>
      </c>
      <c r="B750" s="13">
        <f t="shared" si="126"/>
        <v>95.983379501385059</v>
      </c>
      <c r="C750" s="13">
        <f t="shared" si="131"/>
        <v>134.6284604176785</v>
      </c>
      <c r="D750" s="13">
        <f t="shared" si="132"/>
        <v>0.43478260869567187</v>
      </c>
      <c r="E750" s="13">
        <f t="shared" si="133"/>
        <v>8.4507042253521458</v>
      </c>
      <c r="N750" s="41"/>
      <c r="O750" s="81"/>
      <c r="P750" s="81"/>
      <c r="Q750" s="81"/>
      <c r="R750" s="81"/>
      <c r="S750" s="1"/>
      <c r="T750" s="1"/>
      <c r="U750" s="41">
        <v>17472</v>
      </c>
      <c r="V750" s="143">
        <v>23.1</v>
      </c>
      <c r="W750" s="137">
        <f t="shared" si="127"/>
        <v>134.6284604176785</v>
      </c>
      <c r="X750" s="1">
        <f t="shared" si="129"/>
        <v>0.43478260869567187</v>
      </c>
      <c r="Y750" s="1">
        <f t="shared" si="130"/>
        <v>8.4507042253521458</v>
      </c>
      <c r="AC750" s="138"/>
      <c r="AD750" s="17"/>
      <c r="AE750" s="1"/>
      <c r="AV750" s="41">
        <v>17472</v>
      </c>
      <c r="AW750" s="2">
        <v>84.8</v>
      </c>
      <c r="AX750" s="11">
        <f t="shared" si="128"/>
        <v>1.0727056019070202</v>
      </c>
      <c r="AY750" s="11"/>
    </row>
    <row r="751" spans="1:51" ht="15.75" x14ac:dyDescent="0.25">
      <c r="A751" s="41">
        <v>17502</v>
      </c>
      <c r="B751" s="13">
        <f t="shared" si="126"/>
        <v>97.229916897506925</v>
      </c>
      <c r="C751" s="13">
        <f t="shared" si="131"/>
        <v>136.37688198154441</v>
      </c>
      <c r="D751" s="13">
        <f t="shared" si="132"/>
        <v>1.2987012987012658</v>
      </c>
      <c r="E751" s="13">
        <f t="shared" si="133"/>
        <v>8.8372093023255651</v>
      </c>
      <c r="N751" s="41"/>
      <c r="O751" s="81"/>
      <c r="P751" s="81"/>
      <c r="Q751" s="81"/>
      <c r="R751" s="81"/>
      <c r="S751" s="1"/>
      <c r="T751" s="1"/>
      <c r="U751" s="41">
        <v>17502</v>
      </c>
      <c r="V751" s="143">
        <v>23.4</v>
      </c>
      <c r="W751" s="137">
        <f t="shared" si="127"/>
        <v>136.37688198154441</v>
      </c>
      <c r="X751" s="1">
        <f t="shared" si="129"/>
        <v>1.2987012987012658</v>
      </c>
      <c r="Y751" s="1">
        <f t="shared" si="130"/>
        <v>8.8372093023255651</v>
      </c>
      <c r="AC751" s="138"/>
      <c r="AD751" s="17"/>
      <c r="AE751" s="1"/>
      <c r="AV751" s="41">
        <v>17502</v>
      </c>
      <c r="AW751" s="2">
        <v>86.4</v>
      </c>
      <c r="AX751" s="11">
        <f t="shared" si="128"/>
        <v>1.8867924528301883</v>
      </c>
      <c r="AY751" s="11"/>
    </row>
    <row r="752" spans="1:51" ht="15.75" x14ac:dyDescent="0.25">
      <c r="A752" s="41">
        <v>17533</v>
      </c>
      <c r="B752" s="13">
        <f t="shared" si="126"/>
        <v>98.476454293628805</v>
      </c>
      <c r="C752" s="13">
        <f t="shared" si="131"/>
        <v>138.12530354541036</v>
      </c>
      <c r="D752" s="13">
        <f t="shared" si="132"/>
        <v>1.2820512820512775</v>
      </c>
      <c r="E752" s="13">
        <f t="shared" si="133"/>
        <v>10.232558139534852</v>
      </c>
      <c r="N752" s="41"/>
      <c r="O752" s="81"/>
      <c r="P752" s="81"/>
      <c r="Q752" s="81"/>
      <c r="R752" s="81"/>
      <c r="S752" s="1"/>
      <c r="T752" s="1"/>
      <c r="U752" s="41">
        <v>17533</v>
      </c>
      <c r="V752" s="143">
        <v>23.7</v>
      </c>
      <c r="W752" s="137">
        <f t="shared" si="127"/>
        <v>138.12530354541036</v>
      </c>
      <c r="X752" s="1">
        <f t="shared" si="129"/>
        <v>1.2820512820512775</v>
      </c>
      <c r="Y752" s="1">
        <f t="shared" si="130"/>
        <v>10.232558139534852</v>
      </c>
      <c r="AC752" s="138"/>
      <c r="AD752" s="17"/>
      <c r="AE752" s="1"/>
      <c r="AV752" s="41">
        <v>17533</v>
      </c>
      <c r="AW752" s="2">
        <v>88</v>
      </c>
      <c r="AX752" s="11">
        <f t="shared" si="128"/>
        <v>1.8518518518518379</v>
      </c>
      <c r="AY752" s="11"/>
    </row>
    <row r="753" spans="1:51" ht="15.75" x14ac:dyDescent="0.25">
      <c r="A753" s="41">
        <v>17564</v>
      </c>
      <c r="B753" s="13">
        <f t="shared" si="126"/>
        <v>97.64542936288089</v>
      </c>
      <c r="C753" s="13">
        <f t="shared" si="131"/>
        <v>136.95968916949974</v>
      </c>
      <c r="D753" s="13">
        <f t="shared" si="132"/>
        <v>-0.84388185654007408</v>
      </c>
      <c r="E753" s="13">
        <f t="shared" si="133"/>
        <v>9.302325581395344</v>
      </c>
      <c r="N753" s="41"/>
      <c r="O753" s="81"/>
      <c r="P753" s="81"/>
      <c r="Q753" s="81"/>
      <c r="R753" s="81"/>
      <c r="S753" s="1"/>
      <c r="T753" s="1"/>
      <c r="U753" s="41">
        <v>17564</v>
      </c>
      <c r="V753" s="143">
        <v>23.5</v>
      </c>
      <c r="W753" s="137">
        <f t="shared" si="127"/>
        <v>136.95968916949974</v>
      </c>
      <c r="X753" s="1">
        <f t="shared" si="129"/>
        <v>-0.84388185654007408</v>
      </c>
      <c r="Y753" s="1">
        <f t="shared" si="130"/>
        <v>9.302325581395344</v>
      </c>
      <c r="AC753" s="138"/>
      <c r="AD753" s="17"/>
      <c r="AE753" s="1"/>
      <c r="AV753" s="41">
        <v>17564</v>
      </c>
      <c r="AW753" s="2">
        <v>86.3</v>
      </c>
      <c r="AX753" s="11">
        <f t="shared" si="128"/>
        <v>-1.9318181818181901</v>
      </c>
      <c r="AY753" s="11"/>
    </row>
    <row r="754" spans="1:51" ht="15.75" x14ac:dyDescent="0.25">
      <c r="A754" s="41">
        <v>17593</v>
      </c>
      <c r="B754" s="13">
        <f t="shared" si="126"/>
        <v>97.229916897506925</v>
      </c>
      <c r="C754" s="13">
        <f t="shared" si="131"/>
        <v>136.37688198154441</v>
      </c>
      <c r="D754" s="13">
        <f t="shared" si="132"/>
        <v>-0.42553191489361764</v>
      </c>
      <c r="E754" s="13">
        <f t="shared" si="133"/>
        <v>6.8493150684931337</v>
      </c>
      <c r="N754" s="41"/>
      <c r="O754" s="81"/>
      <c r="P754" s="81"/>
      <c r="Q754" s="81"/>
      <c r="R754" s="81"/>
      <c r="S754" s="1"/>
      <c r="T754" s="1"/>
      <c r="U754" s="41">
        <v>17593</v>
      </c>
      <c r="V754" s="143">
        <v>23.4</v>
      </c>
      <c r="W754" s="137">
        <f t="shared" si="127"/>
        <v>136.37688198154441</v>
      </c>
      <c r="X754" s="1">
        <f t="shared" si="129"/>
        <v>-0.42553191489361764</v>
      </c>
      <c r="Y754" s="1">
        <f t="shared" si="130"/>
        <v>6.8493150684931337</v>
      </c>
      <c r="AC754" s="138"/>
      <c r="AD754" s="17"/>
      <c r="AE754" s="1"/>
      <c r="AV754" s="41">
        <v>17593</v>
      </c>
      <c r="AW754" s="2">
        <v>86.3</v>
      </c>
      <c r="AX754" s="11">
        <f t="shared" si="128"/>
        <v>0</v>
      </c>
      <c r="AY754" s="11"/>
    </row>
    <row r="755" spans="1:51" ht="15.75" x14ac:dyDescent="0.25">
      <c r="A755" s="41">
        <v>17624</v>
      </c>
      <c r="B755" s="13">
        <f t="shared" si="126"/>
        <v>98.891966759002784</v>
      </c>
      <c r="C755" s="13">
        <f t="shared" si="131"/>
        <v>138.70811073336571</v>
      </c>
      <c r="D755" s="13">
        <f t="shared" si="132"/>
        <v>1.7094017094017255</v>
      </c>
      <c r="E755" s="13">
        <f t="shared" si="133"/>
        <v>8.6757990867579959</v>
      </c>
      <c r="N755" s="41"/>
      <c r="O755" s="81"/>
      <c r="P755" s="81"/>
      <c r="Q755" s="81"/>
      <c r="R755" s="81"/>
      <c r="S755" s="1"/>
      <c r="T755" s="1"/>
      <c r="U755" s="41">
        <v>17624</v>
      </c>
      <c r="V755" s="143">
        <v>23.8</v>
      </c>
      <c r="W755" s="137">
        <f t="shared" si="127"/>
        <v>138.70811073336571</v>
      </c>
      <c r="X755" s="1">
        <f t="shared" si="129"/>
        <v>1.7094017094017255</v>
      </c>
      <c r="Y755" s="1">
        <f t="shared" si="130"/>
        <v>8.6757990867579959</v>
      </c>
      <c r="AC755" s="138"/>
      <c r="AD755" s="17"/>
      <c r="AE755" s="1"/>
      <c r="AV755" s="41">
        <v>17624</v>
      </c>
      <c r="AW755" s="2">
        <v>87</v>
      </c>
      <c r="AX755" s="11">
        <f t="shared" si="128"/>
        <v>0.81112398609501923</v>
      </c>
      <c r="AY755" s="11"/>
    </row>
    <row r="756" spans="1:51" ht="15.75" x14ac:dyDescent="0.25">
      <c r="A756" s="41">
        <v>17654</v>
      </c>
      <c r="B756" s="13">
        <f t="shared" si="126"/>
        <v>99.307479224376721</v>
      </c>
      <c r="C756" s="13">
        <f t="shared" si="131"/>
        <v>139.29091792132101</v>
      </c>
      <c r="D756" s="13">
        <f t="shared" si="132"/>
        <v>0.42016806722686706</v>
      </c>
      <c r="E756" s="13">
        <f t="shared" si="133"/>
        <v>9.1324200913241995</v>
      </c>
      <c r="N756" s="41"/>
      <c r="O756" s="81"/>
      <c r="P756" s="81"/>
      <c r="Q756" s="81"/>
      <c r="R756" s="81"/>
      <c r="S756" s="1"/>
      <c r="T756" s="1"/>
      <c r="U756" s="41">
        <v>17654</v>
      </c>
      <c r="V756" s="143">
        <v>23.9</v>
      </c>
      <c r="W756" s="137">
        <f t="shared" si="127"/>
        <v>139.29091792132101</v>
      </c>
      <c r="X756" s="1">
        <f t="shared" si="129"/>
        <v>0.42016806722686706</v>
      </c>
      <c r="Y756" s="1">
        <f t="shared" si="130"/>
        <v>9.1324200913241995</v>
      </c>
      <c r="AC756" s="138"/>
      <c r="AD756" s="17"/>
      <c r="AE756" s="1"/>
      <c r="AV756" s="41">
        <v>17654</v>
      </c>
      <c r="AW756" s="2">
        <v>87.4</v>
      </c>
      <c r="AX756" s="11">
        <f t="shared" si="128"/>
        <v>0.45977011494253706</v>
      </c>
      <c r="AY756" s="11"/>
    </row>
    <row r="757" spans="1:51" ht="15.75" x14ac:dyDescent="0.25">
      <c r="A757" s="41">
        <v>17685</v>
      </c>
      <c r="B757" s="13">
        <f t="shared" si="126"/>
        <v>100.13850415512466</v>
      </c>
      <c r="C757" s="13">
        <f t="shared" si="131"/>
        <v>140.45653229723166</v>
      </c>
      <c r="D757" s="13">
        <f t="shared" si="132"/>
        <v>0.83682008368202165</v>
      </c>
      <c r="E757" s="13">
        <f t="shared" si="133"/>
        <v>9.5454545454545681</v>
      </c>
      <c r="N757" s="41"/>
      <c r="O757" s="81"/>
      <c r="P757" s="81"/>
      <c r="Q757" s="81"/>
      <c r="R757" s="81"/>
      <c r="S757" s="1"/>
      <c r="T757" s="1"/>
      <c r="U757" s="41">
        <v>17685</v>
      </c>
      <c r="V757" s="143">
        <v>24.1</v>
      </c>
      <c r="W757" s="137">
        <f t="shared" si="127"/>
        <v>140.45653229723166</v>
      </c>
      <c r="X757" s="1">
        <f t="shared" si="129"/>
        <v>0.83682008368202165</v>
      </c>
      <c r="Y757" s="1">
        <f t="shared" si="130"/>
        <v>9.5454545454545681</v>
      </c>
      <c r="AC757" s="138"/>
      <c r="AD757" s="17"/>
      <c r="AE757" s="1"/>
      <c r="AV757" s="41">
        <v>17685</v>
      </c>
      <c r="AW757" s="2">
        <v>88.1</v>
      </c>
      <c r="AX757" s="11">
        <f t="shared" si="128"/>
        <v>0.80091533180777219</v>
      </c>
      <c r="AY757" s="11"/>
    </row>
    <row r="758" spans="1:51" ht="15.75" x14ac:dyDescent="0.25">
      <c r="A758" s="41">
        <v>17715</v>
      </c>
      <c r="B758" s="13">
        <f t="shared" si="126"/>
        <v>101.38504155124654</v>
      </c>
      <c r="C758" s="13">
        <f t="shared" si="131"/>
        <v>142.20495386109761</v>
      </c>
      <c r="D758" s="13">
        <f t="shared" si="132"/>
        <v>1.2448132780082943</v>
      </c>
      <c r="E758" s="13">
        <f t="shared" si="133"/>
        <v>9.9099099099099206</v>
      </c>
      <c r="N758" s="41"/>
      <c r="O758" s="81"/>
      <c r="P758" s="81"/>
      <c r="Q758" s="81"/>
      <c r="R758" s="81"/>
      <c r="S758" s="1"/>
      <c r="T758" s="1"/>
      <c r="U758" s="41">
        <v>17715</v>
      </c>
      <c r="V758" s="143">
        <v>24.4</v>
      </c>
      <c r="W758" s="137">
        <f t="shared" si="127"/>
        <v>142.20495386109761</v>
      </c>
      <c r="X758" s="1">
        <f t="shared" si="129"/>
        <v>1.2448132780082943</v>
      </c>
      <c r="Y758" s="1">
        <f t="shared" si="130"/>
        <v>9.9099099099099206</v>
      </c>
      <c r="AC758" s="138"/>
      <c r="AD758" s="17"/>
      <c r="AE758" s="1"/>
      <c r="AV758" s="41">
        <v>17715</v>
      </c>
      <c r="AW758" s="2">
        <v>88.8</v>
      </c>
      <c r="AX758" s="11">
        <f t="shared" si="128"/>
        <v>0.79455164585697791</v>
      </c>
      <c r="AY758" s="11"/>
    </row>
    <row r="759" spans="1:51" ht="15.75" x14ac:dyDescent="0.25">
      <c r="A759" s="41">
        <v>17746</v>
      </c>
      <c r="B759" s="13">
        <f t="shared" si="126"/>
        <v>101.80055401662051</v>
      </c>
      <c r="C759" s="13">
        <f t="shared" si="131"/>
        <v>142.78776104905293</v>
      </c>
      <c r="D759" s="13">
        <f t="shared" si="132"/>
        <v>0.4098360655737654</v>
      </c>
      <c r="E759" s="13">
        <f t="shared" si="133"/>
        <v>8.8888888888889017</v>
      </c>
      <c r="N759" s="41"/>
      <c r="O759" s="81"/>
      <c r="P759" s="81"/>
      <c r="Q759" s="81"/>
      <c r="R759" s="81"/>
      <c r="S759" s="1"/>
      <c r="T759" s="1"/>
      <c r="U759" s="41">
        <v>17746</v>
      </c>
      <c r="V759" s="143">
        <v>24.5</v>
      </c>
      <c r="W759" s="137">
        <f t="shared" si="127"/>
        <v>142.78776104905293</v>
      </c>
      <c r="X759" s="1">
        <f t="shared" si="129"/>
        <v>0.4098360655737654</v>
      </c>
      <c r="Y759" s="1">
        <f t="shared" si="130"/>
        <v>8.8888888888889017</v>
      </c>
      <c r="AC759" s="138"/>
      <c r="AD759" s="17"/>
      <c r="AE759" s="1"/>
      <c r="AV759" s="41">
        <v>17746</v>
      </c>
      <c r="AW759" s="2">
        <v>89.4</v>
      </c>
      <c r="AX759" s="11">
        <f t="shared" si="128"/>
        <v>0.67567567567567988</v>
      </c>
      <c r="AY759" s="11"/>
    </row>
    <row r="760" spans="1:51" ht="15.75" x14ac:dyDescent="0.25">
      <c r="A760" s="41">
        <v>17777</v>
      </c>
      <c r="B760" s="13">
        <f t="shared" si="126"/>
        <v>101.80055401662051</v>
      </c>
      <c r="C760" s="13">
        <f t="shared" si="131"/>
        <v>142.78776104905293</v>
      </c>
      <c r="D760" s="13">
        <f t="shared" si="132"/>
        <v>0</v>
      </c>
      <c r="E760" s="13">
        <f t="shared" si="133"/>
        <v>6.5217391304347894</v>
      </c>
      <c r="N760" s="41"/>
      <c r="O760" s="81"/>
      <c r="P760" s="81"/>
      <c r="Q760" s="81"/>
      <c r="R760" s="81"/>
      <c r="S760" s="1"/>
      <c r="T760" s="1"/>
      <c r="U760" s="41">
        <v>17777</v>
      </c>
      <c r="V760" s="143">
        <v>24.5</v>
      </c>
      <c r="W760" s="137">
        <f t="shared" si="127"/>
        <v>142.78776104905293</v>
      </c>
      <c r="X760" s="1">
        <f t="shared" si="129"/>
        <v>0</v>
      </c>
      <c r="Y760" s="1">
        <f t="shared" si="130"/>
        <v>6.5217391304347894</v>
      </c>
      <c r="AC760" s="138"/>
      <c r="AD760" s="17"/>
      <c r="AE760" s="1"/>
      <c r="AV760" s="41">
        <v>17777</v>
      </c>
      <c r="AW760" s="2">
        <v>89.3</v>
      </c>
      <c r="AX760" s="11">
        <f t="shared" si="128"/>
        <v>-0.11185682326623203</v>
      </c>
      <c r="AY760" s="11"/>
    </row>
    <row r="761" spans="1:51" ht="15.75" x14ac:dyDescent="0.25">
      <c r="A761" s="41">
        <v>17807</v>
      </c>
      <c r="B761" s="13">
        <f t="shared" si="126"/>
        <v>101.38504155124654</v>
      </c>
      <c r="C761" s="13">
        <f t="shared" si="131"/>
        <v>142.20495386109761</v>
      </c>
      <c r="D761" s="13">
        <f t="shared" si="132"/>
        <v>-0.40816326530612734</v>
      </c>
      <c r="E761" s="13">
        <f t="shared" si="133"/>
        <v>6.0869565217391397</v>
      </c>
      <c r="N761" s="41"/>
      <c r="O761" s="81"/>
      <c r="P761" s="81"/>
      <c r="Q761" s="81"/>
      <c r="R761" s="81"/>
      <c r="S761" s="1"/>
      <c r="T761" s="1"/>
      <c r="U761" s="41">
        <v>17807</v>
      </c>
      <c r="V761" s="143">
        <v>24.4</v>
      </c>
      <c r="W761" s="137">
        <f t="shared" si="127"/>
        <v>142.20495386109761</v>
      </c>
      <c r="X761" s="1">
        <f t="shared" si="129"/>
        <v>-0.40816326530612734</v>
      </c>
      <c r="Y761" s="1">
        <f t="shared" si="130"/>
        <v>6.0869565217391397</v>
      </c>
      <c r="AC761" s="138"/>
      <c r="AD761" s="17"/>
      <c r="AE761" s="1"/>
      <c r="AV761" s="41">
        <v>17807</v>
      </c>
      <c r="AW761" s="2">
        <v>88.4</v>
      </c>
      <c r="AX761" s="11">
        <f t="shared" si="128"/>
        <v>-1.0078387458006599</v>
      </c>
      <c r="AY761" s="11"/>
    </row>
    <row r="762" spans="1:51" ht="15.75" x14ac:dyDescent="0.25">
      <c r="A762" s="41">
        <v>17838</v>
      </c>
      <c r="B762" s="13">
        <f t="shared" si="126"/>
        <v>100.55401662049861</v>
      </c>
      <c r="C762" s="13">
        <f t="shared" si="131"/>
        <v>141.03933948518696</v>
      </c>
      <c r="D762" s="13">
        <f t="shared" si="132"/>
        <v>-0.819672131147553</v>
      </c>
      <c r="E762" s="13">
        <f t="shared" si="133"/>
        <v>4.7619047619047228</v>
      </c>
      <c r="N762" s="41"/>
      <c r="O762" s="81"/>
      <c r="P762" s="81"/>
      <c r="Q762" s="81"/>
      <c r="R762" s="81"/>
      <c r="S762" s="1"/>
      <c r="T762" s="1"/>
      <c r="U762" s="41">
        <v>17838</v>
      </c>
      <c r="V762" s="143">
        <v>24.2</v>
      </c>
      <c r="W762" s="137">
        <f t="shared" si="127"/>
        <v>141.03933948518696</v>
      </c>
      <c r="X762" s="1">
        <f t="shared" si="129"/>
        <v>-0.819672131147553</v>
      </c>
      <c r="Y762" s="1">
        <f t="shared" si="130"/>
        <v>4.7619047619047228</v>
      </c>
      <c r="AC762" s="138"/>
      <c r="AD762" s="17"/>
      <c r="AE762" s="1"/>
      <c r="AV762" s="41">
        <v>17838</v>
      </c>
      <c r="AW762" s="2">
        <v>88.2</v>
      </c>
      <c r="AX762" s="11">
        <f t="shared" si="128"/>
        <v>-0.22624434389140191</v>
      </c>
      <c r="AY762" s="11"/>
    </row>
    <row r="763" spans="1:51" ht="15.75" x14ac:dyDescent="0.25">
      <c r="A763" s="41">
        <v>17868</v>
      </c>
      <c r="B763" s="13">
        <f t="shared" si="126"/>
        <v>100.13850415512466</v>
      </c>
      <c r="C763" s="13">
        <f t="shared" si="131"/>
        <v>140.45653229723166</v>
      </c>
      <c r="D763" s="13">
        <f t="shared" si="132"/>
        <v>-0.41322314049585529</v>
      </c>
      <c r="E763" s="13">
        <f t="shared" si="133"/>
        <v>2.991452991453003</v>
      </c>
      <c r="N763" s="41"/>
      <c r="O763" s="81"/>
      <c r="P763" s="81"/>
      <c r="Q763" s="81"/>
      <c r="R763" s="81"/>
      <c r="S763" s="1"/>
      <c r="T763" s="1"/>
      <c r="U763" s="41">
        <v>17868</v>
      </c>
      <c r="V763" s="143">
        <v>24.1</v>
      </c>
      <c r="W763" s="137">
        <f t="shared" si="127"/>
        <v>140.45653229723166</v>
      </c>
      <c r="X763" s="1">
        <f t="shared" si="129"/>
        <v>-0.41322314049585529</v>
      </c>
      <c r="Y763" s="1">
        <f t="shared" si="130"/>
        <v>2.991452991453003</v>
      </c>
      <c r="AC763" s="138"/>
      <c r="AD763" s="17"/>
      <c r="AE763" s="1"/>
      <c r="AV763" s="41">
        <v>17868</v>
      </c>
      <c r="AW763" s="2">
        <v>87.6</v>
      </c>
      <c r="AX763" s="11">
        <f t="shared" si="128"/>
        <v>-0.68027210884354927</v>
      </c>
      <c r="AY763" s="11"/>
    </row>
    <row r="764" spans="1:51" ht="15.75" x14ac:dyDescent="0.25">
      <c r="A764" s="41">
        <v>17899</v>
      </c>
      <c r="B764" s="13">
        <f t="shared" si="126"/>
        <v>99.7229916897507</v>
      </c>
      <c r="C764" s="13">
        <f t="shared" si="131"/>
        <v>139.87372510927634</v>
      </c>
      <c r="D764" s="13">
        <f t="shared" si="132"/>
        <v>-0.41493775933610921</v>
      </c>
      <c r="E764" s="13">
        <f t="shared" si="133"/>
        <v>1.2658227848101333</v>
      </c>
      <c r="N764" s="41"/>
      <c r="O764" s="81"/>
      <c r="P764" s="81"/>
      <c r="Q764" s="81"/>
      <c r="R764" s="81"/>
      <c r="S764" s="1"/>
      <c r="T764" s="1"/>
      <c r="U764" s="41">
        <v>17899</v>
      </c>
      <c r="V764" s="143">
        <v>24</v>
      </c>
      <c r="W764" s="137">
        <f t="shared" si="127"/>
        <v>139.87372510927634</v>
      </c>
      <c r="X764" s="1">
        <f t="shared" si="129"/>
        <v>-0.41493775933610921</v>
      </c>
      <c r="Y764" s="1">
        <f t="shared" si="130"/>
        <v>1.2658227848101333</v>
      </c>
      <c r="AC764" s="138"/>
      <c r="AD764" s="17"/>
      <c r="AE764" s="1"/>
      <c r="AV764" s="41">
        <v>17899</v>
      </c>
      <c r="AW764" s="2">
        <v>86.6</v>
      </c>
      <c r="AX764" s="11">
        <f t="shared" si="128"/>
        <v>-1.1415525114155223</v>
      </c>
      <c r="AY764" s="11"/>
    </row>
    <row r="765" spans="1:51" ht="15.75" x14ac:dyDescent="0.25">
      <c r="A765" s="41">
        <v>17930</v>
      </c>
      <c r="B765" s="13">
        <f t="shared" si="126"/>
        <v>98.891966759002784</v>
      </c>
      <c r="C765" s="13">
        <f t="shared" si="131"/>
        <v>138.70811073336571</v>
      </c>
      <c r="D765" s="13">
        <f t="shared" si="132"/>
        <v>-0.83333333333331927</v>
      </c>
      <c r="E765" s="13">
        <f t="shared" si="133"/>
        <v>1.276595744680864</v>
      </c>
      <c r="N765" s="41"/>
      <c r="O765" s="81"/>
      <c r="P765" s="81"/>
      <c r="Q765" s="81"/>
      <c r="R765" s="81"/>
      <c r="S765" s="1"/>
      <c r="T765" s="1"/>
      <c r="U765" s="41">
        <v>17930</v>
      </c>
      <c r="V765" s="143">
        <v>23.8</v>
      </c>
      <c r="W765" s="137">
        <f t="shared" si="127"/>
        <v>138.70811073336571</v>
      </c>
      <c r="X765" s="1">
        <f t="shared" si="129"/>
        <v>-0.83333333333331927</v>
      </c>
      <c r="Y765" s="1">
        <f t="shared" si="130"/>
        <v>1.276595744680864</v>
      </c>
      <c r="AC765" s="138"/>
      <c r="AD765" s="17"/>
      <c r="AE765" s="1"/>
      <c r="AV765" s="41">
        <v>17930</v>
      </c>
      <c r="AW765" s="2">
        <v>85.2</v>
      </c>
      <c r="AX765" s="11">
        <f t="shared" si="128"/>
        <v>-1.6166281755196188</v>
      </c>
      <c r="AY765" s="11"/>
    </row>
    <row r="766" spans="1:51" ht="15.75" x14ac:dyDescent="0.25">
      <c r="A766" s="41">
        <v>17958</v>
      </c>
      <c r="B766" s="13">
        <f t="shared" si="126"/>
        <v>98.891966759002784</v>
      </c>
      <c r="C766" s="13">
        <f t="shared" si="131"/>
        <v>138.70811073336571</v>
      </c>
      <c r="D766" s="13">
        <f t="shared" si="132"/>
        <v>0</v>
      </c>
      <c r="E766" s="13">
        <f t="shared" si="133"/>
        <v>1.7094017094017255</v>
      </c>
      <c r="N766" s="41"/>
      <c r="O766" s="81"/>
      <c r="P766" s="81"/>
      <c r="Q766" s="81"/>
      <c r="R766" s="81"/>
      <c r="S766" s="1"/>
      <c r="T766" s="1"/>
      <c r="U766" s="41">
        <v>17958</v>
      </c>
      <c r="V766" s="143">
        <v>23.8</v>
      </c>
      <c r="W766" s="137">
        <f t="shared" si="127"/>
        <v>138.70811073336571</v>
      </c>
      <c r="X766" s="1">
        <f t="shared" si="129"/>
        <v>0</v>
      </c>
      <c r="Y766" s="1">
        <f t="shared" si="130"/>
        <v>1.7094017094017255</v>
      </c>
      <c r="AC766" s="138"/>
      <c r="AD766" s="17"/>
      <c r="AE766" s="1"/>
      <c r="AV766" s="41">
        <v>17958</v>
      </c>
      <c r="AW766" s="2">
        <v>85</v>
      </c>
      <c r="AX766" s="11">
        <f t="shared" si="128"/>
        <v>-0.23474178403756207</v>
      </c>
      <c r="AY766" s="11"/>
    </row>
    <row r="767" spans="1:51" ht="15.75" x14ac:dyDescent="0.25">
      <c r="A767" s="41">
        <v>17989</v>
      </c>
      <c r="B767" s="13">
        <f t="shared" si="126"/>
        <v>99.307479224376721</v>
      </c>
      <c r="C767" s="13">
        <f t="shared" si="131"/>
        <v>139.29091792132101</v>
      </c>
      <c r="D767" s="13">
        <f t="shared" si="132"/>
        <v>0.42016806722686706</v>
      </c>
      <c r="E767" s="13">
        <f t="shared" si="133"/>
        <v>0.42016806722686706</v>
      </c>
      <c r="N767" s="41"/>
      <c r="O767" s="81"/>
      <c r="P767" s="81"/>
      <c r="Q767" s="81"/>
      <c r="R767" s="81"/>
      <c r="S767" s="1"/>
      <c r="T767" s="1"/>
      <c r="U767" s="41">
        <v>17989</v>
      </c>
      <c r="V767" s="143">
        <v>23.9</v>
      </c>
      <c r="W767" s="137">
        <f t="shared" si="127"/>
        <v>139.29091792132101</v>
      </c>
      <c r="X767" s="1">
        <f t="shared" si="129"/>
        <v>0.42016806722686706</v>
      </c>
      <c r="Y767" s="1">
        <f t="shared" si="130"/>
        <v>0.42016806722686706</v>
      </c>
      <c r="AC767" s="138"/>
      <c r="AD767" s="17"/>
      <c r="AE767" s="1"/>
      <c r="AV767" s="41">
        <v>17989</v>
      </c>
      <c r="AW767" s="2">
        <v>84.1</v>
      </c>
      <c r="AX767" s="11">
        <f t="shared" si="128"/>
        <v>-1.0588235294117676</v>
      </c>
      <c r="AY767" s="11"/>
    </row>
    <row r="768" spans="1:51" ht="15.75" x14ac:dyDescent="0.25">
      <c r="A768" s="41">
        <v>18019</v>
      </c>
      <c r="B768" s="13">
        <f t="shared" si="126"/>
        <v>98.891966759002784</v>
      </c>
      <c r="C768" s="13">
        <f t="shared" si="131"/>
        <v>138.70811073336571</v>
      </c>
      <c r="D768" s="13">
        <f t="shared" si="132"/>
        <v>-0.41841004184098862</v>
      </c>
      <c r="E768" s="13">
        <f t="shared" si="133"/>
        <v>-0.41841004184098862</v>
      </c>
      <c r="N768" s="41"/>
      <c r="O768" s="81"/>
      <c r="P768" s="81"/>
      <c r="Q768" s="81"/>
      <c r="R768" s="81"/>
      <c r="S768" s="1"/>
      <c r="T768" s="1"/>
      <c r="U768" s="41">
        <v>18019</v>
      </c>
      <c r="V768" s="143">
        <v>23.8</v>
      </c>
      <c r="W768" s="137">
        <f t="shared" si="127"/>
        <v>138.70811073336571</v>
      </c>
      <c r="X768" s="1">
        <f t="shared" si="129"/>
        <v>-0.41841004184098862</v>
      </c>
      <c r="Y768" s="1">
        <f t="shared" si="130"/>
        <v>-0.41841004184098862</v>
      </c>
      <c r="AC768" s="138"/>
      <c r="AD768" s="17"/>
      <c r="AE768" s="1"/>
      <c r="AV768" s="41">
        <v>18019</v>
      </c>
      <c r="AW768" s="2">
        <v>83.4</v>
      </c>
      <c r="AX768" s="11">
        <f t="shared" si="128"/>
        <v>-0.83234244946490676</v>
      </c>
      <c r="AY768" s="11"/>
    </row>
    <row r="769" spans="1:51" ht="15.75" x14ac:dyDescent="0.25">
      <c r="A769" s="41">
        <v>18050</v>
      </c>
      <c r="B769" s="13">
        <f t="shared" si="126"/>
        <v>99.307479224376721</v>
      </c>
      <c r="C769" s="13">
        <f t="shared" si="131"/>
        <v>139.29091792132101</v>
      </c>
      <c r="D769" s="13">
        <f t="shared" si="132"/>
        <v>0.42016806722686706</v>
      </c>
      <c r="E769" s="13">
        <f t="shared" si="133"/>
        <v>-0.82987551867220732</v>
      </c>
      <c r="N769" s="41"/>
      <c r="O769" s="81"/>
      <c r="P769" s="81"/>
      <c r="Q769" s="81"/>
      <c r="R769" s="81"/>
      <c r="S769" s="1"/>
      <c r="T769" s="1"/>
      <c r="U769" s="41">
        <v>18050</v>
      </c>
      <c r="V769" s="143">
        <v>23.9</v>
      </c>
      <c r="W769" s="137">
        <f t="shared" si="127"/>
        <v>139.29091792132101</v>
      </c>
      <c r="X769" s="1">
        <f t="shared" si="129"/>
        <v>0.42016806722686706</v>
      </c>
      <c r="Y769" s="1">
        <f t="shared" si="130"/>
        <v>-0.82987551867220732</v>
      </c>
      <c r="AC769" s="138"/>
      <c r="AD769" s="17"/>
      <c r="AE769" s="1"/>
      <c r="AV769" s="41">
        <v>18050</v>
      </c>
      <c r="AW769" s="2">
        <v>82.7</v>
      </c>
      <c r="AX769" s="11">
        <f t="shared" si="128"/>
        <v>-0.83932853717026967</v>
      </c>
      <c r="AY769" s="11"/>
    </row>
    <row r="770" spans="1:51" ht="15.75" x14ac:dyDescent="0.25">
      <c r="A770" s="41">
        <v>18080</v>
      </c>
      <c r="B770" s="13">
        <f t="shared" si="126"/>
        <v>98.476454293628805</v>
      </c>
      <c r="C770" s="13">
        <f t="shared" si="131"/>
        <v>138.12530354541036</v>
      </c>
      <c r="D770" s="13">
        <f t="shared" si="132"/>
        <v>-0.83682008368202165</v>
      </c>
      <c r="E770" s="13">
        <f t="shared" si="133"/>
        <v>-2.8688524590164022</v>
      </c>
      <c r="N770" s="41"/>
      <c r="O770" s="81"/>
      <c r="P770" s="81"/>
      <c r="Q770" s="81"/>
      <c r="R770" s="81"/>
      <c r="S770" s="1"/>
      <c r="T770" s="1"/>
      <c r="U770" s="41">
        <v>18080</v>
      </c>
      <c r="V770" s="143">
        <v>23.7</v>
      </c>
      <c r="W770" s="137">
        <f t="shared" si="127"/>
        <v>138.12530354541036</v>
      </c>
      <c r="X770" s="1">
        <f t="shared" si="129"/>
        <v>-0.83682008368202165</v>
      </c>
      <c r="Y770" s="1">
        <f t="shared" si="130"/>
        <v>-2.8688524590164022</v>
      </c>
      <c r="AC770" s="138"/>
      <c r="AD770" s="17"/>
      <c r="AE770" s="1"/>
      <c r="AV770" s="41">
        <v>18080</v>
      </c>
      <c r="AW770" s="2">
        <v>82.5</v>
      </c>
      <c r="AX770" s="11">
        <f t="shared" si="128"/>
        <v>-0.24183796856106499</v>
      </c>
      <c r="AY770" s="11"/>
    </row>
    <row r="771" spans="1:51" ht="15.75" x14ac:dyDescent="0.25">
      <c r="A771" s="41">
        <v>18111</v>
      </c>
      <c r="B771" s="13">
        <f t="shared" si="126"/>
        <v>98.891966759002784</v>
      </c>
      <c r="C771" s="13">
        <f t="shared" si="131"/>
        <v>138.70811073336571</v>
      </c>
      <c r="D771" s="13">
        <f t="shared" si="132"/>
        <v>0.42194092827005925</v>
      </c>
      <c r="E771" s="13">
        <f t="shared" si="133"/>
        <v>-2.857142857142847</v>
      </c>
      <c r="N771" s="41"/>
      <c r="O771" s="81"/>
      <c r="P771" s="81"/>
      <c r="Q771" s="81"/>
      <c r="R771" s="81"/>
      <c r="S771" s="1"/>
      <c r="T771" s="1"/>
      <c r="U771" s="41">
        <v>18111</v>
      </c>
      <c r="V771" s="143">
        <v>23.8</v>
      </c>
      <c r="W771" s="137">
        <f t="shared" si="127"/>
        <v>138.70811073336571</v>
      </c>
      <c r="X771" s="1">
        <f t="shared" si="129"/>
        <v>0.42194092827005925</v>
      </c>
      <c r="Y771" s="1">
        <f t="shared" si="130"/>
        <v>-2.857142857142847</v>
      </c>
      <c r="AC771" s="138"/>
      <c r="AD771" s="17"/>
      <c r="AE771" s="1"/>
      <c r="AV771" s="41">
        <v>18111</v>
      </c>
      <c r="AW771" s="2">
        <v>82.7</v>
      </c>
      <c r="AX771" s="11">
        <f t="shared" si="128"/>
        <v>0.24242424242424399</v>
      </c>
      <c r="AY771" s="11"/>
    </row>
    <row r="772" spans="1:51" ht="15.75" x14ac:dyDescent="0.25">
      <c r="A772" s="41">
        <v>18142</v>
      </c>
      <c r="B772" s="13">
        <f t="shared" si="126"/>
        <v>99.307479224376721</v>
      </c>
      <c r="C772" s="13">
        <f t="shared" si="131"/>
        <v>139.29091792132101</v>
      </c>
      <c r="D772" s="13">
        <f t="shared" si="132"/>
        <v>0.42016806722686706</v>
      </c>
      <c r="E772" s="13">
        <f t="shared" si="133"/>
        <v>-2.4489795918367419</v>
      </c>
      <c r="N772" s="41"/>
      <c r="O772" s="81"/>
      <c r="P772" s="81"/>
      <c r="Q772" s="81"/>
      <c r="R772" s="81"/>
      <c r="S772" s="1"/>
      <c r="T772" s="1"/>
      <c r="U772" s="41">
        <v>18142</v>
      </c>
      <c r="V772" s="143">
        <v>23.9</v>
      </c>
      <c r="W772" s="137">
        <f t="shared" si="127"/>
        <v>139.29091792132101</v>
      </c>
      <c r="X772" s="1">
        <f t="shared" si="129"/>
        <v>0.42016806722686706</v>
      </c>
      <c r="Y772" s="1">
        <f t="shared" si="130"/>
        <v>-2.4489795918367419</v>
      </c>
      <c r="AC772" s="138"/>
      <c r="AD772" s="17"/>
      <c r="AE772" s="1"/>
      <c r="AV772" s="41">
        <v>18142</v>
      </c>
      <c r="AW772" s="2">
        <v>82.8</v>
      </c>
      <c r="AX772" s="11">
        <f t="shared" si="128"/>
        <v>0.12091898428052694</v>
      </c>
      <c r="AY772" s="11"/>
    </row>
    <row r="773" spans="1:51" ht="15.75" x14ac:dyDescent="0.25">
      <c r="A773" s="41">
        <v>18172</v>
      </c>
      <c r="B773" s="13">
        <f t="shared" si="126"/>
        <v>98.476454293628805</v>
      </c>
      <c r="C773" s="13">
        <f t="shared" si="131"/>
        <v>138.12530354541036</v>
      </c>
      <c r="D773" s="13">
        <f t="shared" si="132"/>
        <v>-0.83682008368202165</v>
      </c>
      <c r="E773" s="13">
        <f t="shared" si="133"/>
        <v>-2.8688524590164022</v>
      </c>
      <c r="N773" s="41"/>
      <c r="O773" s="81"/>
      <c r="P773" s="81"/>
      <c r="Q773" s="81"/>
      <c r="R773" s="81"/>
      <c r="S773" s="1"/>
      <c r="T773" s="1"/>
      <c r="U773" s="41">
        <v>18172</v>
      </c>
      <c r="V773" s="143">
        <v>23.7</v>
      </c>
      <c r="W773" s="137">
        <f t="shared" si="127"/>
        <v>138.12530354541036</v>
      </c>
      <c r="X773" s="1">
        <f t="shared" si="129"/>
        <v>-0.83682008368202165</v>
      </c>
      <c r="Y773" s="1">
        <f t="shared" si="130"/>
        <v>-2.8688524590164022</v>
      </c>
      <c r="AC773" s="138"/>
      <c r="AD773" s="17"/>
      <c r="AE773" s="1"/>
      <c r="AV773" s="41">
        <v>18172</v>
      </c>
      <c r="AW773" s="2">
        <v>82.4</v>
      </c>
      <c r="AX773" s="11">
        <f t="shared" si="128"/>
        <v>-0.48309178743960457</v>
      </c>
      <c r="AY773" s="11"/>
    </row>
    <row r="774" spans="1:51" ht="15.75" x14ac:dyDescent="0.25">
      <c r="A774" s="41">
        <v>18203</v>
      </c>
      <c r="B774" s="13">
        <f t="shared" si="126"/>
        <v>98.891966759002784</v>
      </c>
      <c r="C774" s="13">
        <f t="shared" si="131"/>
        <v>138.70811073336571</v>
      </c>
      <c r="D774" s="13">
        <f t="shared" si="132"/>
        <v>0.42194092827005925</v>
      </c>
      <c r="E774" s="13">
        <f t="shared" si="133"/>
        <v>-1.6528925619834545</v>
      </c>
      <c r="N774" s="41"/>
      <c r="O774" s="81"/>
      <c r="P774" s="81"/>
      <c r="Q774" s="81"/>
      <c r="R774" s="81"/>
      <c r="S774" s="1"/>
      <c r="T774" s="1"/>
      <c r="U774" s="41">
        <v>18203</v>
      </c>
      <c r="V774" s="143">
        <v>23.8</v>
      </c>
      <c r="W774" s="137">
        <f t="shared" si="127"/>
        <v>138.70811073336571</v>
      </c>
      <c r="X774" s="1">
        <f t="shared" si="129"/>
        <v>0.42194092827005925</v>
      </c>
      <c r="Y774" s="1">
        <f t="shared" si="130"/>
        <v>-1.6528925619834545</v>
      </c>
      <c r="AC774" s="138"/>
      <c r="AD774" s="17"/>
      <c r="AE774" s="1"/>
      <c r="AV774" s="41">
        <v>18203</v>
      </c>
      <c r="AW774" s="2">
        <v>82.4</v>
      </c>
      <c r="AX774" s="11">
        <f t="shared" si="128"/>
        <v>0</v>
      </c>
      <c r="AY774" s="11"/>
    </row>
    <row r="775" spans="1:51" ht="15.75" x14ac:dyDescent="0.25">
      <c r="A775" s="41">
        <v>18233</v>
      </c>
      <c r="B775" s="13">
        <f t="shared" si="126"/>
        <v>98.060941828254883</v>
      </c>
      <c r="C775" s="13">
        <f t="shared" si="131"/>
        <v>137.54249635745509</v>
      </c>
      <c r="D775" s="13">
        <f t="shared" si="132"/>
        <v>-0.84033613445376742</v>
      </c>
      <c r="E775" s="13">
        <f t="shared" si="133"/>
        <v>-2.0746887966804795</v>
      </c>
      <c r="N775" s="41"/>
      <c r="O775" s="81"/>
      <c r="P775" s="81"/>
      <c r="Q775" s="81"/>
      <c r="R775" s="81"/>
      <c r="S775" s="1"/>
      <c r="T775" s="1"/>
      <c r="U775" s="41">
        <v>18233</v>
      </c>
      <c r="V775" s="143">
        <v>23.6</v>
      </c>
      <c r="W775" s="137">
        <f t="shared" si="127"/>
        <v>137.54249635745509</v>
      </c>
      <c r="X775" s="1">
        <f t="shared" si="129"/>
        <v>-0.84033613445376742</v>
      </c>
      <c r="Y775" s="1">
        <f t="shared" si="130"/>
        <v>-2.0746887966804795</v>
      </c>
      <c r="AC775" s="138"/>
      <c r="AD775" s="17"/>
      <c r="AE775" s="1"/>
      <c r="AV775" s="41">
        <v>18233</v>
      </c>
      <c r="AW775" s="2">
        <v>82.3</v>
      </c>
      <c r="AX775" s="11">
        <f t="shared" si="128"/>
        <v>-0.12135922330097637</v>
      </c>
      <c r="AY775" s="11"/>
    </row>
    <row r="776" spans="1:51" ht="15.75" x14ac:dyDescent="0.25">
      <c r="A776" s="41">
        <v>18264</v>
      </c>
      <c r="B776" s="13">
        <f t="shared" si="126"/>
        <v>97.64542936288089</v>
      </c>
      <c r="C776" s="13">
        <f t="shared" si="131"/>
        <v>136.95968916949974</v>
      </c>
      <c r="D776" s="13">
        <f t="shared" si="132"/>
        <v>-0.42372881355934311</v>
      </c>
      <c r="E776" s="13">
        <f t="shared" si="133"/>
        <v>-2.083333333333337</v>
      </c>
      <c r="N776" s="41"/>
      <c r="O776" s="81"/>
      <c r="P776" s="81"/>
      <c r="Q776" s="81"/>
      <c r="R776" s="81"/>
      <c r="S776" s="1"/>
      <c r="T776" s="1"/>
      <c r="U776" s="41">
        <v>18264</v>
      </c>
      <c r="V776" s="143">
        <v>23.5</v>
      </c>
      <c r="W776" s="137">
        <f t="shared" si="127"/>
        <v>136.95968916949974</v>
      </c>
      <c r="X776" s="1">
        <f t="shared" si="129"/>
        <v>-0.42372881355934311</v>
      </c>
      <c r="Y776" s="1">
        <f t="shared" si="130"/>
        <v>-2.083333333333337</v>
      </c>
      <c r="AC776" s="138"/>
      <c r="AD776" s="17"/>
      <c r="AE776" s="1"/>
      <c r="AV776" s="41">
        <v>18264</v>
      </c>
      <c r="AW776" s="2">
        <v>82.3</v>
      </c>
      <c r="AX776" s="11">
        <f t="shared" si="128"/>
        <v>0</v>
      </c>
      <c r="AY776" s="11"/>
    </row>
    <row r="777" spans="1:51" ht="15.75" x14ac:dyDescent="0.25">
      <c r="A777" s="41">
        <v>18295</v>
      </c>
      <c r="B777" s="13">
        <f t="shared" si="126"/>
        <v>97.64542936288089</v>
      </c>
      <c r="C777" s="13">
        <f t="shared" si="131"/>
        <v>136.95968916949974</v>
      </c>
      <c r="D777" s="13">
        <f t="shared" si="132"/>
        <v>0</v>
      </c>
      <c r="E777" s="13">
        <f t="shared" si="133"/>
        <v>-1.26050420168069</v>
      </c>
      <c r="N777" s="41"/>
      <c r="O777" s="81"/>
      <c r="P777" s="81"/>
      <c r="Q777" s="81"/>
      <c r="R777" s="81"/>
      <c r="S777" s="1"/>
      <c r="T777" s="1"/>
      <c r="U777" s="41">
        <v>18295</v>
      </c>
      <c r="V777" s="143">
        <v>23.5</v>
      </c>
      <c r="W777" s="137">
        <f t="shared" si="127"/>
        <v>136.95968916949974</v>
      </c>
      <c r="X777" s="1">
        <f t="shared" si="129"/>
        <v>0</v>
      </c>
      <c r="Y777" s="1">
        <f t="shared" si="130"/>
        <v>-1.26050420168069</v>
      </c>
      <c r="AC777" s="138"/>
      <c r="AD777" s="17"/>
      <c r="AE777" s="1"/>
      <c r="AV777" s="41">
        <v>18295</v>
      </c>
      <c r="AW777" s="2">
        <v>82.8</v>
      </c>
      <c r="AX777" s="11">
        <f t="shared" si="128"/>
        <v>0.60753341433779084</v>
      </c>
      <c r="AY777" s="11"/>
    </row>
    <row r="778" spans="1:51" ht="15.75" x14ac:dyDescent="0.25">
      <c r="A778" s="41">
        <v>18323</v>
      </c>
      <c r="B778" s="13">
        <f t="shared" si="126"/>
        <v>98.060941828254883</v>
      </c>
      <c r="C778" s="13">
        <f t="shared" si="131"/>
        <v>137.54249635745509</v>
      </c>
      <c r="D778" s="13">
        <f t="shared" si="132"/>
        <v>0.42553191489365094</v>
      </c>
      <c r="E778" s="13">
        <f t="shared" si="133"/>
        <v>-0.84033613445376742</v>
      </c>
      <c r="N778" s="41"/>
      <c r="O778" s="81"/>
      <c r="P778" s="81"/>
      <c r="Q778" s="81"/>
      <c r="R778" s="81"/>
      <c r="S778" s="1"/>
      <c r="T778" s="1"/>
      <c r="U778" s="41">
        <v>18323</v>
      </c>
      <c r="V778" s="143">
        <v>23.6</v>
      </c>
      <c r="W778" s="137">
        <f t="shared" si="127"/>
        <v>137.54249635745509</v>
      </c>
      <c r="X778" s="1">
        <f t="shared" si="129"/>
        <v>0.42553191489365094</v>
      </c>
      <c r="Y778" s="1">
        <f t="shared" si="130"/>
        <v>-0.84033613445376742</v>
      </c>
      <c r="AC778" s="138"/>
      <c r="AD778" s="17"/>
      <c r="AE778" s="1"/>
      <c r="AV778" s="41">
        <v>18323</v>
      </c>
      <c r="AW778" s="2">
        <v>82.9</v>
      </c>
      <c r="AX778" s="11">
        <f t="shared" si="128"/>
        <v>0.12077294685990392</v>
      </c>
      <c r="AY778" s="11"/>
    </row>
    <row r="779" spans="1:51" ht="15.75" x14ac:dyDescent="0.25">
      <c r="A779" s="41">
        <v>18354</v>
      </c>
      <c r="B779" s="13">
        <f t="shared" ref="B779:B842" si="134">(C779/F$6)*100</f>
        <v>98.060941828254883</v>
      </c>
      <c r="C779" s="13">
        <f t="shared" si="131"/>
        <v>137.54249635745509</v>
      </c>
      <c r="D779" s="13">
        <f t="shared" si="132"/>
        <v>0</v>
      </c>
      <c r="E779" s="13">
        <f t="shared" si="133"/>
        <v>-1.2552301255229881</v>
      </c>
      <c r="N779" s="41"/>
      <c r="O779" s="81"/>
      <c r="P779" s="81"/>
      <c r="Q779" s="81"/>
      <c r="R779" s="81"/>
      <c r="S779" s="1"/>
      <c r="T779" s="1"/>
      <c r="U779" s="41">
        <v>18354</v>
      </c>
      <c r="V779" s="143">
        <v>23.6</v>
      </c>
      <c r="W779" s="137">
        <f t="shared" si="127"/>
        <v>137.54249635745509</v>
      </c>
      <c r="X779" s="1">
        <f t="shared" si="129"/>
        <v>0</v>
      </c>
      <c r="Y779" s="1">
        <f t="shared" si="130"/>
        <v>-1.2552301255229881</v>
      </c>
      <c r="AC779" s="138"/>
      <c r="AD779" s="17"/>
      <c r="AE779" s="1"/>
      <c r="AV779" s="41">
        <v>18354</v>
      </c>
      <c r="AW779" s="2">
        <v>82.9</v>
      </c>
      <c r="AX779" s="11">
        <f t="shared" si="128"/>
        <v>0</v>
      </c>
      <c r="AY779" s="11"/>
    </row>
    <row r="780" spans="1:51" ht="15.75" x14ac:dyDescent="0.25">
      <c r="A780" s="41">
        <v>18384</v>
      </c>
      <c r="B780" s="13">
        <f t="shared" si="134"/>
        <v>98.476454293628805</v>
      </c>
      <c r="C780" s="13">
        <f t="shared" si="131"/>
        <v>138.12530354541036</v>
      </c>
      <c r="D780" s="13">
        <f t="shared" si="132"/>
        <v>0.4237288135592765</v>
      </c>
      <c r="E780" s="13">
        <f t="shared" si="133"/>
        <v>-0.42016806722691147</v>
      </c>
      <c r="N780" s="41"/>
      <c r="O780" s="81"/>
      <c r="P780" s="81"/>
      <c r="Q780" s="81"/>
      <c r="R780" s="81"/>
      <c r="S780" s="1"/>
      <c r="T780" s="1"/>
      <c r="U780" s="41">
        <v>18384</v>
      </c>
      <c r="V780" s="143">
        <v>23.7</v>
      </c>
      <c r="W780" s="137">
        <f t="shared" ref="W780:W843" si="135">(V780/Z$6)*100</f>
        <v>138.12530354541036</v>
      </c>
      <c r="X780" s="1">
        <f t="shared" si="129"/>
        <v>0.4237288135592765</v>
      </c>
      <c r="Y780" s="1">
        <f t="shared" si="130"/>
        <v>-0.42016806722691147</v>
      </c>
      <c r="AC780" s="138"/>
      <c r="AD780" s="17"/>
      <c r="AE780" s="1"/>
      <c r="AV780" s="41">
        <v>18384</v>
      </c>
      <c r="AW780" s="2">
        <v>83.9</v>
      </c>
      <c r="AX780" s="11">
        <f t="shared" ref="AX780:AX843" si="136">((AW780/AW779)-1)*100</f>
        <v>1.2062726176115701</v>
      </c>
      <c r="AY780" s="11"/>
    </row>
    <row r="781" spans="1:51" ht="15.75" x14ac:dyDescent="0.25">
      <c r="A781" s="41">
        <v>18415</v>
      </c>
      <c r="B781" s="13">
        <f t="shared" si="134"/>
        <v>98.891966759002784</v>
      </c>
      <c r="C781" s="13">
        <f t="shared" si="131"/>
        <v>138.70811073336571</v>
      </c>
      <c r="D781" s="13">
        <f t="shared" si="132"/>
        <v>0.42194092827005925</v>
      </c>
      <c r="E781" s="13">
        <f t="shared" si="133"/>
        <v>-0.41841004184098862</v>
      </c>
      <c r="N781" s="41"/>
      <c r="O781" s="81"/>
      <c r="P781" s="81"/>
      <c r="Q781" s="81"/>
      <c r="R781" s="81"/>
      <c r="S781" s="1"/>
      <c r="T781" s="1"/>
      <c r="U781" s="41">
        <v>18415</v>
      </c>
      <c r="V781" s="143">
        <v>23.8</v>
      </c>
      <c r="W781" s="137">
        <f t="shared" si="135"/>
        <v>138.70811073336571</v>
      </c>
      <c r="X781" s="1">
        <f t="shared" ref="X781:X844" si="137">((W781/W780)-1)*100</f>
        <v>0.42194092827005925</v>
      </c>
      <c r="Y781" s="1">
        <f t="shared" si="130"/>
        <v>-0.41841004184098862</v>
      </c>
      <c r="AC781" s="138"/>
      <c r="AD781" s="17"/>
      <c r="AE781" s="1"/>
      <c r="AV781" s="41">
        <v>18415</v>
      </c>
      <c r="AW781" s="2">
        <v>84.4</v>
      </c>
      <c r="AX781" s="11">
        <f t="shared" si="136"/>
        <v>0.59594755661502852</v>
      </c>
      <c r="AY781" s="11"/>
    </row>
    <row r="782" spans="1:51" ht="15.75" x14ac:dyDescent="0.25">
      <c r="A782" s="41">
        <v>18445</v>
      </c>
      <c r="B782" s="13">
        <f t="shared" si="134"/>
        <v>100.13850415512466</v>
      </c>
      <c r="C782" s="13">
        <f t="shared" si="131"/>
        <v>140.45653229723166</v>
      </c>
      <c r="D782" s="13">
        <f t="shared" si="132"/>
        <v>1.2605042016806678</v>
      </c>
      <c r="E782" s="13">
        <f t="shared" si="133"/>
        <v>1.6877637130801926</v>
      </c>
      <c r="N782" s="41"/>
      <c r="O782" s="81"/>
      <c r="P782" s="81"/>
      <c r="Q782" s="81"/>
      <c r="R782" s="81"/>
      <c r="S782" s="1"/>
      <c r="T782" s="1"/>
      <c r="U782" s="41">
        <v>18445</v>
      </c>
      <c r="V782" s="143">
        <v>24.1</v>
      </c>
      <c r="W782" s="137">
        <f t="shared" si="135"/>
        <v>140.45653229723166</v>
      </c>
      <c r="X782" s="1">
        <f t="shared" si="137"/>
        <v>1.2605042016806678</v>
      </c>
      <c r="Y782" s="1">
        <f t="shared" si="130"/>
        <v>1.6877637130801926</v>
      </c>
      <c r="AC782" s="138"/>
      <c r="AD782" s="17"/>
      <c r="AE782" s="1"/>
      <c r="AV782" s="41">
        <v>18445</v>
      </c>
      <c r="AW782" s="2">
        <v>86.7</v>
      </c>
      <c r="AX782" s="11">
        <f t="shared" si="136"/>
        <v>2.7251184834123254</v>
      </c>
      <c r="AY782" s="11"/>
    </row>
    <row r="783" spans="1:51" ht="15.75" x14ac:dyDescent="0.25">
      <c r="A783" s="41">
        <v>18476</v>
      </c>
      <c r="B783" s="13">
        <f t="shared" si="134"/>
        <v>100.96952908587259</v>
      </c>
      <c r="C783" s="13">
        <f t="shared" si="131"/>
        <v>141.62214667314231</v>
      </c>
      <c r="D783" s="13">
        <f t="shared" si="132"/>
        <v>0.82987551867221843</v>
      </c>
      <c r="E783" s="13">
        <f t="shared" si="133"/>
        <v>2.1008403361344685</v>
      </c>
      <c r="N783" s="41"/>
      <c r="O783" s="81"/>
      <c r="P783" s="81"/>
      <c r="Q783" s="81"/>
      <c r="R783" s="81"/>
      <c r="S783" s="1"/>
      <c r="T783" s="1"/>
      <c r="U783" s="41">
        <v>18476</v>
      </c>
      <c r="V783" s="143">
        <v>24.3</v>
      </c>
      <c r="W783" s="137">
        <f t="shared" si="135"/>
        <v>141.62214667314231</v>
      </c>
      <c r="X783" s="1">
        <f t="shared" si="137"/>
        <v>0.82987551867221843</v>
      </c>
      <c r="Y783" s="1">
        <f t="shared" si="130"/>
        <v>2.1008403361344685</v>
      </c>
      <c r="AC783" s="138"/>
      <c r="AD783" s="17"/>
      <c r="AE783" s="1"/>
      <c r="AV783" s="41">
        <v>18476</v>
      </c>
      <c r="AW783" s="2">
        <v>88.6</v>
      </c>
      <c r="AX783" s="11">
        <f t="shared" si="136"/>
        <v>2.1914648212225885</v>
      </c>
      <c r="AY783" s="11"/>
    </row>
    <row r="784" spans="1:51" ht="15.75" x14ac:dyDescent="0.25">
      <c r="A784" s="41">
        <v>18507</v>
      </c>
      <c r="B784" s="13">
        <f t="shared" si="134"/>
        <v>101.38504155124654</v>
      </c>
      <c r="C784" s="13">
        <f t="shared" si="131"/>
        <v>142.20495386109761</v>
      </c>
      <c r="D784" s="13">
        <f t="shared" si="132"/>
        <v>0.41152263374484299</v>
      </c>
      <c r="E784" s="13">
        <f t="shared" si="133"/>
        <v>2.0920502092050208</v>
      </c>
      <c r="N784" s="41"/>
      <c r="O784" s="81"/>
      <c r="P784" s="81"/>
      <c r="Q784" s="81"/>
      <c r="R784" s="81"/>
      <c r="S784" s="1"/>
      <c r="T784" s="1"/>
      <c r="U784" s="41">
        <v>18507</v>
      </c>
      <c r="V784" s="143">
        <v>24.4</v>
      </c>
      <c r="W784" s="137">
        <f t="shared" si="135"/>
        <v>142.20495386109761</v>
      </c>
      <c r="X784" s="1">
        <f t="shared" si="137"/>
        <v>0.41152263374484299</v>
      </c>
      <c r="Y784" s="1">
        <f t="shared" si="130"/>
        <v>2.0920502092050208</v>
      </c>
      <c r="AC784" s="138"/>
      <c r="AD784" s="17"/>
      <c r="AE784" s="1"/>
      <c r="AV784" s="41">
        <v>18507</v>
      </c>
      <c r="AW784" s="2">
        <v>90.2</v>
      </c>
      <c r="AX784" s="11">
        <f t="shared" si="136"/>
        <v>1.8058690744921169</v>
      </c>
      <c r="AY784" s="11"/>
    </row>
    <row r="785" spans="1:51" ht="15.75" x14ac:dyDescent="0.25">
      <c r="A785" s="41">
        <v>18537</v>
      </c>
      <c r="B785" s="13">
        <f t="shared" si="134"/>
        <v>102.21606648199449</v>
      </c>
      <c r="C785" s="13">
        <f t="shared" si="131"/>
        <v>143.37056823700826</v>
      </c>
      <c r="D785" s="13">
        <f t="shared" si="132"/>
        <v>0.819672131147553</v>
      </c>
      <c r="E785" s="13">
        <f t="shared" si="133"/>
        <v>3.7974683544304</v>
      </c>
      <c r="N785" s="41"/>
      <c r="O785" s="81"/>
      <c r="P785" s="81"/>
      <c r="Q785" s="81"/>
      <c r="R785" s="81"/>
      <c r="S785" s="1"/>
      <c r="T785" s="1"/>
      <c r="U785" s="41">
        <v>18537</v>
      </c>
      <c r="V785" s="143">
        <v>24.6</v>
      </c>
      <c r="W785" s="137">
        <f t="shared" si="135"/>
        <v>143.37056823700826</v>
      </c>
      <c r="X785" s="1">
        <f t="shared" si="137"/>
        <v>0.819672131147553</v>
      </c>
      <c r="Y785" s="1">
        <f t="shared" si="130"/>
        <v>3.7974683544304</v>
      </c>
      <c r="AC785" s="138"/>
      <c r="AD785" s="17"/>
      <c r="AE785" s="1"/>
      <c r="AV785" s="41">
        <v>18537</v>
      </c>
      <c r="AW785" s="2">
        <v>90.7</v>
      </c>
      <c r="AX785" s="11">
        <f t="shared" si="136"/>
        <v>0.55432372505543892</v>
      </c>
      <c r="AY785" s="11"/>
    </row>
    <row r="786" spans="1:51" ht="15.75" x14ac:dyDescent="0.25">
      <c r="A786" s="41">
        <v>18568</v>
      </c>
      <c r="B786" s="13">
        <f t="shared" si="134"/>
        <v>102.63157894736842</v>
      </c>
      <c r="C786" s="13">
        <f t="shared" si="131"/>
        <v>143.95337542496355</v>
      </c>
      <c r="D786" s="13">
        <f t="shared" si="132"/>
        <v>0.40650406504063596</v>
      </c>
      <c r="E786" s="13">
        <f t="shared" si="133"/>
        <v>3.7815126050420034</v>
      </c>
      <c r="N786" s="41"/>
      <c r="O786" s="81"/>
      <c r="P786" s="81"/>
      <c r="Q786" s="81"/>
      <c r="R786" s="81"/>
      <c r="S786" s="1"/>
      <c r="T786" s="1"/>
      <c r="U786" s="41">
        <v>18568</v>
      </c>
      <c r="V786" s="143">
        <v>24.7</v>
      </c>
      <c r="W786" s="137">
        <f t="shared" si="135"/>
        <v>143.95337542496355</v>
      </c>
      <c r="X786" s="1">
        <f t="shared" si="137"/>
        <v>0.40650406504063596</v>
      </c>
      <c r="Y786" s="1">
        <f t="shared" si="130"/>
        <v>3.7815126050420034</v>
      </c>
      <c r="AC786" s="138"/>
      <c r="AD786" s="17"/>
      <c r="AE786" s="1"/>
      <c r="AV786" s="41">
        <v>18568</v>
      </c>
      <c r="AW786" s="2">
        <v>92</v>
      </c>
      <c r="AX786" s="11">
        <f t="shared" si="136"/>
        <v>1.4332965821389099</v>
      </c>
      <c r="AY786" s="11"/>
    </row>
    <row r="787" spans="1:51" ht="15.75" x14ac:dyDescent="0.25">
      <c r="A787" s="41">
        <v>18598</v>
      </c>
      <c r="B787" s="13">
        <f t="shared" si="134"/>
        <v>103.87811634349032</v>
      </c>
      <c r="C787" s="13">
        <f t="shared" si="131"/>
        <v>145.70179698882953</v>
      </c>
      <c r="D787" s="13">
        <f t="shared" si="132"/>
        <v>1.2145748987854477</v>
      </c>
      <c r="E787" s="13">
        <f t="shared" si="133"/>
        <v>5.9322033898304927</v>
      </c>
      <c r="N787" s="41"/>
      <c r="O787" s="81"/>
      <c r="P787" s="81"/>
      <c r="Q787" s="81"/>
      <c r="R787" s="81"/>
      <c r="S787" s="1"/>
      <c r="T787" s="1"/>
      <c r="U787" s="41">
        <v>18598</v>
      </c>
      <c r="V787" s="143">
        <v>25</v>
      </c>
      <c r="W787" s="137">
        <f t="shared" si="135"/>
        <v>145.70179698882953</v>
      </c>
      <c r="X787" s="1">
        <f t="shared" si="137"/>
        <v>1.2145748987854477</v>
      </c>
      <c r="Y787" s="1">
        <f t="shared" si="130"/>
        <v>5.9322033898304927</v>
      </c>
      <c r="AC787" s="138"/>
      <c r="AD787" s="17"/>
      <c r="AE787" s="1"/>
      <c r="AV787" s="41">
        <v>18598</v>
      </c>
      <c r="AW787" s="2">
        <v>94.4</v>
      </c>
      <c r="AX787" s="11">
        <f t="shared" si="136"/>
        <v>2.6086956521739202</v>
      </c>
      <c r="AY787" s="11"/>
    </row>
    <row r="788" spans="1:51" ht="15.75" x14ac:dyDescent="0.25">
      <c r="A788" s="41">
        <v>18629</v>
      </c>
      <c r="B788" s="13">
        <f t="shared" si="134"/>
        <v>105.54016620498614</v>
      </c>
      <c r="C788" s="13">
        <f t="shared" si="131"/>
        <v>148.03302574065077</v>
      </c>
      <c r="D788" s="13">
        <f t="shared" si="132"/>
        <v>1.5999999999999792</v>
      </c>
      <c r="E788" s="13">
        <f t="shared" si="133"/>
        <v>8.085106382978724</v>
      </c>
      <c r="N788" s="41"/>
      <c r="O788" s="81"/>
      <c r="P788" s="81"/>
      <c r="Q788" s="81"/>
      <c r="R788" s="81"/>
      <c r="S788" s="1"/>
      <c r="T788" s="1"/>
      <c r="U788" s="41">
        <v>18629</v>
      </c>
      <c r="V788" s="143">
        <v>25.4</v>
      </c>
      <c r="W788" s="137">
        <f t="shared" si="135"/>
        <v>148.03302574065077</v>
      </c>
      <c r="X788" s="1">
        <f t="shared" si="137"/>
        <v>1.5999999999999792</v>
      </c>
      <c r="Y788" s="1">
        <f t="shared" si="130"/>
        <v>8.085106382978724</v>
      </c>
      <c r="AC788" s="138"/>
      <c r="AD788" s="17"/>
      <c r="AE788" s="1"/>
      <c r="AV788" s="41">
        <v>18629</v>
      </c>
      <c r="AW788" s="2">
        <v>96.8</v>
      </c>
      <c r="AX788" s="11">
        <f t="shared" si="136"/>
        <v>2.5423728813559254</v>
      </c>
      <c r="AY788" s="11"/>
    </row>
    <row r="789" spans="1:51" ht="15.75" x14ac:dyDescent="0.25">
      <c r="A789" s="41">
        <v>18660</v>
      </c>
      <c r="B789" s="13">
        <f t="shared" si="134"/>
        <v>106.78670360110804</v>
      </c>
      <c r="C789" s="13">
        <f t="shared" si="131"/>
        <v>149.78144730451675</v>
      </c>
      <c r="D789" s="13">
        <f t="shared" si="132"/>
        <v>1.1811023622047445</v>
      </c>
      <c r="E789" s="13">
        <f t="shared" si="133"/>
        <v>9.3617021276595871</v>
      </c>
      <c r="N789" s="41"/>
      <c r="O789" s="81"/>
      <c r="P789" s="81"/>
      <c r="Q789" s="81"/>
      <c r="R789" s="81"/>
      <c r="S789" s="1"/>
      <c r="T789" s="1"/>
      <c r="U789" s="41">
        <v>18660</v>
      </c>
      <c r="V789" s="143">
        <v>25.7</v>
      </c>
      <c r="W789" s="137">
        <f t="shared" si="135"/>
        <v>149.78144730451675</v>
      </c>
      <c r="X789" s="1">
        <f t="shared" si="137"/>
        <v>1.1811023622047445</v>
      </c>
      <c r="Y789" s="1">
        <f t="shared" si="130"/>
        <v>9.3617021276595871</v>
      </c>
      <c r="AC789" s="138"/>
      <c r="AD789" s="17"/>
      <c r="AE789" s="1"/>
      <c r="AV789" s="41">
        <v>18660</v>
      </c>
      <c r="AW789" s="2">
        <v>98.1</v>
      </c>
      <c r="AX789" s="11">
        <f t="shared" si="136"/>
        <v>1.3429752066115741</v>
      </c>
      <c r="AY789" s="11"/>
    </row>
    <row r="790" spans="1:51" ht="15.75" x14ac:dyDescent="0.25">
      <c r="A790" s="41">
        <v>18688</v>
      </c>
      <c r="B790" s="13">
        <f t="shared" si="134"/>
        <v>107.20221606648201</v>
      </c>
      <c r="C790" s="13">
        <f t="shared" si="131"/>
        <v>150.36425449247207</v>
      </c>
      <c r="D790" s="13">
        <f t="shared" si="132"/>
        <v>0.38910505836575737</v>
      </c>
      <c r="E790" s="13">
        <f t="shared" si="133"/>
        <v>9.3220338983050599</v>
      </c>
      <c r="N790" s="41"/>
      <c r="O790" s="81"/>
      <c r="P790" s="81"/>
      <c r="Q790" s="81"/>
      <c r="R790" s="81"/>
      <c r="S790" s="1"/>
      <c r="T790" s="1"/>
      <c r="U790" s="41">
        <v>18688</v>
      </c>
      <c r="V790" s="143">
        <v>25.8</v>
      </c>
      <c r="W790" s="137">
        <f t="shared" si="135"/>
        <v>150.36425449247207</v>
      </c>
      <c r="X790" s="1">
        <f t="shared" si="137"/>
        <v>0.38910505836575737</v>
      </c>
      <c r="Y790" s="1">
        <f t="shared" si="130"/>
        <v>9.3220338983050599</v>
      </c>
      <c r="AC790" s="138"/>
      <c r="AD790" s="17"/>
      <c r="AE790" s="1"/>
      <c r="AV790" s="41">
        <v>18688</v>
      </c>
      <c r="AW790" s="2">
        <v>98.1</v>
      </c>
      <c r="AX790" s="11">
        <f t="shared" si="136"/>
        <v>0</v>
      </c>
      <c r="AY790" s="11"/>
    </row>
    <row r="791" spans="1:51" ht="15.75" x14ac:dyDescent="0.25">
      <c r="A791" s="41">
        <v>18719</v>
      </c>
      <c r="B791" s="13">
        <f t="shared" si="134"/>
        <v>107.20221606648201</v>
      </c>
      <c r="C791" s="13">
        <f t="shared" si="131"/>
        <v>150.36425449247207</v>
      </c>
      <c r="D791" s="13">
        <f t="shared" si="132"/>
        <v>0</v>
      </c>
      <c r="E791" s="13">
        <f t="shared" si="133"/>
        <v>9.3220338983050599</v>
      </c>
      <c r="N791" s="41"/>
      <c r="O791" s="81"/>
      <c r="P791" s="81"/>
      <c r="Q791" s="81"/>
      <c r="R791" s="81"/>
      <c r="S791" s="1"/>
      <c r="T791" s="1"/>
      <c r="U791" s="41">
        <v>18719</v>
      </c>
      <c r="V791" s="143">
        <v>25.8</v>
      </c>
      <c r="W791" s="137">
        <f t="shared" si="135"/>
        <v>150.36425449247207</v>
      </c>
      <c r="X791" s="1">
        <f t="shared" si="137"/>
        <v>0</v>
      </c>
      <c r="Y791" s="1">
        <f t="shared" si="130"/>
        <v>9.3220338983050599</v>
      </c>
      <c r="AC791" s="138"/>
      <c r="AD791" s="17"/>
      <c r="AE791" s="1"/>
      <c r="AV791" s="41">
        <v>18719</v>
      </c>
      <c r="AW791" s="2">
        <v>97.9</v>
      </c>
      <c r="AX791" s="11">
        <f t="shared" si="136"/>
        <v>-0.20387359836899765</v>
      </c>
      <c r="AY791" s="11"/>
    </row>
    <row r="792" spans="1:51" ht="15.75" x14ac:dyDescent="0.25">
      <c r="A792" s="41">
        <v>18749</v>
      </c>
      <c r="B792" s="13">
        <f t="shared" si="134"/>
        <v>107.61772853185596</v>
      </c>
      <c r="C792" s="13">
        <f t="shared" si="131"/>
        <v>150.94706168042737</v>
      </c>
      <c r="D792" s="13">
        <f t="shared" si="132"/>
        <v>0.38759689922478469</v>
      </c>
      <c r="E792" s="13">
        <f t="shared" si="133"/>
        <v>9.2827004219409268</v>
      </c>
      <c r="N792" s="41"/>
      <c r="O792" s="81"/>
      <c r="P792" s="81"/>
      <c r="Q792" s="81"/>
      <c r="R792" s="81"/>
      <c r="S792" s="1"/>
      <c r="T792" s="1"/>
      <c r="U792" s="41">
        <v>18749</v>
      </c>
      <c r="V792" s="143">
        <v>25.9</v>
      </c>
      <c r="W792" s="137">
        <f t="shared" si="135"/>
        <v>150.94706168042737</v>
      </c>
      <c r="X792" s="1">
        <f t="shared" si="137"/>
        <v>0.38759689922478469</v>
      </c>
      <c r="Y792" s="1">
        <f t="shared" ref="Y792:Y855" si="138">((W792/W780)-1)*100</f>
        <v>9.2827004219409268</v>
      </c>
      <c r="AC792" s="138"/>
      <c r="AD792" s="17"/>
      <c r="AE792" s="1"/>
      <c r="AV792" s="41">
        <v>18749</v>
      </c>
      <c r="AW792" s="2">
        <v>97.6</v>
      </c>
      <c r="AX792" s="11">
        <f t="shared" si="136"/>
        <v>-0.30643513789582189</v>
      </c>
      <c r="AY792" s="11"/>
    </row>
    <row r="793" spans="1:51" ht="15.75" x14ac:dyDescent="0.25">
      <c r="A793" s="41">
        <v>18780</v>
      </c>
      <c r="B793" s="13">
        <f t="shared" si="134"/>
        <v>107.61772853185596</v>
      </c>
      <c r="C793" s="13">
        <f t="shared" ref="C793:C856" si="139">W793</f>
        <v>150.94706168042737</v>
      </c>
      <c r="D793" s="13">
        <f t="shared" ref="D793:D856" si="140">X793</f>
        <v>0</v>
      </c>
      <c r="E793" s="13">
        <f t="shared" ref="E793:E856" si="141">Y793</f>
        <v>8.8235294117646959</v>
      </c>
      <c r="N793" s="41"/>
      <c r="O793" s="81"/>
      <c r="P793" s="81"/>
      <c r="Q793" s="81"/>
      <c r="R793" s="81"/>
      <c r="S793" s="1"/>
      <c r="T793" s="1"/>
      <c r="U793" s="41">
        <v>18780</v>
      </c>
      <c r="V793" s="143">
        <v>25.9</v>
      </c>
      <c r="W793" s="137">
        <f t="shared" si="135"/>
        <v>150.94706168042737</v>
      </c>
      <c r="X793" s="1">
        <f t="shared" si="137"/>
        <v>0</v>
      </c>
      <c r="Y793" s="1">
        <f t="shared" si="138"/>
        <v>8.8235294117646959</v>
      </c>
      <c r="AC793" s="138"/>
      <c r="AD793" s="17"/>
      <c r="AE793" s="1"/>
      <c r="AV793" s="41">
        <v>18780</v>
      </c>
      <c r="AW793" s="2">
        <v>96.9</v>
      </c>
      <c r="AX793" s="11">
        <f t="shared" si="136"/>
        <v>-0.71721311475408944</v>
      </c>
      <c r="AY793" s="11"/>
    </row>
    <row r="794" spans="1:51" ht="15.75" x14ac:dyDescent="0.25">
      <c r="A794" s="41">
        <v>18810</v>
      </c>
      <c r="B794" s="13">
        <f t="shared" si="134"/>
        <v>107.61772853185596</v>
      </c>
      <c r="C794" s="13">
        <f t="shared" si="139"/>
        <v>150.94706168042737</v>
      </c>
      <c r="D794" s="13">
        <f t="shared" si="140"/>
        <v>0</v>
      </c>
      <c r="E794" s="13">
        <f t="shared" si="141"/>
        <v>7.4688796680497882</v>
      </c>
      <c r="N794" s="41"/>
      <c r="O794" s="81"/>
      <c r="P794" s="81"/>
      <c r="Q794" s="81"/>
      <c r="R794" s="81"/>
      <c r="S794" s="1"/>
      <c r="T794" s="1"/>
      <c r="U794" s="41">
        <v>18810</v>
      </c>
      <c r="V794" s="143">
        <v>25.9</v>
      </c>
      <c r="W794" s="137">
        <f t="shared" si="135"/>
        <v>150.94706168042737</v>
      </c>
      <c r="X794" s="1">
        <f t="shared" si="137"/>
        <v>0</v>
      </c>
      <c r="Y794" s="1">
        <f t="shared" si="138"/>
        <v>7.4688796680497882</v>
      </c>
      <c r="AC794" s="138"/>
      <c r="AD794" s="17"/>
      <c r="AE794" s="1"/>
      <c r="AV794" s="41">
        <v>18810</v>
      </c>
      <c r="AW794" s="2">
        <v>96.2</v>
      </c>
      <c r="AX794" s="11">
        <f t="shared" si="136"/>
        <v>-0.72239422084623417</v>
      </c>
      <c r="AY794" s="11"/>
    </row>
    <row r="795" spans="1:51" ht="15.75" x14ac:dyDescent="0.25">
      <c r="A795" s="41">
        <v>18841</v>
      </c>
      <c r="B795" s="13">
        <f t="shared" si="134"/>
        <v>107.61772853185596</v>
      </c>
      <c r="C795" s="13">
        <f t="shared" si="139"/>
        <v>150.94706168042737</v>
      </c>
      <c r="D795" s="13">
        <f t="shared" si="140"/>
        <v>0</v>
      </c>
      <c r="E795" s="13">
        <f t="shared" si="141"/>
        <v>6.5843621399176655</v>
      </c>
      <c r="N795" s="41"/>
      <c r="O795" s="81"/>
      <c r="P795" s="81"/>
      <c r="Q795" s="81"/>
      <c r="R795" s="81"/>
      <c r="S795" s="1"/>
      <c r="T795" s="1"/>
      <c r="U795" s="41">
        <v>18841</v>
      </c>
      <c r="V795" s="143">
        <v>25.9</v>
      </c>
      <c r="W795" s="137">
        <f t="shared" si="135"/>
        <v>150.94706168042737</v>
      </c>
      <c r="X795" s="1">
        <f t="shared" si="137"/>
        <v>0</v>
      </c>
      <c r="Y795" s="1">
        <f t="shared" si="138"/>
        <v>6.5843621399176655</v>
      </c>
      <c r="AC795" s="138"/>
      <c r="AD795" s="17"/>
      <c r="AE795" s="1"/>
      <c r="AV795" s="41">
        <v>18841</v>
      </c>
      <c r="AW795" s="2">
        <v>95.7</v>
      </c>
      <c r="AX795" s="11">
        <f t="shared" si="136"/>
        <v>-0.519750519750517</v>
      </c>
      <c r="AY795" s="11"/>
    </row>
    <row r="796" spans="1:51" ht="15.75" x14ac:dyDescent="0.25">
      <c r="A796" s="41">
        <v>18872</v>
      </c>
      <c r="B796" s="13">
        <f t="shared" si="134"/>
        <v>108.44875346260388</v>
      </c>
      <c r="C796" s="13">
        <f t="shared" si="139"/>
        <v>152.11267605633802</v>
      </c>
      <c r="D796" s="13">
        <f t="shared" si="140"/>
        <v>0.77220077220077066</v>
      </c>
      <c r="E796" s="13">
        <f t="shared" si="141"/>
        <v>6.9672131147541005</v>
      </c>
      <c r="N796" s="41"/>
      <c r="O796" s="81"/>
      <c r="P796" s="81"/>
      <c r="Q796" s="81"/>
      <c r="R796" s="81"/>
      <c r="S796" s="1"/>
      <c r="T796" s="1"/>
      <c r="U796" s="41">
        <v>18872</v>
      </c>
      <c r="V796" s="143">
        <v>26.1</v>
      </c>
      <c r="W796" s="137">
        <f t="shared" si="135"/>
        <v>152.11267605633802</v>
      </c>
      <c r="X796" s="1">
        <f t="shared" si="137"/>
        <v>0.77220077220077066</v>
      </c>
      <c r="Y796" s="1">
        <f t="shared" si="138"/>
        <v>6.9672131147541005</v>
      </c>
      <c r="AC796" s="138"/>
      <c r="AD796" s="17"/>
      <c r="AE796" s="1"/>
      <c r="AV796" s="41">
        <v>18872</v>
      </c>
      <c r="AW796" s="2">
        <v>95.5</v>
      </c>
      <c r="AX796" s="11">
        <f t="shared" si="136"/>
        <v>-0.2089864158829724</v>
      </c>
      <c r="AY796" s="11"/>
    </row>
    <row r="797" spans="1:51" ht="15.75" x14ac:dyDescent="0.25">
      <c r="A797" s="41">
        <v>18902</v>
      </c>
      <c r="B797" s="13">
        <f t="shared" si="134"/>
        <v>108.86426592797783</v>
      </c>
      <c r="C797" s="13">
        <f t="shared" si="139"/>
        <v>152.69548324429331</v>
      </c>
      <c r="D797" s="13">
        <f t="shared" si="140"/>
        <v>0.38314176245208831</v>
      </c>
      <c r="E797" s="13">
        <f t="shared" si="141"/>
        <v>6.5040650406503753</v>
      </c>
      <c r="N797" s="41"/>
      <c r="O797" s="81"/>
      <c r="P797" s="81"/>
      <c r="Q797" s="81"/>
      <c r="R797" s="81"/>
      <c r="S797" s="1"/>
      <c r="T797" s="1"/>
      <c r="U797" s="41">
        <v>18902</v>
      </c>
      <c r="V797" s="143">
        <v>26.2</v>
      </c>
      <c r="W797" s="137">
        <f t="shared" si="135"/>
        <v>152.69548324429331</v>
      </c>
      <c r="X797" s="1">
        <f t="shared" si="137"/>
        <v>0.38314176245208831</v>
      </c>
      <c r="Y797" s="1">
        <f t="shared" si="138"/>
        <v>6.5040650406503753</v>
      </c>
      <c r="AC797" s="138"/>
      <c r="AD797" s="17"/>
      <c r="AE797" s="1"/>
      <c r="AV797" s="41">
        <v>18902</v>
      </c>
      <c r="AW797" s="2">
        <v>95.7</v>
      </c>
      <c r="AX797" s="11">
        <f t="shared" si="136"/>
        <v>0.20942408376962707</v>
      </c>
      <c r="AY797" s="11"/>
    </row>
    <row r="798" spans="1:51" ht="15.75" x14ac:dyDescent="0.25">
      <c r="A798" s="41">
        <v>18933</v>
      </c>
      <c r="B798" s="13">
        <f t="shared" si="134"/>
        <v>109.69529085872576</v>
      </c>
      <c r="C798" s="13">
        <f t="shared" si="139"/>
        <v>153.86109762020396</v>
      </c>
      <c r="D798" s="13">
        <f t="shared" si="140"/>
        <v>0.76335877862596657</v>
      </c>
      <c r="E798" s="13">
        <f t="shared" si="141"/>
        <v>6.8825910931174183</v>
      </c>
      <c r="N798" s="41"/>
      <c r="O798" s="81"/>
      <c r="P798" s="81"/>
      <c r="Q798" s="81"/>
      <c r="R798" s="81"/>
      <c r="S798" s="1"/>
      <c r="T798" s="1"/>
      <c r="U798" s="41">
        <v>18933</v>
      </c>
      <c r="V798" s="143">
        <v>26.4</v>
      </c>
      <c r="W798" s="137">
        <f t="shared" si="135"/>
        <v>153.86109762020396</v>
      </c>
      <c r="X798" s="1">
        <f t="shared" si="137"/>
        <v>0.76335877862596657</v>
      </c>
      <c r="Y798" s="1">
        <f t="shared" si="138"/>
        <v>6.8825910931174183</v>
      </c>
      <c r="AC798" s="138"/>
      <c r="AD798" s="17"/>
      <c r="AE798" s="1"/>
      <c r="AV798" s="41">
        <v>18933</v>
      </c>
      <c r="AW798" s="2">
        <v>95.7</v>
      </c>
      <c r="AX798" s="11">
        <f t="shared" si="136"/>
        <v>0</v>
      </c>
      <c r="AY798" s="11"/>
    </row>
    <row r="799" spans="1:51" ht="15.75" x14ac:dyDescent="0.25">
      <c r="A799" s="41">
        <v>18963</v>
      </c>
      <c r="B799" s="13">
        <f t="shared" si="134"/>
        <v>110.11080332409972</v>
      </c>
      <c r="C799" s="13">
        <f t="shared" si="139"/>
        <v>154.44390480815929</v>
      </c>
      <c r="D799" s="13">
        <f t="shared" si="140"/>
        <v>0.37878787878788955</v>
      </c>
      <c r="E799" s="13">
        <f t="shared" si="141"/>
        <v>5.9999999999999831</v>
      </c>
      <c r="N799" s="41"/>
      <c r="O799" s="81"/>
      <c r="P799" s="81"/>
      <c r="Q799" s="81"/>
      <c r="R799" s="81"/>
      <c r="S799" s="1"/>
      <c r="T799" s="1"/>
      <c r="U799" s="41">
        <v>18963</v>
      </c>
      <c r="V799" s="143">
        <v>26.5</v>
      </c>
      <c r="W799" s="137">
        <f t="shared" si="135"/>
        <v>154.44390480815929</v>
      </c>
      <c r="X799" s="1">
        <f t="shared" si="137"/>
        <v>0.37878787878788955</v>
      </c>
      <c r="Y799" s="1">
        <f t="shared" si="138"/>
        <v>5.9999999999999831</v>
      </c>
      <c r="AC799" s="138"/>
      <c r="AD799" s="17"/>
      <c r="AE799" s="1"/>
      <c r="AV799" s="41">
        <v>18963</v>
      </c>
      <c r="AW799" s="2">
        <v>95.6</v>
      </c>
      <c r="AX799" s="11">
        <f t="shared" si="136"/>
        <v>-0.10449320794149175</v>
      </c>
      <c r="AY799" s="11"/>
    </row>
    <row r="800" spans="1:51" ht="15.75" x14ac:dyDescent="0.25">
      <c r="A800" s="41">
        <v>18994</v>
      </c>
      <c r="B800" s="13">
        <f t="shared" si="134"/>
        <v>110.11080332409972</v>
      </c>
      <c r="C800" s="13">
        <f t="shared" si="139"/>
        <v>154.44390480815929</v>
      </c>
      <c r="D800" s="13">
        <f t="shared" si="140"/>
        <v>0</v>
      </c>
      <c r="E800" s="13">
        <f t="shared" si="141"/>
        <v>4.3307086614173373</v>
      </c>
      <c r="N800" s="41"/>
      <c r="O800" s="81"/>
      <c r="P800" s="81"/>
      <c r="Q800" s="81"/>
      <c r="R800" s="81"/>
      <c r="S800" s="1"/>
      <c r="T800" s="1"/>
      <c r="U800" s="41">
        <v>18994</v>
      </c>
      <c r="V800" s="143">
        <v>26.5</v>
      </c>
      <c r="W800" s="137">
        <f t="shared" si="135"/>
        <v>154.44390480815929</v>
      </c>
      <c r="X800" s="1">
        <f t="shared" si="137"/>
        <v>0</v>
      </c>
      <c r="Y800" s="1">
        <f t="shared" si="138"/>
        <v>4.3307086614173373</v>
      </c>
      <c r="AC800" s="138"/>
      <c r="AD800" s="17"/>
      <c r="AE800" s="1"/>
      <c r="AV800" s="41">
        <v>18994</v>
      </c>
      <c r="AW800" s="2">
        <v>95.2</v>
      </c>
      <c r="AX800" s="11">
        <f t="shared" si="136"/>
        <v>-0.41841004184099972</v>
      </c>
      <c r="AY800" s="11"/>
    </row>
    <row r="801" spans="1:51" ht="15.75" x14ac:dyDescent="0.25">
      <c r="A801" s="41">
        <v>19025</v>
      </c>
      <c r="B801" s="13">
        <f t="shared" si="134"/>
        <v>109.27977839335182</v>
      </c>
      <c r="C801" s="13">
        <f t="shared" si="139"/>
        <v>153.27829043224867</v>
      </c>
      <c r="D801" s="13">
        <f t="shared" si="140"/>
        <v>-0.7547169811320642</v>
      </c>
      <c r="E801" s="13">
        <f t="shared" si="141"/>
        <v>2.3346303501945664</v>
      </c>
      <c r="N801" s="41"/>
      <c r="O801" s="81"/>
      <c r="P801" s="81"/>
      <c r="Q801" s="81"/>
      <c r="R801" s="81"/>
      <c r="S801" s="1"/>
      <c r="T801" s="1"/>
      <c r="U801" s="41">
        <v>19025</v>
      </c>
      <c r="V801" s="143">
        <v>26.3</v>
      </c>
      <c r="W801" s="137">
        <f t="shared" si="135"/>
        <v>153.27829043224867</v>
      </c>
      <c r="X801" s="1">
        <f t="shared" si="137"/>
        <v>-0.7547169811320642</v>
      </c>
      <c r="Y801" s="1">
        <f t="shared" si="138"/>
        <v>2.3346303501945664</v>
      </c>
      <c r="AC801" s="138"/>
      <c r="AD801" s="17"/>
      <c r="AE801" s="1"/>
      <c r="AV801" s="41">
        <v>19025</v>
      </c>
      <c r="AW801" s="2">
        <v>94.7</v>
      </c>
      <c r="AX801" s="11">
        <f t="shared" si="136"/>
        <v>-0.52521008403361158</v>
      </c>
      <c r="AY801" s="11"/>
    </row>
    <row r="802" spans="1:51" ht="15.75" x14ac:dyDescent="0.25">
      <c r="A802" s="41">
        <v>19054</v>
      </c>
      <c r="B802" s="13">
        <f t="shared" si="134"/>
        <v>109.27977839335182</v>
      </c>
      <c r="C802" s="13">
        <f t="shared" si="139"/>
        <v>153.27829043224867</v>
      </c>
      <c r="D802" s="13">
        <f t="shared" si="140"/>
        <v>0</v>
      </c>
      <c r="E802" s="13">
        <f t="shared" si="141"/>
        <v>1.9379844961240345</v>
      </c>
      <c r="N802" s="41"/>
      <c r="O802" s="81"/>
      <c r="P802" s="81"/>
      <c r="Q802" s="81"/>
      <c r="R802" s="81"/>
      <c r="S802" s="1"/>
      <c r="T802" s="1"/>
      <c r="U802" s="41">
        <v>19054</v>
      </c>
      <c r="V802" s="143">
        <v>26.3</v>
      </c>
      <c r="W802" s="137">
        <f t="shared" si="135"/>
        <v>153.27829043224867</v>
      </c>
      <c r="X802" s="1">
        <f t="shared" si="137"/>
        <v>0</v>
      </c>
      <c r="Y802" s="1">
        <f t="shared" si="138"/>
        <v>1.9379844961240345</v>
      </c>
      <c r="AC802" s="138"/>
      <c r="AD802" s="17"/>
      <c r="AE802" s="1"/>
      <c r="AV802" s="41">
        <v>19054</v>
      </c>
      <c r="AW802" s="2">
        <v>94.6</v>
      </c>
      <c r="AX802" s="11">
        <f t="shared" si="136"/>
        <v>-0.10559662090814381</v>
      </c>
      <c r="AY802" s="11"/>
    </row>
    <row r="803" spans="1:51" ht="15.75" x14ac:dyDescent="0.25">
      <c r="A803" s="41">
        <v>19085</v>
      </c>
      <c r="B803" s="13">
        <f t="shared" si="134"/>
        <v>109.69529085872576</v>
      </c>
      <c r="C803" s="13">
        <f t="shared" si="139"/>
        <v>153.86109762020396</v>
      </c>
      <c r="D803" s="13">
        <f t="shared" si="140"/>
        <v>0.38022813688212143</v>
      </c>
      <c r="E803" s="13">
        <f t="shared" si="141"/>
        <v>2.3255813953488191</v>
      </c>
      <c r="N803" s="41"/>
      <c r="O803" s="81"/>
      <c r="P803" s="81"/>
      <c r="Q803" s="81"/>
      <c r="R803" s="81"/>
      <c r="S803" s="1"/>
      <c r="T803" s="1"/>
      <c r="U803" s="41">
        <v>19085</v>
      </c>
      <c r="V803" s="143">
        <v>26.4</v>
      </c>
      <c r="W803" s="137">
        <f t="shared" si="135"/>
        <v>153.86109762020396</v>
      </c>
      <c r="X803" s="1">
        <f t="shared" si="137"/>
        <v>0.38022813688212143</v>
      </c>
      <c r="Y803" s="1">
        <f t="shared" si="138"/>
        <v>2.3255813953488191</v>
      </c>
      <c r="AC803" s="138"/>
      <c r="AD803" s="17"/>
      <c r="AE803" s="1"/>
      <c r="AV803" s="41">
        <v>19085</v>
      </c>
      <c r="AW803" s="2">
        <v>94.1</v>
      </c>
      <c r="AX803" s="11">
        <f t="shared" si="136"/>
        <v>-0.5285412262156397</v>
      </c>
      <c r="AY803" s="11"/>
    </row>
    <row r="804" spans="1:51" ht="15.75" x14ac:dyDescent="0.25">
      <c r="A804" s="41">
        <v>19115</v>
      </c>
      <c r="B804" s="13">
        <f t="shared" si="134"/>
        <v>109.69529085872576</v>
      </c>
      <c r="C804" s="13">
        <f t="shared" si="139"/>
        <v>153.86109762020396</v>
      </c>
      <c r="D804" s="13">
        <f t="shared" si="140"/>
        <v>0</v>
      </c>
      <c r="E804" s="13">
        <f t="shared" si="141"/>
        <v>1.9305019305019266</v>
      </c>
      <c r="N804" s="41"/>
      <c r="O804" s="81"/>
      <c r="P804" s="81"/>
      <c r="Q804" s="81"/>
      <c r="R804" s="81"/>
      <c r="S804" s="1"/>
      <c r="T804" s="1"/>
      <c r="U804" s="41">
        <v>19115</v>
      </c>
      <c r="V804" s="143">
        <v>26.4</v>
      </c>
      <c r="W804" s="137">
        <f t="shared" si="135"/>
        <v>153.86109762020396</v>
      </c>
      <c r="X804" s="1">
        <f t="shared" si="137"/>
        <v>0</v>
      </c>
      <c r="Y804" s="1">
        <f t="shared" si="138"/>
        <v>1.9305019305019266</v>
      </c>
      <c r="AC804" s="138"/>
      <c r="AD804" s="17"/>
      <c r="AE804" s="1"/>
      <c r="AV804" s="41">
        <v>19115</v>
      </c>
      <c r="AW804" s="2">
        <v>94</v>
      </c>
      <c r="AX804" s="11">
        <f t="shared" si="136"/>
        <v>-0.10626992561104665</v>
      </c>
      <c r="AY804" s="11"/>
    </row>
    <row r="805" spans="1:51" ht="15.75" x14ac:dyDescent="0.25">
      <c r="A805" s="41">
        <v>19146</v>
      </c>
      <c r="B805" s="13">
        <f t="shared" si="134"/>
        <v>110.11080332409972</v>
      </c>
      <c r="C805" s="13">
        <f t="shared" si="139"/>
        <v>154.44390480815929</v>
      </c>
      <c r="D805" s="13">
        <f t="shared" si="140"/>
        <v>0.37878787878788955</v>
      </c>
      <c r="E805" s="13">
        <f t="shared" si="141"/>
        <v>2.3166023166023342</v>
      </c>
      <c r="N805" s="41"/>
      <c r="O805" s="81"/>
      <c r="P805" s="81"/>
      <c r="Q805" s="81"/>
      <c r="R805" s="81"/>
      <c r="S805" s="1"/>
      <c r="T805" s="1"/>
      <c r="U805" s="41">
        <v>19146</v>
      </c>
      <c r="V805" s="143">
        <v>26.5</v>
      </c>
      <c r="W805" s="137">
        <f t="shared" si="135"/>
        <v>154.44390480815929</v>
      </c>
      <c r="X805" s="1">
        <f t="shared" si="137"/>
        <v>0.37878787878788955</v>
      </c>
      <c r="Y805" s="1">
        <f t="shared" si="138"/>
        <v>2.3166023166023342</v>
      </c>
      <c r="AC805" s="138"/>
      <c r="AD805" s="17"/>
      <c r="AE805" s="1"/>
      <c r="AV805" s="41">
        <v>19146</v>
      </c>
      <c r="AW805" s="2">
        <v>93.6</v>
      </c>
      <c r="AX805" s="11">
        <f t="shared" si="136"/>
        <v>-0.42553191489361764</v>
      </c>
      <c r="AY805" s="11"/>
    </row>
    <row r="806" spans="1:51" ht="15.75" x14ac:dyDescent="0.25">
      <c r="A806" s="41">
        <v>19176</v>
      </c>
      <c r="B806" s="13">
        <f t="shared" si="134"/>
        <v>110.94182825484764</v>
      </c>
      <c r="C806" s="13">
        <f t="shared" si="139"/>
        <v>155.60951918406991</v>
      </c>
      <c r="D806" s="13">
        <f t="shared" si="140"/>
        <v>0.7547169811320753</v>
      </c>
      <c r="E806" s="13">
        <f t="shared" si="141"/>
        <v>3.0888030888030826</v>
      </c>
      <c r="N806" s="41"/>
      <c r="O806" s="81"/>
      <c r="P806" s="81"/>
      <c r="Q806" s="81"/>
      <c r="R806" s="81"/>
      <c r="S806" s="1"/>
      <c r="T806" s="1"/>
      <c r="U806" s="41">
        <v>19176</v>
      </c>
      <c r="V806" s="143">
        <v>26.7</v>
      </c>
      <c r="W806" s="137">
        <f t="shared" si="135"/>
        <v>155.60951918406991</v>
      </c>
      <c r="X806" s="1">
        <f t="shared" si="137"/>
        <v>0.7547169811320753</v>
      </c>
      <c r="Y806" s="1">
        <f t="shared" si="138"/>
        <v>3.0888030888030826</v>
      </c>
      <c r="AC806" s="138"/>
      <c r="AD806" s="17"/>
      <c r="AE806" s="1"/>
      <c r="AV806" s="41">
        <v>19176</v>
      </c>
      <c r="AW806" s="2">
        <v>94.1</v>
      </c>
      <c r="AX806" s="11">
        <f t="shared" si="136"/>
        <v>0.53418803418803229</v>
      </c>
      <c r="AY806" s="11"/>
    </row>
    <row r="807" spans="1:51" ht="15.75" x14ac:dyDescent="0.25">
      <c r="A807" s="41">
        <v>19207</v>
      </c>
      <c r="B807" s="13">
        <f t="shared" si="134"/>
        <v>110.94182825484764</v>
      </c>
      <c r="C807" s="13">
        <f t="shared" si="139"/>
        <v>155.60951918406991</v>
      </c>
      <c r="D807" s="13">
        <f t="shared" si="140"/>
        <v>0</v>
      </c>
      <c r="E807" s="13">
        <f t="shared" si="141"/>
        <v>3.0888030888030826</v>
      </c>
      <c r="N807" s="41"/>
      <c r="O807" s="81"/>
      <c r="P807" s="81"/>
      <c r="Q807" s="81"/>
      <c r="R807" s="81"/>
      <c r="S807" s="1"/>
      <c r="T807" s="1"/>
      <c r="U807" s="41">
        <v>19207</v>
      </c>
      <c r="V807" s="143">
        <v>26.7</v>
      </c>
      <c r="W807" s="137">
        <f t="shared" si="135"/>
        <v>155.60951918406991</v>
      </c>
      <c r="X807" s="1">
        <f t="shared" si="137"/>
        <v>0</v>
      </c>
      <c r="Y807" s="1">
        <f t="shared" si="138"/>
        <v>3.0888030888030826</v>
      </c>
      <c r="AC807" s="138"/>
      <c r="AD807" s="17"/>
      <c r="AE807" s="1"/>
      <c r="AV807" s="41">
        <v>19207</v>
      </c>
      <c r="AW807" s="2">
        <v>94.5</v>
      </c>
      <c r="AX807" s="11">
        <f t="shared" si="136"/>
        <v>0.42507970244420878</v>
      </c>
      <c r="AY807" s="11"/>
    </row>
    <row r="808" spans="1:51" ht="15.75" x14ac:dyDescent="0.25">
      <c r="A808" s="41">
        <v>19238</v>
      </c>
      <c r="B808" s="13">
        <f t="shared" si="134"/>
        <v>110.94182825484764</v>
      </c>
      <c r="C808" s="13">
        <f t="shared" si="139"/>
        <v>155.60951918406991</v>
      </c>
      <c r="D808" s="13">
        <f t="shared" si="140"/>
        <v>0</v>
      </c>
      <c r="E808" s="13">
        <f t="shared" si="141"/>
        <v>2.2988505747126409</v>
      </c>
      <c r="N808" s="41"/>
      <c r="O808" s="81"/>
      <c r="P808" s="81"/>
      <c r="Q808" s="81"/>
      <c r="R808" s="81"/>
      <c r="S808" s="1"/>
      <c r="T808" s="1"/>
      <c r="U808" s="41">
        <v>19238</v>
      </c>
      <c r="V808" s="143">
        <v>26.7</v>
      </c>
      <c r="W808" s="137">
        <f t="shared" si="135"/>
        <v>155.60951918406991</v>
      </c>
      <c r="X808" s="1">
        <f t="shared" si="137"/>
        <v>0</v>
      </c>
      <c r="Y808" s="1">
        <f t="shared" si="138"/>
        <v>2.2988505747126409</v>
      </c>
      <c r="AC808" s="138"/>
      <c r="AD808" s="17"/>
      <c r="AE808" s="1"/>
      <c r="AV808" s="41">
        <v>19238</v>
      </c>
      <c r="AW808" s="2">
        <v>94.1</v>
      </c>
      <c r="AX808" s="11">
        <f t="shared" si="136"/>
        <v>-0.42328042328042548</v>
      </c>
      <c r="AY808" s="11"/>
    </row>
    <row r="809" spans="1:51" ht="15.75" x14ac:dyDescent="0.25">
      <c r="A809" s="41">
        <v>19268</v>
      </c>
      <c r="B809" s="13">
        <f t="shared" si="134"/>
        <v>110.94182825484764</v>
      </c>
      <c r="C809" s="13">
        <f t="shared" si="139"/>
        <v>155.60951918406991</v>
      </c>
      <c r="D809" s="13">
        <f t="shared" si="140"/>
        <v>0</v>
      </c>
      <c r="E809" s="13">
        <f t="shared" si="141"/>
        <v>1.9083969465648831</v>
      </c>
      <c r="N809" s="41"/>
      <c r="O809" s="81"/>
      <c r="P809" s="81"/>
      <c r="Q809" s="81"/>
      <c r="R809" s="81"/>
      <c r="S809" s="1"/>
      <c r="T809" s="1"/>
      <c r="U809" s="41">
        <v>19268</v>
      </c>
      <c r="V809" s="143">
        <v>26.7</v>
      </c>
      <c r="W809" s="137">
        <f t="shared" si="135"/>
        <v>155.60951918406991</v>
      </c>
      <c r="X809" s="1">
        <f t="shared" si="137"/>
        <v>0</v>
      </c>
      <c r="Y809" s="1">
        <f t="shared" si="138"/>
        <v>1.9083969465648831</v>
      </c>
      <c r="AC809" s="138"/>
      <c r="AD809" s="17"/>
      <c r="AE809" s="1"/>
      <c r="AV809" s="41">
        <v>19268</v>
      </c>
      <c r="AW809" s="2">
        <v>93.6</v>
      </c>
      <c r="AX809" s="11">
        <f t="shared" si="136"/>
        <v>-0.53134962805525543</v>
      </c>
      <c r="AY809" s="11"/>
    </row>
    <row r="810" spans="1:51" ht="15.75" x14ac:dyDescent="0.25">
      <c r="A810" s="41">
        <v>19299</v>
      </c>
      <c r="B810" s="13">
        <f t="shared" si="134"/>
        <v>110.94182825484764</v>
      </c>
      <c r="C810" s="13">
        <f t="shared" si="139"/>
        <v>155.60951918406991</v>
      </c>
      <c r="D810" s="13">
        <f t="shared" si="140"/>
        <v>0</v>
      </c>
      <c r="E810" s="13">
        <f t="shared" si="141"/>
        <v>1.1363636363636243</v>
      </c>
      <c r="N810" s="41"/>
      <c r="O810" s="81"/>
      <c r="P810" s="81"/>
      <c r="Q810" s="81"/>
      <c r="R810" s="81"/>
      <c r="S810" s="1"/>
      <c r="T810" s="1"/>
      <c r="U810" s="41">
        <v>19299</v>
      </c>
      <c r="V810" s="143">
        <v>26.7</v>
      </c>
      <c r="W810" s="137">
        <f t="shared" si="135"/>
        <v>155.60951918406991</v>
      </c>
      <c r="X810" s="1">
        <f t="shared" si="137"/>
        <v>0</v>
      </c>
      <c r="Y810" s="1">
        <f t="shared" si="138"/>
        <v>1.1363636363636243</v>
      </c>
      <c r="AC810" s="138"/>
      <c r="AD810" s="17"/>
      <c r="AE810" s="1"/>
      <c r="AV810" s="41">
        <v>19299</v>
      </c>
      <c r="AW810" s="2">
        <v>93.2</v>
      </c>
      <c r="AX810" s="11">
        <f t="shared" si="136"/>
        <v>-0.42735042735041473</v>
      </c>
      <c r="AY810" s="11"/>
    </row>
    <row r="811" spans="1:51" ht="15.75" x14ac:dyDescent="0.25">
      <c r="A811" s="41">
        <v>19329</v>
      </c>
      <c r="B811" s="13">
        <f t="shared" si="134"/>
        <v>110.94182825484764</v>
      </c>
      <c r="C811" s="13">
        <f t="shared" si="139"/>
        <v>155.60951918406991</v>
      </c>
      <c r="D811" s="13">
        <f t="shared" si="140"/>
        <v>0</v>
      </c>
      <c r="E811" s="13">
        <f t="shared" si="141"/>
        <v>0.7547169811320753</v>
      </c>
      <c r="N811" s="41"/>
      <c r="O811" s="81"/>
      <c r="P811" s="81"/>
      <c r="Q811" s="81"/>
      <c r="R811" s="81"/>
      <c r="S811" s="1"/>
      <c r="T811" s="1"/>
      <c r="U811" s="41">
        <v>19329</v>
      </c>
      <c r="V811" s="143">
        <v>26.7</v>
      </c>
      <c r="W811" s="137">
        <f t="shared" si="135"/>
        <v>155.60951918406991</v>
      </c>
      <c r="X811" s="1">
        <f t="shared" si="137"/>
        <v>0</v>
      </c>
      <c r="Y811" s="1">
        <f t="shared" si="138"/>
        <v>0.7547169811320753</v>
      </c>
      <c r="AC811" s="138"/>
      <c r="AD811" s="17"/>
      <c r="AE811" s="1"/>
      <c r="AV811" s="41">
        <v>19329</v>
      </c>
      <c r="AW811" s="2">
        <v>92.3</v>
      </c>
      <c r="AX811" s="11">
        <f t="shared" si="136"/>
        <v>-0.965665236051505</v>
      </c>
      <c r="AY811" s="11"/>
    </row>
    <row r="812" spans="1:51" ht="15.75" x14ac:dyDescent="0.25">
      <c r="A812" s="41">
        <v>19360</v>
      </c>
      <c r="B812" s="13">
        <f t="shared" si="134"/>
        <v>110.5263157894737</v>
      </c>
      <c r="C812" s="13">
        <f t="shared" si="139"/>
        <v>155.02671199611461</v>
      </c>
      <c r="D812" s="13">
        <f t="shared" si="140"/>
        <v>-0.37453183520598232</v>
      </c>
      <c r="E812" s="13">
        <f t="shared" si="141"/>
        <v>0.37735849056603765</v>
      </c>
      <c r="N812" s="41"/>
      <c r="O812" s="81"/>
      <c r="P812" s="81"/>
      <c r="Q812" s="81"/>
      <c r="R812" s="81"/>
      <c r="S812" s="1"/>
      <c r="T812" s="1"/>
      <c r="U812" s="41">
        <v>19360</v>
      </c>
      <c r="V812" s="143">
        <v>26.6</v>
      </c>
      <c r="W812" s="137">
        <f t="shared" si="135"/>
        <v>155.02671199611461</v>
      </c>
      <c r="X812" s="1">
        <f t="shared" si="137"/>
        <v>-0.37453183520598232</v>
      </c>
      <c r="Y812" s="1">
        <f t="shared" si="138"/>
        <v>0.37735849056603765</v>
      </c>
      <c r="AC812" s="138"/>
      <c r="AD812" s="17"/>
      <c r="AE812" s="1"/>
      <c r="AV812" s="41">
        <v>19360</v>
      </c>
      <c r="AW812" s="2">
        <v>92.5</v>
      </c>
      <c r="AX812" s="11">
        <f t="shared" si="136"/>
        <v>0.21668472372697867</v>
      </c>
      <c r="AY812" s="11"/>
    </row>
    <row r="813" spans="1:51" ht="15.75" x14ac:dyDescent="0.25">
      <c r="A813" s="41">
        <v>19391</v>
      </c>
      <c r="B813" s="13">
        <f t="shared" si="134"/>
        <v>110.11080332409972</v>
      </c>
      <c r="C813" s="13">
        <f t="shared" si="139"/>
        <v>154.44390480815929</v>
      </c>
      <c r="D813" s="13">
        <f t="shared" si="140"/>
        <v>-0.37593984962406291</v>
      </c>
      <c r="E813" s="13">
        <f t="shared" si="141"/>
        <v>0.76045627376424285</v>
      </c>
      <c r="N813" s="41"/>
      <c r="O813" s="81"/>
      <c r="P813" s="81"/>
      <c r="Q813" s="81"/>
      <c r="R813" s="81"/>
      <c r="S813" s="1"/>
      <c r="T813" s="1"/>
      <c r="U813" s="41">
        <v>19391</v>
      </c>
      <c r="V813" s="143">
        <v>26.5</v>
      </c>
      <c r="W813" s="137">
        <f t="shared" si="135"/>
        <v>154.44390480815929</v>
      </c>
      <c r="X813" s="1">
        <f t="shared" si="137"/>
        <v>-0.37593984962406291</v>
      </c>
      <c r="Y813" s="1">
        <f t="shared" si="138"/>
        <v>0.76045627376424285</v>
      </c>
      <c r="AC813" s="138"/>
      <c r="AD813" s="17"/>
      <c r="AE813" s="1"/>
      <c r="AV813" s="41">
        <v>19391</v>
      </c>
      <c r="AW813" s="2">
        <v>92.3</v>
      </c>
      <c r="AX813" s="11">
        <f t="shared" si="136"/>
        <v>-0.21621621621621401</v>
      </c>
      <c r="AY813" s="11"/>
    </row>
    <row r="814" spans="1:51" ht="15.75" x14ac:dyDescent="0.25">
      <c r="A814" s="41">
        <v>19419</v>
      </c>
      <c r="B814" s="13">
        <f t="shared" si="134"/>
        <v>110.5263157894737</v>
      </c>
      <c r="C814" s="13">
        <f t="shared" si="139"/>
        <v>155.02671199611461</v>
      </c>
      <c r="D814" s="13">
        <f t="shared" si="140"/>
        <v>0.37735849056603765</v>
      </c>
      <c r="E814" s="13">
        <f t="shared" si="141"/>
        <v>1.1406844106463865</v>
      </c>
      <c r="N814" s="41"/>
      <c r="O814" s="81"/>
      <c r="P814" s="81"/>
      <c r="Q814" s="81"/>
      <c r="R814" s="81"/>
      <c r="S814" s="1"/>
      <c r="T814" s="1"/>
      <c r="U814" s="41">
        <v>19419</v>
      </c>
      <c r="V814" s="143">
        <v>26.6</v>
      </c>
      <c r="W814" s="137">
        <f t="shared" si="135"/>
        <v>155.02671199611461</v>
      </c>
      <c r="X814" s="1">
        <f t="shared" si="137"/>
        <v>0.37735849056603765</v>
      </c>
      <c r="Y814" s="1">
        <f t="shared" si="138"/>
        <v>1.1406844106463865</v>
      </c>
      <c r="AC814" s="138"/>
      <c r="AD814" s="17"/>
      <c r="AE814" s="1"/>
      <c r="AV814" s="41">
        <v>19419</v>
      </c>
      <c r="AW814" s="2">
        <v>92.6</v>
      </c>
      <c r="AX814" s="11">
        <f t="shared" si="136"/>
        <v>0.3250270855904569</v>
      </c>
      <c r="AY814" s="11"/>
    </row>
    <row r="815" spans="1:51" ht="15.75" x14ac:dyDescent="0.25">
      <c r="A815" s="41">
        <v>19450</v>
      </c>
      <c r="B815" s="13">
        <f t="shared" si="134"/>
        <v>110.5263157894737</v>
      </c>
      <c r="C815" s="13">
        <f t="shared" si="139"/>
        <v>155.02671199611461</v>
      </c>
      <c r="D815" s="13">
        <f t="shared" si="140"/>
        <v>0</v>
      </c>
      <c r="E815" s="13">
        <f t="shared" si="141"/>
        <v>0.7575757575757569</v>
      </c>
      <c r="N815" s="41"/>
      <c r="O815" s="81"/>
      <c r="P815" s="81"/>
      <c r="Q815" s="81"/>
      <c r="R815" s="81"/>
      <c r="S815" s="1"/>
      <c r="T815" s="1"/>
      <c r="U815" s="41">
        <v>19450</v>
      </c>
      <c r="V815" s="143">
        <v>26.6</v>
      </c>
      <c r="W815" s="137">
        <f t="shared" si="135"/>
        <v>155.02671199611461</v>
      </c>
      <c r="X815" s="1">
        <f t="shared" si="137"/>
        <v>0</v>
      </c>
      <c r="Y815" s="1">
        <f t="shared" si="138"/>
        <v>0.7575757575757569</v>
      </c>
      <c r="AC815" s="138"/>
      <c r="AD815" s="17"/>
      <c r="AE815" s="1"/>
      <c r="AV815" s="41">
        <v>19450</v>
      </c>
      <c r="AW815" s="2">
        <v>92.1</v>
      </c>
      <c r="AX815" s="11">
        <f t="shared" si="136"/>
        <v>-0.53995680345572117</v>
      </c>
      <c r="AY815" s="11"/>
    </row>
    <row r="816" spans="1:51" ht="15.75" x14ac:dyDescent="0.25">
      <c r="A816" s="41">
        <v>19480</v>
      </c>
      <c r="B816" s="13">
        <f t="shared" si="134"/>
        <v>110.94182825484764</v>
      </c>
      <c r="C816" s="13">
        <f t="shared" si="139"/>
        <v>155.60951918406991</v>
      </c>
      <c r="D816" s="13">
        <f t="shared" si="140"/>
        <v>0.3759398496240518</v>
      </c>
      <c r="E816" s="13">
        <f t="shared" si="141"/>
        <v>1.1363636363636243</v>
      </c>
      <c r="N816" s="41"/>
      <c r="O816" s="81"/>
      <c r="P816" s="81"/>
      <c r="Q816" s="81"/>
      <c r="R816" s="81"/>
      <c r="S816" s="1"/>
      <c r="T816" s="1"/>
      <c r="U816" s="41">
        <v>19480</v>
      </c>
      <c r="V816" s="143">
        <v>26.7</v>
      </c>
      <c r="W816" s="137">
        <f t="shared" si="135"/>
        <v>155.60951918406991</v>
      </c>
      <c r="X816" s="1">
        <f t="shared" si="137"/>
        <v>0.3759398496240518</v>
      </c>
      <c r="Y816" s="1">
        <f t="shared" si="138"/>
        <v>1.1363636363636243</v>
      </c>
      <c r="AC816" s="138"/>
      <c r="AD816" s="17"/>
      <c r="AE816" s="1"/>
      <c r="AV816" s="41">
        <v>19480</v>
      </c>
      <c r="AW816" s="2">
        <v>92.5</v>
      </c>
      <c r="AX816" s="11">
        <f t="shared" si="136"/>
        <v>0.43431053203040193</v>
      </c>
      <c r="AY816" s="11"/>
    </row>
    <row r="817" spans="1:51" ht="15.75" x14ac:dyDescent="0.25">
      <c r="A817" s="41">
        <v>19511</v>
      </c>
      <c r="B817" s="13">
        <f t="shared" si="134"/>
        <v>111.35734072022161</v>
      </c>
      <c r="C817" s="13">
        <f t="shared" si="139"/>
        <v>156.19232637202524</v>
      </c>
      <c r="D817" s="13">
        <f t="shared" si="140"/>
        <v>0.37453183520599342</v>
      </c>
      <c r="E817" s="13">
        <f t="shared" si="141"/>
        <v>1.132075471698113</v>
      </c>
      <c r="N817" s="41"/>
      <c r="O817" s="81"/>
      <c r="P817" s="81"/>
      <c r="Q817" s="81"/>
      <c r="R817" s="81"/>
      <c r="S817" s="1"/>
      <c r="T817" s="1"/>
      <c r="U817" s="41">
        <v>19511</v>
      </c>
      <c r="V817" s="143">
        <v>26.8</v>
      </c>
      <c r="W817" s="137">
        <f t="shared" si="135"/>
        <v>156.19232637202524</v>
      </c>
      <c r="X817" s="1">
        <f t="shared" si="137"/>
        <v>0.37453183520599342</v>
      </c>
      <c r="Y817" s="1">
        <f t="shared" si="138"/>
        <v>1.132075471698113</v>
      </c>
      <c r="AC817" s="138"/>
      <c r="AD817" s="17"/>
      <c r="AE817" s="1"/>
      <c r="AV817" s="41">
        <v>19511</v>
      </c>
      <c r="AW817" s="2">
        <v>92.2</v>
      </c>
      <c r="AX817" s="11">
        <f t="shared" si="136"/>
        <v>-0.32432432432432101</v>
      </c>
      <c r="AY817" s="11"/>
    </row>
    <row r="818" spans="1:51" ht="15.75" x14ac:dyDescent="0.25">
      <c r="A818" s="41">
        <v>19541</v>
      </c>
      <c r="B818" s="13">
        <f t="shared" si="134"/>
        <v>111.35734072022161</v>
      </c>
      <c r="C818" s="13">
        <f t="shared" si="139"/>
        <v>156.19232637202524</v>
      </c>
      <c r="D818" s="13">
        <f t="shared" si="140"/>
        <v>0</v>
      </c>
      <c r="E818" s="13">
        <f t="shared" si="141"/>
        <v>0.37453183520599342</v>
      </c>
      <c r="N818" s="41"/>
      <c r="O818" s="81"/>
      <c r="P818" s="81"/>
      <c r="Q818" s="81"/>
      <c r="R818" s="81"/>
      <c r="S818" s="1"/>
      <c r="T818" s="1"/>
      <c r="U818" s="41">
        <v>19541</v>
      </c>
      <c r="V818" s="143">
        <v>26.8</v>
      </c>
      <c r="W818" s="137">
        <f t="shared" si="135"/>
        <v>156.19232637202524</v>
      </c>
      <c r="X818" s="1">
        <f t="shared" si="137"/>
        <v>0</v>
      </c>
      <c r="Y818" s="1">
        <f t="shared" si="138"/>
        <v>0.37453183520599342</v>
      </c>
      <c r="AC818" s="138"/>
      <c r="AD818" s="17"/>
      <c r="AE818" s="1"/>
      <c r="AV818" s="41">
        <v>19541</v>
      </c>
      <c r="AW818" s="2">
        <v>93.4</v>
      </c>
      <c r="AX818" s="11">
        <f t="shared" si="136"/>
        <v>1.3015184381778733</v>
      </c>
      <c r="AY818" s="11"/>
    </row>
    <row r="819" spans="1:51" ht="15.75" x14ac:dyDescent="0.25">
      <c r="A819" s="41">
        <v>19572</v>
      </c>
      <c r="B819" s="13">
        <f t="shared" si="134"/>
        <v>111.77285318559555</v>
      </c>
      <c r="C819" s="13">
        <f t="shared" si="139"/>
        <v>156.77513355998053</v>
      </c>
      <c r="D819" s="13">
        <f t="shared" si="140"/>
        <v>0.37313432835819338</v>
      </c>
      <c r="E819" s="13">
        <f t="shared" si="141"/>
        <v>0.74906367041196464</v>
      </c>
      <c r="N819" s="41"/>
      <c r="O819" s="81"/>
      <c r="P819" s="81"/>
      <c r="Q819" s="81"/>
      <c r="R819" s="81"/>
      <c r="S819" s="1"/>
      <c r="T819" s="1"/>
      <c r="U819" s="41">
        <v>19572</v>
      </c>
      <c r="V819" s="143">
        <v>26.9</v>
      </c>
      <c r="W819" s="137">
        <f t="shared" si="135"/>
        <v>156.77513355998053</v>
      </c>
      <c r="X819" s="1">
        <f t="shared" si="137"/>
        <v>0.37313432835819338</v>
      </c>
      <c r="Y819" s="1">
        <f t="shared" si="138"/>
        <v>0.74906367041196464</v>
      </c>
      <c r="AC819" s="138"/>
      <c r="AD819" s="17"/>
      <c r="AE819" s="1"/>
      <c r="AV819" s="41">
        <v>19572</v>
      </c>
      <c r="AW819" s="2">
        <v>93.1</v>
      </c>
      <c r="AX819" s="11">
        <f t="shared" si="136"/>
        <v>-0.32119914346896428</v>
      </c>
      <c r="AY819" s="11"/>
    </row>
    <row r="820" spans="1:51" ht="15.75" x14ac:dyDescent="0.25">
      <c r="A820" s="41">
        <v>19603</v>
      </c>
      <c r="B820" s="13">
        <f t="shared" si="134"/>
        <v>111.77285318559555</v>
      </c>
      <c r="C820" s="13">
        <f t="shared" si="139"/>
        <v>156.77513355998053</v>
      </c>
      <c r="D820" s="13">
        <f t="shared" si="140"/>
        <v>0</v>
      </c>
      <c r="E820" s="13">
        <f t="shared" si="141"/>
        <v>0.74906367041196464</v>
      </c>
      <c r="N820" s="41"/>
      <c r="O820" s="81"/>
      <c r="P820" s="81"/>
      <c r="Q820" s="81"/>
      <c r="R820" s="81"/>
      <c r="S820" s="1"/>
      <c r="T820" s="1"/>
      <c r="U820" s="41">
        <v>19603</v>
      </c>
      <c r="V820" s="143">
        <v>26.9</v>
      </c>
      <c r="W820" s="137">
        <f t="shared" si="135"/>
        <v>156.77513355998053</v>
      </c>
      <c r="X820" s="1">
        <f t="shared" si="137"/>
        <v>0</v>
      </c>
      <c r="Y820" s="1">
        <f t="shared" si="138"/>
        <v>0.74906367041196464</v>
      </c>
      <c r="AC820" s="138"/>
      <c r="AD820" s="17"/>
      <c r="AE820" s="1"/>
      <c r="AV820" s="41">
        <v>19603</v>
      </c>
      <c r="AW820" s="2">
        <v>93.5</v>
      </c>
      <c r="AX820" s="11">
        <f t="shared" si="136"/>
        <v>0.42964554242750363</v>
      </c>
      <c r="AY820" s="11"/>
    </row>
    <row r="821" spans="1:51" ht="15.75" x14ac:dyDescent="0.25">
      <c r="A821" s="41">
        <v>19633</v>
      </c>
      <c r="B821" s="13">
        <f t="shared" si="134"/>
        <v>112.18836565096954</v>
      </c>
      <c r="C821" s="13">
        <f t="shared" si="139"/>
        <v>157.35794074793588</v>
      </c>
      <c r="D821" s="13">
        <f t="shared" si="140"/>
        <v>0.37174721189592308</v>
      </c>
      <c r="E821" s="13">
        <f t="shared" si="141"/>
        <v>1.1235955056179803</v>
      </c>
      <c r="N821" s="41"/>
      <c r="O821" s="81"/>
      <c r="P821" s="81"/>
      <c r="Q821" s="81"/>
      <c r="R821" s="81"/>
      <c r="S821" s="1"/>
      <c r="T821" s="1"/>
      <c r="U821" s="41">
        <v>19633</v>
      </c>
      <c r="V821" s="143">
        <v>27</v>
      </c>
      <c r="W821" s="137">
        <f t="shared" si="135"/>
        <v>157.35794074793588</v>
      </c>
      <c r="X821" s="1">
        <f t="shared" si="137"/>
        <v>0.37174721189592308</v>
      </c>
      <c r="Y821" s="1">
        <f t="shared" si="138"/>
        <v>1.1235955056179803</v>
      </c>
      <c r="AC821" s="138"/>
      <c r="AD821" s="17"/>
      <c r="AE821" s="1"/>
      <c r="AV821" s="41">
        <v>19633</v>
      </c>
      <c r="AW821" s="2">
        <v>92.8</v>
      </c>
      <c r="AX821" s="11">
        <f t="shared" si="136"/>
        <v>-0.74866310160428551</v>
      </c>
      <c r="AY821" s="11"/>
    </row>
    <row r="822" spans="1:51" ht="15.75" x14ac:dyDescent="0.25">
      <c r="A822" s="41">
        <v>19664</v>
      </c>
      <c r="B822" s="13">
        <f t="shared" si="134"/>
        <v>111.77285318559555</v>
      </c>
      <c r="C822" s="13">
        <f t="shared" si="139"/>
        <v>156.77513355998053</v>
      </c>
      <c r="D822" s="13">
        <f t="shared" si="140"/>
        <v>-0.37037037037038756</v>
      </c>
      <c r="E822" s="13">
        <f t="shared" si="141"/>
        <v>0.74906367041196464</v>
      </c>
      <c r="N822" s="41"/>
      <c r="O822" s="81"/>
      <c r="P822" s="81"/>
      <c r="Q822" s="81"/>
      <c r="R822" s="81"/>
      <c r="S822" s="1"/>
      <c r="T822" s="1"/>
      <c r="U822" s="41">
        <v>19664</v>
      </c>
      <c r="V822" s="143">
        <v>26.9</v>
      </c>
      <c r="W822" s="137">
        <f t="shared" si="135"/>
        <v>156.77513355998053</v>
      </c>
      <c r="X822" s="1">
        <f t="shared" si="137"/>
        <v>-0.37037037037038756</v>
      </c>
      <c r="Y822" s="1">
        <f t="shared" si="138"/>
        <v>0.74906367041196464</v>
      </c>
      <c r="AC822" s="138"/>
      <c r="AD822" s="17"/>
      <c r="AE822" s="1"/>
      <c r="AV822" s="41">
        <v>19664</v>
      </c>
      <c r="AW822" s="2">
        <v>92.5</v>
      </c>
      <c r="AX822" s="11">
        <f t="shared" si="136"/>
        <v>-0.32327586206896131</v>
      </c>
      <c r="AY822" s="11"/>
    </row>
    <row r="823" spans="1:51" ht="15.75" x14ac:dyDescent="0.25">
      <c r="A823" s="41">
        <v>19694</v>
      </c>
      <c r="B823" s="13">
        <f t="shared" si="134"/>
        <v>111.77285318559555</v>
      </c>
      <c r="C823" s="13">
        <f t="shared" si="139"/>
        <v>156.77513355998053</v>
      </c>
      <c r="D823" s="13">
        <f t="shared" si="140"/>
        <v>0</v>
      </c>
      <c r="E823" s="13">
        <f t="shared" si="141"/>
        <v>0.74906367041196464</v>
      </c>
      <c r="N823" s="41"/>
      <c r="O823" s="81"/>
      <c r="P823" s="81"/>
      <c r="Q823" s="81"/>
      <c r="R823" s="81"/>
      <c r="S823" s="1"/>
      <c r="T823" s="1"/>
      <c r="U823" s="41">
        <v>19694</v>
      </c>
      <c r="V823" s="143">
        <v>26.9</v>
      </c>
      <c r="W823" s="137">
        <f t="shared" si="135"/>
        <v>156.77513355998053</v>
      </c>
      <c r="X823" s="1">
        <f t="shared" si="137"/>
        <v>0</v>
      </c>
      <c r="Y823" s="1">
        <f t="shared" si="138"/>
        <v>0.74906367041196464</v>
      </c>
      <c r="AC823" s="138"/>
      <c r="AD823" s="17"/>
      <c r="AE823" s="1"/>
      <c r="AV823" s="41">
        <v>19694</v>
      </c>
      <c r="AW823" s="2">
        <v>92.7</v>
      </c>
      <c r="AX823" s="11">
        <f t="shared" si="136"/>
        <v>0.21621621621621401</v>
      </c>
      <c r="AY823" s="11"/>
    </row>
    <row r="824" spans="1:51" ht="15.75" x14ac:dyDescent="0.25">
      <c r="A824" s="41">
        <v>19725</v>
      </c>
      <c r="B824" s="13">
        <f t="shared" si="134"/>
        <v>111.77285318559555</v>
      </c>
      <c r="C824" s="13">
        <f t="shared" si="139"/>
        <v>156.77513355998053</v>
      </c>
      <c r="D824" s="13">
        <f t="shared" si="140"/>
        <v>0</v>
      </c>
      <c r="E824" s="13">
        <f t="shared" si="141"/>
        <v>1.1278195488721554</v>
      </c>
      <c r="N824" s="41"/>
      <c r="O824" s="81"/>
      <c r="P824" s="81"/>
      <c r="Q824" s="81"/>
      <c r="R824" s="81"/>
      <c r="S824" s="1"/>
      <c r="T824" s="1"/>
      <c r="U824" s="41">
        <v>19725</v>
      </c>
      <c r="V824" s="143">
        <v>26.9</v>
      </c>
      <c r="W824" s="137">
        <f t="shared" si="135"/>
        <v>156.77513355998053</v>
      </c>
      <c r="X824" s="1">
        <f t="shared" si="137"/>
        <v>0</v>
      </c>
      <c r="Y824" s="1">
        <f t="shared" si="138"/>
        <v>1.1278195488721554</v>
      </c>
      <c r="AC824" s="138"/>
      <c r="AD824" s="17"/>
      <c r="AE824" s="1"/>
      <c r="AV824" s="41">
        <v>19725</v>
      </c>
      <c r="AW824" s="2">
        <v>93.4</v>
      </c>
      <c r="AX824" s="11">
        <f t="shared" si="136"/>
        <v>0.75512405609492461</v>
      </c>
      <c r="AY824" s="11"/>
    </row>
    <row r="825" spans="1:51" ht="15.75" x14ac:dyDescent="0.25">
      <c r="A825" s="41">
        <v>19756</v>
      </c>
      <c r="B825" s="13">
        <f t="shared" si="134"/>
        <v>111.77285318559555</v>
      </c>
      <c r="C825" s="13">
        <f t="shared" si="139"/>
        <v>156.77513355998053</v>
      </c>
      <c r="D825" s="13">
        <f t="shared" si="140"/>
        <v>0</v>
      </c>
      <c r="E825" s="13">
        <f t="shared" si="141"/>
        <v>1.5094339622641284</v>
      </c>
      <c r="N825" s="41"/>
      <c r="O825" s="81"/>
      <c r="P825" s="81"/>
      <c r="Q825" s="81"/>
      <c r="R825" s="81"/>
      <c r="S825" s="1"/>
      <c r="T825" s="1"/>
      <c r="U825" s="41">
        <v>19756</v>
      </c>
      <c r="V825" s="143">
        <v>26.9</v>
      </c>
      <c r="W825" s="137">
        <f t="shared" si="135"/>
        <v>156.77513355998053</v>
      </c>
      <c r="X825" s="1">
        <f t="shared" si="137"/>
        <v>0</v>
      </c>
      <c r="Y825" s="1">
        <f t="shared" si="138"/>
        <v>1.5094339622641284</v>
      </c>
      <c r="AC825" s="138"/>
      <c r="AD825" s="17"/>
      <c r="AE825" s="1"/>
      <c r="AV825" s="41">
        <v>19756</v>
      </c>
      <c r="AW825" s="2">
        <v>93</v>
      </c>
      <c r="AX825" s="11">
        <f t="shared" si="136"/>
        <v>-0.4282655246252709</v>
      </c>
      <c r="AY825" s="11"/>
    </row>
    <row r="826" spans="1:51" ht="15.75" x14ac:dyDescent="0.25">
      <c r="A826" s="41">
        <v>19784</v>
      </c>
      <c r="B826" s="13">
        <f t="shared" si="134"/>
        <v>111.77285318559555</v>
      </c>
      <c r="C826" s="13">
        <f t="shared" si="139"/>
        <v>156.77513355998053</v>
      </c>
      <c r="D826" s="13">
        <f t="shared" si="140"/>
        <v>0</v>
      </c>
      <c r="E826" s="13">
        <f t="shared" si="141"/>
        <v>1.1278195488721554</v>
      </c>
      <c r="N826" s="41"/>
      <c r="O826" s="81"/>
      <c r="P826" s="81"/>
      <c r="Q826" s="81"/>
      <c r="R826" s="81"/>
      <c r="S826" s="1"/>
      <c r="T826" s="1"/>
      <c r="U826" s="41">
        <v>19784</v>
      </c>
      <c r="V826" s="143">
        <v>26.9</v>
      </c>
      <c r="W826" s="137">
        <f t="shared" si="135"/>
        <v>156.77513355998053</v>
      </c>
      <c r="X826" s="1">
        <f t="shared" si="137"/>
        <v>0</v>
      </c>
      <c r="Y826" s="1">
        <f t="shared" si="138"/>
        <v>1.1278195488721554</v>
      </c>
      <c r="AC826" s="138"/>
      <c r="AD826" s="17"/>
      <c r="AE826" s="1"/>
      <c r="AV826" s="41">
        <v>19784</v>
      </c>
      <c r="AW826" s="2">
        <v>93</v>
      </c>
      <c r="AX826" s="11">
        <f t="shared" si="136"/>
        <v>0</v>
      </c>
      <c r="AY826" s="11"/>
    </row>
    <row r="827" spans="1:51" ht="15.75" x14ac:dyDescent="0.25">
      <c r="A827" s="41">
        <v>19815</v>
      </c>
      <c r="B827" s="13">
        <f t="shared" si="134"/>
        <v>111.35734072022161</v>
      </c>
      <c r="C827" s="13">
        <f t="shared" si="139"/>
        <v>156.19232637202524</v>
      </c>
      <c r="D827" s="13">
        <f t="shared" si="140"/>
        <v>-0.37174721189590088</v>
      </c>
      <c r="E827" s="13">
        <f t="shared" si="141"/>
        <v>0.75187969924810361</v>
      </c>
      <c r="N827" s="41"/>
      <c r="O827" s="81"/>
      <c r="P827" s="81"/>
      <c r="Q827" s="81"/>
      <c r="R827" s="81"/>
      <c r="S827" s="1"/>
      <c r="T827" s="1"/>
      <c r="U827" s="41">
        <v>19815</v>
      </c>
      <c r="V827" s="143">
        <v>26.8</v>
      </c>
      <c r="W827" s="137">
        <f t="shared" si="135"/>
        <v>156.19232637202524</v>
      </c>
      <c r="X827" s="1">
        <f t="shared" si="137"/>
        <v>-0.37174721189590088</v>
      </c>
      <c r="Y827" s="1">
        <f t="shared" si="138"/>
        <v>0.75187969924810361</v>
      </c>
      <c r="AC827" s="138"/>
      <c r="AD827" s="17"/>
      <c r="AE827" s="1"/>
      <c r="AV827" s="41">
        <v>19815</v>
      </c>
      <c r="AW827" s="2">
        <v>93.5</v>
      </c>
      <c r="AX827" s="11">
        <f t="shared" si="136"/>
        <v>0.53763440860215006</v>
      </c>
      <c r="AY827" s="11"/>
    </row>
    <row r="828" spans="1:51" ht="15.75" x14ac:dyDescent="0.25">
      <c r="A828" s="41">
        <v>19845</v>
      </c>
      <c r="B828" s="13">
        <f t="shared" si="134"/>
        <v>111.77285318559555</v>
      </c>
      <c r="C828" s="13">
        <f t="shared" si="139"/>
        <v>156.77513355998053</v>
      </c>
      <c r="D828" s="13">
        <f t="shared" si="140"/>
        <v>0.37313432835819338</v>
      </c>
      <c r="E828" s="13">
        <f t="shared" si="141"/>
        <v>0.74906367041196464</v>
      </c>
      <c r="N828" s="41"/>
      <c r="O828" s="81"/>
      <c r="P828" s="81"/>
      <c r="Q828" s="81"/>
      <c r="R828" s="81"/>
      <c r="S828" s="1"/>
      <c r="T828" s="1"/>
      <c r="U828" s="41">
        <v>19845</v>
      </c>
      <c r="V828" s="143">
        <v>26.9</v>
      </c>
      <c r="W828" s="137">
        <f t="shared" si="135"/>
        <v>156.77513355998053</v>
      </c>
      <c r="X828" s="1">
        <f t="shared" si="137"/>
        <v>0.37313432835819338</v>
      </c>
      <c r="Y828" s="1">
        <f t="shared" si="138"/>
        <v>0.74906367041196464</v>
      </c>
      <c r="AC828" s="138"/>
      <c r="AD828" s="17"/>
      <c r="AE828" s="1"/>
      <c r="AV828" s="41">
        <v>19845</v>
      </c>
      <c r="AW828" s="2">
        <v>93.4</v>
      </c>
      <c r="AX828" s="11">
        <f t="shared" si="136"/>
        <v>-0.10695187165774556</v>
      </c>
      <c r="AY828" s="11"/>
    </row>
    <row r="829" spans="1:51" ht="15.75" x14ac:dyDescent="0.25">
      <c r="A829" s="41">
        <v>19876</v>
      </c>
      <c r="B829" s="13">
        <f t="shared" si="134"/>
        <v>111.77285318559555</v>
      </c>
      <c r="C829" s="13">
        <f t="shared" si="139"/>
        <v>156.77513355998053</v>
      </c>
      <c r="D829" s="13">
        <f t="shared" si="140"/>
        <v>0</v>
      </c>
      <c r="E829" s="13">
        <f t="shared" si="141"/>
        <v>0.37313432835819338</v>
      </c>
      <c r="N829" s="41"/>
      <c r="O829" s="81"/>
      <c r="P829" s="81"/>
      <c r="Q829" s="81"/>
      <c r="R829" s="81"/>
      <c r="S829" s="1"/>
      <c r="T829" s="1"/>
      <c r="U829" s="41">
        <v>19876</v>
      </c>
      <c r="V829" s="143">
        <v>26.9</v>
      </c>
      <c r="W829" s="137">
        <f t="shared" si="135"/>
        <v>156.77513355998053</v>
      </c>
      <c r="X829" s="1">
        <f t="shared" si="137"/>
        <v>0</v>
      </c>
      <c r="Y829" s="1">
        <f t="shared" si="138"/>
        <v>0.37313432835819338</v>
      </c>
      <c r="AC829" s="138"/>
      <c r="AD829" s="17"/>
      <c r="AE829" s="1"/>
      <c r="AV829" s="41">
        <v>19876</v>
      </c>
      <c r="AW829" s="2">
        <v>92.6</v>
      </c>
      <c r="AX829" s="11">
        <f t="shared" si="136"/>
        <v>-0.8565310492505529</v>
      </c>
      <c r="AY829" s="11"/>
    </row>
    <row r="830" spans="1:51" ht="15.75" x14ac:dyDescent="0.25">
      <c r="A830" s="41">
        <v>19906</v>
      </c>
      <c r="B830" s="13">
        <f t="shared" si="134"/>
        <v>111.77285318559555</v>
      </c>
      <c r="C830" s="13">
        <f t="shared" si="139"/>
        <v>156.77513355998053</v>
      </c>
      <c r="D830" s="13">
        <f t="shared" si="140"/>
        <v>0</v>
      </c>
      <c r="E830" s="13">
        <f t="shared" si="141"/>
        <v>0.37313432835819338</v>
      </c>
      <c r="N830" s="41"/>
      <c r="O830" s="81"/>
      <c r="P830" s="81"/>
      <c r="Q830" s="81"/>
      <c r="R830" s="81"/>
      <c r="S830" s="1"/>
      <c r="T830" s="1"/>
      <c r="U830" s="41">
        <v>19906</v>
      </c>
      <c r="V830" s="143">
        <v>26.9</v>
      </c>
      <c r="W830" s="137">
        <f t="shared" si="135"/>
        <v>156.77513355998053</v>
      </c>
      <c r="X830" s="1">
        <f t="shared" si="137"/>
        <v>0</v>
      </c>
      <c r="Y830" s="1">
        <f t="shared" si="138"/>
        <v>0.37313432835819338</v>
      </c>
      <c r="AC830" s="138"/>
      <c r="AD830" s="17"/>
      <c r="AE830" s="1"/>
      <c r="AV830" s="41">
        <v>19906</v>
      </c>
      <c r="AW830" s="2">
        <v>93</v>
      </c>
      <c r="AX830" s="11">
        <f t="shared" si="136"/>
        <v>0.43196544276458138</v>
      </c>
      <c r="AY830" s="11"/>
    </row>
    <row r="831" spans="1:51" ht="15.75" x14ac:dyDescent="0.25">
      <c r="A831" s="41">
        <v>19937</v>
      </c>
      <c r="B831" s="13">
        <f t="shared" si="134"/>
        <v>111.77285318559555</v>
      </c>
      <c r="C831" s="13">
        <f t="shared" si="139"/>
        <v>156.77513355998053</v>
      </c>
      <c r="D831" s="13">
        <f t="shared" si="140"/>
        <v>0</v>
      </c>
      <c r="E831" s="13">
        <f t="shared" si="141"/>
        <v>0</v>
      </c>
      <c r="N831" s="41"/>
      <c r="O831" s="81"/>
      <c r="P831" s="81"/>
      <c r="Q831" s="81"/>
      <c r="R831" s="81"/>
      <c r="S831" s="1"/>
      <c r="T831" s="1"/>
      <c r="U831" s="41">
        <v>19937</v>
      </c>
      <c r="V831" s="143">
        <v>26.9</v>
      </c>
      <c r="W831" s="137">
        <f t="shared" si="135"/>
        <v>156.77513355998053</v>
      </c>
      <c r="X831" s="1">
        <f t="shared" si="137"/>
        <v>0</v>
      </c>
      <c r="Y831" s="1">
        <f t="shared" si="138"/>
        <v>0</v>
      </c>
      <c r="AC831" s="138"/>
      <c r="AD831" s="17"/>
      <c r="AE831" s="1"/>
      <c r="AV831" s="41">
        <v>19937</v>
      </c>
      <c r="AW831" s="2">
        <v>93</v>
      </c>
      <c r="AX831" s="11">
        <f t="shared" si="136"/>
        <v>0</v>
      </c>
      <c r="AY831" s="11"/>
    </row>
    <row r="832" spans="1:51" ht="15.75" x14ac:dyDescent="0.25">
      <c r="A832" s="41">
        <v>19968</v>
      </c>
      <c r="B832" s="13">
        <f t="shared" si="134"/>
        <v>111.35734072022161</v>
      </c>
      <c r="C832" s="13">
        <f t="shared" si="139"/>
        <v>156.19232637202524</v>
      </c>
      <c r="D832" s="13">
        <f t="shared" si="140"/>
        <v>-0.37174721189590088</v>
      </c>
      <c r="E832" s="13">
        <f t="shared" si="141"/>
        <v>-0.37174721189590088</v>
      </c>
      <c r="N832" s="41"/>
      <c r="O832" s="81"/>
      <c r="P832" s="81"/>
      <c r="Q832" s="81"/>
      <c r="R832" s="81"/>
      <c r="S832" s="1"/>
      <c r="T832" s="1"/>
      <c r="U832" s="41">
        <v>19968</v>
      </c>
      <c r="V832" s="143">
        <v>26.8</v>
      </c>
      <c r="W832" s="137">
        <f t="shared" si="135"/>
        <v>156.19232637202524</v>
      </c>
      <c r="X832" s="1">
        <f t="shared" si="137"/>
        <v>-0.37174721189590088</v>
      </c>
      <c r="Y832" s="1">
        <f t="shared" si="138"/>
        <v>-0.37174721189590088</v>
      </c>
      <c r="AC832" s="138"/>
      <c r="AD832" s="17"/>
      <c r="AE832" s="1"/>
      <c r="AV832" s="41">
        <v>19968</v>
      </c>
      <c r="AW832" s="2">
        <v>92.6</v>
      </c>
      <c r="AX832" s="11">
        <f t="shared" si="136"/>
        <v>-0.43010752688172893</v>
      </c>
      <c r="AY832" s="11"/>
    </row>
    <row r="833" spans="1:51" ht="15.75" x14ac:dyDescent="0.25">
      <c r="A833" s="41">
        <v>19998</v>
      </c>
      <c r="B833" s="13">
        <f t="shared" si="134"/>
        <v>111.35734072022161</v>
      </c>
      <c r="C833" s="13">
        <f t="shared" si="139"/>
        <v>156.19232637202524</v>
      </c>
      <c r="D833" s="13">
        <f t="shared" si="140"/>
        <v>0</v>
      </c>
      <c r="E833" s="13">
        <f t="shared" si="141"/>
        <v>-0.74074074074075291</v>
      </c>
      <c r="N833" s="41"/>
      <c r="O833" s="81"/>
      <c r="P833" s="81"/>
      <c r="Q833" s="81"/>
      <c r="R833" s="81"/>
      <c r="S833" s="1"/>
      <c r="T833" s="1"/>
      <c r="U833" s="41">
        <v>19998</v>
      </c>
      <c r="V833" s="143">
        <v>26.8</v>
      </c>
      <c r="W833" s="137">
        <f t="shared" si="135"/>
        <v>156.19232637202524</v>
      </c>
      <c r="X833" s="1">
        <f t="shared" si="137"/>
        <v>0</v>
      </c>
      <c r="Y833" s="1">
        <f t="shared" si="138"/>
        <v>-0.74074074074075291</v>
      </c>
      <c r="AC833" s="138"/>
      <c r="AD833" s="17"/>
      <c r="AE833" s="1"/>
      <c r="AV833" s="41">
        <v>19998</v>
      </c>
      <c r="AW833" s="2">
        <v>92.4</v>
      </c>
      <c r="AX833" s="11">
        <f t="shared" si="136"/>
        <v>-0.21598272138227959</v>
      </c>
      <c r="AY833" s="11"/>
    </row>
    <row r="834" spans="1:51" ht="15.75" x14ac:dyDescent="0.25">
      <c r="A834" s="41">
        <v>20029</v>
      </c>
      <c r="B834" s="13">
        <f t="shared" si="134"/>
        <v>111.35734072022161</v>
      </c>
      <c r="C834" s="13">
        <f t="shared" si="139"/>
        <v>156.19232637202524</v>
      </c>
      <c r="D834" s="13">
        <f t="shared" si="140"/>
        <v>0</v>
      </c>
      <c r="E834" s="13">
        <f t="shared" si="141"/>
        <v>-0.37174721189590088</v>
      </c>
      <c r="N834" s="41"/>
      <c r="O834" s="81"/>
      <c r="P834" s="81"/>
      <c r="Q834" s="81"/>
      <c r="R834" s="81"/>
      <c r="S834" s="1"/>
      <c r="T834" s="1"/>
      <c r="U834" s="41">
        <v>20029</v>
      </c>
      <c r="V834" s="143">
        <v>26.8</v>
      </c>
      <c r="W834" s="137">
        <f t="shared" si="135"/>
        <v>156.19232637202524</v>
      </c>
      <c r="X834" s="1">
        <f t="shared" si="137"/>
        <v>0</v>
      </c>
      <c r="Y834" s="1">
        <f t="shared" si="138"/>
        <v>-0.37174721189590088</v>
      </c>
      <c r="AC834" s="138"/>
      <c r="AD834" s="17"/>
      <c r="AE834" s="1"/>
      <c r="AV834" s="41">
        <v>20029</v>
      </c>
      <c r="AW834" s="2">
        <v>92.6</v>
      </c>
      <c r="AX834" s="11">
        <f t="shared" si="136"/>
        <v>0.21645021645020357</v>
      </c>
      <c r="AY834" s="11"/>
    </row>
    <row r="835" spans="1:51" ht="15.75" x14ac:dyDescent="0.25">
      <c r="A835" s="41">
        <v>20059</v>
      </c>
      <c r="B835" s="13">
        <f t="shared" si="134"/>
        <v>110.94182825484764</v>
      </c>
      <c r="C835" s="13">
        <f t="shared" si="139"/>
        <v>155.60951918406991</v>
      </c>
      <c r="D835" s="13">
        <f t="shared" si="140"/>
        <v>-0.37313432835821558</v>
      </c>
      <c r="E835" s="13">
        <f t="shared" si="141"/>
        <v>-0.74349442379181285</v>
      </c>
      <c r="N835" s="41"/>
      <c r="O835" s="81"/>
      <c r="P835" s="81"/>
      <c r="Q835" s="81"/>
      <c r="R835" s="81"/>
      <c r="S835" s="1"/>
      <c r="T835" s="1"/>
      <c r="U835" s="41">
        <v>20059</v>
      </c>
      <c r="V835" s="143">
        <v>26.7</v>
      </c>
      <c r="W835" s="137">
        <f t="shared" si="135"/>
        <v>155.60951918406991</v>
      </c>
      <c r="X835" s="1">
        <f t="shared" si="137"/>
        <v>-0.37313432835821558</v>
      </c>
      <c r="Y835" s="1">
        <f t="shared" si="138"/>
        <v>-0.74349442379181285</v>
      </c>
      <c r="AC835" s="138"/>
      <c r="AD835" s="17"/>
      <c r="AE835" s="1"/>
      <c r="AV835" s="41">
        <v>20059</v>
      </c>
      <c r="AW835" s="2">
        <v>92.2</v>
      </c>
      <c r="AX835" s="11">
        <f t="shared" si="136"/>
        <v>-0.43196544276457027</v>
      </c>
      <c r="AY835" s="11"/>
    </row>
    <row r="836" spans="1:51" ht="15.75" x14ac:dyDescent="0.25">
      <c r="A836" s="41">
        <v>20090</v>
      </c>
      <c r="B836" s="13">
        <f t="shared" si="134"/>
        <v>110.94182825484764</v>
      </c>
      <c r="C836" s="13">
        <f t="shared" si="139"/>
        <v>155.60951918406991</v>
      </c>
      <c r="D836" s="13">
        <f t="shared" si="140"/>
        <v>0</v>
      </c>
      <c r="E836" s="13">
        <f t="shared" si="141"/>
        <v>-0.74349442379181285</v>
      </c>
      <c r="N836" s="41"/>
      <c r="O836" s="81"/>
      <c r="P836" s="81"/>
      <c r="Q836" s="81"/>
      <c r="R836" s="81"/>
      <c r="S836" s="1"/>
      <c r="T836" s="1"/>
      <c r="U836" s="41">
        <v>20090</v>
      </c>
      <c r="V836" s="143">
        <v>26.7</v>
      </c>
      <c r="W836" s="137">
        <f t="shared" si="135"/>
        <v>155.60951918406991</v>
      </c>
      <c r="X836" s="1">
        <f t="shared" si="137"/>
        <v>0</v>
      </c>
      <c r="Y836" s="1">
        <f t="shared" si="138"/>
        <v>-0.74349442379181285</v>
      </c>
      <c r="AC836" s="138"/>
      <c r="AD836" s="17"/>
      <c r="AE836" s="1"/>
      <c r="AV836" s="41">
        <v>20090</v>
      </c>
      <c r="AW836" s="2">
        <v>92.7</v>
      </c>
      <c r="AX836" s="11">
        <f t="shared" si="136"/>
        <v>0.54229934924077128</v>
      </c>
      <c r="AY836" s="11"/>
    </row>
    <row r="837" spans="1:51" ht="15.75" x14ac:dyDescent="0.25">
      <c r="A837" s="41">
        <v>20121</v>
      </c>
      <c r="B837" s="13">
        <f t="shared" si="134"/>
        <v>110.94182825484764</v>
      </c>
      <c r="C837" s="13">
        <f t="shared" si="139"/>
        <v>155.60951918406991</v>
      </c>
      <c r="D837" s="13">
        <f t="shared" si="140"/>
        <v>0</v>
      </c>
      <c r="E837" s="13">
        <f t="shared" si="141"/>
        <v>-0.74349442379181285</v>
      </c>
      <c r="N837" s="41"/>
      <c r="O837" s="81"/>
      <c r="P837" s="81"/>
      <c r="Q837" s="81"/>
      <c r="R837" s="81"/>
      <c r="S837" s="1"/>
      <c r="T837" s="1"/>
      <c r="U837" s="41">
        <v>20121</v>
      </c>
      <c r="V837" s="143">
        <v>26.7</v>
      </c>
      <c r="W837" s="137">
        <f t="shared" si="135"/>
        <v>155.60951918406991</v>
      </c>
      <c r="X837" s="1">
        <f t="shared" si="137"/>
        <v>0</v>
      </c>
      <c r="Y837" s="1">
        <f t="shared" si="138"/>
        <v>-0.74349442379181285</v>
      </c>
      <c r="AC837" s="138"/>
      <c r="AD837" s="17"/>
      <c r="AE837" s="1"/>
      <c r="AV837" s="41">
        <v>20121</v>
      </c>
      <c r="AW837" s="2">
        <v>93</v>
      </c>
      <c r="AX837" s="11">
        <f t="shared" si="136"/>
        <v>0.32362459546926292</v>
      </c>
      <c r="AY837" s="11"/>
    </row>
    <row r="838" spans="1:51" ht="15.75" x14ac:dyDescent="0.25">
      <c r="A838" s="41">
        <v>20149</v>
      </c>
      <c r="B838" s="13">
        <f t="shared" si="134"/>
        <v>110.94182825484764</v>
      </c>
      <c r="C838" s="13">
        <f t="shared" si="139"/>
        <v>155.60951918406991</v>
      </c>
      <c r="D838" s="13">
        <f t="shared" si="140"/>
        <v>0</v>
      </c>
      <c r="E838" s="13">
        <f t="shared" si="141"/>
        <v>-0.74349442379181285</v>
      </c>
      <c r="N838" s="41"/>
      <c r="O838" s="81"/>
      <c r="P838" s="81"/>
      <c r="Q838" s="81"/>
      <c r="R838" s="81"/>
      <c r="S838" s="1"/>
      <c r="T838" s="1"/>
      <c r="U838" s="41">
        <v>20149</v>
      </c>
      <c r="V838" s="143">
        <v>26.7</v>
      </c>
      <c r="W838" s="137">
        <f t="shared" si="135"/>
        <v>155.60951918406991</v>
      </c>
      <c r="X838" s="1">
        <f t="shared" si="137"/>
        <v>0</v>
      </c>
      <c r="Y838" s="1">
        <f t="shared" si="138"/>
        <v>-0.74349442379181285</v>
      </c>
      <c r="AC838" s="138"/>
      <c r="AD838" s="17"/>
      <c r="AE838" s="1"/>
      <c r="AV838" s="41">
        <v>20149</v>
      </c>
      <c r="AW838" s="2">
        <v>92.6</v>
      </c>
      <c r="AX838" s="11">
        <f t="shared" si="136"/>
        <v>-0.43010752688172893</v>
      </c>
      <c r="AY838" s="11"/>
    </row>
    <row r="839" spans="1:51" ht="15.75" x14ac:dyDescent="0.25">
      <c r="A839" s="41">
        <v>20180</v>
      </c>
      <c r="B839" s="13">
        <f t="shared" si="134"/>
        <v>110.94182825484764</v>
      </c>
      <c r="C839" s="13">
        <f t="shared" si="139"/>
        <v>155.60951918406991</v>
      </c>
      <c r="D839" s="13">
        <f t="shared" si="140"/>
        <v>0</v>
      </c>
      <c r="E839" s="13">
        <f t="shared" si="141"/>
        <v>-0.37313432835821558</v>
      </c>
      <c r="N839" s="41"/>
      <c r="O839" s="81"/>
      <c r="P839" s="81"/>
      <c r="Q839" s="81"/>
      <c r="R839" s="81"/>
      <c r="S839" s="1"/>
      <c r="T839" s="1"/>
      <c r="U839" s="41">
        <v>20180</v>
      </c>
      <c r="V839" s="143">
        <v>26.7</v>
      </c>
      <c r="W839" s="137">
        <f t="shared" si="135"/>
        <v>155.60951918406991</v>
      </c>
      <c r="X839" s="1">
        <f t="shared" si="137"/>
        <v>0</v>
      </c>
      <c r="Y839" s="1">
        <f t="shared" si="138"/>
        <v>-0.37313432835821558</v>
      </c>
      <c r="AC839" s="138"/>
      <c r="AD839" s="17"/>
      <c r="AE839" s="1"/>
      <c r="AV839" s="41">
        <v>20180</v>
      </c>
      <c r="AW839" s="2">
        <v>93</v>
      </c>
      <c r="AX839" s="11">
        <f t="shared" si="136"/>
        <v>0.43196544276458138</v>
      </c>
      <c r="AY839" s="11"/>
    </row>
    <row r="840" spans="1:51" ht="15.75" x14ac:dyDescent="0.25">
      <c r="A840" s="41">
        <v>20210</v>
      </c>
      <c r="B840" s="13">
        <f t="shared" si="134"/>
        <v>110.94182825484764</v>
      </c>
      <c r="C840" s="13">
        <f t="shared" si="139"/>
        <v>155.60951918406991</v>
      </c>
      <c r="D840" s="13">
        <f t="shared" si="140"/>
        <v>0</v>
      </c>
      <c r="E840" s="13">
        <f t="shared" si="141"/>
        <v>-0.74349442379181285</v>
      </c>
      <c r="N840" s="41"/>
      <c r="O840" s="81"/>
      <c r="P840" s="81"/>
      <c r="Q840" s="81"/>
      <c r="R840" s="81"/>
      <c r="S840" s="1"/>
      <c r="T840" s="1"/>
      <c r="U840" s="41">
        <v>20210</v>
      </c>
      <c r="V840" s="143">
        <v>26.7</v>
      </c>
      <c r="W840" s="137">
        <f t="shared" si="135"/>
        <v>155.60951918406991</v>
      </c>
      <c r="X840" s="1">
        <f t="shared" si="137"/>
        <v>0</v>
      </c>
      <c r="Y840" s="1">
        <f t="shared" si="138"/>
        <v>-0.74349442379181285</v>
      </c>
      <c r="AC840" s="138"/>
      <c r="AD840" s="17"/>
      <c r="AE840" s="1"/>
      <c r="AV840" s="41">
        <v>20210</v>
      </c>
      <c r="AW840" s="2">
        <v>92.5</v>
      </c>
      <c r="AX840" s="11">
        <f t="shared" si="136"/>
        <v>-0.53763440860215006</v>
      </c>
      <c r="AY840" s="11"/>
    </row>
    <row r="841" spans="1:51" ht="15.75" x14ac:dyDescent="0.25">
      <c r="A841" s="41">
        <v>20241</v>
      </c>
      <c r="B841" s="13">
        <f t="shared" si="134"/>
        <v>110.94182825484764</v>
      </c>
      <c r="C841" s="13">
        <f t="shared" si="139"/>
        <v>155.60951918406991</v>
      </c>
      <c r="D841" s="13">
        <f t="shared" si="140"/>
        <v>0</v>
      </c>
      <c r="E841" s="13">
        <f t="shared" si="141"/>
        <v>-0.74349442379181285</v>
      </c>
      <c r="N841" s="41"/>
      <c r="O841" s="81"/>
      <c r="P841" s="81"/>
      <c r="Q841" s="81"/>
      <c r="R841" s="81"/>
      <c r="S841" s="1"/>
      <c r="T841" s="1"/>
      <c r="U841" s="41">
        <v>20241</v>
      </c>
      <c r="V841" s="143">
        <v>26.7</v>
      </c>
      <c r="W841" s="137">
        <f t="shared" si="135"/>
        <v>155.60951918406991</v>
      </c>
      <c r="X841" s="1">
        <f t="shared" si="137"/>
        <v>0</v>
      </c>
      <c r="Y841" s="1">
        <f t="shared" si="138"/>
        <v>-0.74349442379181285</v>
      </c>
      <c r="AC841" s="138"/>
      <c r="AD841" s="17"/>
      <c r="AE841" s="1"/>
      <c r="AV841" s="41">
        <v>20241</v>
      </c>
      <c r="AW841" s="2">
        <v>92.9</v>
      </c>
      <c r="AX841" s="11">
        <f t="shared" si="136"/>
        <v>0.43243243243242802</v>
      </c>
      <c r="AY841" s="11"/>
    </row>
    <row r="842" spans="1:51" ht="15.75" x14ac:dyDescent="0.25">
      <c r="A842" s="41">
        <v>20271</v>
      </c>
      <c r="B842" s="13">
        <f t="shared" si="134"/>
        <v>111.35734072022161</v>
      </c>
      <c r="C842" s="13">
        <f t="shared" si="139"/>
        <v>156.19232637202524</v>
      </c>
      <c r="D842" s="13">
        <f t="shared" si="140"/>
        <v>0.37453183520599342</v>
      </c>
      <c r="E842" s="13">
        <f t="shared" si="141"/>
        <v>-0.37174721189590088</v>
      </c>
      <c r="N842" s="41"/>
      <c r="O842" s="81"/>
      <c r="P842" s="81"/>
      <c r="Q842" s="81"/>
      <c r="R842" s="81"/>
      <c r="S842" s="1"/>
      <c r="T842" s="1"/>
      <c r="U842" s="41">
        <v>20271</v>
      </c>
      <c r="V842" s="143">
        <v>26.8</v>
      </c>
      <c r="W842" s="137">
        <f t="shared" si="135"/>
        <v>156.19232637202524</v>
      </c>
      <c r="X842" s="1">
        <f t="shared" si="137"/>
        <v>0.37453183520599342</v>
      </c>
      <c r="Y842" s="1">
        <f t="shared" si="138"/>
        <v>-0.37174721189590088</v>
      </c>
      <c r="AC842" s="138"/>
      <c r="AD842" s="17"/>
      <c r="AE842" s="1"/>
      <c r="AV842" s="41">
        <v>20271</v>
      </c>
      <c r="AW842" s="2">
        <v>93</v>
      </c>
      <c r="AX842" s="11">
        <f t="shared" si="136"/>
        <v>0.10764262648008671</v>
      </c>
      <c r="AY842" s="11"/>
    </row>
    <row r="843" spans="1:51" ht="15.75" x14ac:dyDescent="0.25">
      <c r="A843" s="41">
        <v>20302</v>
      </c>
      <c r="B843" s="13">
        <f t="shared" ref="B843:B906" si="142">(C843/F$6)*100</f>
        <v>111.35734072022161</v>
      </c>
      <c r="C843" s="13">
        <f t="shared" si="139"/>
        <v>156.19232637202524</v>
      </c>
      <c r="D843" s="13">
        <f t="shared" si="140"/>
        <v>0</v>
      </c>
      <c r="E843" s="13">
        <f t="shared" si="141"/>
        <v>-0.37174721189590088</v>
      </c>
      <c r="N843" s="41"/>
      <c r="O843" s="81"/>
      <c r="P843" s="81"/>
      <c r="Q843" s="81"/>
      <c r="R843" s="81"/>
      <c r="S843" s="1"/>
      <c r="T843" s="1"/>
      <c r="U843" s="41">
        <v>20302</v>
      </c>
      <c r="V843" s="143">
        <v>26.8</v>
      </c>
      <c r="W843" s="137">
        <f t="shared" si="135"/>
        <v>156.19232637202524</v>
      </c>
      <c r="X843" s="1">
        <f t="shared" si="137"/>
        <v>0</v>
      </c>
      <c r="Y843" s="1">
        <f t="shared" si="138"/>
        <v>-0.37174721189590088</v>
      </c>
      <c r="AC843" s="138"/>
      <c r="AD843" s="17"/>
      <c r="AE843" s="1"/>
      <c r="AV843" s="41">
        <v>20302</v>
      </c>
      <c r="AW843" s="2">
        <v>93.4</v>
      </c>
      <c r="AX843" s="11">
        <f t="shared" si="136"/>
        <v>0.43010752688172893</v>
      </c>
      <c r="AY843" s="11"/>
    </row>
    <row r="844" spans="1:51" ht="15.75" x14ac:dyDescent="0.25">
      <c r="A844" s="41">
        <v>20333</v>
      </c>
      <c r="B844" s="13">
        <f t="shared" si="142"/>
        <v>111.77285318559555</v>
      </c>
      <c r="C844" s="13">
        <f t="shared" si="139"/>
        <v>156.77513355998053</v>
      </c>
      <c r="D844" s="13">
        <f t="shared" si="140"/>
        <v>0.37313432835819338</v>
      </c>
      <c r="E844" s="13">
        <f t="shared" si="141"/>
        <v>0.37313432835819338</v>
      </c>
      <c r="N844" s="41"/>
      <c r="O844" s="81"/>
      <c r="P844" s="81"/>
      <c r="Q844" s="81"/>
      <c r="R844" s="81"/>
      <c r="S844" s="1"/>
      <c r="T844" s="1"/>
      <c r="U844" s="41">
        <v>20333</v>
      </c>
      <c r="V844" s="143">
        <v>26.9</v>
      </c>
      <c r="W844" s="137">
        <f t="shared" ref="W844:W907" si="143">(V844/Z$6)*100</f>
        <v>156.77513355998053</v>
      </c>
      <c r="X844" s="1">
        <f t="shared" si="137"/>
        <v>0.37313432835819338</v>
      </c>
      <c r="Y844" s="1">
        <f t="shared" si="138"/>
        <v>0.37313432835819338</v>
      </c>
      <c r="AC844" s="138"/>
      <c r="AD844" s="17"/>
      <c r="AE844" s="1"/>
      <c r="AV844" s="41">
        <v>20333</v>
      </c>
      <c r="AW844" s="2">
        <v>94.1</v>
      </c>
      <c r="AX844" s="11">
        <f t="shared" ref="AX844:AX907" si="144">((AW844/AW843)-1)*100</f>
        <v>0.74946466809420187</v>
      </c>
      <c r="AY844" s="11"/>
    </row>
    <row r="845" spans="1:51" ht="15.75" x14ac:dyDescent="0.25">
      <c r="A845" s="41">
        <v>20363</v>
      </c>
      <c r="B845" s="13">
        <f t="shared" si="142"/>
        <v>111.77285318559555</v>
      </c>
      <c r="C845" s="13">
        <f t="shared" si="139"/>
        <v>156.77513355998053</v>
      </c>
      <c r="D845" s="13">
        <f t="shared" si="140"/>
        <v>0</v>
      </c>
      <c r="E845" s="13">
        <f t="shared" si="141"/>
        <v>0.37313432835819338</v>
      </c>
      <c r="N845" s="41"/>
      <c r="O845" s="81"/>
      <c r="P845" s="81"/>
      <c r="Q845" s="81"/>
      <c r="R845" s="81"/>
      <c r="S845" s="1"/>
      <c r="T845" s="1"/>
      <c r="U845" s="41">
        <v>20363</v>
      </c>
      <c r="V845" s="143">
        <v>26.9</v>
      </c>
      <c r="W845" s="137">
        <f t="shared" si="143"/>
        <v>156.77513355998053</v>
      </c>
      <c r="X845" s="1">
        <f t="shared" ref="X845:X908" si="145">((W845/W844)-1)*100</f>
        <v>0</v>
      </c>
      <c r="Y845" s="1">
        <f t="shared" si="138"/>
        <v>0.37313432835819338</v>
      </c>
      <c r="AC845" s="138"/>
      <c r="AD845" s="17"/>
      <c r="AE845" s="1"/>
      <c r="AV845" s="41">
        <v>20363</v>
      </c>
      <c r="AW845" s="2">
        <v>94</v>
      </c>
      <c r="AX845" s="11">
        <f t="shared" si="144"/>
        <v>-0.10626992561104665</v>
      </c>
      <c r="AY845" s="11"/>
    </row>
    <row r="846" spans="1:51" ht="15.75" x14ac:dyDescent="0.25">
      <c r="A846" s="41">
        <v>20394</v>
      </c>
      <c r="B846" s="13">
        <f t="shared" si="142"/>
        <v>111.77285318559555</v>
      </c>
      <c r="C846" s="13">
        <f t="shared" si="139"/>
        <v>156.77513355998053</v>
      </c>
      <c r="D846" s="13">
        <f t="shared" si="140"/>
        <v>0</v>
      </c>
      <c r="E846" s="13">
        <f t="shared" si="141"/>
        <v>0.37313432835819338</v>
      </c>
      <c r="N846" s="41"/>
      <c r="O846" s="81"/>
      <c r="P846" s="81"/>
      <c r="Q846" s="81"/>
      <c r="R846" s="81"/>
      <c r="S846" s="1"/>
      <c r="T846" s="1"/>
      <c r="U846" s="41">
        <v>20394</v>
      </c>
      <c r="V846" s="143">
        <v>26.9</v>
      </c>
      <c r="W846" s="137">
        <f t="shared" si="143"/>
        <v>156.77513355998053</v>
      </c>
      <c r="X846" s="1">
        <f t="shared" si="145"/>
        <v>0</v>
      </c>
      <c r="Y846" s="1">
        <f t="shared" si="138"/>
        <v>0.37313432835819338</v>
      </c>
      <c r="AC846" s="138"/>
      <c r="AD846" s="17"/>
      <c r="AE846" s="1"/>
      <c r="AV846" s="41">
        <v>20394</v>
      </c>
      <c r="AW846" s="2">
        <v>93.6</v>
      </c>
      <c r="AX846" s="11">
        <f t="shared" si="144"/>
        <v>-0.42553191489361764</v>
      </c>
      <c r="AY846" s="11"/>
    </row>
    <row r="847" spans="1:51" ht="15.75" x14ac:dyDescent="0.25">
      <c r="A847" s="41">
        <v>20424</v>
      </c>
      <c r="B847" s="13">
        <f t="shared" si="142"/>
        <v>111.35734072022161</v>
      </c>
      <c r="C847" s="13">
        <f t="shared" si="139"/>
        <v>156.19232637202524</v>
      </c>
      <c r="D847" s="13">
        <f t="shared" si="140"/>
        <v>-0.37174721189590088</v>
      </c>
      <c r="E847" s="13">
        <f t="shared" si="141"/>
        <v>0.37453183520599342</v>
      </c>
      <c r="N847" s="41"/>
      <c r="O847" s="81"/>
      <c r="P847" s="81"/>
      <c r="Q847" s="81"/>
      <c r="R847" s="81"/>
      <c r="S847" s="1"/>
      <c r="T847" s="1"/>
      <c r="U847" s="41">
        <v>20424</v>
      </c>
      <c r="V847" s="143">
        <v>26.8</v>
      </c>
      <c r="W847" s="137">
        <f t="shared" si="143"/>
        <v>156.19232637202524</v>
      </c>
      <c r="X847" s="1">
        <f t="shared" si="145"/>
        <v>-0.37174721189590088</v>
      </c>
      <c r="Y847" s="1">
        <f t="shared" si="138"/>
        <v>0.37453183520599342</v>
      </c>
      <c r="AC847" s="138"/>
      <c r="AD847" s="17"/>
      <c r="AE847" s="1"/>
      <c r="AV847" s="41">
        <v>20424</v>
      </c>
      <c r="AW847" s="2">
        <v>93.7</v>
      </c>
      <c r="AX847" s="11">
        <f t="shared" si="144"/>
        <v>0.10683760683760646</v>
      </c>
      <c r="AY847" s="11"/>
    </row>
    <row r="848" spans="1:51" ht="15.75" x14ac:dyDescent="0.25">
      <c r="A848" s="41">
        <v>20455</v>
      </c>
      <c r="B848" s="13">
        <f t="shared" si="142"/>
        <v>111.35734072022161</v>
      </c>
      <c r="C848" s="13">
        <f t="shared" si="139"/>
        <v>156.19232637202524</v>
      </c>
      <c r="D848" s="13">
        <f t="shared" si="140"/>
        <v>0</v>
      </c>
      <c r="E848" s="13">
        <f t="shared" si="141"/>
        <v>0.37453183520599342</v>
      </c>
      <c r="N848" s="41"/>
      <c r="O848" s="81"/>
      <c r="P848" s="81"/>
      <c r="Q848" s="81"/>
      <c r="R848" s="81"/>
      <c r="S848" s="1"/>
      <c r="T848" s="1"/>
      <c r="U848" s="41">
        <v>20455</v>
      </c>
      <c r="V848" s="143">
        <v>26.8</v>
      </c>
      <c r="W848" s="137">
        <f t="shared" si="143"/>
        <v>156.19232637202524</v>
      </c>
      <c r="X848" s="1">
        <f t="shared" si="145"/>
        <v>0</v>
      </c>
      <c r="Y848" s="1">
        <f t="shared" si="138"/>
        <v>0.37453183520599342</v>
      </c>
      <c r="AC848" s="138"/>
      <c r="AD848" s="17"/>
      <c r="AE848" s="1"/>
      <c r="AV848" s="41">
        <v>20455</v>
      </c>
      <c r="AW848" s="2">
        <v>94.2</v>
      </c>
      <c r="AX848" s="11">
        <f t="shared" si="144"/>
        <v>0.53361792956243548</v>
      </c>
      <c r="AY848" s="11"/>
    </row>
    <row r="849" spans="1:51" ht="15.75" x14ac:dyDescent="0.25">
      <c r="A849" s="41">
        <v>20486</v>
      </c>
      <c r="B849" s="13">
        <f t="shared" si="142"/>
        <v>111.35734072022161</v>
      </c>
      <c r="C849" s="13">
        <f t="shared" si="139"/>
        <v>156.19232637202524</v>
      </c>
      <c r="D849" s="13">
        <f t="shared" si="140"/>
        <v>0</v>
      </c>
      <c r="E849" s="13">
        <f t="shared" si="141"/>
        <v>0.37453183520599342</v>
      </c>
      <c r="N849" s="41"/>
      <c r="O849" s="81"/>
      <c r="P849" s="81"/>
      <c r="Q849" s="81"/>
      <c r="R849" s="81"/>
      <c r="S849" s="1"/>
      <c r="T849" s="1"/>
      <c r="U849" s="41">
        <v>20486</v>
      </c>
      <c r="V849" s="143">
        <v>26.8</v>
      </c>
      <c r="W849" s="137">
        <f t="shared" si="143"/>
        <v>156.19232637202524</v>
      </c>
      <c r="X849" s="1">
        <f t="shared" si="145"/>
        <v>0</v>
      </c>
      <c r="Y849" s="1">
        <f t="shared" si="138"/>
        <v>0.37453183520599342</v>
      </c>
      <c r="AC849" s="138"/>
      <c r="AD849" s="17"/>
      <c r="AE849" s="1"/>
      <c r="AV849" s="41">
        <v>20486</v>
      </c>
      <c r="AW849" s="2">
        <v>94.6</v>
      </c>
      <c r="AX849" s="11">
        <f t="shared" si="144"/>
        <v>0.42462845010615702</v>
      </c>
      <c r="AY849" s="11"/>
    </row>
    <row r="850" spans="1:51" ht="15.75" x14ac:dyDescent="0.25">
      <c r="A850" s="41">
        <v>20515</v>
      </c>
      <c r="B850" s="13">
        <f t="shared" si="142"/>
        <v>111.35734072022161</v>
      </c>
      <c r="C850" s="13">
        <f t="shared" si="139"/>
        <v>156.19232637202524</v>
      </c>
      <c r="D850" s="13">
        <f t="shared" si="140"/>
        <v>0</v>
      </c>
      <c r="E850" s="13">
        <f t="shared" si="141"/>
        <v>0.37453183520599342</v>
      </c>
      <c r="N850" s="41"/>
      <c r="O850" s="81"/>
      <c r="P850" s="81"/>
      <c r="Q850" s="81"/>
      <c r="R850" s="81"/>
      <c r="S850" s="1"/>
      <c r="T850" s="1"/>
      <c r="U850" s="41">
        <v>20515</v>
      </c>
      <c r="V850" s="143">
        <v>26.8</v>
      </c>
      <c r="W850" s="137">
        <f t="shared" si="143"/>
        <v>156.19232637202524</v>
      </c>
      <c r="X850" s="1">
        <f t="shared" si="145"/>
        <v>0</v>
      </c>
      <c r="Y850" s="1">
        <f t="shared" si="138"/>
        <v>0.37453183520599342</v>
      </c>
      <c r="AC850" s="138"/>
      <c r="AD850" s="17"/>
      <c r="AE850" s="1"/>
      <c r="AV850" s="41">
        <v>20515</v>
      </c>
      <c r="AW850" s="2">
        <v>95</v>
      </c>
      <c r="AX850" s="11">
        <f t="shared" si="144"/>
        <v>0.42283298097252064</v>
      </c>
      <c r="AY850" s="11"/>
    </row>
    <row r="851" spans="1:51" ht="15.75" x14ac:dyDescent="0.25">
      <c r="A851" s="41">
        <v>20546</v>
      </c>
      <c r="B851" s="13">
        <f t="shared" si="142"/>
        <v>111.77285318559555</v>
      </c>
      <c r="C851" s="13">
        <f t="shared" si="139"/>
        <v>156.77513355998053</v>
      </c>
      <c r="D851" s="13">
        <f t="shared" si="140"/>
        <v>0.37313432835819338</v>
      </c>
      <c r="E851" s="13">
        <f t="shared" si="141"/>
        <v>0.74906367041196464</v>
      </c>
      <c r="N851" s="41"/>
      <c r="O851" s="81"/>
      <c r="P851" s="81"/>
      <c r="Q851" s="81"/>
      <c r="R851" s="81"/>
      <c r="S851" s="1"/>
      <c r="T851" s="1"/>
      <c r="U851" s="41">
        <v>20546</v>
      </c>
      <c r="V851" s="143">
        <v>26.9</v>
      </c>
      <c r="W851" s="137">
        <f t="shared" si="143"/>
        <v>156.77513355998053</v>
      </c>
      <c r="X851" s="1">
        <f t="shared" si="145"/>
        <v>0.37313432835819338</v>
      </c>
      <c r="Y851" s="1">
        <f t="shared" si="138"/>
        <v>0.74906367041196464</v>
      </c>
      <c r="AC851" s="138"/>
      <c r="AD851" s="17"/>
      <c r="AE851" s="1"/>
      <c r="AV851" s="41">
        <v>20546</v>
      </c>
      <c r="AW851" s="2">
        <v>95.7</v>
      </c>
      <c r="AX851" s="11">
        <f t="shared" si="144"/>
        <v>0.73684210526316907</v>
      </c>
      <c r="AY851" s="11"/>
    </row>
    <row r="852" spans="1:51" ht="15.75" x14ac:dyDescent="0.25">
      <c r="A852" s="41">
        <v>20576</v>
      </c>
      <c r="B852" s="13">
        <f t="shared" si="142"/>
        <v>112.18836565096954</v>
      </c>
      <c r="C852" s="13">
        <f t="shared" si="139"/>
        <v>157.35794074793588</v>
      </c>
      <c r="D852" s="13">
        <f t="shared" si="140"/>
        <v>0.37174721189592308</v>
      </c>
      <c r="E852" s="13">
        <f t="shared" si="141"/>
        <v>1.1235955056179803</v>
      </c>
      <c r="N852" s="41"/>
      <c r="O852" s="81"/>
      <c r="P852" s="81"/>
      <c r="Q852" s="81"/>
      <c r="R852" s="81"/>
      <c r="S852" s="1"/>
      <c r="T852" s="1"/>
      <c r="U852" s="41">
        <v>20576</v>
      </c>
      <c r="V852" s="143">
        <v>27</v>
      </c>
      <c r="W852" s="137">
        <f t="shared" si="143"/>
        <v>157.35794074793588</v>
      </c>
      <c r="X852" s="1">
        <f t="shared" si="145"/>
        <v>0.37174721189592308</v>
      </c>
      <c r="Y852" s="1">
        <f t="shared" si="138"/>
        <v>1.1235955056179803</v>
      </c>
      <c r="AC852" s="138"/>
      <c r="AD852" s="17"/>
      <c r="AE852" s="1"/>
      <c r="AV852" s="41">
        <v>20576</v>
      </c>
      <c r="AW852" s="2">
        <v>96.3</v>
      </c>
      <c r="AX852" s="11">
        <f t="shared" si="144"/>
        <v>0.62695924764890609</v>
      </c>
      <c r="AY852" s="11"/>
    </row>
    <row r="853" spans="1:51" ht="15.75" x14ac:dyDescent="0.25">
      <c r="A853" s="41">
        <v>20607</v>
      </c>
      <c r="B853" s="13">
        <f t="shared" si="142"/>
        <v>113.01939058171746</v>
      </c>
      <c r="C853" s="13">
        <f t="shared" si="139"/>
        <v>158.52355512384651</v>
      </c>
      <c r="D853" s="13">
        <f t="shared" si="140"/>
        <v>0.74074074074073071</v>
      </c>
      <c r="E853" s="13">
        <f t="shared" si="141"/>
        <v>1.8726591760299671</v>
      </c>
      <c r="N853" s="41"/>
      <c r="O853" s="81"/>
      <c r="P853" s="81"/>
      <c r="Q853" s="81"/>
      <c r="R853" s="81"/>
      <c r="S853" s="1"/>
      <c r="T853" s="1"/>
      <c r="U853" s="41">
        <v>20607</v>
      </c>
      <c r="V853" s="143">
        <v>27.2</v>
      </c>
      <c r="W853" s="137">
        <f t="shared" si="143"/>
        <v>158.52355512384651</v>
      </c>
      <c r="X853" s="1">
        <f t="shared" si="145"/>
        <v>0.74074074074073071</v>
      </c>
      <c r="Y853" s="1">
        <f t="shared" si="138"/>
        <v>1.8726591760299671</v>
      </c>
      <c r="AC853" s="138"/>
      <c r="AD853" s="17"/>
      <c r="AE853" s="1"/>
      <c r="AV853" s="41">
        <v>20607</v>
      </c>
      <c r="AW853" s="2">
        <v>96.2</v>
      </c>
      <c r="AX853" s="11">
        <f t="shared" si="144"/>
        <v>-0.10384215991692258</v>
      </c>
      <c r="AY853" s="11"/>
    </row>
    <row r="854" spans="1:51" ht="15.75" x14ac:dyDescent="0.25">
      <c r="A854" s="41">
        <v>20637</v>
      </c>
      <c r="B854" s="13">
        <f t="shared" si="142"/>
        <v>113.85041551246535</v>
      </c>
      <c r="C854" s="13">
        <f t="shared" si="139"/>
        <v>159.68916949975713</v>
      </c>
      <c r="D854" s="13">
        <f t="shared" si="140"/>
        <v>0.73529411764705621</v>
      </c>
      <c r="E854" s="13">
        <f t="shared" si="141"/>
        <v>2.2388059701492491</v>
      </c>
      <c r="N854" s="41"/>
      <c r="O854" s="81"/>
      <c r="P854" s="81"/>
      <c r="Q854" s="81"/>
      <c r="R854" s="81"/>
      <c r="S854" s="1"/>
      <c r="T854" s="1"/>
      <c r="U854" s="41">
        <v>20637</v>
      </c>
      <c r="V854" s="143">
        <v>27.4</v>
      </c>
      <c r="W854" s="137">
        <f t="shared" si="143"/>
        <v>159.68916949975713</v>
      </c>
      <c r="X854" s="1">
        <f t="shared" si="145"/>
        <v>0.73529411764705621</v>
      </c>
      <c r="Y854" s="1">
        <f t="shared" si="138"/>
        <v>2.2388059701492491</v>
      </c>
      <c r="AC854" s="138"/>
      <c r="AD854" s="17"/>
      <c r="AE854" s="1"/>
      <c r="AV854" s="41">
        <v>20637</v>
      </c>
      <c r="AW854" s="2">
        <v>96</v>
      </c>
      <c r="AX854" s="11">
        <f t="shared" si="144"/>
        <v>-0.20790020790021346</v>
      </c>
      <c r="AY854" s="11"/>
    </row>
    <row r="855" spans="1:51" ht="15.75" x14ac:dyDescent="0.25">
      <c r="A855" s="41">
        <v>20668</v>
      </c>
      <c r="B855" s="13">
        <f t="shared" si="142"/>
        <v>113.43490304709141</v>
      </c>
      <c r="C855" s="13">
        <f t="shared" si="139"/>
        <v>159.10636231180183</v>
      </c>
      <c r="D855" s="13">
        <f t="shared" si="140"/>
        <v>-0.36496350364961794</v>
      </c>
      <c r="E855" s="13">
        <f t="shared" si="141"/>
        <v>1.8656716417910557</v>
      </c>
      <c r="N855" s="41"/>
      <c r="O855" s="81"/>
      <c r="P855" s="81"/>
      <c r="Q855" s="81"/>
      <c r="R855" s="81"/>
      <c r="S855" s="1"/>
      <c r="T855" s="1"/>
      <c r="U855" s="41">
        <v>20668</v>
      </c>
      <c r="V855" s="143">
        <v>27.3</v>
      </c>
      <c r="W855" s="137">
        <f t="shared" si="143"/>
        <v>159.10636231180183</v>
      </c>
      <c r="X855" s="1">
        <f t="shared" si="145"/>
        <v>-0.36496350364961794</v>
      </c>
      <c r="Y855" s="1">
        <f t="shared" si="138"/>
        <v>1.8656716417910557</v>
      </c>
      <c r="AC855" s="138"/>
      <c r="AD855" s="17"/>
      <c r="AE855" s="1"/>
      <c r="AV855" s="41">
        <v>20668</v>
      </c>
      <c r="AW855" s="2">
        <v>96.6</v>
      </c>
      <c r="AX855" s="11">
        <f t="shared" si="144"/>
        <v>0.62499999999998668</v>
      </c>
      <c r="AY855" s="11"/>
    </row>
    <row r="856" spans="1:51" ht="15.75" x14ac:dyDescent="0.25">
      <c r="A856" s="41">
        <v>20699</v>
      </c>
      <c r="B856" s="13">
        <f t="shared" si="142"/>
        <v>113.85041551246535</v>
      </c>
      <c r="C856" s="13">
        <f t="shared" si="139"/>
        <v>159.68916949975713</v>
      </c>
      <c r="D856" s="13">
        <f t="shared" si="140"/>
        <v>0.36630036630034279</v>
      </c>
      <c r="E856" s="13">
        <f t="shared" si="141"/>
        <v>1.8587360594795488</v>
      </c>
      <c r="N856" s="41"/>
      <c r="O856" s="81"/>
      <c r="P856" s="81"/>
      <c r="Q856" s="81"/>
      <c r="R856" s="81"/>
      <c r="S856" s="1"/>
      <c r="T856" s="1"/>
      <c r="U856" s="41">
        <v>20699</v>
      </c>
      <c r="V856" s="143">
        <v>27.4</v>
      </c>
      <c r="W856" s="137">
        <f t="shared" si="143"/>
        <v>159.68916949975713</v>
      </c>
      <c r="X856" s="1">
        <f t="shared" si="145"/>
        <v>0.36630036630034279</v>
      </c>
      <c r="Y856" s="1">
        <f t="shared" ref="Y856:Y919" si="146">((W856/W844)-1)*100</f>
        <v>1.8587360594795488</v>
      </c>
      <c r="AC856" s="138"/>
      <c r="AD856" s="17"/>
      <c r="AE856" s="1"/>
      <c r="AV856" s="41">
        <v>20699</v>
      </c>
      <c r="AW856" s="2">
        <v>97.3</v>
      </c>
      <c r="AX856" s="11">
        <f t="shared" si="144"/>
        <v>0.72463768115942351</v>
      </c>
      <c r="AY856" s="11"/>
    </row>
    <row r="857" spans="1:51" ht="15.75" x14ac:dyDescent="0.25">
      <c r="A857" s="41">
        <v>20729</v>
      </c>
      <c r="B857" s="13">
        <f t="shared" si="142"/>
        <v>114.26592797783934</v>
      </c>
      <c r="C857" s="13">
        <f t="shared" ref="C857:C920" si="147">W857</f>
        <v>160.27197668771248</v>
      </c>
      <c r="D857" s="13">
        <f t="shared" ref="D857:D920" si="148">X857</f>
        <v>0.36496350364965124</v>
      </c>
      <c r="E857" s="13">
        <f t="shared" ref="E857:E920" si="149">Y857</f>
        <v>2.2304832713754941</v>
      </c>
      <c r="N857" s="41"/>
      <c r="O857" s="81"/>
      <c r="P857" s="81"/>
      <c r="Q857" s="81"/>
      <c r="R857" s="81"/>
      <c r="S857" s="1"/>
      <c r="T857" s="1"/>
      <c r="U857" s="41">
        <v>20729</v>
      </c>
      <c r="V857" s="143">
        <v>27.5</v>
      </c>
      <c r="W857" s="137">
        <f t="shared" si="143"/>
        <v>160.27197668771248</v>
      </c>
      <c r="X857" s="1">
        <f t="shared" si="145"/>
        <v>0.36496350364965124</v>
      </c>
      <c r="Y857" s="1">
        <f t="shared" si="146"/>
        <v>2.2304832713754941</v>
      </c>
      <c r="AC857" s="138"/>
      <c r="AD857" s="17"/>
      <c r="AE857" s="1"/>
      <c r="AV857" s="41">
        <v>20729</v>
      </c>
      <c r="AW857" s="2">
        <v>97.3</v>
      </c>
      <c r="AX857" s="11">
        <f t="shared" si="144"/>
        <v>0</v>
      </c>
      <c r="AY857" s="11"/>
    </row>
    <row r="858" spans="1:51" ht="15.75" x14ac:dyDescent="0.25">
      <c r="A858" s="41">
        <v>20760</v>
      </c>
      <c r="B858" s="13">
        <f t="shared" si="142"/>
        <v>114.26592797783934</v>
      </c>
      <c r="C858" s="13">
        <f t="shared" si="147"/>
        <v>160.27197668771248</v>
      </c>
      <c r="D858" s="13">
        <f t="shared" si="148"/>
        <v>0</v>
      </c>
      <c r="E858" s="13">
        <f t="shared" si="149"/>
        <v>2.2304832713754941</v>
      </c>
      <c r="N858" s="41"/>
      <c r="O858" s="81"/>
      <c r="P858" s="81"/>
      <c r="Q858" s="81"/>
      <c r="R858" s="81"/>
      <c r="S858" s="1"/>
      <c r="T858" s="1"/>
      <c r="U858" s="41">
        <v>20760</v>
      </c>
      <c r="V858" s="143">
        <v>27.5</v>
      </c>
      <c r="W858" s="137">
        <f t="shared" si="143"/>
        <v>160.27197668771248</v>
      </c>
      <c r="X858" s="1">
        <f t="shared" si="145"/>
        <v>0</v>
      </c>
      <c r="Y858" s="1">
        <f t="shared" si="146"/>
        <v>2.2304832713754941</v>
      </c>
      <c r="AC858" s="138"/>
      <c r="AD858" s="17"/>
      <c r="AE858" s="1"/>
      <c r="AV858" s="41">
        <v>20760</v>
      </c>
      <c r="AW858" s="2">
        <v>97.6</v>
      </c>
      <c r="AX858" s="11">
        <f t="shared" si="144"/>
        <v>0.30832476875641834</v>
      </c>
      <c r="AY858" s="11"/>
    </row>
    <row r="859" spans="1:51" ht="15.75" x14ac:dyDescent="0.25">
      <c r="A859" s="41">
        <v>20790</v>
      </c>
      <c r="B859" s="13">
        <f t="shared" si="142"/>
        <v>114.68144044321329</v>
      </c>
      <c r="C859" s="13">
        <f t="shared" si="147"/>
        <v>160.85478387566778</v>
      </c>
      <c r="D859" s="13">
        <f t="shared" si="148"/>
        <v>0.36363636363634377</v>
      </c>
      <c r="E859" s="13">
        <f t="shared" si="149"/>
        <v>2.9850746268656803</v>
      </c>
      <c r="N859" s="41"/>
      <c r="O859" s="81"/>
      <c r="P859" s="81"/>
      <c r="Q859" s="81"/>
      <c r="R859" s="81"/>
      <c r="S859" s="1"/>
      <c r="T859" s="1"/>
      <c r="U859" s="41">
        <v>20790</v>
      </c>
      <c r="V859" s="143">
        <v>27.6</v>
      </c>
      <c r="W859" s="137">
        <f t="shared" si="143"/>
        <v>160.85478387566778</v>
      </c>
      <c r="X859" s="1">
        <f t="shared" si="145"/>
        <v>0.36363636363634377</v>
      </c>
      <c r="Y859" s="1">
        <f t="shared" si="146"/>
        <v>2.9850746268656803</v>
      </c>
      <c r="AC859" s="138"/>
      <c r="AD859" s="17"/>
      <c r="AE859" s="1"/>
      <c r="AV859" s="41">
        <v>20790</v>
      </c>
      <c r="AW859" s="2">
        <v>97.9</v>
      </c>
      <c r="AX859" s="11">
        <f t="shared" si="144"/>
        <v>0.30737704918033515</v>
      </c>
      <c r="AY859" s="11"/>
    </row>
    <row r="860" spans="1:51" ht="15.75" x14ac:dyDescent="0.25">
      <c r="A860" s="41">
        <v>20821</v>
      </c>
      <c r="B860" s="13">
        <f t="shared" si="142"/>
        <v>114.68144044321329</v>
      </c>
      <c r="C860" s="13">
        <f t="shared" si="147"/>
        <v>160.85478387566778</v>
      </c>
      <c r="D860" s="13">
        <f t="shared" si="148"/>
        <v>0</v>
      </c>
      <c r="E860" s="13">
        <f t="shared" si="149"/>
        <v>2.9850746268656803</v>
      </c>
      <c r="N860" s="41"/>
      <c r="O860" s="81"/>
      <c r="P860" s="81"/>
      <c r="Q860" s="81"/>
      <c r="R860" s="81"/>
      <c r="S860" s="1"/>
      <c r="T860" s="1"/>
      <c r="U860" s="41">
        <v>20821</v>
      </c>
      <c r="V860" s="143">
        <v>27.6</v>
      </c>
      <c r="W860" s="137">
        <f t="shared" si="143"/>
        <v>160.85478387566778</v>
      </c>
      <c r="X860" s="1">
        <f t="shared" si="145"/>
        <v>0</v>
      </c>
      <c r="Y860" s="1">
        <f t="shared" si="146"/>
        <v>2.9850746268656803</v>
      </c>
      <c r="AC860" s="138"/>
      <c r="AD860" s="17"/>
      <c r="AE860" s="1"/>
      <c r="AV860" s="41">
        <v>20821</v>
      </c>
      <c r="AW860" s="2">
        <v>98.4</v>
      </c>
      <c r="AX860" s="11">
        <f t="shared" si="144"/>
        <v>0.51072522982635871</v>
      </c>
      <c r="AY860" s="11"/>
    </row>
    <row r="861" spans="1:51" ht="15.75" x14ac:dyDescent="0.25">
      <c r="A861" s="41">
        <v>20852</v>
      </c>
      <c r="B861" s="13">
        <f t="shared" si="142"/>
        <v>115.09695290858726</v>
      </c>
      <c r="C861" s="13">
        <f t="shared" si="147"/>
        <v>161.4375910636231</v>
      </c>
      <c r="D861" s="13">
        <f t="shared" si="148"/>
        <v>0.36231884057971175</v>
      </c>
      <c r="E861" s="13">
        <f t="shared" si="149"/>
        <v>3.3582089552238736</v>
      </c>
      <c r="N861" s="41"/>
      <c r="O861" s="81"/>
      <c r="P861" s="81"/>
      <c r="Q861" s="81"/>
      <c r="R861" s="81"/>
      <c r="S861" s="1"/>
      <c r="T861" s="1"/>
      <c r="U861" s="41">
        <v>20852</v>
      </c>
      <c r="V861" s="143">
        <v>27.7</v>
      </c>
      <c r="W861" s="137">
        <f t="shared" si="143"/>
        <v>161.4375910636231</v>
      </c>
      <c r="X861" s="1">
        <f t="shared" si="145"/>
        <v>0.36231884057971175</v>
      </c>
      <c r="Y861" s="1">
        <f t="shared" si="146"/>
        <v>3.3582089552238736</v>
      </c>
      <c r="AC861" s="138"/>
      <c r="AD861" s="17"/>
      <c r="AE861" s="1"/>
      <c r="AV861" s="41">
        <v>20852</v>
      </c>
      <c r="AW861" s="2">
        <v>98.5</v>
      </c>
      <c r="AX861" s="11">
        <f t="shared" si="144"/>
        <v>0.10162601626015899</v>
      </c>
      <c r="AY861" s="11"/>
    </row>
    <row r="862" spans="1:51" ht="15.75" x14ac:dyDescent="0.25">
      <c r="A862" s="41">
        <v>20880</v>
      </c>
      <c r="B862" s="13">
        <f t="shared" si="142"/>
        <v>115.51246537396122</v>
      </c>
      <c r="C862" s="13">
        <f t="shared" si="147"/>
        <v>162.02039825157843</v>
      </c>
      <c r="D862" s="13">
        <f t="shared" si="148"/>
        <v>0.36101083032491488</v>
      </c>
      <c r="E862" s="13">
        <f t="shared" si="149"/>
        <v>3.7313432835820892</v>
      </c>
      <c r="N862" s="41"/>
      <c r="O862" s="81"/>
      <c r="P862" s="81"/>
      <c r="Q862" s="81"/>
      <c r="R862" s="81"/>
      <c r="S862" s="1"/>
      <c r="T862" s="1"/>
      <c r="U862" s="41">
        <v>20880</v>
      </c>
      <c r="V862" s="143">
        <v>27.8</v>
      </c>
      <c r="W862" s="137">
        <f t="shared" si="143"/>
        <v>162.02039825157843</v>
      </c>
      <c r="X862" s="1">
        <f t="shared" si="145"/>
        <v>0.36101083032491488</v>
      </c>
      <c r="Y862" s="1">
        <f t="shared" si="146"/>
        <v>3.7313432835820892</v>
      </c>
      <c r="AC862" s="138"/>
      <c r="AD862" s="17"/>
      <c r="AE862" s="1"/>
      <c r="AV862" s="41">
        <v>20880</v>
      </c>
      <c r="AW862" s="2">
        <v>98.4</v>
      </c>
      <c r="AX862" s="11">
        <f t="shared" si="144"/>
        <v>-0.10152284263958977</v>
      </c>
      <c r="AY862" s="11"/>
    </row>
    <row r="863" spans="1:51" ht="15.75" x14ac:dyDescent="0.25">
      <c r="A863" s="41">
        <v>20911</v>
      </c>
      <c r="B863" s="13">
        <f t="shared" si="142"/>
        <v>115.92797783933517</v>
      </c>
      <c r="C863" s="13">
        <f t="shared" si="147"/>
        <v>162.60320543953372</v>
      </c>
      <c r="D863" s="13">
        <f t="shared" si="148"/>
        <v>0.3597122302158251</v>
      </c>
      <c r="E863" s="13">
        <f t="shared" si="149"/>
        <v>3.7174721189591198</v>
      </c>
      <c r="N863" s="41"/>
      <c r="O863" s="81"/>
      <c r="P863" s="81"/>
      <c r="Q863" s="81"/>
      <c r="R863" s="81"/>
      <c r="S863" s="1"/>
      <c r="T863" s="1"/>
      <c r="U863" s="41">
        <v>20911</v>
      </c>
      <c r="V863" s="143">
        <v>27.9</v>
      </c>
      <c r="W863" s="137">
        <f t="shared" si="143"/>
        <v>162.60320543953372</v>
      </c>
      <c r="X863" s="1">
        <f t="shared" si="145"/>
        <v>0.3597122302158251</v>
      </c>
      <c r="Y863" s="1">
        <f t="shared" si="146"/>
        <v>3.7174721189591198</v>
      </c>
      <c r="AC863" s="138"/>
      <c r="AD863" s="17"/>
      <c r="AE863" s="1"/>
      <c r="AV863" s="41">
        <v>20911</v>
      </c>
      <c r="AW863" s="2">
        <v>98.7</v>
      </c>
      <c r="AX863" s="11">
        <f t="shared" si="144"/>
        <v>0.30487804878047697</v>
      </c>
      <c r="AY863" s="11"/>
    </row>
    <row r="864" spans="1:51" ht="15.75" x14ac:dyDescent="0.25">
      <c r="A864" s="41">
        <v>20941</v>
      </c>
      <c r="B864" s="13">
        <f t="shared" si="142"/>
        <v>116.34349030470914</v>
      </c>
      <c r="C864" s="13">
        <f t="shared" si="147"/>
        <v>163.18601262748905</v>
      </c>
      <c r="D864" s="13">
        <f t="shared" si="148"/>
        <v>0.35842293906811484</v>
      </c>
      <c r="E864" s="13">
        <f t="shared" si="149"/>
        <v>3.7037037037036979</v>
      </c>
      <c r="N864" s="41"/>
      <c r="O864" s="81"/>
      <c r="P864" s="81"/>
      <c r="Q864" s="81"/>
      <c r="R864" s="81"/>
      <c r="S864" s="1"/>
      <c r="T864" s="1"/>
      <c r="U864" s="41">
        <v>20941</v>
      </c>
      <c r="V864" s="143">
        <v>28</v>
      </c>
      <c r="W864" s="137">
        <f t="shared" si="143"/>
        <v>163.18601262748905</v>
      </c>
      <c r="X864" s="1">
        <f t="shared" si="145"/>
        <v>0.35842293906811484</v>
      </c>
      <c r="Y864" s="1">
        <f t="shared" si="146"/>
        <v>3.7037037037036979</v>
      </c>
      <c r="AC864" s="138"/>
      <c r="AD864" s="17"/>
      <c r="AE864" s="1"/>
      <c r="AV864" s="41">
        <v>20941</v>
      </c>
      <c r="AW864" s="2">
        <v>98.6</v>
      </c>
      <c r="AX864" s="11">
        <f t="shared" si="144"/>
        <v>-0.10131712259372483</v>
      </c>
      <c r="AY864" s="11"/>
    </row>
    <row r="865" spans="1:51" ht="15.75" x14ac:dyDescent="0.25">
      <c r="A865" s="41">
        <v>20972</v>
      </c>
      <c r="B865" s="13">
        <f t="shared" si="142"/>
        <v>116.75900277008311</v>
      </c>
      <c r="C865" s="13">
        <f t="shared" si="147"/>
        <v>163.76881981544437</v>
      </c>
      <c r="D865" s="13">
        <f t="shared" si="148"/>
        <v>0.35714285714285587</v>
      </c>
      <c r="E865" s="13">
        <f t="shared" si="149"/>
        <v>3.3088235294117752</v>
      </c>
      <c r="N865" s="41"/>
      <c r="O865" s="81"/>
      <c r="P865" s="81"/>
      <c r="Q865" s="81"/>
      <c r="R865" s="81"/>
      <c r="S865" s="1"/>
      <c r="T865" s="1"/>
      <c r="U865" s="41">
        <v>20972</v>
      </c>
      <c r="V865" s="143">
        <v>28.1</v>
      </c>
      <c r="W865" s="137">
        <f t="shared" si="143"/>
        <v>163.76881981544437</v>
      </c>
      <c r="X865" s="1">
        <f t="shared" si="145"/>
        <v>0.35714285714285587</v>
      </c>
      <c r="Y865" s="1">
        <f t="shared" si="146"/>
        <v>3.3088235294117752</v>
      </c>
      <c r="AC865" s="138"/>
      <c r="AD865" s="17"/>
      <c r="AE865" s="1"/>
      <c r="AV865" s="41">
        <v>20972</v>
      </c>
      <c r="AW865" s="2">
        <v>98.9</v>
      </c>
      <c r="AX865" s="11">
        <f t="shared" si="144"/>
        <v>0.30425963488844854</v>
      </c>
      <c r="AY865" s="11"/>
    </row>
    <row r="866" spans="1:51" ht="15.75" x14ac:dyDescent="0.25">
      <c r="A866" s="41">
        <v>21002</v>
      </c>
      <c r="B866" s="13">
        <f t="shared" si="142"/>
        <v>117.59002770083103</v>
      </c>
      <c r="C866" s="13">
        <f t="shared" si="147"/>
        <v>164.934434191355</v>
      </c>
      <c r="D866" s="13">
        <f t="shared" si="148"/>
        <v>0.71174377224199059</v>
      </c>
      <c r="E866" s="13">
        <f t="shared" si="149"/>
        <v>3.284671532846728</v>
      </c>
      <c r="N866" s="41"/>
      <c r="O866" s="81"/>
      <c r="P866" s="81"/>
      <c r="Q866" s="81"/>
      <c r="R866" s="81"/>
      <c r="S866" s="1"/>
      <c r="T866" s="1"/>
      <c r="U866" s="41">
        <v>21002</v>
      </c>
      <c r="V866" s="143">
        <v>28.3</v>
      </c>
      <c r="W866" s="137">
        <f t="shared" si="143"/>
        <v>164.934434191355</v>
      </c>
      <c r="X866" s="1">
        <f t="shared" si="145"/>
        <v>0.71174377224199059</v>
      </c>
      <c r="Y866" s="1">
        <f t="shared" si="146"/>
        <v>3.284671532846728</v>
      </c>
      <c r="AC866" s="138"/>
      <c r="AD866" s="17"/>
      <c r="AE866" s="1"/>
      <c r="AV866" s="41">
        <v>21002</v>
      </c>
      <c r="AW866" s="2">
        <v>99.5</v>
      </c>
      <c r="AX866" s="11">
        <f t="shared" si="144"/>
        <v>0.60667340748230547</v>
      </c>
      <c r="AY866" s="11"/>
    </row>
    <row r="867" spans="1:51" ht="15.75" x14ac:dyDescent="0.25">
      <c r="A867" s="41">
        <v>21033</v>
      </c>
      <c r="B867" s="13">
        <f t="shared" si="142"/>
        <v>117.59002770083103</v>
      </c>
      <c r="C867" s="13">
        <f t="shared" si="147"/>
        <v>164.934434191355</v>
      </c>
      <c r="D867" s="13">
        <f t="shared" si="148"/>
        <v>0</v>
      </c>
      <c r="E867" s="13">
        <f t="shared" si="149"/>
        <v>3.66300366300365</v>
      </c>
      <c r="N867" s="41"/>
      <c r="O867" s="81"/>
      <c r="P867" s="81"/>
      <c r="Q867" s="81"/>
      <c r="R867" s="81"/>
      <c r="S867" s="1"/>
      <c r="T867" s="1"/>
      <c r="U867" s="41">
        <v>21033</v>
      </c>
      <c r="V867" s="143">
        <v>28.3</v>
      </c>
      <c r="W867" s="137">
        <f t="shared" si="143"/>
        <v>164.934434191355</v>
      </c>
      <c r="X867" s="1">
        <f t="shared" si="145"/>
        <v>0</v>
      </c>
      <c r="Y867" s="1">
        <f t="shared" si="146"/>
        <v>3.66300366300365</v>
      </c>
      <c r="AC867" s="138"/>
      <c r="AD867" s="17"/>
      <c r="AE867" s="1"/>
      <c r="AV867" s="41">
        <v>21033</v>
      </c>
      <c r="AW867" s="2">
        <v>99.7</v>
      </c>
      <c r="AX867" s="11">
        <f t="shared" si="144"/>
        <v>0.20100502512563345</v>
      </c>
      <c r="AY867" s="11"/>
    </row>
    <row r="868" spans="1:51" ht="15.75" x14ac:dyDescent="0.25">
      <c r="A868" s="41">
        <v>21064</v>
      </c>
      <c r="B868" s="13">
        <f t="shared" si="142"/>
        <v>117.59002770083103</v>
      </c>
      <c r="C868" s="13">
        <f t="shared" si="147"/>
        <v>164.934434191355</v>
      </c>
      <c r="D868" s="13">
        <f t="shared" si="148"/>
        <v>0</v>
      </c>
      <c r="E868" s="13">
        <f t="shared" si="149"/>
        <v>3.284671532846728</v>
      </c>
      <c r="N868" s="41"/>
      <c r="O868" s="81"/>
      <c r="P868" s="81"/>
      <c r="Q868" s="81"/>
      <c r="R868" s="81"/>
      <c r="S868" s="1"/>
      <c r="T868" s="1"/>
      <c r="U868" s="41">
        <v>21064</v>
      </c>
      <c r="V868" s="143">
        <v>28.3</v>
      </c>
      <c r="W868" s="137">
        <f t="shared" si="143"/>
        <v>164.934434191355</v>
      </c>
      <c r="X868" s="1">
        <f t="shared" si="145"/>
        <v>0</v>
      </c>
      <c r="Y868" s="1">
        <f t="shared" si="146"/>
        <v>3.284671532846728</v>
      </c>
      <c r="AC868" s="138"/>
      <c r="AD868" s="17"/>
      <c r="AE868" s="1"/>
      <c r="AV868" s="41">
        <v>21064</v>
      </c>
      <c r="AW868" s="2">
        <v>99.4</v>
      </c>
      <c r="AX868" s="11">
        <f t="shared" si="144"/>
        <v>-0.30090270812437314</v>
      </c>
      <c r="AY868" s="11"/>
    </row>
    <row r="869" spans="1:51" ht="15.75" x14ac:dyDescent="0.25">
      <c r="A869" s="41">
        <v>21094</v>
      </c>
      <c r="B869" s="13">
        <f t="shared" si="142"/>
        <v>117.59002770083103</v>
      </c>
      <c r="C869" s="13">
        <f t="shared" si="147"/>
        <v>164.934434191355</v>
      </c>
      <c r="D869" s="13">
        <f t="shared" si="148"/>
        <v>0</v>
      </c>
      <c r="E869" s="13">
        <f t="shared" si="149"/>
        <v>2.9090909090908834</v>
      </c>
      <c r="N869" s="41"/>
      <c r="O869" s="81"/>
      <c r="P869" s="81"/>
      <c r="Q869" s="81"/>
      <c r="R869" s="81"/>
      <c r="S869" s="1"/>
      <c r="T869" s="1"/>
      <c r="U869" s="41">
        <v>21094</v>
      </c>
      <c r="V869" s="143">
        <v>28.3</v>
      </c>
      <c r="W869" s="137">
        <f t="shared" si="143"/>
        <v>164.934434191355</v>
      </c>
      <c r="X869" s="1">
        <f t="shared" si="145"/>
        <v>0</v>
      </c>
      <c r="Y869" s="1">
        <f t="shared" si="146"/>
        <v>2.9090909090908834</v>
      </c>
      <c r="AC869" s="138"/>
      <c r="AD869" s="17"/>
      <c r="AE869" s="1"/>
      <c r="AV869" s="41">
        <v>21094</v>
      </c>
      <c r="AW869" s="2">
        <v>99.2</v>
      </c>
      <c r="AX869" s="11">
        <f t="shared" si="144"/>
        <v>-0.20120724346076591</v>
      </c>
      <c r="AY869" s="11"/>
    </row>
    <row r="870" spans="1:51" ht="15.75" x14ac:dyDescent="0.25">
      <c r="A870" s="41">
        <v>21125</v>
      </c>
      <c r="B870" s="13">
        <f t="shared" si="142"/>
        <v>118.00554016620499</v>
      </c>
      <c r="C870" s="13">
        <f t="shared" si="147"/>
        <v>165.51724137931032</v>
      </c>
      <c r="D870" s="13">
        <f t="shared" si="148"/>
        <v>0.35335689045936647</v>
      </c>
      <c r="E870" s="13">
        <f t="shared" si="149"/>
        <v>3.2727272727272494</v>
      </c>
      <c r="N870" s="41"/>
      <c r="O870" s="81"/>
      <c r="P870" s="81"/>
      <c r="Q870" s="81"/>
      <c r="R870" s="81"/>
      <c r="S870" s="1"/>
      <c r="T870" s="1"/>
      <c r="U870" s="41">
        <v>21125</v>
      </c>
      <c r="V870" s="143">
        <v>28.4</v>
      </c>
      <c r="W870" s="137">
        <f t="shared" si="143"/>
        <v>165.51724137931032</v>
      </c>
      <c r="X870" s="1">
        <f t="shared" si="145"/>
        <v>0.35335689045936647</v>
      </c>
      <c r="Y870" s="1">
        <f t="shared" si="146"/>
        <v>3.2727272727272494</v>
      </c>
      <c r="AC870" s="138"/>
      <c r="AD870" s="17"/>
      <c r="AE870" s="1"/>
      <c r="AV870" s="41">
        <v>21125</v>
      </c>
      <c r="AW870" s="2">
        <v>99.4</v>
      </c>
      <c r="AX870" s="11">
        <f t="shared" si="144"/>
        <v>0.20161290322580072</v>
      </c>
      <c r="AY870" s="11"/>
    </row>
    <row r="871" spans="1:51" ht="15.75" x14ac:dyDescent="0.25">
      <c r="A871" s="41">
        <v>21155</v>
      </c>
      <c r="B871" s="13">
        <f t="shared" si="142"/>
        <v>118.00554016620499</v>
      </c>
      <c r="C871" s="13">
        <f t="shared" si="147"/>
        <v>165.51724137931032</v>
      </c>
      <c r="D871" s="13">
        <f t="shared" si="148"/>
        <v>0</v>
      </c>
      <c r="E871" s="13">
        <f t="shared" si="149"/>
        <v>2.8985507246376718</v>
      </c>
      <c r="N871" s="41"/>
      <c r="O871" s="81"/>
      <c r="P871" s="81"/>
      <c r="Q871" s="81"/>
      <c r="R871" s="81"/>
      <c r="S871" s="1"/>
      <c r="T871" s="1"/>
      <c r="U871" s="41">
        <v>21155</v>
      </c>
      <c r="V871" s="143">
        <v>28.4</v>
      </c>
      <c r="W871" s="137">
        <f t="shared" si="143"/>
        <v>165.51724137931032</v>
      </c>
      <c r="X871" s="1">
        <f t="shared" si="145"/>
        <v>0</v>
      </c>
      <c r="Y871" s="1">
        <f t="shared" si="146"/>
        <v>2.8985507246376718</v>
      </c>
      <c r="AC871" s="138"/>
      <c r="AD871" s="17"/>
      <c r="AE871" s="1"/>
      <c r="AV871" s="41">
        <v>21155</v>
      </c>
      <c r="AW871" s="2">
        <v>99.8</v>
      </c>
      <c r="AX871" s="11">
        <f t="shared" si="144"/>
        <v>0.40241448692150961</v>
      </c>
      <c r="AY871" s="11"/>
    </row>
    <row r="872" spans="1:51" ht="15.75" x14ac:dyDescent="0.25">
      <c r="A872" s="41">
        <v>21186</v>
      </c>
      <c r="B872" s="13">
        <f t="shared" si="142"/>
        <v>118.83656509695291</v>
      </c>
      <c r="C872" s="13">
        <f t="shared" si="147"/>
        <v>166.68285575522097</v>
      </c>
      <c r="D872" s="13">
        <f t="shared" si="148"/>
        <v>0.70422535211267512</v>
      </c>
      <c r="E872" s="13">
        <f t="shared" si="149"/>
        <v>3.6231884057971175</v>
      </c>
      <c r="N872" s="41"/>
      <c r="O872" s="81"/>
      <c r="P872" s="81"/>
      <c r="Q872" s="81"/>
      <c r="R872" s="81"/>
      <c r="S872" s="1"/>
      <c r="T872" s="1"/>
      <c r="U872" s="41">
        <v>21186</v>
      </c>
      <c r="V872" s="143">
        <v>28.6</v>
      </c>
      <c r="W872" s="137">
        <f t="shared" si="143"/>
        <v>166.68285575522097</v>
      </c>
      <c r="X872" s="1">
        <f t="shared" si="145"/>
        <v>0.70422535211267512</v>
      </c>
      <c r="Y872" s="1">
        <f t="shared" si="146"/>
        <v>3.6231884057971175</v>
      </c>
      <c r="AC872" s="138"/>
      <c r="AD872" s="17"/>
      <c r="AE872" s="1"/>
      <c r="AV872" s="41">
        <v>21186</v>
      </c>
      <c r="AW872" s="2">
        <v>100.1</v>
      </c>
      <c r="AX872" s="11">
        <f t="shared" si="144"/>
        <v>0.30060120240480437</v>
      </c>
      <c r="AY872" s="11"/>
    </row>
    <row r="873" spans="1:51" ht="15.75" x14ac:dyDescent="0.25">
      <c r="A873" s="41">
        <v>21217</v>
      </c>
      <c r="B873" s="13">
        <f t="shared" si="142"/>
        <v>118.83656509695291</v>
      </c>
      <c r="C873" s="13">
        <f t="shared" si="147"/>
        <v>166.68285575522097</v>
      </c>
      <c r="D873" s="13">
        <f t="shared" si="148"/>
        <v>0</v>
      </c>
      <c r="E873" s="13">
        <f t="shared" si="149"/>
        <v>3.2490974729241895</v>
      </c>
      <c r="N873" s="41"/>
      <c r="O873" s="81"/>
      <c r="P873" s="81"/>
      <c r="Q873" s="81"/>
      <c r="R873" s="81"/>
      <c r="S873" s="1"/>
      <c r="T873" s="1"/>
      <c r="U873" s="41">
        <v>21217</v>
      </c>
      <c r="V873" s="143">
        <v>28.6</v>
      </c>
      <c r="W873" s="137">
        <f t="shared" si="143"/>
        <v>166.68285575522097</v>
      </c>
      <c r="X873" s="1">
        <f t="shared" si="145"/>
        <v>0</v>
      </c>
      <c r="Y873" s="1">
        <f t="shared" si="146"/>
        <v>3.2490974729241895</v>
      </c>
      <c r="AC873" s="138"/>
      <c r="AD873" s="17"/>
      <c r="AE873" s="1"/>
      <c r="AV873" s="41">
        <v>21217</v>
      </c>
      <c r="AW873" s="2">
        <v>100.2</v>
      </c>
      <c r="AX873" s="11">
        <f t="shared" si="144"/>
        <v>9.990009990010762E-2</v>
      </c>
      <c r="AY873" s="11"/>
    </row>
    <row r="874" spans="1:51" ht="15.75" x14ac:dyDescent="0.25">
      <c r="A874" s="41">
        <v>21245</v>
      </c>
      <c r="B874" s="13">
        <f t="shared" si="142"/>
        <v>119.66759002770083</v>
      </c>
      <c r="C874" s="13">
        <f t="shared" si="147"/>
        <v>167.84847013113159</v>
      </c>
      <c r="D874" s="13">
        <f t="shared" si="148"/>
        <v>0.69930069930068672</v>
      </c>
      <c r="E874" s="13">
        <f t="shared" si="149"/>
        <v>3.5971223021582732</v>
      </c>
      <c r="N874" s="41"/>
      <c r="O874" s="81"/>
      <c r="P874" s="81"/>
      <c r="Q874" s="81"/>
      <c r="R874" s="81"/>
      <c r="S874" s="1"/>
      <c r="T874" s="1"/>
      <c r="U874" s="41">
        <v>21245</v>
      </c>
      <c r="V874" s="143">
        <v>28.8</v>
      </c>
      <c r="W874" s="137">
        <f t="shared" si="143"/>
        <v>167.84847013113159</v>
      </c>
      <c r="X874" s="1">
        <f t="shared" si="145"/>
        <v>0.69930069930068672</v>
      </c>
      <c r="Y874" s="1">
        <f t="shared" si="146"/>
        <v>3.5971223021582732</v>
      </c>
      <c r="AC874" s="138"/>
      <c r="AD874" s="17"/>
      <c r="AE874" s="1"/>
      <c r="AV874" s="41">
        <v>21245</v>
      </c>
      <c r="AW874" s="2">
        <v>100.8</v>
      </c>
      <c r="AX874" s="11">
        <f t="shared" si="144"/>
        <v>0.59880239520957446</v>
      </c>
      <c r="AY874" s="11"/>
    </row>
    <row r="875" spans="1:51" ht="15.75" x14ac:dyDescent="0.25">
      <c r="A875" s="41">
        <v>21276</v>
      </c>
      <c r="B875" s="13">
        <f t="shared" si="142"/>
        <v>120.08310249307479</v>
      </c>
      <c r="C875" s="13">
        <f t="shared" si="147"/>
        <v>168.43127731908692</v>
      </c>
      <c r="D875" s="13">
        <f t="shared" si="148"/>
        <v>0.34722222222223209</v>
      </c>
      <c r="E875" s="13">
        <f t="shared" si="149"/>
        <v>3.5842293906810152</v>
      </c>
      <c r="N875" s="41"/>
      <c r="O875" s="81"/>
      <c r="P875" s="81"/>
      <c r="Q875" s="81"/>
      <c r="R875" s="81"/>
      <c r="S875" s="1"/>
      <c r="T875" s="1"/>
      <c r="U875" s="41">
        <v>21276</v>
      </c>
      <c r="V875" s="143">
        <v>28.9</v>
      </c>
      <c r="W875" s="137">
        <f t="shared" si="143"/>
        <v>168.43127731908692</v>
      </c>
      <c r="X875" s="1">
        <f t="shared" si="145"/>
        <v>0.34722222222223209</v>
      </c>
      <c r="Y875" s="1">
        <f t="shared" si="146"/>
        <v>3.5842293906810152</v>
      </c>
      <c r="AC875" s="138"/>
      <c r="AD875" s="17"/>
      <c r="AE875" s="1"/>
      <c r="AV875" s="41">
        <v>21276</v>
      </c>
      <c r="AW875" s="2">
        <v>100.5</v>
      </c>
      <c r="AX875" s="11">
        <f t="shared" si="144"/>
        <v>-0.29761904761904656</v>
      </c>
      <c r="AY875" s="11"/>
    </row>
    <row r="876" spans="1:51" ht="15.75" x14ac:dyDescent="0.25">
      <c r="A876" s="41">
        <v>21306</v>
      </c>
      <c r="B876" s="13">
        <f t="shared" si="142"/>
        <v>120.08310249307479</v>
      </c>
      <c r="C876" s="13">
        <f t="shared" si="147"/>
        <v>168.43127731908692</v>
      </c>
      <c r="D876" s="13">
        <f t="shared" si="148"/>
        <v>0</v>
      </c>
      <c r="E876" s="13">
        <f t="shared" si="149"/>
        <v>3.2142857142857251</v>
      </c>
      <c r="N876" s="41"/>
      <c r="O876" s="81"/>
      <c r="P876" s="81"/>
      <c r="Q876" s="81"/>
      <c r="R876" s="81"/>
      <c r="S876" s="1"/>
      <c r="T876" s="1"/>
      <c r="U876" s="41">
        <v>21306</v>
      </c>
      <c r="V876" s="143">
        <v>28.9</v>
      </c>
      <c r="W876" s="137">
        <f t="shared" si="143"/>
        <v>168.43127731908692</v>
      </c>
      <c r="X876" s="1">
        <f t="shared" si="145"/>
        <v>0</v>
      </c>
      <c r="Y876" s="1">
        <f t="shared" si="146"/>
        <v>3.2142857142857251</v>
      </c>
      <c r="AC876" s="138"/>
      <c r="AD876" s="17"/>
      <c r="AE876" s="1"/>
      <c r="AV876" s="41">
        <v>21306</v>
      </c>
      <c r="AW876" s="2">
        <v>100.6</v>
      </c>
      <c r="AX876" s="11">
        <f t="shared" si="144"/>
        <v>9.9502487562186381E-2</v>
      </c>
      <c r="AY876" s="11"/>
    </row>
    <row r="877" spans="1:51" ht="15.75" x14ac:dyDescent="0.25">
      <c r="A877" s="41">
        <v>21337</v>
      </c>
      <c r="B877" s="13">
        <f t="shared" si="142"/>
        <v>120.08310249307479</v>
      </c>
      <c r="C877" s="13">
        <f t="shared" si="147"/>
        <v>168.43127731908692</v>
      </c>
      <c r="D877" s="13">
        <f t="shared" si="148"/>
        <v>0</v>
      </c>
      <c r="E877" s="13">
        <f t="shared" si="149"/>
        <v>2.8469750889679624</v>
      </c>
      <c r="N877" s="41"/>
      <c r="O877" s="81"/>
      <c r="P877" s="81"/>
      <c r="Q877" s="81"/>
      <c r="R877" s="81"/>
      <c r="S877" s="1"/>
      <c r="T877" s="1"/>
      <c r="U877" s="41">
        <v>21337</v>
      </c>
      <c r="V877" s="143">
        <v>28.9</v>
      </c>
      <c r="W877" s="137">
        <f t="shared" si="143"/>
        <v>168.43127731908692</v>
      </c>
      <c r="X877" s="1">
        <f t="shared" si="145"/>
        <v>0</v>
      </c>
      <c r="Y877" s="1">
        <f t="shared" si="146"/>
        <v>2.8469750889679624</v>
      </c>
      <c r="AC877" s="138"/>
      <c r="AD877" s="17"/>
      <c r="AE877" s="1"/>
      <c r="AV877" s="41">
        <v>21337</v>
      </c>
      <c r="AW877" s="2">
        <v>100.4</v>
      </c>
      <c r="AX877" s="11">
        <f t="shared" si="144"/>
        <v>-0.19880715705764551</v>
      </c>
      <c r="AY877" s="11"/>
    </row>
    <row r="878" spans="1:51" ht="15.75" x14ac:dyDescent="0.25">
      <c r="A878" s="41">
        <v>21367</v>
      </c>
      <c r="B878" s="13">
        <f t="shared" si="142"/>
        <v>120.49861495844875</v>
      </c>
      <c r="C878" s="13">
        <f t="shared" si="147"/>
        <v>169.01408450704224</v>
      </c>
      <c r="D878" s="13">
        <f t="shared" si="148"/>
        <v>0.34602076124568004</v>
      </c>
      <c r="E878" s="13">
        <f t="shared" si="149"/>
        <v>2.4734982332155653</v>
      </c>
      <c r="N878" s="41"/>
      <c r="O878" s="81"/>
      <c r="P878" s="81"/>
      <c r="Q878" s="81"/>
      <c r="R878" s="81"/>
      <c r="S878" s="1"/>
      <c r="T878" s="1"/>
      <c r="U878" s="41">
        <v>21367</v>
      </c>
      <c r="V878" s="143">
        <v>29</v>
      </c>
      <c r="W878" s="137">
        <f t="shared" si="143"/>
        <v>169.01408450704224</v>
      </c>
      <c r="X878" s="1">
        <f t="shared" si="145"/>
        <v>0.34602076124568004</v>
      </c>
      <c r="Y878" s="1">
        <f t="shared" si="146"/>
        <v>2.4734982332155653</v>
      </c>
      <c r="AC878" s="138"/>
      <c r="AD878" s="17"/>
      <c r="AE878" s="1"/>
      <c r="AV878" s="41">
        <v>21367</v>
      </c>
      <c r="AW878" s="2">
        <v>100.4</v>
      </c>
      <c r="AX878" s="11">
        <f t="shared" si="144"/>
        <v>0</v>
      </c>
      <c r="AY878" s="11"/>
    </row>
    <row r="879" spans="1:51" ht="15.75" x14ac:dyDescent="0.25">
      <c r="A879" s="41">
        <v>21398</v>
      </c>
      <c r="B879" s="13">
        <f t="shared" si="142"/>
        <v>120.08310249307479</v>
      </c>
      <c r="C879" s="13">
        <f t="shared" si="147"/>
        <v>168.43127731908692</v>
      </c>
      <c r="D879" s="13">
        <f t="shared" si="148"/>
        <v>-0.34482758620689724</v>
      </c>
      <c r="E879" s="13">
        <f t="shared" si="149"/>
        <v>2.1201413427561988</v>
      </c>
      <c r="N879" s="41"/>
      <c r="O879" s="81"/>
      <c r="P879" s="81"/>
      <c r="Q879" s="81"/>
      <c r="R879" s="81"/>
      <c r="S879" s="1"/>
      <c r="T879" s="1"/>
      <c r="U879" s="41">
        <v>21398</v>
      </c>
      <c r="V879" s="143">
        <v>28.9</v>
      </c>
      <c r="W879" s="137">
        <f t="shared" si="143"/>
        <v>168.43127731908692</v>
      </c>
      <c r="X879" s="1">
        <f t="shared" si="145"/>
        <v>-0.34482758620689724</v>
      </c>
      <c r="Y879" s="1">
        <f t="shared" si="146"/>
        <v>2.1201413427561988</v>
      </c>
      <c r="AC879" s="138"/>
      <c r="AD879" s="17"/>
      <c r="AE879" s="1"/>
      <c r="AV879" s="41">
        <v>21398</v>
      </c>
      <c r="AW879" s="2">
        <v>100.3</v>
      </c>
      <c r="AX879" s="11">
        <f t="shared" si="144"/>
        <v>-9.9601593625509022E-2</v>
      </c>
      <c r="AY879" s="11"/>
    </row>
    <row r="880" spans="1:51" ht="15.75" x14ac:dyDescent="0.25">
      <c r="A880" s="41">
        <v>21429</v>
      </c>
      <c r="B880" s="13">
        <f t="shared" si="142"/>
        <v>120.08310249307479</v>
      </c>
      <c r="C880" s="13">
        <f t="shared" si="147"/>
        <v>168.43127731908692</v>
      </c>
      <c r="D880" s="13">
        <f t="shared" si="148"/>
        <v>0</v>
      </c>
      <c r="E880" s="13">
        <f t="shared" si="149"/>
        <v>2.1201413427561988</v>
      </c>
      <c r="N880" s="41"/>
      <c r="O880" s="81"/>
      <c r="P880" s="81"/>
      <c r="Q880" s="81"/>
      <c r="R880" s="81"/>
      <c r="S880" s="1"/>
      <c r="T880" s="1"/>
      <c r="U880" s="41">
        <v>21429</v>
      </c>
      <c r="V880" s="143">
        <v>28.9</v>
      </c>
      <c r="W880" s="137">
        <f t="shared" si="143"/>
        <v>168.43127731908692</v>
      </c>
      <c r="X880" s="1">
        <f t="shared" si="145"/>
        <v>0</v>
      </c>
      <c r="Y880" s="1">
        <f t="shared" si="146"/>
        <v>2.1201413427561988</v>
      </c>
      <c r="AC880" s="138"/>
      <c r="AD880" s="17"/>
      <c r="AE880" s="1"/>
      <c r="AV880" s="41">
        <v>21429</v>
      </c>
      <c r="AW880" s="2">
        <v>100.3</v>
      </c>
      <c r="AX880" s="11">
        <f t="shared" si="144"/>
        <v>0</v>
      </c>
      <c r="AY880" s="11"/>
    </row>
    <row r="881" spans="1:51" ht="15.75" x14ac:dyDescent="0.25">
      <c r="A881" s="41">
        <v>21459</v>
      </c>
      <c r="B881" s="13">
        <f t="shared" si="142"/>
        <v>120.08310249307479</v>
      </c>
      <c r="C881" s="13">
        <f t="shared" si="147"/>
        <v>168.43127731908692</v>
      </c>
      <c r="D881" s="13">
        <f t="shared" si="148"/>
        <v>0</v>
      </c>
      <c r="E881" s="13">
        <f t="shared" si="149"/>
        <v>2.1201413427561988</v>
      </c>
      <c r="N881" s="41"/>
      <c r="O881" s="81"/>
      <c r="P881" s="81"/>
      <c r="Q881" s="81"/>
      <c r="R881" s="81"/>
      <c r="S881" s="1"/>
      <c r="T881" s="1"/>
      <c r="U881" s="41">
        <v>21459</v>
      </c>
      <c r="V881" s="143">
        <v>28.9</v>
      </c>
      <c r="W881" s="137">
        <f t="shared" si="143"/>
        <v>168.43127731908692</v>
      </c>
      <c r="X881" s="1">
        <f t="shared" si="145"/>
        <v>0</v>
      </c>
      <c r="Y881" s="1">
        <f t="shared" si="146"/>
        <v>2.1201413427561988</v>
      </c>
      <c r="AC881" s="138"/>
      <c r="AD881" s="17"/>
      <c r="AE881" s="1"/>
      <c r="AV881" s="41">
        <v>21459</v>
      </c>
      <c r="AW881" s="2">
        <v>100.2</v>
      </c>
      <c r="AX881" s="11">
        <f t="shared" si="144"/>
        <v>-9.9700897308074854E-2</v>
      </c>
      <c r="AY881" s="11"/>
    </row>
    <row r="882" spans="1:51" ht="15.75" x14ac:dyDescent="0.25">
      <c r="A882" s="41">
        <v>21490</v>
      </c>
      <c r="B882" s="13">
        <f t="shared" si="142"/>
        <v>120.49861495844875</v>
      </c>
      <c r="C882" s="13">
        <f t="shared" si="147"/>
        <v>169.01408450704224</v>
      </c>
      <c r="D882" s="13">
        <f t="shared" si="148"/>
        <v>0.34602076124568004</v>
      </c>
      <c r="E882" s="13">
        <f t="shared" si="149"/>
        <v>2.1126760563380254</v>
      </c>
      <c r="N882" s="41"/>
      <c r="O882" s="81"/>
      <c r="P882" s="81"/>
      <c r="Q882" s="81"/>
      <c r="R882" s="81"/>
      <c r="S882" s="1"/>
      <c r="T882" s="1"/>
      <c r="U882" s="41">
        <v>21490</v>
      </c>
      <c r="V882" s="143">
        <v>29</v>
      </c>
      <c r="W882" s="137">
        <f t="shared" si="143"/>
        <v>169.01408450704224</v>
      </c>
      <c r="X882" s="1">
        <f t="shared" si="145"/>
        <v>0.34602076124568004</v>
      </c>
      <c r="Y882" s="1">
        <f t="shared" si="146"/>
        <v>2.1126760563380254</v>
      </c>
      <c r="AC882" s="138"/>
      <c r="AD882" s="17"/>
      <c r="AE882" s="1"/>
      <c r="AV882" s="41">
        <v>21490</v>
      </c>
      <c r="AW882" s="2">
        <v>100.4</v>
      </c>
      <c r="AX882" s="11">
        <f t="shared" si="144"/>
        <v>0.19960079840319889</v>
      </c>
      <c r="AY882" s="11"/>
    </row>
    <row r="883" spans="1:51" ht="15.75" x14ac:dyDescent="0.25">
      <c r="A883" s="41">
        <v>21520</v>
      </c>
      <c r="B883" s="13">
        <f t="shared" si="142"/>
        <v>120.08310249307479</v>
      </c>
      <c r="C883" s="13">
        <f t="shared" si="147"/>
        <v>168.43127731908692</v>
      </c>
      <c r="D883" s="13">
        <f t="shared" si="148"/>
        <v>-0.34482758620689724</v>
      </c>
      <c r="E883" s="13">
        <f t="shared" si="149"/>
        <v>1.7605633802816989</v>
      </c>
      <c r="N883" s="41"/>
      <c r="O883" s="81"/>
      <c r="P883" s="81"/>
      <c r="Q883" s="81"/>
      <c r="R883" s="81"/>
      <c r="S883" s="1"/>
      <c r="T883" s="1"/>
      <c r="U883" s="41">
        <v>21520</v>
      </c>
      <c r="V883" s="143">
        <v>28.9</v>
      </c>
      <c r="W883" s="137">
        <f t="shared" si="143"/>
        <v>168.43127731908692</v>
      </c>
      <c r="X883" s="1">
        <f t="shared" si="145"/>
        <v>-0.34482758620689724</v>
      </c>
      <c r="Y883" s="1">
        <f t="shared" si="146"/>
        <v>1.7605633802816989</v>
      </c>
      <c r="AC883" s="138"/>
      <c r="AD883" s="17"/>
      <c r="AE883" s="1"/>
      <c r="AV883" s="41">
        <v>21520</v>
      </c>
      <c r="AW883" s="2">
        <v>100.4</v>
      </c>
      <c r="AX883" s="11">
        <f t="shared" si="144"/>
        <v>0</v>
      </c>
      <c r="AY883" s="11"/>
    </row>
    <row r="884" spans="1:51" ht="15.75" x14ac:dyDescent="0.25">
      <c r="A884" s="41">
        <v>21551</v>
      </c>
      <c r="B884" s="13">
        <f t="shared" si="142"/>
        <v>120.49861495844875</v>
      </c>
      <c r="C884" s="13">
        <f t="shared" si="147"/>
        <v>169.01408450704224</v>
      </c>
      <c r="D884" s="13">
        <f t="shared" si="148"/>
        <v>0.34602076124568004</v>
      </c>
      <c r="E884" s="13">
        <f t="shared" si="149"/>
        <v>1.3986013986013957</v>
      </c>
      <c r="N884" s="41"/>
      <c r="O884" s="81"/>
      <c r="P884" s="81"/>
      <c r="Q884" s="81"/>
      <c r="R884" s="81"/>
      <c r="S884" s="1"/>
      <c r="T884" s="1"/>
      <c r="U884" s="41">
        <v>21551</v>
      </c>
      <c r="V884" s="143">
        <v>29</v>
      </c>
      <c r="W884" s="137">
        <f t="shared" si="143"/>
        <v>169.01408450704224</v>
      </c>
      <c r="X884" s="1">
        <f t="shared" si="145"/>
        <v>0.34602076124568004</v>
      </c>
      <c r="Y884" s="1">
        <f t="shared" si="146"/>
        <v>1.3986013986013957</v>
      </c>
      <c r="AC884" s="138"/>
      <c r="AD884" s="17"/>
      <c r="AE884" s="1"/>
      <c r="AV884" s="41">
        <v>21551</v>
      </c>
      <c r="AW884" s="2">
        <v>100.6</v>
      </c>
      <c r="AX884" s="11">
        <f t="shared" si="144"/>
        <v>0.19920318725097363</v>
      </c>
      <c r="AY884" s="11"/>
    </row>
    <row r="885" spans="1:51" ht="15.75" x14ac:dyDescent="0.25">
      <c r="A885" s="41">
        <v>21582</v>
      </c>
      <c r="B885" s="13">
        <f t="shared" si="142"/>
        <v>120.08310249307479</v>
      </c>
      <c r="C885" s="13">
        <f t="shared" si="147"/>
        <v>168.43127731908692</v>
      </c>
      <c r="D885" s="13">
        <f t="shared" si="148"/>
        <v>-0.34482758620689724</v>
      </c>
      <c r="E885" s="13">
        <f t="shared" si="149"/>
        <v>1.0489510489510412</v>
      </c>
      <c r="N885" s="41"/>
      <c r="O885" s="81"/>
      <c r="P885" s="81"/>
      <c r="Q885" s="81"/>
      <c r="R885" s="81"/>
      <c r="S885" s="1"/>
      <c r="T885" s="1"/>
      <c r="U885" s="41">
        <v>21582</v>
      </c>
      <c r="V885" s="143">
        <v>28.9</v>
      </c>
      <c r="W885" s="137">
        <f t="shared" si="143"/>
        <v>168.43127731908692</v>
      </c>
      <c r="X885" s="1">
        <f t="shared" si="145"/>
        <v>-0.34482758620689724</v>
      </c>
      <c r="Y885" s="1">
        <f t="shared" si="146"/>
        <v>1.0489510489510412</v>
      </c>
      <c r="AC885" s="138"/>
      <c r="AD885" s="17"/>
      <c r="AE885" s="1"/>
      <c r="AV885" s="41">
        <v>21582</v>
      </c>
      <c r="AW885" s="2">
        <v>100.6</v>
      </c>
      <c r="AX885" s="11">
        <f t="shared" si="144"/>
        <v>0</v>
      </c>
      <c r="AY885" s="11"/>
    </row>
    <row r="886" spans="1:51" ht="15.75" x14ac:dyDescent="0.25">
      <c r="A886" s="41">
        <v>21610</v>
      </c>
      <c r="B886" s="13">
        <f t="shared" si="142"/>
        <v>120.08310249307479</v>
      </c>
      <c r="C886" s="13">
        <f t="shared" si="147"/>
        <v>168.43127731908692</v>
      </c>
      <c r="D886" s="13">
        <f t="shared" si="148"/>
        <v>0</v>
      </c>
      <c r="E886" s="13">
        <f t="shared" si="149"/>
        <v>0.34722222222223209</v>
      </c>
      <c r="N886" s="41"/>
      <c r="O886" s="81"/>
      <c r="P886" s="81"/>
      <c r="Q886" s="81"/>
      <c r="R886" s="81"/>
      <c r="S886" s="1"/>
      <c r="T886" s="1"/>
      <c r="U886" s="41">
        <v>21610</v>
      </c>
      <c r="V886" s="143">
        <v>28.9</v>
      </c>
      <c r="W886" s="137">
        <f t="shared" si="143"/>
        <v>168.43127731908692</v>
      </c>
      <c r="X886" s="1">
        <f t="shared" si="145"/>
        <v>0</v>
      </c>
      <c r="Y886" s="1">
        <f t="shared" si="146"/>
        <v>0.34722222222223209</v>
      </c>
      <c r="AC886" s="138"/>
      <c r="AD886" s="17"/>
      <c r="AE886" s="1"/>
      <c r="AV886" s="41">
        <v>21610</v>
      </c>
      <c r="AW886" s="2">
        <v>100.7</v>
      </c>
      <c r="AX886" s="11">
        <f t="shared" si="144"/>
        <v>9.940357852884496E-2</v>
      </c>
      <c r="AY886" s="11"/>
    </row>
    <row r="887" spans="1:51" ht="15.75" x14ac:dyDescent="0.25">
      <c r="A887" s="41">
        <v>21641</v>
      </c>
      <c r="B887" s="13">
        <f t="shared" si="142"/>
        <v>120.49861495844875</v>
      </c>
      <c r="C887" s="13">
        <f t="shared" si="147"/>
        <v>169.01408450704224</v>
      </c>
      <c r="D887" s="13">
        <f t="shared" si="148"/>
        <v>0.34602076124568004</v>
      </c>
      <c r="E887" s="13">
        <f t="shared" si="149"/>
        <v>0.34602076124568004</v>
      </c>
      <c r="N887" s="41"/>
      <c r="O887" s="81"/>
      <c r="P887" s="81"/>
      <c r="Q887" s="81"/>
      <c r="R887" s="81"/>
      <c r="S887" s="1"/>
      <c r="T887" s="1"/>
      <c r="U887" s="41">
        <v>21641</v>
      </c>
      <c r="V887" s="143">
        <v>29</v>
      </c>
      <c r="W887" s="137">
        <f t="shared" si="143"/>
        <v>169.01408450704224</v>
      </c>
      <c r="X887" s="1">
        <f t="shared" si="145"/>
        <v>0.34602076124568004</v>
      </c>
      <c r="Y887" s="1">
        <f t="shared" si="146"/>
        <v>0.34602076124568004</v>
      </c>
      <c r="AC887" s="138"/>
      <c r="AD887" s="17"/>
      <c r="AE887" s="1"/>
      <c r="AV887" s="41">
        <v>21641</v>
      </c>
      <c r="AW887" s="2">
        <v>101</v>
      </c>
      <c r="AX887" s="11">
        <f t="shared" si="144"/>
        <v>0.29791459781529639</v>
      </c>
      <c r="AY887" s="11"/>
    </row>
    <row r="888" spans="1:51" ht="15.75" x14ac:dyDescent="0.25">
      <c r="A888" s="41">
        <v>21671</v>
      </c>
      <c r="B888" s="13">
        <f t="shared" si="142"/>
        <v>120.49861495844875</v>
      </c>
      <c r="C888" s="13">
        <f t="shared" si="147"/>
        <v>169.01408450704224</v>
      </c>
      <c r="D888" s="13">
        <f t="shared" si="148"/>
        <v>0</v>
      </c>
      <c r="E888" s="13">
        <f t="shared" si="149"/>
        <v>0.34602076124568004</v>
      </c>
      <c r="N888" s="41"/>
      <c r="O888" s="81"/>
      <c r="P888" s="81"/>
      <c r="Q888" s="81"/>
      <c r="R888" s="81"/>
      <c r="S888" s="1"/>
      <c r="T888" s="1"/>
      <c r="U888" s="41">
        <v>21671</v>
      </c>
      <c r="V888" s="143">
        <v>29</v>
      </c>
      <c r="W888" s="137">
        <f t="shared" si="143"/>
        <v>169.01408450704224</v>
      </c>
      <c r="X888" s="1">
        <f t="shared" si="145"/>
        <v>0</v>
      </c>
      <c r="Y888" s="1">
        <f t="shared" si="146"/>
        <v>0.34602076124568004</v>
      </c>
      <c r="AC888" s="138"/>
      <c r="AD888" s="17"/>
      <c r="AE888" s="1"/>
      <c r="AV888" s="41">
        <v>21671</v>
      </c>
      <c r="AW888" s="2">
        <v>101</v>
      </c>
      <c r="AX888" s="11">
        <f t="shared" si="144"/>
        <v>0</v>
      </c>
      <c r="AY888" s="11"/>
    </row>
    <row r="889" spans="1:51" ht="15.75" x14ac:dyDescent="0.25">
      <c r="A889" s="41">
        <v>21702</v>
      </c>
      <c r="B889" s="13">
        <f t="shared" si="142"/>
        <v>120.91412742382272</v>
      </c>
      <c r="C889" s="13">
        <f t="shared" si="147"/>
        <v>169.59689169499757</v>
      </c>
      <c r="D889" s="13">
        <f t="shared" si="148"/>
        <v>0.34482758620690834</v>
      </c>
      <c r="E889" s="13">
        <f t="shared" si="149"/>
        <v>0.69204152249136008</v>
      </c>
      <c r="N889" s="41"/>
      <c r="O889" s="81"/>
      <c r="P889" s="81"/>
      <c r="Q889" s="81"/>
      <c r="R889" s="81"/>
      <c r="S889" s="1"/>
      <c r="T889" s="1"/>
      <c r="U889" s="41">
        <v>21702</v>
      </c>
      <c r="V889" s="143">
        <v>29.1</v>
      </c>
      <c r="W889" s="137">
        <f t="shared" si="143"/>
        <v>169.59689169499757</v>
      </c>
      <c r="X889" s="1">
        <f t="shared" si="145"/>
        <v>0.34482758620690834</v>
      </c>
      <c r="Y889" s="1">
        <f t="shared" si="146"/>
        <v>0.69204152249136008</v>
      </c>
      <c r="AC889" s="138"/>
      <c r="AD889" s="17"/>
      <c r="AE889" s="1"/>
      <c r="AV889" s="41">
        <v>21702</v>
      </c>
      <c r="AW889" s="2">
        <v>100.8</v>
      </c>
      <c r="AX889" s="11">
        <f t="shared" si="144"/>
        <v>-0.1980198019801982</v>
      </c>
      <c r="AY889" s="11"/>
    </row>
    <row r="890" spans="1:51" ht="15.75" x14ac:dyDescent="0.25">
      <c r="A890" s="41">
        <v>21732</v>
      </c>
      <c r="B890" s="13">
        <f t="shared" si="142"/>
        <v>121.3296398891967</v>
      </c>
      <c r="C890" s="13">
        <f t="shared" si="147"/>
        <v>170.17969888295289</v>
      </c>
      <c r="D890" s="13">
        <f t="shared" si="148"/>
        <v>0.34364261168384758</v>
      </c>
      <c r="E890" s="13">
        <f t="shared" si="149"/>
        <v>0.68965517241379448</v>
      </c>
      <c r="N890" s="41"/>
      <c r="O890" s="81"/>
      <c r="P890" s="81"/>
      <c r="Q890" s="81"/>
      <c r="R890" s="81"/>
      <c r="S890" s="1"/>
      <c r="T890" s="1"/>
      <c r="U890" s="41">
        <v>21732</v>
      </c>
      <c r="V890" s="143">
        <v>29.2</v>
      </c>
      <c r="W890" s="137">
        <f t="shared" si="143"/>
        <v>170.17969888295289</v>
      </c>
      <c r="X890" s="1">
        <f t="shared" si="145"/>
        <v>0.34364261168384758</v>
      </c>
      <c r="Y890" s="1">
        <f t="shared" si="146"/>
        <v>0.68965517241379448</v>
      </c>
      <c r="AC890" s="138"/>
      <c r="AD890" s="17"/>
      <c r="AE890" s="1"/>
      <c r="AV890" s="41">
        <v>21732</v>
      </c>
      <c r="AW890" s="2">
        <v>100.6</v>
      </c>
      <c r="AX890" s="11">
        <f t="shared" si="144"/>
        <v>-0.19841269841269771</v>
      </c>
      <c r="AY890" s="11"/>
    </row>
    <row r="891" spans="1:51" ht="15.75" x14ac:dyDescent="0.25">
      <c r="A891" s="41">
        <v>21763</v>
      </c>
      <c r="B891" s="13">
        <f t="shared" si="142"/>
        <v>121.3296398891967</v>
      </c>
      <c r="C891" s="13">
        <f t="shared" si="147"/>
        <v>170.17969888295289</v>
      </c>
      <c r="D891" s="13">
        <f t="shared" si="148"/>
        <v>0</v>
      </c>
      <c r="E891" s="13">
        <f t="shared" si="149"/>
        <v>1.0380622837370401</v>
      </c>
      <c r="N891" s="41"/>
      <c r="O891" s="81"/>
      <c r="P891" s="81"/>
      <c r="Q891" s="81"/>
      <c r="R891" s="81"/>
      <c r="S891" s="1"/>
      <c r="T891" s="1"/>
      <c r="U891" s="41">
        <v>21763</v>
      </c>
      <c r="V891" s="143">
        <v>29.2</v>
      </c>
      <c r="W891" s="137">
        <f t="shared" si="143"/>
        <v>170.17969888295289</v>
      </c>
      <c r="X891" s="1">
        <f t="shared" si="145"/>
        <v>0</v>
      </c>
      <c r="Y891" s="1">
        <f t="shared" si="146"/>
        <v>1.0380622837370401</v>
      </c>
      <c r="AC891" s="138"/>
      <c r="AD891" s="17"/>
      <c r="AE891" s="1"/>
      <c r="AV891" s="41">
        <v>21763</v>
      </c>
      <c r="AW891" s="2">
        <v>100.3</v>
      </c>
      <c r="AX891" s="11">
        <f t="shared" si="144"/>
        <v>-0.29821073558647937</v>
      </c>
      <c r="AY891" s="11"/>
    </row>
    <row r="892" spans="1:51" ht="15.75" x14ac:dyDescent="0.25">
      <c r="A892" s="41">
        <v>21794</v>
      </c>
      <c r="B892" s="13">
        <f t="shared" si="142"/>
        <v>121.74515235457064</v>
      </c>
      <c r="C892" s="13">
        <f t="shared" si="147"/>
        <v>170.76250607090819</v>
      </c>
      <c r="D892" s="13">
        <f t="shared" si="148"/>
        <v>0.3424657534246478</v>
      </c>
      <c r="E892" s="13">
        <f t="shared" si="149"/>
        <v>1.384083044982698</v>
      </c>
      <c r="N892" s="41"/>
      <c r="O892" s="81"/>
      <c r="P892" s="81"/>
      <c r="Q892" s="81"/>
      <c r="R892" s="81"/>
      <c r="S892" s="1"/>
      <c r="T892" s="1"/>
      <c r="U892" s="41">
        <v>21794</v>
      </c>
      <c r="V892" s="143">
        <v>29.3</v>
      </c>
      <c r="W892" s="137">
        <f t="shared" si="143"/>
        <v>170.76250607090819</v>
      </c>
      <c r="X892" s="1">
        <f t="shared" si="145"/>
        <v>0.3424657534246478</v>
      </c>
      <c r="Y892" s="1">
        <f t="shared" si="146"/>
        <v>1.384083044982698</v>
      </c>
      <c r="AC892" s="138"/>
      <c r="AD892" s="17"/>
      <c r="AE892" s="1"/>
      <c r="AV892" s="41">
        <v>21794</v>
      </c>
      <c r="AW892" s="2">
        <v>100.8</v>
      </c>
      <c r="AX892" s="11">
        <f t="shared" si="144"/>
        <v>0.49850448654038537</v>
      </c>
      <c r="AY892" s="11"/>
    </row>
    <row r="893" spans="1:51" ht="15.75" x14ac:dyDescent="0.25">
      <c r="A893" s="41">
        <v>21824</v>
      </c>
      <c r="B893" s="13">
        <f t="shared" si="142"/>
        <v>122.16066481994461</v>
      </c>
      <c r="C893" s="13">
        <f t="shared" si="147"/>
        <v>171.34531325886351</v>
      </c>
      <c r="D893" s="13">
        <f t="shared" si="148"/>
        <v>0.34129692832765013</v>
      </c>
      <c r="E893" s="13">
        <f t="shared" si="149"/>
        <v>1.730103806228378</v>
      </c>
      <c r="N893" s="41"/>
      <c r="O893" s="81"/>
      <c r="P893" s="81"/>
      <c r="Q893" s="81"/>
      <c r="R893" s="81"/>
      <c r="S893" s="1"/>
      <c r="T893" s="1"/>
      <c r="U893" s="41">
        <v>21824</v>
      </c>
      <c r="V893" s="143">
        <v>29.4</v>
      </c>
      <c r="W893" s="137">
        <f t="shared" si="143"/>
        <v>171.34531325886351</v>
      </c>
      <c r="X893" s="1">
        <f t="shared" si="145"/>
        <v>0.34129692832765013</v>
      </c>
      <c r="Y893" s="1">
        <f t="shared" si="146"/>
        <v>1.730103806228378</v>
      </c>
      <c r="AC893" s="138"/>
      <c r="AD893" s="17"/>
      <c r="AE893" s="1"/>
      <c r="AV893" s="41">
        <v>21824</v>
      </c>
      <c r="AW893" s="2">
        <v>100.3</v>
      </c>
      <c r="AX893" s="11">
        <f t="shared" si="144"/>
        <v>-0.49603174603174427</v>
      </c>
      <c r="AY893" s="11"/>
    </row>
    <row r="894" spans="1:51" ht="15.75" x14ac:dyDescent="0.25">
      <c r="A894" s="41">
        <v>21855</v>
      </c>
      <c r="B894" s="13">
        <f t="shared" si="142"/>
        <v>122.16066481994461</v>
      </c>
      <c r="C894" s="13">
        <f t="shared" si="147"/>
        <v>171.34531325886351</v>
      </c>
      <c r="D894" s="13">
        <f t="shared" si="148"/>
        <v>0</v>
      </c>
      <c r="E894" s="13">
        <f t="shared" si="149"/>
        <v>1.379310344827589</v>
      </c>
      <c r="N894" s="41"/>
      <c r="O894" s="81"/>
      <c r="P894" s="81"/>
      <c r="Q894" s="81"/>
      <c r="R894" s="81"/>
      <c r="S894" s="1"/>
      <c r="T894" s="1"/>
      <c r="U894" s="41">
        <v>21855</v>
      </c>
      <c r="V894" s="143">
        <v>29.4</v>
      </c>
      <c r="W894" s="137">
        <f t="shared" si="143"/>
        <v>171.34531325886351</v>
      </c>
      <c r="X894" s="1">
        <f t="shared" si="145"/>
        <v>0</v>
      </c>
      <c r="Y894" s="1">
        <f t="shared" si="146"/>
        <v>1.379310344827589</v>
      </c>
      <c r="AC894" s="138"/>
      <c r="AD894" s="17"/>
      <c r="AE894" s="1"/>
      <c r="AV894" s="41">
        <v>21855</v>
      </c>
      <c r="AW894" s="2">
        <v>100.1</v>
      </c>
      <c r="AX894" s="11">
        <f t="shared" si="144"/>
        <v>-0.19940179461614971</v>
      </c>
      <c r="AY894" s="11"/>
    </row>
    <row r="895" spans="1:51" ht="15.75" x14ac:dyDescent="0.25">
      <c r="A895" s="41">
        <v>21885</v>
      </c>
      <c r="B895" s="13">
        <f t="shared" si="142"/>
        <v>122.16066481994461</v>
      </c>
      <c r="C895" s="13">
        <f t="shared" si="147"/>
        <v>171.34531325886351</v>
      </c>
      <c r="D895" s="13">
        <f t="shared" si="148"/>
        <v>0</v>
      </c>
      <c r="E895" s="13">
        <f t="shared" si="149"/>
        <v>1.730103806228378</v>
      </c>
      <c r="N895" s="41"/>
      <c r="O895" s="81"/>
      <c r="P895" s="81"/>
      <c r="Q895" s="81"/>
      <c r="R895" s="81"/>
      <c r="S895" s="1"/>
      <c r="T895" s="1"/>
      <c r="U895" s="41">
        <v>21885</v>
      </c>
      <c r="V895" s="143">
        <v>29.4</v>
      </c>
      <c r="W895" s="137">
        <f t="shared" si="143"/>
        <v>171.34531325886351</v>
      </c>
      <c r="X895" s="1">
        <f t="shared" si="145"/>
        <v>0</v>
      </c>
      <c r="Y895" s="1">
        <f t="shared" si="146"/>
        <v>1.730103806228378</v>
      </c>
      <c r="AC895" s="138"/>
      <c r="AD895" s="17"/>
      <c r="AE895" s="1"/>
      <c r="AV895" s="41">
        <v>21885</v>
      </c>
      <c r="AW895" s="2">
        <v>100.1</v>
      </c>
      <c r="AX895" s="11">
        <f t="shared" si="144"/>
        <v>0</v>
      </c>
      <c r="AY895" s="11"/>
    </row>
    <row r="896" spans="1:51" ht="15.75" x14ac:dyDescent="0.25">
      <c r="A896" s="41">
        <v>21916</v>
      </c>
      <c r="B896" s="13">
        <f t="shared" si="142"/>
        <v>121.74515235457064</v>
      </c>
      <c r="C896" s="13">
        <f t="shared" si="147"/>
        <v>170.76250607090819</v>
      </c>
      <c r="D896" s="13">
        <f t="shared" si="148"/>
        <v>-0.34013605442176909</v>
      </c>
      <c r="E896" s="13">
        <f t="shared" si="149"/>
        <v>1.0344827586206806</v>
      </c>
      <c r="N896" s="41"/>
      <c r="O896" s="81"/>
      <c r="P896" s="81"/>
      <c r="Q896" s="81"/>
      <c r="R896" s="81"/>
      <c r="S896" s="1"/>
      <c r="T896" s="1"/>
      <c r="U896" s="41">
        <v>21916</v>
      </c>
      <c r="V896" s="143">
        <v>29.3</v>
      </c>
      <c r="W896" s="137">
        <f t="shared" si="143"/>
        <v>170.76250607090819</v>
      </c>
      <c r="X896" s="1">
        <f t="shared" si="145"/>
        <v>-0.34013605442176909</v>
      </c>
      <c r="Y896" s="1">
        <f t="shared" si="146"/>
        <v>1.0344827586206806</v>
      </c>
      <c r="AC896" s="138"/>
      <c r="AD896" s="17"/>
      <c r="AE896" s="1"/>
      <c r="AV896" s="41">
        <v>21916</v>
      </c>
      <c r="AW896" s="2">
        <v>100.5</v>
      </c>
      <c r="AX896" s="11">
        <f t="shared" si="144"/>
        <v>0.39960039960040827</v>
      </c>
      <c r="AY896" s="11"/>
    </row>
    <row r="897" spans="1:51" ht="15.75" x14ac:dyDescent="0.25">
      <c r="A897" s="41">
        <v>21947</v>
      </c>
      <c r="B897" s="13">
        <f t="shared" si="142"/>
        <v>122.16066481994461</v>
      </c>
      <c r="C897" s="13">
        <f t="shared" si="147"/>
        <v>171.34531325886351</v>
      </c>
      <c r="D897" s="13">
        <f t="shared" si="148"/>
        <v>0.34129692832765013</v>
      </c>
      <c r="E897" s="13">
        <f t="shared" si="149"/>
        <v>1.730103806228378</v>
      </c>
      <c r="N897" s="41"/>
      <c r="O897" s="81"/>
      <c r="P897" s="81"/>
      <c r="Q897" s="81"/>
      <c r="R897" s="81"/>
      <c r="S897" s="1"/>
      <c r="T897" s="1"/>
      <c r="U897" s="41">
        <v>21947</v>
      </c>
      <c r="V897" s="143">
        <v>29.4</v>
      </c>
      <c r="W897" s="137">
        <f t="shared" si="143"/>
        <v>171.34531325886351</v>
      </c>
      <c r="X897" s="1">
        <f t="shared" si="145"/>
        <v>0.34129692832765013</v>
      </c>
      <c r="Y897" s="1">
        <f t="shared" si="146"/>
        <v>1.730103806228378</v>
      </c>
      <c r="AC897" s="138"/>
      <c r="AD897" s="17"/>
      <c r="AE897" s="1"/>
      <c r="AV897" s="41">
        <v>21947</v>
      </c>
      <c r="AW897" s="2">
        <v>100.5</v>
      </c>
      <c r="AX897" s="11">
        <f t="shared" si="144"/>
        <v>0</v>
      </c>
      <c r="AY897" s="11"/>
    </row>
    <row r="898" spans="1:51" ht="15.75" x14ac:dyDescent="0.25">
      <c r="A898" s="41">
        <v>21976</v>
      </c>
      <c r="B898" s="13">
        <f t="shared" si="142"/>
        <v>122.16066481994461</v>
      </c>
      <c r="C898" s="13">
        <f t="shared" si="147"/>
        <v>171.34531325886351</v>
      </c>
      <c r="D898" s="13">
        <f t="shared" si="148"/>
        <v>0</v>
      </c>
      <c r="E898" s="13">
        <f t="shared" si="149"/>
        <v>1.730103806228378</v>
      </c>
      <c r="N898" s="41"/>
      <c r="O898" s="81"/>
      <c r="P898" s="81"/>
      <c r="Q898" s="81"/>
      <c r="R898" s="81"/>
      <c r="S898" s="1"/>
      <c r="T898" s="1"/>
      <c r="U898" s="41">
        <v>21976</v>
      </c>
      <c r="V898" s="143">
        <v>29.4</v>
      </c>
      <c r="W898" s="137">
        <f t="shared" si="143"/>
        <v>171.34531325886351</v>
      </c>
      <c r="X898" s="1">
        <f t="shared" si="145"/>
        <v>0</v>
      </c>
      <c r="Y898" s="1">
        <f t="shared" si="146"/>
        <v>1.730103806228378</v>
      </c>
      <c r="AC898" s="138"/>
      <c r="AD898" s="17"/>
      <c r="AE898" s="1"/>
      <c r="AV898" s="41">
        <v>21976</v>
      </c>
      <c r="AW898" s="2">
        <v>101</v>
      </c>
      <c r="AX898" s="11">
        <f t="shared" si="144"/>
        <v>0.49751243781095411</v>
      </c>
      <c r="AY898" s="11"/>
    </row>
    <row r="899" spans="1:51" ht="15.75" x14ac:dyDescent="0.25">
      <c r="A899" s="41">
        <v>22007</v>
      </c>
      <c r="B899" s="13">
        <f t="shared" si="142"/>
        <v>122.57617728531855</v>
      </c>
      <c r="C899" s="13">
        <f t="shared" si="147"/>
        <v>171.92812044681881</v>
      </c>
      <c r="D899" s="13">
        <f t="shared" si="148"/>
        <v>0.34013605442175798</v>
      </c>
      <c r="E899" s="13">
        <f t="shared" si="149"/>
        <v>1.7241379310344751</v>
      </c>
      <c r="N899" s="41"/>
      <c r="O899" s="81"/>
      <c r="P899" s="81"/>
      <c r="Q899" s="81"/>
      <c r="R899" s="81"/>
      <c r="S899" s="1"/>
      <c r="T899" s="1"/>
      <c r="U899" s="41">
        <v>22007</v>
      </c>
      <c r="V899" s="143">
        <v>29.5</v>
      </c>
      <c r="W899" s="137">
        <f t="shared" si="143"/>
        <v>171.92812044681881</v>
      </c>
      <c r="X899" s="1">
        <f t="shared" si="145"/>
        <v>0.34013605442175798</v>
      </c>
      <c r="Y899" s="1">
        <f t="shared" si="146"/>
        <v>1.7241379310344751</v>
      </c>
      <c r="AC899" s="138"/>
      <c r="AD899" s="17"/>
      <c r="AE899" s="1"/>
      <c r="AV899" s="41">
        <v>22007</v>
      </c>
      <c r="AW899" s="2">
        <v>101</v>
      </c>
      <c r="AX899" s="11">
        <f t="shared" si="144"/>
        <v>0</v>
      </c>
      <c r="AY899" s="11"/>
    </row>
    <row r="900" spans="1:51" ht="15.75" x14ac:dyDescent="0.25">
      <c r="A900" s="41">
        <v>22037</v>
      </c>
      <c r="B900" s="13">
        <f t="shared" si="142"/>
        <v>122.57617728531855</v>
      </c>
      <c r="C900" s="13">
        <f t="shared" si="147"/>
        <v>171.92812044681881</v>
      </c>
      <c r="D900" s="13">
        <f t="shared" si="148"/>
        <v>0</v>
      </c>
      <c r="E900" s="13">
        <f t="shared" si="149"/>
        <v>1.7241379310344751</v>
      </c>
      <c r="N900" s="41"/>
      <c r="O900" s="81"/>
      <c r="P900" s="81"/>
      <c r="Q900" s="81"/>
      <c r="R900" s="81"/>
      <c r="S900" s="1"/>
      <c r="T900" s="1"/>
      <c r="U900" s="41">
        <v>22037</v>
      </c>
      <c r="V900" s="143">
        <v>29.5</v>
      </c>
      <c r="W900" s="137">
        <f t="shared" si="143"/>
        <v>171.92812044681881</v>
      </c>
      <c r="X900" s="1">
        <f t="shared" si="145"/>
        <v>0</v>
      </c>
      <c r="Y900" s="1">
        <f t="shared" si="146"/>
        <v>1.7241379310344751</v>
      </c>
      <c r="AC900" s="138"/>
      <c r="AD900" s="17"/>
      <c r="AE900" s="1"/>
      <c r="AV900" s="41">
        <v>22037</v>
      </c>
      <c r="AW900" s="2">
        <v>100.8</v>
      </c>
      <c r="AX900" s="11">
        <f t="shared" si="144"/>
        <v>-0.1980198019801982</v>
      </c>
      <c r="AY900" s="11"/>
    </row>
    <row r="901" spans="1:51" ht="15.75" x14ac:dyDescent="0.25">
      <c r="A901" s="41">
        <v>22068</v>
      </c>
      <c r="B901" s="13">
        <f t="shared" si="142"/>
        <v>122.99168975069254</v>
      </c>
      <c r="C901" s="13">
        <f t="shared" si="147"/>
        <v>172.51092763477416</v>
      </c>
      <c r="D901" s="13">
        <f t="shared" si="148"/>
        <v>0.33898305084747449</v>
      </c>
      <c r="E901" s="13">
        <f t="shared" si="149"/>
        <v>1.7182130584192379</v>
      </c>
      <c r="N901" s="41"/>
      <c r="O901" s="81"/>
      <c r="P901" s="81"/>
      <c r="Q901" s="81"/>
      <c r="R901" s="81"/>
      <c r="S901" s="1"/>
      <c r="T901" s="1"/>
      <c r="U901" s="41">
        <v>22068</v>
      </c>
      <c r="V901" s="143">
        <v>29.6</v>
      </c>
      <c r="W901" s="137">
        <f t="shared" si="143"/>
        <v>172.51092763477416</v>
      </c>
      <c r="X901" s="1">
        <f t="shared" si="145"/>
        <v>0.33898305084747449</v>
      </c>
      <c r="Y901" s="1">
        <f t="shared" si="146"/>
        <v>1.7182130584192379</v>
      </c>
      <c r="AC901" s="138"/>
      <c r="AD901" s="17"/>
      <c r="AE901" s="1"/>
      <c r="AV901" s="41">
        <v>22068</v>
      </c>
      <c r="AW901" s="2">
        <v>100.6</v>
      </c>
      <c r="AX901" s="11">
        <f t="shared" si="144"/>
        <v>-0.19841269841269771</v>
      </c>
      <c r="AY901" s="11"/>
    </row>
    <row r="902" spans="1:51" ht="15.75" x14ac:dyDescent="0.25">
      <c r="A902" s="41">
        <v>22098</v>
      </c>
      <c r="B902" s="13">
        <f t="shared" si="142"/>
        <v>122.99168975069254</v>
      </c>
      <c r="C902" s="13">
        <f t="shared" si="147"/>
        <v>172.51092763477416</v>
      </c>
      <c r="D902" s="13">
        <f t="shared" si="148"/>
        <v>0</v>
      </c>
      <c r="E902" s="13">
        <f t="shared" si="149"/>
        <v>1.3698630136986356</v>
      </c>
      <c r="N902" s="41"/>
      <c r="O902" s="81"/>
      <c r="P902" s="81"/>
      <c r="Q902" s="81"/>
      <c r="R902" s="81"/>
      <c r="S902" s="1"/>
      <c r="T902" s="1"/>
      <c r="U902" s="41">
        <v>22098</v>
      </c>
      <c r="V902" s="143">
        <v>29.6</v>
      </c>
      <c r="W902" s="137">
        <f t="shared" si="143"/>
        <v>172.51092763477416</v>
      </c>
      <c r="X902" s="1">
        <f t="shared" si="145"/>
        <v>0</v>
      </c>
      <c r="Y902" s="1">
        <f t="shared" si="146"/>
        <v>1.3698630136986356</v>
      </c>
      <c r="AC902" s="138"/>
      <c r="AD902" s="17"/>
      <c r="AE902" s="1"/>
      <c r="AV902" s="41">
        <v>22098</v>
      </c>
      <c r="AW902" s="2">
        <v>100.8</v>
      </c>
      <c r="AX902" s="11">
        <f t="shared" si="144"/>
        <v>0.19880715705766772</v>
      </c>
      <c r="AY902" s="11"/>
    </row>
    <row r="903" spans="1:51" ht="15.75" x14ac:dyDescent="0.25">
      <c r="A903" s="41">
        <v>22129</v>
      </c>
      <c r="B903" s="13">
        <f t="shared" si="142"/>
        <v>122.99168975069254</v>
      </c>
      <c r="C903" s="13">
        <f t="shared" si="147"/>
        <v>172.51092763477416</v>
      </c>
      <c r="D903" s="13">
        <f t="shared" si="148"/>
        <v>0</v>
      </c>
      <c r="E903" s="13">
        <f t="shared" si="149"/>
        <v>1.3698630136986356</v>
      </c>
      <c r="N903" s="41"/>
      <c r="O903" s="81"/>
      <c r="P903" s="81"/>
      <c r="Q903" s="81"/>
      <c r="R903" s="81"/>
      <c r="S903" s="1"/>
      <c r="T903" s="1"/>
      <c r="U903" s="41">
        <v>22129</v>
      </c>
      <c r="V903" s="143">
        <v>29.6</v>
      </c>
      <c r="W903" s="137">
        <f t="shared" si="143"/>
        <v>172.51092763477416</v>
      </c>
      <c r="X903" s="1">
        <f t="shared" si="145"/>
        <v>0</v>
      </c>
      <c r="Y903" s="1">
        <f t="shared" si="146"/>
        <v>1.3698630136986356</v>
      </c>
      <c r="AC903" s="138"/>
      <c r="AD903" s="17"/>
      <c r="AE903" s="1"/>
      <c r="AV903" s="41">
        <v>22129</v>
      </c>
      <c r="AW903" s="2">
        <v>100.4</v>
      </c>
      <c r="AX903" s="11">
        <f t="shared" si="144"/>
        <v>-0.39682539682538431</v>
      </c>
      <c r="AY903" s="11"/>
    </row>
    <row r="904" spans="1:51" ht="15.75" x14ac:dyDescent="0.25">
      <c r="A904" s="41">
        <v>22160</v>
      </c>
      <c r="B904" s="13">
        <f t="shared" si="142"/>
        <v>122.99168975069254</v>
      </c>
      <c r="C904" s="13">
        <f t="shared" si="147"/>
        <v>172.51092763477416</v>
      </c>
      <c r="D904" s="13">
        <f t="shared" si="148"/>
        <v>0</v>
      </c>
      <c r="E904" s="13">
        <f t="shared" si="149"/>
        <v>1.0238907849829504</v>
      </c>
      <c r="N904" s="41"/>
      <c r="O904" s="81"/>
      <c r="P904" s="81"/>
      <c r="Q904" s="81"/>
      <c r="R904" s="81"/>
      <c r="S904" s="1"/>
      <c r="T904" s="1"/>
      <c r="U904" s="41">
        <v>22160</v>
      </c>
      <c r="V904" s="143">
        <v>29.6</v>
      </c>
      <c r="W904" s="137">
        <f t="shared" si="143"/>
        <v>172.51092763477416</v>
      </c>
      <c r="X904" s="1">
        <f t="shared" si="145"/>
        <v>0</v>
      </c>
      <c r="Y904" s="1">
        <f t="shared" si="146"/>
        <v>1.0238907849829504</v>
      </c>
      <c r="AC904" s="138"/>
      <c r="AD904" s="17"/>
      <c r="AE904" s="1"/>
      <c r="AV904" s="41">
        <v>22160</v>
      </c>
      <c r="AW904" s="2">
        <v>100.4</v>
      </c>
      <c r="AX904" s="11">
        <f t="shared" si="144"/>
        <v>0</v>
      </c>
      <c r="AY904" s="11"/>
    </row>
    <row r="905" spans="1:51" ht="15.75" x14ac:dyDescent="0.25">
      <c r="A905" s="41">
        <v>22190</v>
      </c>
      <c r="B905" s="13">
        <f t="shared" si="142"/>
        <v>123.82271468144043</v>
      </c>
      <c r="C905" s="13">
        <f t="shared" si="147"/>
        <v>173.67654201068478</v>
      </c>
      <c r="D905" s="13">
        <f t="shared" si="148"/>
        <v>0.67567567567565767</v>
      </c>
      <c r="E905" s="13">
        <f t="shared" si="149"/>
        <v>1.3605442176870763</v>
      </c>
      <c r="N905" s="41"/>
      <c r="O905" s="81"/>
      <c r="P905" s="81"/>
      <c r="Q905" s="81"/>
      <c r="R905" s="81"/>
      <c r="S905" s="1"/>
      <c r="T905" s="1"/>
      <c r="U905" s="41">
        <v>22190</v>
      </c>
      <c r="V905" s="143">
        <v>29.8</v>
      </c>
      <c r="W905" s="137">
        <f t="shared" si="143"/>
        <v>173.67654201068478</v>
      </c>
      <c r="X905" s="1">
        <f t="shared" si="145"/>
        <v>0.67567567567565767</v>
      </c>
      <c r="Y905" s="1">
        <f t="shared" si="146"/>
        <v>1.3605442176870763</v>
      </c>
      <c r="AC905" s="138"/>
      <c r="AD905" s="17"/>
      <c r="AE905" s="1"/>
      <c r="AV905" s="41">
        <v>22190</v>
      </c>
      <c r="AW905" s="2">
        <v>100.7</v>
      </c>
      <c r="AX905" s="11">
        <f t="shared" si="144"/>
        <v>0.29880478087649376</v>
      </c>
      <c r="AY905" s="11"/>
    </row>
    <row r="906" spans="1:51" ht="15.75" x14ac:dyDescent="0.25">
      <c r="A906" s="41">
        <v>22221</v>
      </c>
      <c r="B906" s="13">
        <f t="shared" si="142"/>
        <v>123.82271468144043</v>
      </c>
      <c r="C906" s="13">
        <f t="shared" si="147"/>
        <v>173.67654201068478</v>
      </c>
      <c r="D906" s="13">
        <f t="shared" si="148"/>
        <v>0</v>
      </c>
      <c r="E906" s="13">
        <f t="shared" si="149"/>
        <v>1.3605442176870763</v>
      </c>
      <c r="N906" s="41"/>
      <c r="O906" s="81"/>
      <c r="P906" s="81"/>
      <c r="Q906" s="81"/>
      <c r="R906" s="81"/>
      <c r="S906" s="1"/>
      <c r="T906" s="1"/>
      <c r="U906" s="41">
        <v>22221</v>
      </c>
      <c r="V906" s="143">
        <v>29.8</v>
      </c>
      <c r="W906" s="137">
        <f t="shared" si="143"/>
        <v>173.67654201068478</v>
      </c>
      <c r="X906" s="1">
        <f t="shared" si="145"/>
        <v>0</v>
      </c>
      <c r="Y906" s="1">
        <f t="shared" si="146"/>
        <v>1.3605442176870763</v>
      </c>
      <c r="AC906" s="138"/>
      <c r="AD906" s="17"/>
      <c r="AE906" s="1"/>
      <c r="AV906" s="41">
        <v>22221</v>
      </c>
      <c r="AW906" s="2">
        <v>100.7</v>
      </c>
      <c r="AX906" s="11">
        <f t="shared" si="144"/>
        <v>0</v>
      </c>
      <c r="AY906" s="11"/>
    </row>
    <row r="907" spans="1:51" ht="15.75" x14ac:dyDescent="0.25">
      <c r="A907" s="41">
        <v>22251</v>
      </c>
      <c r="B907" s="13">
        <f t="shared" ref="B907:B970" si="150">(C907/F$6)*100</f>
        <v>123.82271468144043</v>
      </c>
      <c r="C907" s="13">
        <f t="shared" si="147"/>
        <v>173.67654201068478</v>
      </c>
      <c r="D907" s="13">
        <f t="shared" si="148"/>
        <v>0</v>
      </c>
      <c r="E907" s="13">
        <f t="shared" si="149"/>
        <v>1.3605442176870763</v>
      </c>
      <c r="N907" s="41"/>
      <c r="O907" s="81"/>
      <c r="P907" s="81"/>
      <c r="Q907" s="81"/>
      <c r="R907" s="81"/>
      <c r="S907" s="1"/>
      <c r="T907" s="1"/>
      <c r="U907" s="41">
        <v>22251</v>
      </c>
      <c r="V907" s="143">
        <v>29.8</v>
      </c>
      <c r="W907" s="137">
        <f t="shared" si="143"/>
        <v>173.67654201068478</v>
      </c>
      <c r="X907" s="1">
        <f t="shared" si="145"/>
        <v>0</v>
      </c>
      <c r="Y907" s="1">
        <f t="shared" si="146"/>
        <v>1.3605442176870763</v>
      </c>
      <c r="AC907" s="138"/>
      <c r="AD907" s="17"/>
      <c r="AE907" s="1"/>
      <c r="AV907" s="41">
        <v>22251</v>
      </c>
      <c r="AW907" s="2">
        <v>100.6</v>
      </c>
      <c r="AX907" s="11">
        <f t="shared" si="144"/>
        <v>-9.9304865938443232E-2</v>
      </c>
      <c r="AY907" s="11"/>
    </row>
    <row r="908" spans="1:51" ht="15.75" x14ac:dyDescent="0.25">
      <c r="A908" s="41">
        <v>22282</v>
      </c>
      <c r="B908" s="13">
        <f t="shared" si="150"/>
        <v>123.82271468144043</v>
      </c>
      <c r="C908" s="13">
        <f t="shared" si="147"/>
        <v>173.67654201068478</v>
      </c>
      <c r="D908" s="13">
        <f t="shared" si="148"/>
        <v>0</v>
      </c>
      <c r="E908" s="13">
        <f t="shared" si="149"/>
        <v>1.7064846416382284</v>
      </c>
      <c r="N908" s="41"/>
      <c r="O908" s="81"/>
      <c r="P908" s="81"/>
      <c r="Q908" s="81"/>
      <c r="R908" s="81"/>
      <c r="S908" s="1"/>
      <c r="T908" s="1"/>
      <c r="U908" s="41">
        <v>22282</v>
      </c>
      <c r="V908" s="143">
        <v>29.8</v>
      </c>
      <c r="W908" s="137">
        <f t="shared" ref="W908:W971" si="151">(V908/Z$6)*100</f>
        <v>173.67654201068478</v>
      </c>
      <c r="X908" s="1">
        <f t="shared" si="145"/>
        <v>0</v>
      </c>
      <c r="Y908" s="1">
        <f t="shared" si="146"/>
        <v>1.7064846416382284</v>
      </c>
      <c r="AC908" s="138"/>
      <c r="AD908" s="17"/>
      <c r="AE908" s="1"/>
      <c r="AV908" s="41">
        <v>22282</v>
      </c>
      <c r="AW908" s="2">
        <v>101</v>
      </c>
      <c r="AX908" s="11">
        <f t="shared" ref="AX908:AX971" si="152">((AW908/AW907)-1)*100</f>
        <v>0.39761431411531323</v>
      </c>
      <c r="AY908" s="11"/>
    </row>
    <row r="909" spans="1:51" ht="15.75" x14ac:dyDescent="0.25">
      <c r="A909" s="41">
        <v>22313</v>
      </c>
      <c r="B909" s="13">
        <f t="shared" si="150"/>
        <v>123.82271468144043</v>
      </c>
      <c r="C909" s="13">
        <f t="shared" si="147"/>
        <v>173.67654201068478</v>
      </c>
      <c r="D909" s="13">
        <f t="shared" si="148"/>
        <v>0</v>
      </c>
      <c r="E909" s="13">
        <f t="shared" si="149"/>
        <v>1.3605442176870763</v>
      </c>
      <c r="N909" s="41"/>
      <c r="O909" s="81"/>
      <c r="P909" s="81"/>
      <c r="Q909" s="81"/>
      <c r="R909" s="81"/>
      <c r="S909" s="1"/>
      <c r="T909" s="1"/>
      <c r="U909" s="41">
        <v>22313</v>
      </c>
      <c r="V909" s="143">
        <v>29.8</v>
      </c>
      <c r="W909" s="137">
        <f t="shared" si="151"/>
        <v>173.67654201068478</v>
      </c>
      <c r="X909" s="1">
        <f t="shared" ref="X909:X972" si="153">((W909/W908)-1)*100</f>
        <v>0</v>
      </c>
      <c r="Y909" s="1">
        <f t="shared" si="146"/>
        <v>1.3605442176870763</v>
      </c>
      <c r="AC909" s="138"/>
      <c r="AD909" s="17"/>
      <c r="AE909" s="1"/>
      <c r="AV909" s="41">
        <v>22313</v>
      </c>
      <c r="AW909" s="2">
        <v>101</v>
      </c>
      <c r="AX909" s="11">
        <f t="shared" si="152"/>
        <v>0</v>
      </c>
      <c r="AY909" s="11"/>
    </row>
    <row r="910" spans="1:51" ht="15.75" x14ac:dyDescent="0.25">
      <c r="A910" s="41">
        <v>22341</v>
      </c>
      <c r="B910" s="13">
        <f t="shared" si="150"/>
        <v>123.82271468144043</v>
      </c>
      <c r="C910" s="13">
        <f t="shared" si="147"/>
        <v>173.67654201068478</v>
      </c>
      <c r="D910" s="13">
        <f t="shared" si="148"/>
        <v>0</v>
      </c>
      <c r="E910" s="13">
        <f t="shared" si="149"/>
        <v>1.3605442176870763</v>
      </c>
      <c r="N910" s="41"/>
      <c r="O910" s="81"/>
      <c r="P910" s="81"/>
      <c r="Q910" s="81"/>
      <c r="R910" s="81"/>
      <c r="S910" s="1"/>
      <c r="T910" s="1"/>
      <c r="U910" s="41">
        <v>22341</v>
      </c>
      <c r="V910" s="143">
        <v>29.8</v>
      </c>
      <c r="W910" s="137">
        <f t="shared" si="151"/>
        <v>173.67654201068478</v>
      </c>
      <c r="X910" s="1">
        <f t="shared" si="153"/>
        <v>0</v>
      </c>
      <c r="Y910" s="1">
        <f t="shared" si="146"/>
        <v>1.3605442176870763</v>
      </c>
      <c r="AC910" s="138"/>
      <c r="AD910" s="17"/>
      <c r="AE910" s="1"/>
      <c r="AV910" s="41">
        <v>22341</v>
      </c>
      <c r="AW910" s="2">
        <v>101</v>
      </c>
      <c r="AX910" s="11">
        <f t="shared" si="152"/>
        <v>0</v>
      </c>
      <c r="AY910" s="11"/>
    </row>
    <row r="911" spans="1:51" ht="15.75" x14ac:dyDescent="0.25">
      <c r="A911" s="41">
        <v>22372</v>
      </c>
      <c r="B911" s="13">
        <f t="shared" si="150"/>
        <v>123.82271468144043</v>
      </c>
      <c r="C911" s="13">
        <f t="shared" si="147"/>
        <v>173.67654201068478</v>
      </c>
      <c r="D911" s="13">
        <f t="shared" si="148"/>
        <v>0</v>
      </c>
      <c r="E911" s="13">
        <f t="shared" si="149"/>
        <v>1.0169491525423791</v>
      </c>
      <c r="N911" s="41"/>
      <c r="O911" s="81"/>
      <c r="P911" s="81"/>
      <c r="Q911" s="81"/>
      <c r="R911" s="81"/>
      <c r="S911" s="1"/>
      <c r="T911" s="1"/>
      <c r="U911" s="41">
        <v>22372</v>
      </c>
      <c r="V911" s="143">
        <v>29.8</v>
      </c>
      <c r="W911" s="137">
        <f t="shared" si="151"/>
        <v>173.67654201068478</v>
      </c>
      <c r="X911" s="1">
        <f t="shared" si="153"/>
        <v>0</v>
      </c>
      <c r="Y911" s="1">
        <f t="shared" si="146"/>
        <v>1.0169491525423791</v>
      </c>
      <c r="AC911" s="138"/>
      <c r="AD911" s="17"/>
      <c r="AE911" s="1"/>
      <c r="AV911" s="41">
        <v>22372</v>
      </c>
      <c r="AW911" s="2">
        <v>100.5</v>
      </c>
      <c r="AX911" s="11">
        <f t="shared" si="152"/>
        <v>-0.49504950495049549</v>
      </c>
      <c r="AY911" s="11"/>
    </row>
    <row r="912" spans="1:51" ht="15.75" x14ac:dyDescent="0.25">
      <c r="A912" s="41">
        <v>22402</v>
      </c>
      <c r="B912" s="13">
        <f t="shared" si="150"/>
        <v>123.82271468144043</v>
      </c>
      <c r="C912" s="13">
        <f t="shared" si="147"/>
        <v>173.67654201068478</v>
      </c>
      <c r="D912" s="13">
        <f t="shared" si="148"/>
        <v>0</v>
      </c>
      <c r="E912" s="13">
        <f t="shared" si="149"/>
        <v>1.0169491525423791</v>
      </c>
      <c r="N912" s="41"/>
      <c r="O912" s="81"/>
      <c r="P912" s="81"/>
      <c r="Q912" s="81"/>
      <c r="R912" s="81"/>
      <c r="S912" s="1"/>
      <c r="T912" s="1"/>
      <c r="U912" s="41">
        <v>22402</v>
      </c>
      <c r="V912" s="143">
        <v>29.8</v>
      </c>
      <c r="W912" s="137">
        <f t="shared" si="151"/>
        <v>173.67654201068478</v>
      </c>
      <c r="X912" s="1">
        <f t="shared" si="153"/>
        <v>0</v>
      </c>
      <c r="Y912" s="1">
        <f t="shared" si="146"/>
        <v>1.0169491525423791</v>
      </c>
      <c r="AC912" s="138"/>
      <c r="AD912" s="17"/>
      <c r="AE912" s="1"/>
      <c r="AV912" s="41">
        <v>22402</v>
      </c>
      <c r="AW912" s="2">
        <v>100</v>
      </c>
      <c r="AX912" s="11">
        <f t="shared" si="152"/>
        <v>-0.49751243781094301</v>
      </c>
      <c r="AY912" s="11"/>
    </row>
    <row r="913" spans="1:51" ht="15.75" x14ac:dyDescent="0.25">
      <c r="A913" s="41">
        <v>22433</v>
      </c>
      <c r="B913" s="13">
        <f t="shared" si="150"/>
        <v>123.82271468144043</v>
      </c>
      <c r="C913" s="13">
        <f t="shared" si="147"/>
        <v>173.67654201068478</v>
      </c>
      <c r="D913" s="13">
        <f t="shared" si="148"/>
        <v>0</v>
      </c>
      <c r="E913" s="13">
        <f t="shared" si="149"/>
        <v>0.67567567567565767</v>
      </c>
      <c r="N913" s="41"/>
      <c r="O913" s="81"/>
      <c r="P913" s="81"/>
      <c r="Q913" s="81"/>
      <c r="R913" s="81"/>
      <c r="S913" s="1"/>
      <c r="T913" s="1"/>
      <c r="U913" s="41">
        <v>22433</v>
      </c>
      <c r="V913" s="143">
        <v>29.8</v>
      </c>
      <c r="W913" s="137">
        <f t="shared" si="151"/>
        <v>173.67654201068478</v>
      </c>
      <c r="X913" s="1">
        <f t="shared" si="153"/>
        <v>0</v>
      </c>
      <c r="Y913" s="1">
        <f t="shared" si="146"/>
        <v>0.67567567567565767</v>
      </c>
      <c r="AC913" s="138"/>
      <c r="AD913" s="17"/>
      <c r="AE913" s="1"/>
      <c r="AV913" s="41">
        <v>22433</v>
      </c>
      <c r="AW913" s="2">
        <v>99.5</v>
      </c>
      <c r="AX913" s="11">
        <f t="shared" si="152"/>
        <v>-0.50000000000000044</v>
      </c>
      <c r="AY913" s="11"/>
    </row>
    <row r="914" spans="1:51" ht="15.75" x14ac:dyDescent="0.25">
      <c r="A914" s="41">
        <v>22463</v>
      </c>
      <c r="B914" s="13">
        <f t="shared" si="150"/>
        <v>124.65373961218835</v>
      </c>
      <c r="C914" s="13">
        <f t="shared" si="147"/>
        <v>174.84215638659541</v>
      </c>
      <c r="D914" s="13">
        <f t="shared" si="148"/>
        <v>0.67114093959730337</v>
      </c>
      <c r="E914" s="13">
        <f t="shared" si="149"/>
        <v>1.3513513513513375</v>
      </c>
      <c r="N914" s="41"/>
      <c r="O914" s="81"/>
      <c r="P914" s="81"/>
      <c r="Q914" s="81"/>
      <c r="R914" s="81"/>
      <c r="S914" s="1"/>
      <c r="T914" s="1"/>
      <c r="U914" s="41">
        <v>22463</v>
      </c>
      <c r="V914" s="143">
        <v>30</v>
      </c>
      <c r="W914" s="137">
        <f t="shared" si="151"/>
        <v>174.84215638659541</v>
      </c>
      <c r="X914" s="1">
        <f t="shared" si="153"/>
        <v>0.67114093959730337</v>
      </c>
      <c r="Y914" s="1">
        <f t="shared" si="146"/>
        <v>1.3513513513513375</v>
      </c>
      <c r="AC914" s="138"/>
      <c r="AD914" s="17"/>
      <c r="AE914" s="1"/>
      <c r="AV914" s="41">
        <v>22463</v>
      </c>
      <c r="AW914" s="2">
        <v>99.9</v>
      </c>
      <c r="AX914" s="11">
        <f t="shared" si="152"/>
        <v>0.4020100502512669</v>
      </c>
      <c r="AY914" s="11"/>
    </row>
    <row r="915" spans="1:51" ht="15.75" x14ac:dyDescent="0.25">
      <c r="A915" s="41">
        <v>22494</v>
      </c>
      <c r="B915" s="13">
        <f t="shared" si="150"/>
        <v>124.23822714681441</v>
      </c>
      <c r="C915" s="13">
        <f t="shared" si="147"/>
        <v>174.25934919864011</v>
      </c>
      <c r="D915" s="13">
        <f t="shared" si="148"/>
        <v>-0.33333333333331883</v>
      </c>
      <c r="E915" s="13">
        <f t="shared" si="149"/>
        <v>1.0135135135135087</v>
      </c>
      <c r="N915" s="41"/>
      <c r="O915" s="81"/>
      <c r="P915" s="81"/>
      <c r="Q915" s="81"/>
      <c r="R915" s="81"/>
      <c r="S915" s="1"/>
      <c r="T915" s="1"/>
      <c r="U915" s="41">
        <v>22494</v>
      </c>
      <c r="V915" s="143">
        <v>29.9</v>
      </c>
      <c r="W915" s="137">
        <f t="shared" si="151"/>
        <v>174.25934919864011</v>
      </c>
      <c r="X915" s="1">
        <f t="shared" si="153"/>
        <v>-0.33333333333331883</v>
      </c>
      <c r="Y915" s="1">
        <f t="shared" si="146"/>
        <v>1.0135135135135087</v>
      </c>
      <c r="AC915" s="138"/>
      <c r="AD915" s="17"/>
      <c r="AE915" s="1"/>
      <c r="AV915" s="41">
        <v>22494</v>
      </c>
      <c r="AW915" s="2">
        <v>100.1</v>
      </c>
      <c r="AX915" s="11">
        <f t="shared" si="152"/>
        <v>0.20020020020019569</v>
      </c>
      <c r="AY915" s="11"/>
    </row>
    <row r="916" spans="1:51" ht="15.75" x14ac:dyDescent="0.25">
      <c r="A916" s="41">
        <v>22525</v>
      </c>
      <c r="B916" s="13">
        <f t="shared" si="150"/>
        <v>124.65373961218835</v>
      </c>
      <c r="C916" s="13">
        <f t="shared" si="147"/>
        <v>174.84215638659541</v>
      </c>
      <c r="D916" s="13">
        <f t="shared" si="148"/>
        <v>0.33444816053509463</v>
      </c>
      <c r="E916" s="13">
        <f t="shared" si="149"/>
        <v>1.3513513513513375</v>
      </c>
      <c r="N916" s="41"/>
      <c r="O916" s="81"/>
      <c r="P916" s="81"/>
      <c r="Q916" s="81"/>
      <c r="R916" s="81"/>
      <c r="S916" s="1"/>
      <c r="T916" s="1"/>
      <c r="U916" s="41">
        <v>22525</v>
      </c>
      <c r="V916" s="143">
        <v>30</v>
      </c>
      <c r="W916" s="137">
        <f t="shared" si="151"/>
        <v>174.84215638659541</v>
      </c>
      <c r="X916" s="1">
        <f t="shared" si="153"/>
        <v>0.33444816053509463</v>
      </c>
      <c r="Y916" s="1">
        <f t="shared" si="146"/>
        <v>1.3513513513513375</v>
      </c>
      <c r="AC916" s="138"/>
      <c r="AD916" s="17"/>
      <c r="AE916" s="1"/>
      <c r="AV916" s="41">
        <v>22525</v>
      </c>
      <c r="AW916" s="2">
        <v>100</v>
      </c>
      <c r="AX916" s="11">
        <f t="shared" si="152"/>
        <v>-9.9900099900096517E-2</v>
      </c>
      <c r="AY916" s="11"/>
    </row>
    <row r="917" spans="1:51" ht="15.75" x14ac:dyDescent="0.25">
      <c r="A917" s="41">
        <v>22555</v>
      </c>
      <c r="B917" s="13">
        <f t="shared" si="150"/>
        <v>124.65373961218835</v>
      </c>
      <c r="C917" s="13">
        <f t="shared" si="147"/>
        <v>174.84215638659541</v>
      </c>
      <c r="D917" s="13">
        <f t="shared" si="148"/>
        <v>0</v>
      </c>
      <c r="E917" s="13">
        <f t="shared" si="149"/>
        <v>0.67114093959730337</v>
      </c>
      <c r="N917" s="41"/>
      <c r="O917" s="81"/>
      <c r="P917" s="81"/>
      <c r="Q917" s="81"/>
      <c r="R917" s="81"/>
      <c r="S917" s="1"/>
      <c r="T917" s="1"/>
      <c r="U917" s="41">
        <v>22555</v>
      </c>
      <c r="V917" s="143">
        <v>30</v>
      </c>
      <c r="W917" s="137">
        <f t="shared" si="151"/>
        <v>174.84215638659541</v>
      </c>
      <c r="X917" s="1">
        <f t="shared" si="153"/>
        <v>0</v>
      </c>
      <c r="Y917" s="1">
        <f t="shared" si="146"/>
        <v>0.67114093959730337</v>
      </c>
      <c r="AC917" s="138"/>
      <c r="AD917" s="17"/>
      <c r="AE917" s="1"/>
      <c r="AV917" s="41">
        <v>22555</v>
      </c>
      <c r="AW917" s="2">
        <v>100</v>
      </c>
      <c r="AX917" s="11">
        <f t="shared" si="152"/>
        <v>0</v>
      </c>
      <c r="AY917" s="11"/>
    </row>
    <row r="918" spans="1:51" ht="15.75" x14ac:dyDescent="0.25">
      <c r="A918" s="41">
        <v>22586</v>
      </c>
      <c r="B918" s="13">
        <f t="shared" si="150"/>
        <v>124.65373961218835</v>
      </c>
      <c r="C918" s="13">
        <f t="shared" si="147"/>
        <v>174.84215638659541</v>
      </c>
      <c r="D918" s="13">
        <f t="shared" si="148"/>
        <v>0</v>
      </c>
      <c r="E918" s="13">
        <f t="shared" si="149"/>
        <v>0.67114093959730337</v>
      </c>
      <c r="N918" s="41"/>
      <c r="O918" s="81"/>
      <c r="P918" s="81"/>
      <c r="Q918" s="81"/>
      <c r="R918" s="81"/>
      <c r="S918" s="1"/>
      <c r="T918" s="1"/>
      <c r="U918" s="41">
        <v>22586</v>
      </c>
      <c r="V918" s="143">
        <v>30</v>
      </c>
      <c r="W918" s="137">
        <f t="shared" si="151"/>
        <v>174.84215638659541</v>
      </c>
      <c r="X918" s="1">
        <f t="shared" si="153"/>
        <v>0</v>
      </c>
      <c r="Y918" s="1">
        <f t="shared" si="146"/>
        <v>0.67114093959730337</v>
      </c>
      <c r="AC918" s="138"/>
      <c r="AD918" s="17"/>
      <c r="AE918" s="1"/>
      <c r="AV918" s="41">
        <v>22586</v>
      </c>
      <c r="AW918" s="2">
        <v>100</v>
      </c>
      <c r="AX918" s="11">
        <f t="shared" si="152"/>
        <v>0</v>
      </c>
      <c r="AY918" s="11"/>
    </row>
    <row r="919" spans="1:51" ht="15.75" x14ac:dyDescent="0.25">
      <c r="A919" s="41">
        <v>22616</v>
      </c>
      <c r="B919" s="13">
        <f t="shared" si="150"/>
        <v>124.65373961218835</v>
      </c>
      <c r="C919" s="13">
        <f t="shared" si="147"/>
        <v>174.84215638659541</v>
      </c>
      <c r="D919" s="13">
        <f t="shared" si="148"/>
        <v>0</v>
      </c>
      <c r="E919" s="13">
        <f t="shared" si="149"/>
        <v>0.67114093959730337</v>
      </c>
      <c r="N919" s="41"/>
      <c r="O919" s="81"/>
      <c r="P919" s="81"/>
      <c r="Q919" s="81"/>
      <c r="R919" s="81"/>
      <c r="S919" s="1"/>
      <c r="T919" s="1"/>
      <c r="U919" s="41">
        <v>22616</v>
      </c>
      <c r="V919" s="143">
        <v>30</v>
      </c>
      <c r="W919" s="137">
        <f t="shared" si="151"/>
        <v>174.84215638659541</v>
      </c>
      <c r="X919" s="1">
        <f t="shared" si="153"/>
        <v>0</v>
      </c>
      <c r="Y919" s="1">
        <f t="shared" si="146"/>
        <v>0.67114093959730337</v>
      </c>
      <c r="AC919" s="138"/>
      <c r="AD919" s="17"/>
      <c r="AE919" s="1"/>
      <c r="AV919" s="41">
        <v>22616</v>
      </c>
      <c r="AW919" s="2">
        <v>100.4</v>
      </c>
      <c r="AX919" s="11">
        <f t="shared" si="152"/>
        <v>0.40000000000000036</v>
      </c>
      <c r="AY919" s="11"/>
    </row>
    <row r="920" spans="1:51" ht="15.75" x14ac:dyDescent="0.25">
      <c r="A920" s="41">
        <v>22647</v>
      </c>
      <c r="B920" s="13">
        <f t="shared" si="150"/>
        <v>124.65373961218835</v>
      </c>
      <c r="C920" s="13">
        <f t="shared" si="147"/>
        <v>174.84215638659541</v>
      </c>
      <c r="D920" s="13">
        <f t="shared" si="148"/>
        <v>0</v>
      </c>
      <c r="E920" s="13">
        <f t="shared" si="149"/>
        <v>0.67114093959730337</v>
      </c>
      <c r="N920" s="41"/>
      <c r="O920" s="81"/>
      <c r="P920" s="81"/>
      <c r="Q920" s="81"/>
      <c r="R920" s="81"/>
      <c r="S920" s="1"/>
      <c r="T920" s="1"/>
      <c r="U920" s="41">
        <v>22647</v>
      </c>
      <c r="V920" s="143">
        <v>30</v>
      </c>
      <c r="W920" s="137">
        <f t="shared" si="151"/>
        <v>174.84215638659541</v>
      </c>
      <c r="X920" s="1">
        <f t="shared" si="153"/>
        <v>0</v>
      </c>
      <c r="Y920" s="1">
        <f t="shared" ref="Y920:Y983" si="154">((W920/W908)-1)*100</f>
        <v>0.67114093959730337</v>
      </c>
      <c r="AC920" s="138"/>
      <c r="AD920" s="17"/>
      <c r="AE920" s="1"/>
      <c r="AV920" s="41">
        <v>22647</v>
      </c>
      <c r="AW920" s="2">
        <v>100.8</v>
      </c>
      <c r="AX920" s="11">
        <f t="shared" si="152"/>
        <v>0.39840637450199168</v>
      </c>
      <c r="AY920" s="11"/>
    </row>
    <row r="921" spans="1:51" ht="15.75" x14ac:dyDescent="0.25">
      <c r="A921" s="41">
        <v>22678</v>
      </c>
      <c r="B921" s="13">
        <f t="shared" si="150"/>
        <v>125.06925207756234</v>
      </c>
      <c r="C921" s="13">
        <f t="shared" ref="C921:C984" si="155">W921</f>
        <v>175.42496357455076</v>
      </c>
      <c r="D921" s="13">
        <f t="shared" ref="D921:D984" si="156">X921</f>
        <v>0.33333333333336324</v>
      </c>
      <c r="E921" s="13">
        <f t="shared" ref="E921:E984" si="157">Y921</f>
        <v>1.0067114093959884</v>
      </c>
      <c r="N921" s="41"/>
      <c r="O921" s="81"/>
      <c r="P921" s="81"/>
      <c r="Q921" s="81"/>
      <c r="R921" s="81"/>
      <c r="S921" s="1"/>
      <c r="T921" s="1"/>
      <c r="U921" s="41">
        <v>22678</v>
      </c>
      <c r="V921" s="143">
        <v>30.1</v>
      </c>
      <c r="W921" s="137">
        <f t="shared" si="151"/>
        <v>175.42496357455076</v>
      </c>
      <c r="X921" s="1">
        <f t="shared" si="153"/>
        <v>0.33333333333336324</v>
      </c>
      <c r="Y921" s="1">
        <f t="shared" si="154"/>
        <v>1.0067114093959884</v>
      </c>
      <c r="AC921" s="138"/>
      <c r="AD921" s="17"/>
      <c r="AE921" s="1"/>
      <c r="AV921" s="41">
        <v>22678</v>
      </c>
      <c r="AW921" s="2">
        <v>100.7</v>
      </c>
      <c r="AX921" s="11">
        <f t="shared" si="152"/>
        <v>-9.9206349206348854E-2</v>
      </c>
      <c r="AY921" s="11"/>
    </row>
    <row r="922" spans="1:51" ht="15.75" x14ac:dyDescent="0.25">
      <c r="A922" s="41">
        <v>22706</v>
      </c>
      <c r="B922" s="13">
        <f t="shared" si="150"/>
        <v>125.06925207756234</v>
      </c>
      <c r="C922" s="13">
        <f t="shared" si="155"/>
        <v>175.42496357455076</v>
      </c>
      <c r="D922" s="13">
        <f t="shared" si="156"/>
        <v>0</v>
      </c>
      <c r="E922" s="13">
        <f t="shared" si="157"/>
        <v>1.0067114093959884</v>
      </c>
      <c r="N922" s="41"/>
      <c r="O922" s="81"/>
      <c r="P922" s="81"/>
      <c r="Q922" s="81"/>
      <c r="R922" s="81"/>
      <c r="S922" s="1"/>
      <c r="T922" s="1"/>
      <c r="U922" s="41">
        <v>22706</v>
      </c>
      <c r="V922" s="143">
        <v>30.1</v>
      </c>
      <c r="W922" s="137">
        <f t="shared" si="151"/>
        <v>175.42496357455076</v>
      </c>
      <c r="X922" s="1">
        <f t="shared" si="153"/>
        <v>0</v>
      </c>
      <c r="Y922" s="1">
        <f t="shared" si="154"/>
        <v>1.0067114093959884</v>
      </c>
      <c r="AC922" s="138"/>
      <c r="AD922" s="17"/>
      <c r="AE922" s="1"/>
      <c r="AV922" s="41">
        <v>22706</v>
      </c>
      <c r="AW922" s="2">
        <v>100.7</v>
      </c>
      <c r="AX922" s="11">
        <f t="shared" si="152"/>
        <v>0</v>
      </c>
      <c r="AY922" s="11"/>
    </row>
    <row r="923" spans="1:51" ht="15.75" x14ac:dyDescent="0.25">
      <c r="A923" s="41">
        <v>22737</v>
      </c>
      <c r="B923" s="13">
        <f t="shared" si="150"/>
        <v>125.48476454293629</v>
      </c>
      <c r="C923" s="13">
        <f t="shared" si="155"/>
        <v>176.00777076250606</v>
      </c>
      <c r="D923" s="13">
        <f t="shared" si="156"/>
        <v>0.33222591362125353</v>
      </c>
      <c r="E923" s="13">
        <f t="shared" si="157"/>
        <v>1.3422818791946289</v>
      </c>
      <c r="N923" s="41"/>
      <c r="O923" s="81"/>
      <c r="P923" s="81"/>
      <c r="Q923" s="81"/>
      <c r="R923" s="81"/>
      <c r="S923" s="1"/>
      <c r="T923" s="1"/>
      <c r="U923" s="41">
        <v>22737</v>
      </c>
      <c r="V923" s="143">
        <v>30.2</v>
      </c>
      <c r="W923" s="137">
        <f t="shared" si="151"/>
        <v>176.00777076250606</v>
      </c>
      <c r="X923" s="1">
        <f t="shared" si="153"/>
        <v>0.33222591362125353</v>
      </c>
      <c r="Y923" s="1">
        <f t="shared" si="154"/>
        <v>1.3422818791946289</v>
      </c>
      <c r="AC923" s="138"/>
      <c r="AD923" s="17"/>
      <c r="AE923" s="1"/>
      <c r="AV923" s="41">
        <v>22737</v>
      </c>
      <c r="AW923" s="2">
        <v>100.4</v>
      </c>
      <c r="AX923" s="11">
        <f t="shared" si="152"/>
        <v>-0.29791459781528529</v>
      </c>
      <c r="AY923" s="11"/>
    </row>
    <row r="924" spans="1:51" ht="15.75" x14ac:dyDescent="0.25">
      <c r="A924" s="41">
        <v>22767</v>
      </c>
      <c r="B924" s="13">
        <f t="shared" si="150"/>
        <v>125.48476454293629</v>
      </c>
      <c r="C924" s="13">
        <f t="shared" si="155"/>
        <v>176.00777076250606</v>
      </c>
      <c r="D924" s="13">
        <f t="shared" si="156"/>
        <v>0</v>
      </c>
      <c r="E924" s="13">
        <f t="shared" si="157"/>
        <v>1.3422818791946289</v>
      </c>
      <c r="N924" s="41"/>
      <c r="O924" s="81"/>
      <c r="P924" s="81"/>
      <c r="Q924" s="81"/>
      <c r="R924" s="81"/>
      <c r="S924" s="1"/>
      <c r="T924" s="1"/>
      <c r="U924" s="41">
        <v>22767</v>
      </c>
      <c r="V924" s="143">
        <v>30.2</v>
      </c>
      <c r="W924" s="137">
        <f t="shared" si="151"/>
        <v>176.00777076250606</v>
      </c>
      <c r="X924" s="1">
        <f t="shared" si="153"/>
        <v>0</v>
      </c>
      <c r="Y924" s="1">
        <f t="shared" si="154"/>
        <v>1.3422818791946289</v>
      </c>
      <c r="AC924" s="138"/>
      <c r="AD924" s="17"/>
      <c r="AE924" s="1"/>
      <c r="AV924" s="41">
        <v>22767</v>
      </c>
      <c r="AW924" s="2">
        <v>100.2</v>
      </c>
      <c r="AX924" s="11">
        <f t="shared" si="152"/>
        <v>-0.19920318725099584</v>
      </c>
      <c r="AY924" s="11"/>
    </row>
    <row r="925" spans="1:51" ht="15.75" x14ac:dyDescent="0.25">
      <c r="A925" s="41">
        <v>22798</v>
      </c>
      <c r="B925" s="13">
        <f t="shared" si="150"/>
        <v>125.48476454293629</v>
      </c>
      <c r="C925" s="13">
        <f t="shared" si="155"/>
        <v>176.00777076250606</v>
      </c>
      <c r="D925" s="13">
        <f t="shared" si="156"/>
        <v>0</v>
      </c>
      <c r="E925" s="13">
        <f t="shared" si="157"/>
        <v>1.3422818791946289</v>
      </c>
      <c r="N925" s="41"/>
      <c r="O925" s="81"/>
      <c r="P925" s="81"/>
      <c r="Q925" s="81"/>
      <c r="R925" s="81"/>
      <c r="S925" s="1"/>
      <c r="T925" s="1"/>
      <c r="U925" s="41">
        <v>22798</v>
      </c>
      <c r="V925" s="143">
        <v>30.2</v>
      </c>
      <c r="W925" s="137">
        <f t="shared" si="151"/>
        <v>176.00777076250606</v>
      </c>
      <c r="X925" s="1">
        <f t="shared" si="153"/>
        <v>0</v>
      </c>
      <c r="Y925" s="1">
        <f t="shared" si="154"/>
        <v>1.3422818791946289</v>
      </c>
      <c r="AC925" s="138"/>
      <c r="AD925" s="17"/>
      <c r="AE925" s="1"/>
      <c r="AV925" s="41">
        <v>22798</v>
      </c>
      <c r="AW925" s="2">
        <v>100</v>
      </c>
      <c r="AX925" s="11">
        <f t="shared" si="152"/>
        <v>-0.19960079840319889</v>
      </c>
      <c r="AY925" s="11"/>
    </row>
    <row r="926" spans="1:51" ht="15.75" x14ac:dyDescent="0.25">
      <c r="A926" s="41">
        <v>22828</v>
      </c>
      <c r="B926" s="13">
        <f t="shared" si="150"/>
        <v>125.90027700831025</v>
      </c>
      <c r="C926" s="13">
        <f t="shared" si="155"/>
        <v>176.59057795046138</v>
      </c>
      <c r="D926" s="13">
        <f t="shared" si="156"/>
        <v>0.33112582781458233</v>
      </c>
      <c r="E926" s="13">
        <f t="shared" si="157"/>
        <v>1.0000000000000009</v>
      </c>
      <c r="N926" s="41"/>
      <c r="O926" s="81"/>
      <c r="P926" s="81"/>
      <c r="Q926" s="81"/>
      <c r="R926" s="81"/>
      <c r="S926" s="1"/>
      <c r="T926" s="1"/>
      <c r="U926" s="41">
        <v>22828</v>
      </c>
      <c r="V926" s="143">
        <v>30.3</v>
      </c>
      <c r="W926" s="137">
        <f t="shared" si="151"/>
        <v>176.59057795046138</v>
      </c>
      <c r="X926" s="1">
        <f t="shared" si="153"/>
        <v>0.33112582781458233</v>
      </c>
      <c r="Y926" s="1">
        <f t="shared" si="154"/>
        <v>1.0000000000000009</v>
      </c>
      <c r="AC926" s="138"/>
      <c r="AD926" s="17"/>
      <c r="AE926" s="1"/>
      <c r="AV926" s="41">
        <v>22828</v>
      </c>
      <c r="AW926" s="2">
        <v>100.4</v>
      </c>
      <c r="AX926" s="11">
        <f t="shared" si="152"/>
        <v>0.40000000000000036</v>
      </c>
      <c r="AY926" s="11"/>
    </row>
    <row r="927" spans="1:51" ht="15.75" x14ac:dyDescent="0.25">
      <c r="A927" s="41">
        <v>22859</v>
      </c>
      <c r="B927" s="13">
        <f t="shared" si="150"/>
        <v>125.90027700831025</v>
      </c>
      <c r="C927" s="13">
        <f t="shared" si="155"/>
        <v>176.59057795046138</v>
      </c>
      <c r="D927" s="13">
        <f t="shared" si="156"/>
        <v>0</v>
      </c>
      <c r="E927" s="13">
        <f t="shared" si="157"/>
        <v>1.3377926421404673</v>
      </c>
      <c r="N927" s="41"/>
      <c r="O927" s="81"/>
      <c r="P927" s="81"/>
      <c r="Q927" s="81"/>
      <c r="R927" s="81"/>
      <c r="S927" s="1"/>
      <c r="T927" s="1"/>
      <c r="U927" s="41">
        <v>22859</v>
      </c>
      <c r="V927" s="143">
        <v>30.3</v>
      </c>
      <c r="W927" s="137">
        <f t="shared" si="151"/>
        <v>176.59057795046138</v>
      </c>
      <c r="X927" s="1">
        <f t="shared" si="153"/>
        <v>0</v>
      </c>
      <c r="Y927" s="1">
        <f t="shared" si="154"/>
        <v>1.3377926421404673</v>
      </c>
      <c r="AC927" s="138"/>
      <c r="AD927" s="17"/>
      <c r="AE927" s="1"/>
      <c r="AV927" s="41">
        <v>22859</v>
      </c>
      <c r="AW927" s="2">
        <v>100.5</v>
      </c>
      <c r="AX927" s="11">
        <f t="shared" si="152"/>
        <v>9.960159362549792E-2</v>
      </c>
      <c r="AY927" s="11"/>
    </row>
    <row r="928" spans="1:51" ht="15.75" x14ac:dyDescent="0.25">
      <c r="A928" s="41">
        <v>22890</v>
      </c>
      <c r="B928" s="13">
        <f t="shared" si="150"/>
        <v>126.31578947368421</v>
      </c>
      <c r="C928" s="13">
        <f t="shared" si="155"/>
        <v>177.17338513841668</v>
      </c>
      <c r="D928" s="13">
        <f t="shared" si="156"/>
        <v>0.33003300330032292</v>
      </c>
      <c r="E928" s="13">
        <f t="shared" si="157"/>
        <v>1.3333333333333419</v>
      </c>
      <c r="N928" s="41"/>
      <c r="O928" s="81"/>
      <c r="P928" s="81"/>
      <c r="Q928" s="81"/>
      <c r="R928" s="81"/>
      <c r="S928" s="1"/>
      <c r="T928" s="1"/>
      <c r="U928" s="41">
        <v>22890</v>
      </c>
      <c r="V928" s="143">
        <v>30.4</v>
      </c>
      <c r="W928" s="137">
        <f t="shared" si="151"/>
        <v>177.17338513841668</v>
      </c>
      <c r="X928" s="1">
        <f t="shared" si="153"/>
        <v>0.33003300330032292</v>
      </c>
      <c r="Y928" s="1">
        <f t="shared" si="154"/>
        <v>1.3333333333333419</v>
      </c>
      <c r="AC928" s="138"/>
      <c r="AD928" s="17"/>
      <c r="AE928" s="1"/>
      <c r="AV928" s="41">
        <v>22890</v>
      </c>
      <c r="AW928" s="2">
        <v>101.2</v>
      </c>
      <c r="AX928" s="11">
        <f t="shared" si="152"/>
        <v>0.69651741293532687</v>
      </c>
      <c r="AY928" s="11"/>
    </row>
    <row r="929" spans="1:51" ht="15.75" x14ac:dyDescent="0.25">
      <c r="A929" s="41">
        <v>22920</v>
      </c>
      <c r="B929" s="13">
        <f t="shared" si="150"/>
        <v>126.31578947368421</v>
      </c>
      <c r="C929" s="13">
        <f t="shared" si="155"/>
        <v>177.17338513841668</v>
      </c>
      <c r="D929" s="13">
        <f t="shared" si="156"/>
        <v>0</v>
      </c>
      <c r="E929" s="13">
        <f t="shared" si="157"/>
        <v>1.3333333333333419</v>
      </c>
      <c r="N929" s="41"/>
      <c r="O929" s="81"/>
      <c r="P929" s="81"/>
      <c r="Q929" s="81"/>
      <c r="R929" s="81"/>
      <c r="S929" s="1"/>
      <c r="T929" s="1"/>
      <c r="U929" s="41">
        <v>22920</v>
      </c>
      <c r="V929" s="143">
        <v>30.4</v>
      </c>
      <c r="W929" s="137">
        <f t="shared" si="151"/>
        <v>177.17338513841668</v>
      </c>
      <c r="X929" s="1">
        <f t="shared" si="153"/>
        <v>0</v>
      </c>
      <c r="Y929" s="1">
        <f t="shared" si="154"/>
        <v>1.3333333333333419</v>
      </c>
      <c r="AC929" s="138"/>
      <c r="AD929" s="17"/>
      <c r="AE929" s="1"/>
      <c r="AV929" s="41">
        <v>22920</v>
      </c>
      <c r="AW929" s="2">
        <v>100.6</v>
      </c>
      <c r="AX929" s="11">
        <f t="shared" si="152"/>
        <v>-0.59288537549407883</v>
      </c>
      <c r="AY929" s="11"/>
    </row>
    <row r="930" spans="1:51" ht="15.75" x14ac:dyDescent="0.25">
      <c r="A930" s="41">
        <v>22951</v>
      </c>
      <c r="B930" s="13">
        <f t="shared" si="150"/>
        <v>126.31578947368421</v>
      </c>
      <c r="C930" s="13">
        <f t="shared" si="155"/>
        <v>177.17338513841668</v>
      </c>
      <c r="D930" s="13">
        <f t="shared" si="156"/>
        <v>0</v>
      </c>
      <c r="E930" s="13">
        <f t="shared" si="157"/>
        <v>1.3333333333333419</v>
      </c>
      <c r="N930" s="41"/>
      <c r="O930" s="81"/>
      <c r="P930" s="81"/>
      <c r="Q930" s="81"/>
      <c r="R930" s="81"/>
      <c r="S930" s="1"/>
      <c r="T930" s="1"/>
      <c r="U930" s="41">
        <v>22951</v>
      </c>
      <c r="V930" s="143">
        <v>30.4</v>
      </c>
      <c r="W930" s="137">
        <f t="shared" si="151"/>
        <v>177.17338513841668</v>
      </c>
      <c r="X930" s="1">
        <f t="shared" si="153"/>
        <v>0</v>
      </c>
      <c r="Y930" s="1">
        <f t="shared" si="154"/>
        <v>1.3333333333333419</v>
      </c>
      <c r="AC930" s="138"/>
      <c r="AD930" s="17"/>
      <c r="AE930" s="1"/>
      <c r="AV930" s="41">
        <v>22951</v>
      </c>
      <c r="AW930" s="2">
        <v>100.7</v>
      </c>
      <c r="AX930" s="11">
        <f t="shared" si="152"/>
        <v>9.940357852884496E-2</v>
      </c>
      <c r="AY930" s="11"/>
    </row>
    <row r="931" spans="1:51" ht="15.75" x14ac:dyDescent="0.25">
      <c r="A931" s="41">
        <v>22981</v>
      </c>
      <c r="B931" s="13">
        <f t="shared" si="150"/>
        <v>126.31578947368421</v>
      </c>
      <c r="C931" s="13">
        <f t="shared" si="155"/>
        <v>177.17338513841668</v>
      </c>
      <c r="D931" s="13">
        <f t="shared" si="156"/>
        <v>0</v>
      </c>
      <c r="E931" s="13">
        <f t="shared" si="157"/>
        <v>1.3333333333333419</v>
      </c>
      <c r="N931" s="41"/>
      <c r="O931" s="81"/>
      <c r="P931" s="81"/>
      <c r="Q931" s="81"/>
      <c r="R931" s="81"/>
      <c r="S931" s="1"/>
      <c r="T931" s="1"/>
      <c r="U931" s="41">
        <v>22981</v>
      </c>
      <c r="V931" s="143">
        <v>30.4</v>
      </c>
      <c r="W931" s="137">
        <f t="shared" si="151"/>
        <v>177.17338513841668</v>
      </c>
      <c r="X931" s="1">
        <f t="shared" si="153"/>
        <v>0</v>
      </c>
      <c r="Y931" s="1">
        <f t="shared" si="154"/>
        <v>1.3333333333333419</v>
      </c>
      <c r="AC931" s="138"/>
      <c r="AD931" s="17"/>
      <c r="AE931" s="1"/>
      <c r="AV931" s="41">
        <v>22981</v>
      </c>
      <c r="AW931" s="2">
        <v>100.4</v>
      </c>
      <c r="AX931" s="11">
        <f t="shared" si="152"/>
        <v>-0.29791459781528529</v>
      </c>
      <c r="AY931" s="11"/>
    </row>
    <row r="932" spans="1:51" ht="15.75" x14ac:dyDescent="0.25">
      <c r="A932" s="41">
        <v>23012</v>
      </c>
      <c r="B932" s="13">
        <f t="shared" si="150"/>
        <v>126.31578947368421</v>
      </c>
      <c r="C932" s="13">
        <f t="shared" si="155"/>
        <v>177.17338513841668</v>
      </c>
      <c r="D932" s="13">
        <f t="shared" si="156"/>
        <v>0</v>
      </c>
      <c r="E932" s="13">
        <f t="shared" si="157"/>
        <v>1.3333333333333419</v>
      </c>
      <c r="N932" s="41"/>
      <c r="O932" s="81"/>
      <c r="P932" s="81"/>
      <c r="Q932" s="81"/>
      <c r="R932" s="81"/>
      <c r="S932" s="1"/>
      <c r="T932" s="1"/>
      <c r="U932" s="41">
        <v>23012</v>
      </c>
      <c r="V932" s="143">
        <v>30.4</v>
      </c>
      <c r="W932" s="137">
        <f t="shared" si="151"/>
        <v>177.17338513841668</v>
      </c>
      <c r="X932" s="1">
        <f t="shared" si="153"/>
        <v>0</v>
      </c>
      <c r="Y932" s="1">
        <f t="shared" si="154"/>
        <v>1.3333333333333419</v>
      </c>
      <c r="AC932" s="138"/>
      <c r="AD932" s="17"/>
      <c r="AE932" s="1"/>
      <c r="AV932" s="41">
        <v>23012</v>
      </c>
      <c r="AW932" s="2">
        <v>100.5</v>
      </c>
      <c r="AX932" s="11">
        <f t="shared" si="152"/>
        <v>9.960159362549792E-2</v>
      </c>
      <c r="AY932" s="11"/>
    </row>
    <row r="933" spans="1:51" ht="15.75" x14ac:dyDescent="0.25">
      <c r="A933" s="41">
        <v>23043</v>
      </c>
      <c r="B933" s="13">
        <f t="shared" si="150"/>
        <v>126.31578947368421</v>
      </c>
      <c r="C933" s="13">
        <f t="shared" si="155"/>
        <v>177.17338513841668</v>
      </c>
      <c r="D933" s="13">
        <f t="shared" si="156"/>
        <v>0</v>
      </c>
      <c r="E933" s="13">
        <f t="shared" si="157"/>
        <v>0.9966777408637606</v>
      </c>
      <c r="N933" s="41"/>
      <c r="O933" s="81"/>
      <c r="P933" s="81"/>
      <c r="Q933" s="81"/>
      <c r="R933" s="81"/>
      <c r="S933" s="1"/>
      <c r="T933" s="1"/>
      <c r="U933" s="41">
        <v>23043</v>
      </c>
      <c r="V933" s="143">
        <v>30.4</v>
      </c>
      <c r="W933" s="137">
        <f t="shared" si="151"/>
        <v>177.17338513841668</v>
      </c>
      <c r="X933" s="1">
        <f t="shared" si="153"/>
        <v>0</v>
      </c>
      <c r="Y933" s="1">
        <f t="shared" si="154"/>
        <v>0.9966777408637606</v>
      </c>
      <c r="AC933" s="138"/>
      <c r="AD933" s="17"/>
      <c r="AE933" s="1"/>
      <c r="AV933" s="41">
        <v>23043</v>
      </c>
      <c r="AW933" s="2">
        <v>100.2</v>
      </c>
      <c r="AX933" s="11">
        <f t="shared" si="152"/>
        <v>-0.29850746268655914</v>
      </c>
      <c r="AY933" s="11"/>
    </row>
    <row r="934" spans="1:51" ht="15.75" x14ac:dyDescent="0.25">
      <c r="A934" s="41">
        <v>23071</v>
      </c>
      <c r="B934" s="13">
        <f t="shared" si="150"/>
        <v>126.73130193905817</v>
      </c>
      <c r="C934" s="13">
        <f t="shared" si="155"/>
        <v>177.756192326372</v>
      </c>
      <c r="D934" s="13">
        <f t="shared" si="156"/>
        <v>0.32894736842106198</v>
      </c>
      <c r="E934" s="13">
        <f t="shared" si="157"/>
        <v>1.3289036544850363</v>
      </c>
      <c r="N934" s="41"/>
      <c r="O934" s="81"/>
      <c r="P934" s="81"/>
      <c r="Q934" s="81"/>
      <c r="R934" s="81"/>
      <c r="S934" s="1"/>
      <c r="T934" s="1"/>
      <c r="U934" s="41">
        <v>23071</v>
      </c>
      <c r="V934" s="143">
        <v>30.5</v>
      </c>
      <c r="W934" s="137">
        <f t="shared" si="151"/>
        <v>177.756192326372</v>
      </c>
      <c r="X934" s="1">
        <f t="shared" si="153"/>
        <v>0.32894736842106198</v>
      </c>
      <c r="Y934" s="1">
        <f t="shared" si="154"/>
        <v>1.3289036544850363</v>
      </c>
      <c r="AC934" s="138"/>
      <c r="AD934" s="17"/>
      <c r="AE934" s="1"/>
      <c r="AV934" s="41">
        <v>23071</v>
      </c>
      <c r="AW934" s="2">
        <v>99.9</v>
      </c>
      <c r="AX934" s="11">
        <f t="shared" si="152"/>
        <v>-0.29940119760478723</v>
      </c>
      <c r="AY934" s="11"/>
    </row>
    <row r="935" spans="1:51" ht="15.75" x14ac:dyDescent="0.25">
      <c r="A935" s="41">
        <v>23102</v>
      </c>
      <c r="B935" s="13">
        <f t="shared" si="150"/>
        <v>126.73130193905817</v>
      </c>
      <c r="C935" s="13">
        <f t="shared" si="155"/>
        <v>177.756192326372</v>
      </c>
      <c r="D935" s="13">
        <f t="shared" si="156"/>
        <v>0</v>
      </c>
      <c r="E935" s="13">
        <f t="shared" si="157"/>
        <v>0.99337748344370258</v>
      </c>
      <c r="N935" s="41"/>
      <c r="O935" s="81"/>
      <c r="P935" s="81"/>
      <c r="Q935" s="81"/>
      <c r="R935" s="81"/>
      <c r="S935" s="1"/>
      <c r="T935" s="1"/>
      <c r="U935" s="41">
        <v>23102</v>
      </c>
      <c r="V935" s="143">
        <v>30.5</v>
      </c>
      <c r="W935" s="137">
        <f t="shared" si="151"/>
        <v>177.756192326372</v>
      </c>
      <c r="X935" s="1">
        <f t="shared" si="153"/>
        <v>0</v>
      </c>
      <c r="Y935" s="1">
        <f t="shared" si="154"/>
        <v>0.99337748344370258</v>
      </c>
      <c r="AC935" s="138"/>
      <c r="AD935" s="17"/>
      <c r="AE935" s="1"/>
      <c r="AV935" s="41">
        <v>23102</v>
      </c>
      <c r="AW935" s="2">
        <v>99.7</v>
      </c>
      <c r="AX935" s="11">
        <f t="shared" si="152"/>
        <v>-0.20020020020020679</v>
      </c>
      <c r="AY935" s="11"/>
    </row>
    <row r="936" spans="1:51" ht="15.75" x14ac:dyDescent="0.25">
      <c r="A936" s="41">
        <v>23132</v>
      </c>
      <c r="B936" s="13">
        <f t="shared" si="150"/>
        <v>126.73130193905817</v>
      </c>
      <c r="C936" s="13">
        <f t="shared" si="155"/>
        <v>177.756192326372</v>
      </c>
      <c r="D936" s="13">
        <f t="shared" si="156"/>
        <v>0</v>
      </c>
      <c r="E936" s="13">
        <f t="shared" si="157"/>
        <v>0.99337748344370258</v>
      </c>
      <c r="N936" s="41"/>
      <c r="O936" s="81"/>
      <c r="P936" s="81"/>
      <c r="Q936" s="81"/>
      <c r="R936" s="81"/>
      <c r="S936" s="1"/>
      <c r="T936" s="1"/>
      <c r="U936" s="41">
        <v>23132</v>
      </c>
      <c r="V936" s="143">
        <v>30.5</v>
      </c>
      <c r="W936" s="137">
        <f t="shared" si="151"/>
        <v>177.756192326372</v>
      </c>
      <c r="X936" s="1">
        <f t="shared" si="153"/>
        <v>0</v>
      </c>
      <c r="Y936" s="1">
        <f t="shared" si="154"/>
        <v>0.99337748344370258</v>
      </c>
      <c r="AC936" s="138"/>
      <c r="AD936" s="17"/>
      <c r="AE936" s="1"/>
      <c r="AV936" s="41">
        <v>23132</v>
      </c>
      <c r="AW936" s="2">
        <v>100</v>
      </c>
      <c r="AX936" s="11">
        <f t="shared" si="152"/>
        <v>0.30090270812437314</v>
      </c>
      <c r="AY936" s="11"/>
    </row>
    <row r="937" spans="1:51" ht="15.75" x14ac:dyDescent="0.25">
      <c r="A937" s="41">
        <v>23163</v>
      </c>
      <c r="B937" s="13">
        <f t="shared" si="150"/>
        <v>127.14681440443216</v>
      </c>
      <c r="C937" s="13">
        <f t="shared" si="155"/>
        <v>178.33899951432736</v>
      </c>
      <c r="D937" s="13">
        <f t="shared" si="156"/>
        <v>0.32786885245903452</v>
      </c>
      <c r="E937" s="13">
        <f t="shared" si="157"/>
        <v>1.3245033112582849</v>
      </c>
      <c r="N937" s="41"/>
      <c r="O937" s="81"/>
      <c r="P937" s="81"/>
      <c r="Q937" s="81"/>
      <c r="R937" s="81"/>
      <c r="S937" s="1"/>
      <c r="T937" s="1"/>
      <c r="U937" s="41">
        <v>23163</v>
      </c>
      <c r="V937" s="143">
        <v>30.6</v>
      </c>
      <c r="W937" s="137">
        <f t="shared" si="151"/>
        <v>178.33899951432736</v>
      </c>
      <c r="X937" s="1">
        <f t="shared" si="153"/>
        <v>0.32786885245903452</v>
      </c>
      <c r="Y937" s="1">
        <f t="shared" si="154"/>
        <v>1.3245033112582849</v>
      </c>
      <c r="AC937" s="138"/>
      <c r="AD937" s="17"/>
      <c r="AE937" s="1"/>
      <c r="AV937" s="41">
        <v>23163</v>
      </c>
      <c r="AW937" s="2">
        <v>100.3</v>
      </c>
      <c r="AX937" s="11">
        <f t="shared" si="152"/>
        <v>0.29999999999998916</v>
      </c>
      <c r="AY937" s="11"/>
    </row>
    <row r="938" spans="1:51" ht="15.75" x14ac:dyDescent="0.25">
      <c r="A938" s="41">
        <v>23193</v>
      </c>
      <c r="B938" s="13">
        <f t="shared" si="150"/>
        <v>127.56232686980611</v>
      </c>
      <c r="C938" s="13">
        <f t="shared" si="155"/>
        <v>178.92180670228265</v>
      </c>
      <c r="D938" s="13">
        <f t="shared" si="156"/>
        <v>0.32679738562091387</v>
      </c>
      <c r="E938" s="13">
        <f t="shared" si="157"/>
        <v>1.3201320132013139</v>
      </c>
      <c r="N938" s="41"/>
      <c r="O938" s="81"/>
      <c r="P938" s="81"/>
      <c r="Q938" s="81"/>
      <c r="R938" s="81"/>
      <c r="S938" s="1"/>
      <c r="T938" s="1"/>
      <c r="U938" s="41">
        <v>23193</v>
      </c>
      <c r="V938" s="143">
        <v>30.7</v>
      </c>
      <c r="W938" s="137">
        <f t="shared" si="151"/>
        <v>178.92180670228265</v>
      </c>
      <c r="X938" s="1">
        <f t="shared" si="153"/>
        <v>0.32679738562091387</v>
      </c>
      <c r="Y938" s="1">
        <f t="shared" si="154"/>
        <v>1.3201320132013139</v>
      </c>
      <c r="AC938" s="138"/>
      <c r="AD938" s="17"/>
      <c r="AE938" s="1"/>
      <c r="AV938" s="41">
        <v>23193</v>
      </c>
      <c r="AW938" s="2">
        <v>100.6</v>
      </c>
      <c r="AX938" s="11">
        <f t="shared" si="152"/>
        <v>0.29910269192421346</v>
      </c>
      <c r="AY938" s="11"/>
    </row>
    <row r="939" spans="1:51" ht="15.75" x14ac:dyDescent="0.25">
      <c r="A939" s="41">
        <v>23224</v>
      </c>
      <c r="B939" s="13">
        <f t="shared" si="150"/>
        <v>127.56232686980611</v>
      </c>
      <c r="C939" s="13">
        <f t="shared" si="155"/>
        <v>178.92180670228265</v>
      </c>
      <c r="D939" s="13">
        <f t="shared" si="156"/>
        <v>0</v>
      </c>
      <c r="E939" s="13">
        <f t="shared" si="157"/>
        <v>1.3201320132013139</v>
      </c>
      <c r="N939" s="41"/>
      <c r="O939" s="81"/>
      <c r="P939" s="81"/>
      <c r="Q939" s="81"/>
      <c r="R939" s="81"/>
      <c r="S939" s="1"/>
      <c r="T939" s="1"/>
      <c r="U939" s="41">
        <v>23224</v>
      </c>
      <c r="V939" s="143">
        <v>30.7</v>
      </c>
      <c r="W939" s="137">
        <f t="shared" si="151"/>
        <v>178.92180670228265</v>
      </c>
      <c r="X939" s="1">
        <f t="shared" si="153"/>
        <v>0</v>
      </c>
      <c r="Y939" s="1">
        <f t="shared" si="154"/>
        <v>1.3201320132013139</v>
      </c>
      <c r="AC939" s="138"/>
      <c r="AD939" s="17"/>
      <c r="AE939" s="1"/>
      <c r="AV939" s="41">
        <v>23224</v>
      </c>
      <c r="AW939" s="2">
        <v>100.4</v>
      </c>
      <c r="AX939" s="11">
        <f t="shared" si="152"/>
        <v>-0.19880715705764551</v>
      </c>
      <c r="AY939" s="11"/>
    </row>
    <row r="940" spans="1:51" ht="15.75" x14ac:dyDescent="0.25">
      <c r="A940" s="41">
        <v>23255</v>
      </c>
      <c r="B940" s="13">
        <f t="shared" si="150"/>
        <v>127.56232686980611</v>
      </c>
      <c r="C940" s="13">
        <f t="shared" si="155"/>
        <v>178.92180670228265</v>
      </c>
      <c r="D940" s="13">
        <f t="shared" si="156"/>
        <v>0</v>
      </c>
      <c r="E940" s="13">
        <f t="shared" si="157"/>
        <v>0.98684210526316374</v>
      </c>
      <c r="N940" s="41"/>
      <c r="O940" s="81"/>
      <c r="P940" s="81"/>
      <c r="Q940" s="81"/>
      <c r="R940" s="81"/>
      <c r="S940" s="1"/>
      <c r="T940" s="1"/>
      <c r="U940" s="41">
        <v>23255</v>
      </c>
      <c r="V940" s="143">
        <v>30.7</v>
      </c>
      <c r="W940" s="137">
        <f t="shared" si="151"/>
        <v>178.92180670228265</v>
      </c>
      <c r="X940" s="1">
        <f t="shared" si="153"/>
        <v>0</v>
      </c>
      <c r="Y940" s="1">
        <f t="shared" si="154"/>
        <v>0.98684210526316374</v>
      </c>
      <c r="AC940" s="138"/>
      <c r="AD940" s="17"/>
      <c r="AE940" s="1"/>
      <c r="AV940" s="41">
        <v>23255</v>
      </c>
      <c r="AW940" s="2">
        <v>100.3</v>
      </c>
      <c r="AX940" s="11">
        <f t="shared" si="152"/>
        <v>-9.9601593625509022E-2</v>
      </c>
      <c r="AY940" s="11"/>
    </row>
    <row r="941" spans="1:51" ht="15.75" x14ac:dyDescent="0.25">
      <c r="A941" s="41">
        <v>23285</v>
      </c>
      <c r="B941" s="13">
        <f t="shared" si="150"/>
        <v>127.97783933518008</v>
      </c>
      <c r="C941" s="13">
        <f t="shared" si="155"/>
        <v>179.50461389023798</v>
      </c>
      <c r="D941" s="13">
        <f t="shared" si="156"/>
        <v>0.32573289902280145</v>
      </c>
      <c r="E941" s="13">
        <f t="shared" si="157"/>
        <v>1.3157894736842257</v>
      </c>
      <c r="N941" s="41"/>
      <c r="O941" s="81"/>
      <c r="P941" s="81"/>
      <c r="Q941" s="81"/>
      <c r="R941" s="81"/>
      <c r="S941" s="1"/>
      <c r="T941" s="1"/>
      <c r="U941" s="41">
        <v>23285</v>
      </c>
      <c r="V941" s="143">
        <v>30.8</v>
      </c>
      <c r="W941" s="137">
        <f t="shared" si="151"/>
        <v>179.50461389023798</v>
      </c>
      <c r="X941" s="1">
        <f t="shared" si="153"/>
        <v>0.32573289902280145</v>
      </c>
      <c r="Y941" s="1">
        <f t="shared" si="154"/>
        <v>1.3157894736842257</v>
      </c>
      <c r="AC941" s="138"/>
      <c r="AD941" s="17"/>
      <c r="AE941" s="1"/>
      <c r="AV941" s="41">
        <v>23285</v>
      </c>
      <c r="AW941" s="2">
        <v>100.5</v>
      </c>
      <c r="AX941" s="11">
        <f t="shared" si="152"/>
        <v>0.19940179461614971</v>
      </c>
      <c r="AY941" s="11"/>
    </row>
    <row r="942" spans="1:51" ht="15.75" x14ac:dyDescent="0.25">
      <c r="A942" s="41">
        <v>23316</v>
      </c>
      <c r="B942" s="13">
        <f t="shared" si="150"/>
        <v>127.97783933518008</v>
      </c>
      <c r="C942" s="13">
        <f t="shared" si="155"/>
        <v>179.50461389023798</v>
      </c>
      <c r="D942" s="13">
        <f t="shared" si="156"/>
        <v>0</v>
      </c>
      <c r="E942" s="13">
        <f t="shared" si="157"/>
        <v>1.3157894736842257</v>
      </c>
      <c r="N942" s="41"/>
      <c r="O942" s="81"/>
      <c r="P942" s="81"/>
      <c r="Q942" s="81"/>
      <c r="R942" s="81"/>
      <c r="S942" s="1"/>
      <c r="T942" s="1"/>
      <c r="U942" s="41">
        <v>23316</v>
      </c>
      <c r="V942" s="143">
        <v>30.8</v>
      </c>
      <c r="W942" s="137">
        <f t="shared" si="151"/>
        <v>179.50461389023798</v>
      </c>
      <c r="X942" s="1">
        <f t="shared" si="153"/>
        <v>0</v>
      </c>
      <c r="Y942" s="1">
        <f t="shared" si="154"/>
        <v>1.3157894736842257</v>
      </c>
      <c r="AC942" s="138"/>
      <c r="AD942" s="17"/>
      <c r="AE942" s="1"/>
      <c r="AV942" s="41">
        <v>23316</v>
      </c>
      <c r="AW942" s="2">
        <v>100.7</v>
      </c>
      <c r="AX942" s="11">
        <f t="shared" si="152"/>
        <v>0.19900497512437276</v>
      </c>
      <c r="AY942" s="11"/>
    </row>
    <row r="943" spans="1:51" ht="15.75" x14ac:dyDescent="0.25">
      <c r="A943" s="41">
        <v>23346</v>
      </c>
      <c r="B943" s="13">
        <f t="shared" si="150"/>
        <v>128.39335180055403</v>
      </c>
      <c r="C943" s="13">
        <f t="shared" si="155"/>
        <v>180.08742107819327</v>
      </c>
      <c r="D943" s="13">
        <f t="shared" si="156"/>
        <v>0.32467532467530535</v>
      </c>
      <c r="E943" s="13">
        <f t="shared" si="157"/>
        <v>1.6447368421052655</v>
      </c>
      <c r="N943" s="41"/>
      <c r="O943" s="81"/>
      <c r="P943" s="81"/>
      <c r="Q943" s="81"/>
      <c r="R943" s="81"/>
      <c r="S943" s="1"/>
      <c r="T943" s="1"/>
      <c r="U943" s="41">
        <v>23346</v>
      </c>
      <c r="V943" s="143">
        <v>30.9</v>
      </c>
      <c r="W943" s="137">
        <f t="shared" si="151"/>
        <v>180.08742107819327</v>
      </c>
      <c r="X943" s="1">
        <f t="shared" si="153"/>
        <v>0.32467532467530535</v>
      </c>
      <c r="Y943" s="1">
        <f t="shared" si="154"/>
        <v>1.6447368421052655</v>
      </c>
      <c r="AC943" s="138"/>
      <c r="AD943" s="17"/>
      <c r="AE943" s="1"/>
      <c r="AV943" s="41">
        <v>23346</v>
      </c>
      <c r="AW943" s="2">
        <v>100.3</v>
      </c>
      <c r="AX943" s="11">
        <f t="shared" si="152"/>
        <v>-0.39721946375372852</v>
      </c>
      <c r="AY943" s="11"/>
    </row>
    <row r="944" spans="1:51" ht="15.75" x14ac:dyDescent="0.25">
      <c r="A944" s="41">
        <v>23377</v>
      </c>
      <c r="B944" s="13">
        <f t="shared" si="150"/>
        <v>128.39335180055403</v>
      </c>
      <c r="C944" s="13">
        <f t="shared" si="155"/>
        <v>180.08742107819327</v>
      </c>
      <c r="D944" s="13">
        <f t="shared" si="156"/>
        <v>0</v>
      </c>
      <c r="E944" s="13">
        <f t="shared" si="157"/>
        <v>1.6447368421052655</v>
      </c>
      <c r="N944" s="41"/>
      <c r="O944" s="81"/>
      <c r="P944" s="81"/>
      <c r="Q944" s="81"/>
      <c r="R944" s="81"/>
      <c r="S944" s="1"/>
      <c r="T944" s="1"/>
      <c r="U944" s="41">
        <v>23377</v>
      </c>
      <c r="V944" s="143">
        <v>30.9</v>
      </c>
      <c r="W944" s="137">
        <f t="shared" si="151"/>
        <v>180.08742107819327</v>
      </c>
      <c r="X944" s="1">
        <f t="shared" si="153"/>
        <v>0</v>
      </c>
      <c r="Y944" s="1">
        <f t="shared" si="154"/>
        <v>1.6447368421052655</v>
      </c>
      <c r="AC944" s="138"/>
      <c r="AD944" s="17"/>
      <c r="AE944" s="1"/>
      <c r="AV944" s="41">
        <v>23377</v>
      </c>
      <c r="AW944" s="2">
        <v>101</v>
      </c>
      <c r="AX944" s="11">
        <f t="shared" si="152"/>
        <v>0.69790628115653508</v>
      </c>
      <c r="AY944" s="11"/>
    </row>
    <row r="945" spans="1:51" ht="15.75" x14ac:dyDescent="0.25">
      <c r="A945" s="41">
        <v>23408</v>
      </c>
      <c r="B945" s="13">
        <f t="shared" si="150"/>
        <v>128.39335180055403</v>
      </c>
      <c r="C945" s="13">
        <f t="shared" si="155"/>
        <v>180.08742107819327</v>
      </c>
      <c r="D945" s="13">
        <f t="shared" si="156"/>
        <v>0</v>
      </c>
      <c r="E945" s="13">
        <f t="shared" si="157"/>
        <v>1.6447368421052655</v>
      </c>
      <c r="N945" s="41"/>
      <c r="O945" s="81"/>
      <c r="P945" s="81"/>
      <c r="Q945" s="81"/>
      <c r="R945" s="81"/>
      <c r="S945" s="1"/>
      <c r="T945" s="1"/>
      <c r="U945" s="41">
        <v>23408</v>
      </c>
      <c r="V945" s="143">
        <v>30.9</v>
      </c>
      <c r="W945" s="137">
        <f t="shared" si="151"/>
        <v>180.08742107819327</v>
      </c>
      <c r="X945" s="1">
        <f t="shared" si="153"/>
        <v>0</v>
      </c>
      <c r="Y945" s="1">
        <f t="shared" si="154"/>
        <v>1.6447368421052655</v>
      </c>
      <c r="AC945" s="138"/>
      <c r="AD945" s="17"/>
      <c r="AE945" s="1"/>
      <c r="AV945" s="41">
        <v>23408</v>
      </c>
      <c r="AW945" s="2">
        <v>100.5</v>
      </c>
      <c r="AX945" s="11">
        <f t="shared" si="152"/>
        <v>-0.49504950495049549</v>
      </c>
      <c r="AY945" s="11"/>
    </row>
    <row r="946" spans="1:51" ht="15.75" x14ac:dyDescent="0.25">
      <c r="A946" s="41">
        <v>23437</v>
      </c>
      <c r="B946" s="13">
        <f t="shared" si="150"/>
        <v>128.39335180055403</v>
      </c>
      <c r="C946" s="13">
        <f t="shared" si="155"/>
        <v>180.08742107819327</v>
      </c>
      <c r="D946" s="13">
        <f t="shared" si="156"/>
        <v>0</v>
      </c>
      <c r="E946" s="13">
        <f t="shared" si="157"/>
        <v>1.3114754098360715</v>
      </c>
      <c r="N946" s="41"/>
      <c r="O946" s="81"/>
      <c r="P946" s="81"/>
      <c r="Q946" s="81"/>
      <c r="R946" s="81"/>
      <c r="S946" s="1"/>
      <c r="T946" s="1"/>
      <c r="U946" s="41">
        <v>23437</v>
      </c>
      <c r="V946" s="143">
        <v>30.9</v>
      </c>
      <c r="W946" s="137">
        <f t="shared" si="151"/>
        <v>180.08742107819327</v>
      </c>
      <c r="X946" s="1">
        <f t="shared" si="153"/>
        <v>0</v>
      </c>
      <c r="Y946" s="1">
        <f t="shared" si="154"/>
        <v>1.3114754098360715</v>
      </c>
      <c r="AC946" s="138"/>
      <c r="AD946" s="17"/>
      <c r="AE946" s="1"/>
      <c r="AV946" s="41">
        <v>23437</v>
      </c>
      <c r="AW946" s="2">
        <v>100.4</v>
      </c>
      <c r="AX946" s="11">
        <f t="shared" si="152"/>
        <v>-9.9502487562186381E-2</v>
      </c>
      <c r="AY946" s="11"/>
    </row>
    <row r="947" spans="1:51" ht="15.75" x14ac:dyDescent="0.25">
      <c r="A947" s="41">
        <v>23468</v>
      </c>
      <c r="B947" s="13">
        <f t="shared" si="150"/>
        <v>128.39335180055403</v>
      </c>
      <c r="C947" s="13">
        <f t="shared" si="155"/>
        <v>180.08742107819327</v>
      </c>
      <c r="D947" s="13">
        <f t="shared" si="156"/>
        <v>0</v>
      </c>
      <c r="E947" s="13">
        <f t="shared" si="157"/>
        <v>1.3114754098360715</v>
      </c>
      <c r="N947" s="41"/>
      <c r="O947" s="81"/>
      <c r="P947" s="81"/>
      <c r="Q947" s="81"/>
      <c r="R947" s="81"/>
      <c r="S947" s="1"/>
      <c r="T947" s="1"/>
      <c r="U947" s="41">
        <v>23468</v>
      </c>
      <c r="V947" s="143">
        <v>30.9</v>
      </c>
      <c r="W947" s="137">
        <f t="shared" si="151"/>
        <v>180.08742107819327</v>
      </c>
      <c r="X947" s="1">
        <f t="shared" si="153"/>
        <v>0</v>
      </c>
      <c r="Y947" s="1">
        <f t="shared" si="154"/>
        <v>1.3114754098360715</v>
      </c>
      <c r="AC947" s="138"/>
      <c r="AD947" s="17"/>
      <c r="AE947" s="1"/>
      <c r="AV947" s="41">
        <v>23468</v>
      </c>
      <c r="AW947" s="2">
        <v>100.3</v>
      </c>
      <c r="AX947" s="11">
        <f t="shared" si="152"/>
        <v>-9.9601593625509022E-2</v>
      </c>
      <c r="AY947" s="11"/>
    </row>
    <row r="948" spans="1:51" ht="15.75" x14ac:dyDescent="0.25">
      <c r="A948" s="41">
        <v>23498</v>
      </c>
      <c r="B948" s="13">
        <f t="shared" si="150"/>
        <v>128.39335180055403</v>
      </c>
      <c r="C948" s="13">
        <f t="shared" si="155"/>
        <v>180.08742107819327</v>
      </c>
      <c r="D948" s="13">
        <f t="shared" si="156"/>
        <v>0</v>
      </c>
      <c r="E948" s="13">
        <f t="shared" si="157"/>
        <v>1.3114754098360715</v>
      </c>
      <c r="N948" s="41"/>
      <c r="O948" s="81"/>
      <c r="P948" s="81"/>
      <c r="Q948" s="81"/>
      <c r="R948" s="81"/>
      <c r="S948" s="1"/>
      <c r="T948" s="1"/>
      <c r="U948" s="41">
        <v>23498</v>
      </c>
      <c r="V948" s="143">
        <v>30.9</v>
      </c>
      <c r="W948" s="137">
        <f t="shared" si="151"/>
        <v>180.08742107819327</v>
      </c>
      <c r="X948" s="1">
        <f t="shared" si="153"/>
        <v>0</v>
      </c>
      <c r="Y948" s="1">
        <f t="shared" si="154"/>
        <v>1.3114754098360715</v>
      </c>
      <c r="AC948" s="138"/>
      <c r="AD948" s="17"/>
      <c r="AE948" s="1"/>
      <c r="AV948" s="41">
        <v>23498</v>
      </c>
      <c r="AW948" s="2">
        <v>100.1</v>
      </c>
      <c r="AX948" s="11">
        <f t="shared" si="152"/>
        <v>-0.19940179461614971</v>
      </c>
      <c r="AY948" s="11"/>
    </row>
    <row r="949" spans="1:51" ht="15.75" x14ac:dyDescent="0.25">
      <c r="A949" s="41">
        <v>23529</v>
      </c>
      <c r="B949" s="13">
        <f t="shared" si="150"/>
        <v>128.80886426592798</v>
      </c>
      <c r="C949" s="13">
        <f t="shared" si="155"/>
        <v>180.6702282661486</v>
      </c>
      <c r="D949" s="13">
        <f t="shared" si="156"/>
        <v>0.32362459546926292</v>
      </c>
      <c r="E949" s="13">
        <f t="shared" si="157"/>
        <v>1.3071895424836333</v>
      </c>
      <c r="N949" s="41"/>
      <c r="O949" s="81"/>
      <c r="P949" s="81"/>
      <c r="Q949" s="81"/>
      <c r="R949" s="81"/>
      <c r="S949" s="1"/>
      <c r="T949" s="1"/>
      <c r="U949" s="41">
        <v>23529</v>
      </c>
      <c r="V949" s="143">
        <v>31</v>
      </c>
      <c r="W949" s="137">
        <f t="shared" si="151"/>
        <v>180.6702282661486</v>
      </c>
      <c r="X949" s="1">
        <f t="shared" si="153"/>
        <v>0.32362459546926292</v>
      </c>
      <c r="Y949" s="1">
        <f t="shared" si="154"/>
        <v>1.3071895424836333</v>
      </c>
      <c r="AC949" s="138"/>
      <c r="AD949" s="17"/>
      <c r="AE949" s="1"/>
      <c r="AV949" s="41">
        <v>23529</v>
      </c>
      <c r="AW949" s="2">
        <v>100</v>
      </c>
      <c r="AX949" s="11">
        <f t="shared" si="152"/>
        <v>-9.9900099900096517E-2</v>
      </c>
      <c r="AY949" s="11"/>
    </row>
    <row r="950" spans="1:51" ht="15.75" x14ac:dyDescent="0.25">
      <c r="A950" s="41">
        <v>23559</v>
      </c>
      <c r="B950" s="13">
        <f t="shared" si="150"/>
        <v>129.22437673130193</v>
      </c>
      <c r="C950" s="13">
        <f t="shared" si="155"/>
        <v>181.25303545410392</v>
      </c>
      <c r="D950" s="13">
        <f t="shared" si="156"/>
        <v>0.3225806451612856</v>
      </c>
      <c r="E950" s="13">
        <f t="shared" si="157"/>
        <v>1.3029315960912058</v>
      </c>
      <c r="N950" s="41"/>
      <c r="O950" s="81"/>
      <c r="P950" s="81"/>
      <c r="Q950" s="81"/>
      <c r="R950" s="81"/>
      <c r="S950" s="1"/>
      <c r="T950" s="1"/>
      <c r="U950" s="41">
        <v>23559</v>
      </c>
      <c r="V950" s="143">
        <v>31.1</v>
      </c>
      <c r="W950" s="137">
        <f t="shared" si="151"/>
        <v>181.25303545410392</v>
      </c>
      <c r="X950" s="1">
        <f t="shared" si="153"/>
        <v>0.3225806451612856</v>
      </c>
      <c r="Y950" s="1">
        <f t="shared" si="154"/>
        <v>1.3029315960912058</v>
      </c>
      <c r="AC950" s="138"/>
      <c r="AD950" s="17"/>
      <c r="AE950" s="1"/>
      <c r="AV950" s="41">
        <v>23559</v>
      </c>
      <c r="AW950" s="2">
        <v>100.4</v>
      </c>
      <c r="AX950" s="11">
        <f t="shared" si="152"/>
        <v>0.40000000000000036</v>
      </c>
      <c r="AY950" s="11"/>
    </row>
    <row r="951" spans="1:51" ht="15.75" x14ac:dyDescent="0.25">
      <c r="A951" s="41">
        <v>23590</v>
      </c>
      <c r="B951" s="13">
        <f t="shared" si="150"/>
        <v>128.80886426592798</v>
      </c>
      <c r="C951" s="13">
        <f t="shared" si="155"/>
        <v>180.6702282661486</v>
      </c>
      <c r="D951" s="13">
        <f t="shared" si="156"/>
        <v>-0.32154340836013651</v>
      </c>
      <c r="E951" s="13">
        <f t="shared" si="157"/>
        <v>0.97719869706840434</v>
      </c>
      <c r="N951" s="41"/>
      <c r="O951" s="81"/>
      <c r="P951" s="81"/>
      <c r="Q951" s="81"/>
      <c r="R951" s="81"/>
      <c r="S951" s="1"/>
      <c r="T951" s="1"/>
      <c r="U951" s="41">
        <v>23590</v>
      </c>
      <c r="V951" s="143">
        <v>31</v>
      </c>
      <c r="W951" s="137">
        <f t="shared" si="151"/>
        <v>180.6702282661486</v>
      </c>
      <c r="X951" s="1">
        <f t="shared" si="153"/>
        <v>-0.32154340836013651</v>
      </c>
      <c r="Y951" s="1">
        <f t="shared" si="154"/>
        <v>0.97719869706840434</v>
      </c>
      <c r="AC951" s="138"/>
      <c r="AD951" s="17"/>
      <c r="AE951" s="1"/>
      <c r="AV951" s="41">
        <v>23590</v>
      </c>
      <c r="AW951" s="2">
        <v>100.3</v>
      </c>
      <c r="AX951" s="11">
        <f t="shared" si="152"/>
        <v>-9.9601593625509022E-2</v>
      </c>
      <c r="AY951" s="11"/>
    </row>
    <row r="952" spans="1:51" ht="15.75" x14ac:dyDescent="0.25">
      <c r="A952" s="41">
        <v>23621</v>
      </c>
      <c r="B952" s="13">
        <f t="shared" si="150"/>
        <v>129.22437673130193</v>
      </c>
      <c r="C952" s="13">
        <f t="shared" si="155"/>
        <v>181.25303545410392</v>
      </c>
      <c r="D952" s="13">
        <f t="shared" si="156"/>
        <v>0.3225806451612856</v>
      </c>
      <c r="E952" s="13">
        <f t="shared" si="157"/>
        <v>1.3029315960912058</v>
      </c>
      <c r="N952" s="41"/>
      <c r="O952" s="81"/>
      <c r="P952" s="81"/>
      <c r="Q952" s="81"/>
      <c r="R952" s="81"/>
      <c r="S952" s="1"/>
      <c r="T952" s="1"/>
      <c r="U952" s="41">
        <v>23621</v>
      </c>
      <c r="V952" s="143">
        <v>31.1</v>
      </c>
      <c r="W952" s="137">
        <f t="shared" si="151"/>
        <v>181.25303545410392</v>
      </c>
      <c r="X952" s="1">
        <f t="shared" si="153"/>
        <v>0.3225806451612856</v>
      </c>
      <c r="Y952" s="1">
        <f t="shared" si="154"/>
        <v>1.3029315960912058</v>
      </c>
      <c r="AC952" s="138"/>
      <c r="AD952" s="17"/>
      <c r="AE952" s="1"/>
      <c r="AV952" s="41">
        <v>23621</v>
      </c>
      <c r="AW952" s="2">
        <v>100.7</v>
      </c>
      <c r="AX952" s="11">
        <f t="shared" si="152"/>
        <v>0.39880358923229942</v>
      </c>
      <c r="AY952" s="11"/>
    </row>
    <row r="953" spans="1:51" ht="15.75" x14ac:dyDescent="0.25">
      <c r="A953" s="41">
        <v>23651</v>
      </c>
      <c r="B953" s="13">
        <f t="shared" si="150"/>
        <v>129.22437673130193</v>
      </c>
      <c r="C953" s="13">
        <f t="shared" si="155"/>
        <v>181.25303545410392</v>
      </c>
      <c r="D953" s="13">
        <f t="shared" si="156"/>
        <v>0</v>
      </c>
      <c r="E953" s="13">
        <f t="shared" si="157"/>
        <v>0.97402597402596047</v>
      </c>
      <c r="N953" s="41"/>
      <c r="O953" s="81"/>
      <c r="P953" s="81"/>
      <c r="Q953" s="81"/>
      <c r="R953" s="81"/>
      <c r="S953" s="1"/>
      <c r="T953" s="1"/>
      <c r="U953" s="41">
        <v>23651</v>
      </c>
      <c r="V953" s="143">
        <v>31.1</v>
      </c>
      <c r="W953" s="137">
        <f t="shared" si="151"/>
        <v>181.25303545410392</v>
      </c>
      <c r="X953" s="1">
        <f t="shared" si="153"/>
        <v>0</v>
      </c>
      <c r="Y953" s="1">
        <f t="shared" si="154"/>
        <v>0.97402597402596047</v>
      </c>
      <c r="AC953" s="138"/>
      <c r="AD953" s="17"/>
      <c r="AE953" s="1"/>
      <c r="AV953" s="41">
        <v>23651</v>
      </c>
      <c r="AW953" s="2">
        <v>100.8</v>
      </c>
      <c r="AX953" s="11">
        <f t="shared" si="152"/>
        <v>9.930486593843213E-2</v>
      </c>
      <c r="AY953" s="11"/>
    </row>
    <row r="954" spans="1:51" ht="15.75" x14ac:dyDescent="0.25">
      <c r="A954" s="41">
        <v>23682</v>
      </c>
      <c r="B954" s="13">
        <f t="shared" si="150"/>
        <v>129.63988919667588</v>
      </c>
      <c r="C954" s="13">
        <f t="shared" si="155"/>
        <v>181.83584264205922</v>
      </c>
      <c r="D954" s="13">
        <f t="shared" si="156"/>
        <v>0.3215434083601254</v>
      </c>
      <c r="E954" s="13">
        <f t="shared" si="157"/>
        <v>1.298701298701288</v>
      </c>
      <c r="N954" s="41"/>
      <c r="O954" s="81"/>
      <c r="P954" s="81"/>
      <c r="Q954" s="81"/>
      <c r="R954" s="81"/>
      <c r="S954" s="1"/>
      <c r="T954" s="1"/>
      <c r="U954" s="41">
        <v>23682</v>
      </c>
      <c r="V954" s="143">
        <v>31.2</v>
      </c>
      <c r="W954" s="137">
        <f t="shared" si="151"/>
        <v>181.83584264205922</v>
      </c>
      <c r="X954" s="1">
        <f t="shared" si="153"/>
        <v>0.3215434083601254</v>
      </c>
      <c r="Y954" s="1">
        <f t="shared" si="154"/>
        <v>1.298701298701288</v>
      </c>
      <c r="AC954" s="138"/>
      <c r="AD954" s="17"/>
      <c r="AE954" s="1"/>
      <c r="AV954" s="41">
        <v>23682</v>
      </c>
      <c r="AW954" s="2">
        <v>100.7</v>
      </c>
      <c r="AX954" s="11">
        <f t="shared" si="152"/>
        <v>-9.9206349206348854E-2</v>
      </c>
      <c r="AY954" s="11"/>
    </row>
    <row r="955" spans="1:51" ht="15.75" x14ac:dyDescent="0.25">
      <c r="A955" s="41">
        <v>23712</v>
      </c>
      <c r="B955" s="13">
        <f t="shared" si="150"/>
        <v>129.63988919667588</v>
      </c>
      <c r="C955" s="13">
        <f t="shared" si="155"/>
        <v>181.83584264205922</v>
      </c>
      <c r="D955" s="13">
        <f t="shared" si="156"/>
        <v>0</v>
      </c>
      <c r="E955" s="13">
        <f t="shared" si="157"/>
        <v>0.97087378640776656</v>
      </c>
      <c r="N955" s="41"/>
      <c r="O955" s="81"/>
      <c r="P955" s="81"/>
      <c r="Q955" s="81"/>
      <c r="R955" s="81"/>
      <c r="S955" s="1"/>
      <c r="T955" s="1"/>
      <c r="U955" s="41">
        <v>23712</v>
      </c>
      <c r="V955" s="143">
        <v>31.2</v>
      </c>
      <c r="W955" s="137">
        <f t="shared" si="151"/>
        <v>181.83584264205922</v>
      </c>
      <c r="X955" s="1">
        <f t="shared" si="153"/>
        <v>0</v>
      </c>
      <c r="Y955" s="1">
        <f t="shared" si="154"/>
        <v>0.97087378640776656</v>
      </c>
      <c r="AC955" s="138"/>
      <c r="AD955" s="17"/>
      <c r="AE955" s="1"/>
      <c r="AV955" s="41">
        <v>23712</v>
      </c>
      <c r="AW955" s="2">
        <v>100.7</v>
      </c>
      <c r="AX955" s="11">
        <f t="shared" si="152"/>
        <v>0</v>
      </c>
      <c r="AY955" s="11"/>
    </row>
    <row r="956" spans="1:51" ht="15.75" x14ac:dyDescent="0.25">
      <c r="A956" s="41">
        <v>23743</v>
      </c>
      <c r="B956" s="13">
        <f t="shared" si="150"/>
        <v>129.63988919667588</v>
      </c>
      <c r="C956" s="13">
        <f t="shared" si="155"/>
        <v>181.83584264205922</v>
      </c>
      <c r="D956" s="13">
        <f t="shared" si="156"/>
        <v>0</v>
      </c>
      <c r="E956" s="13">
        <f t="shared" si="157"/>
        <v>0.97087378640776656</v>
      </c>
      <c r="N956" s="41"/>
      <c r="O956" s="81"/>
      <c r="P956" s="81"/>
      <c r="Q956" s="81"/>
      <c r="R956" s="81"/>
      <c r="S956" s="1"/>
      <c r="T956" s="1"/>
      <c r="U956" s="41">
        <v>23743</v>
      </c>
      <c r="V956" s="143">
        <v>31.2</v>
      </c>
      <c r="W956" s="137">
        <f t="shared" si="151"/>
        <v>181.83584264205922</v>
      </c>
      <c r="X956" s="1">
        <f t="shared" si="153"/>
        <v>0</v>
      </c>
      <c r="Y956" s="1">
        <f t="shared" si="154"/>
        <v>0.97087378640776656</v>
      </c>
      <c r="AC956" s="138"/>
      <c r="AD956" s="17"/>
      <c r="AE956" s="1"/>
      <c r="AV956" s="41">
        <v>23743</v>
      </c>
      <c r="AW956" s="2">
        <v>101</v>
      </c>
      <c r="AX956" s="11">
        <f t="shared" si="152"/>
        <v>0.29791459781529639</v>
      </c>
      <c r="AY956" s="11"/>
    </row>
    <row r="957" spans="1:51" ht="15.75" x14ac:dyDescent="0.25">
      <c r="A957" s="41">
        <v>23774</v>
      </c>
      <c r="B957" s="13">
        <f t="shared" si="150"/>
        <v>129.63988919667588</v>
      </c>
      <c r="C957" s="13">
        <f t="shared" si="155"/>
        <v>181.83584264205922</v>
      </c>
      <c r="D957" s="13">
        <f t="shared" si="156"/>
        <v>0</v>
      </c>
      <c r="E957" s="13">
        <f t="shared" si="157"/>
        <v>0.97087378640776656</v>
      </c>
      <c r="N957" s="41"/>
      <c r="O957" s="81"/>
      <c r="P957" s="81"/>
      <c r="Q957" s="81"/>
      <c r="R957" s="81"/>
      <c r="S957" s="1"/>
      <c r="T957" s="1"/>
      <c r="U957" s="41">
        <v>23774</v>
      </c>
      <c r="V957" s="143">
        <v>31.2</v>
      </c>
      <c r="W957" s="137">
        <f t="shared" si="151"/>
        <v>181.83584264205922</v>
      </c>
      <c r="X957" s="1">
        <f t="shared" si="153"/>
        <v>0</v>
      </c>
      <c r="Y957" s="1">
        <f t="shared" si="154"/>
        <v>0.97087378640776656</v>
      </c>
      <c r="AC957" s="138"/>
      <c r="AD957" s="17"/>
      <c r="AE957" s="1"/>
      <c r="AV957" s="41">
        <v>23774</v>
      </c>
      <c r="AW957" s="2">
        <v>101.2</v>
      </c>
      <c r="AX957" s="11">
        <f t="shared" si="152"/>
        <v>0.1980198019801982</v>
      </c>
      <c r="AY957" s="11"/>
    </row>
    <row r="958" spans="1:51" ht="15.75" x14ac:dyDescent="0.25">
      <c r="A958" s="41">
        <v>23802</v>
      </c>
      <c r="B958" s="13">
        <f t="shared" si="150"/>
        <v>130.05540166204986</v>
      </c>
      <c r="C958" s="13">
        <f t="shared" si="155"/>
        <v>182.41864983001457</v>
      </c>
      <c r="D958" s="13">
        <f t="shared" si="156"/>
        <v>0.32051282051284158</v>
      </c>
      <c r="E958" s="13">
        <f t="shared" si="157"/>
        <v>1.2944983818770295</v>
      </c>
      <c r="N958" s="41"/>
      <c r="O958" s="81"/>
      <c r="P958" s="81"/>
      <c r="Q958" s="81"/>
      <c r="R958" s="81"/>
      <c r="S958" s="1"/>
      <c r="T958" s="1"/>
      <c r="U958" s="41">
        <v>23802</v>
      </c>
      <c r="V958" s="143">
        <v>31.3</v>
      </c>
      <c r="W958" s="137">
        <f t="shared" si="151"/>
        <v>182.41864983001457</v>
      </c>
      <c r="X958" s="1">
        <f t="shared" si="153"/>
        <v>0.32051282051284158</v>
      </c>
      <c r="Y958" s="1">
        <f t="shared" si="154"/>
        <v>1.2944983818770295</v>
      </c>
      <c r="AC958" s="138"/>
      <c r="AD958" s="17"/>
      <c r="AE958" s="1"/>
      <c r="AV958" s="41">
        <v>23802</v>
      </c>
      <c r="AW958" s="2">
        <v>101.3</v>
      </c>
      <c r="AX958" s="11">
        <f t="shared" si="152"/>
        <v>9.8814229249000185E-2</v>
      </c>
      <c r="AY958" s="11"/>
    </row>
    <row r="959" spans="1:51" ht="15.75" x14ac:dyDescent="0.25">
      <c r="A959" s="41">
        <v>23833</v>
      </c>
      <c r="B959" s="13">
        <f t="shared" si="150"/>
        <v>130.47091412742381</v>
      </c>
      <c r="C959" s="13">
        <f t="shared" si="155"/>
        <v>183.00145701796987</v>
      </c>
      <c r="D959" s="13">
        <f t="shared" si="156"/>
        <v>0.31948881789136685</v>
      </c>
      <c r="E959" s="13">
        <f t="shared" si="157"/>
        <v>1.6181229773462924</v>
      </c>
      <c r="N959" s="41"/>
      <c r="O959" s="81"/>
      <c r="P959" s="81"/>
      <c r="Q959" s="81"/>
      <c r="R959" s="81"/>
      <c r="S959" s="1"/>
      <c r="T959" s="1"/>
      <c r="U959" s="41">
        <v>23833</v>
      </c>
      <c r="V959" s="143">
        <v>31.4</v>
      </c>
      <c r="W959" s="137">
        <f t="shared" si="151"/>
        <v>183.00145701796987</v>
      </c>
      <c r="X959" s="1">
        <f t="shared" si="153"/>
        <v>0.31948881789136685</v>
      </c>
      <c r="Y959" s="1">
        <f t="shared" si="154"/>
        <v>1.6181229773462924</v>
      </c>
      <c r="AC959" s="138"/>
      <c r="AD959" s="17"/>
      <c r="AE959" s="1"/>
      <c r="AV959" s="41">
        <v>23833</v>
      </c>
      <c r="AW959" s="2">
        <v>101.7</v>
      </c>
      <c r="AX959" s="11">
        <f t="shared" si="152"/>
        <v>0.39486673247779436</v>
      </c>
      <c r="AY959" s="11"/>
    </row>
    <row r="960" spans="1:51" ht="15.75" x14ac:dyDescent="0.25">
      <c r="A960" s="41">
        <v>23863</v>
      </c>
      <c r="B960" s="13">
        <f t="shared" si="150"/>
        <v>130.47091412742381</v>
      </c>
      <c r="C960" s="13">
        <f t="shared" si="155"/>
        <v>183.00145701796987</v>
      </c>
      <c r="D960" s="13">
        <f t="shared" si="156"/>
        <v>0</v>
      </c>
      <c r="E960" s="13">
        <f t="shared" si="157"/>
        <v>1.6181229773462924</v>
      </c>
      <c r="N960" s="41"/>
      <c r="O960" s="81"/>
      <c r="P960" s="81"/>
      <c r="Q960" s="81"/>
      <c r="R960" s="81"/>
      <c r="S960" s="1"/>
      <c r="T960" s="1"/>
      <c r="U960" s="41">
        <v>23863</v>
      </c>
      <c r="V960" s="143">
        <v>31.4</v>
      </c>
      <c r="W960" s="137">
        <f t="shared" si="151"/>
        <v>183.00145701796987</v>
      </c>
      <c r="X960" s="1">
        <f t="shared" si="153"/>
        <v>0</v>
      </c>
      <c r="Y960" s="1">
        <f t="shared" si="154"/>
        <v>1.6181229773462924</v>
      </c>
      <c r="AC960" s="138"/>
      <c r="AD960" s="17"/>
      <c r="AE960" s="1"/>
      <c r="AV960" s="41">
        <v>23863</v>
      </c>
      <c r="AW960" s="2">
        <v>102.1</v>
      </c>
      <c r="AX960" s="11">
        <f t="shared" si="152"/>
        <v>0.39331366764994158</v>
      </c>
      <c r="AY960" s="11"/>
    </row>
    <row r="961" spans="1:51" ht="15.75" x14ac:dyDescent="0.25">
      <c r="A961" s="41">
        <v>23894</v>
      </c>
      <c r="B961" s="13">
        <f t="shared" si="150"/>
        <v>131.30193905817177</v>
      </c>
      <c r="C961" s="13">
        <f t="shared" si="155"/>
        <v>184.16707139388052</v>
      </c>
      <c r="D961" s="13">
        <f t="shared" si="156"/>
        <v>0.63694267515923553</v>
      </c>
      <c r="E961" s="13">
        <f t="shared" si="157"/>
        <v>1.935483870967758</v>
      </c>
      <c r="N961" s="41"/>
      <c r="O961" s="81"/>
      <c r="P961" s="81"/>
      <c r="Q961" s="81"/>
      <c r="R961" s="81"/>
      <c r="S961" s="1"/>
      <c r="T961" s="1"/>
      <c r="U961" s="41">
        <v>23894</v>
      </c>
      <c r="V961" s="143">
        <v>31.6</v>
      </c>
      <c r="W961" s="137">
        <f t="shared" si="151"/>
        <v>184.16707139388052</v>
      </c>
      <c r="X961" s="1">
        <f t="shared" si="153"/>
        <v>0.63694267515923553</v>
      </c>
      <c r="Y961" s="1">
        <f t="shared" si="154"/>
        <v>1.935483870967758</v>
      </c>
      <c r="AC961" s="138"/>
      <c r="AD961" s="17"/>
      <c r="AE961" s="1"/>
      <c r="AV961" s="41">
        <v>23894</v>
      </c>
      <c r="AW961" s="2">
        <v>102.8</v>
      </c>
      <c r="AX961" s="11">
        <f t="shared" si="152"/>
        <v>0.68560235063663821</v>
      </c>
      <c r="AY961" s="11"/>
    </row>
    <row r="962" spans="1:51" ht="15.75" x14ac:dyDescent="0.25">
      <c r="A962" s="41">
        <v>23924</v>
      </c>
      <c r="B962" s="13">
        <f t="shared" si="150"/>
        <v>131.30193905817177</v>
      </c>
      <c r="C962" s="13">
        <f t="shared" si="155"/>
        <v>184.16707139388052</v>
      </c>
      <c r="D962" s="13">
        <f t="shared" si="156"/>
        <v>0</v>
      </c>
      <c r="E962" s="13">
        <f t="shared" si="157"/>
        <v>1.6077170418006492</v>
      </c>
      <c r="N962" s="41"/>
      <c r="O962" s="81"/>
      <c r="P962" s="81"/>
      <c r="Q962" s="81"/>
      <c r="R962" s="81"/>
      <c r="S962" s="1"/>
      <c r="T962" s="1"/>
      <c r="U962" s="41">
        <v>23924</v>
      </c>
      <c r="V962" s="143">
        <v>31.6</v>
      </c>
      <c r="W962" s="137">
        <f t="shared" si="151"/>
        <v>184.16707139388052</v>
      </c>
      <c r="X962" s="1">
        <f t="shared" si="153"/>
        <v>0</v>
      </c>
      <c r="Y962" s="1">
        <f t="shared" si="154"/>
        <v>1.6077170418006492</v>
      </c>
      <c r="AC962" s="138"/>
      <c r="AD962" s="17"/>
      <c r="AE962" s="1"/>
      <c r="AV962" s="41">
        <v>23924</v>
      </c>
      <c r="AW962" s="2">
        <v>102.9</v>
      </c>
      <c r="AX962" s="11">
        <f t="shared" si="152"/>
        <v>9.7276264591439343E-2</v>
      </c>
      <c r="AY962" s="11"/>
    </row>
    <row r="963" spans="1:51" ht="15.75" x14ac:dyDescent="0.25">
      <c r="A963" s="41">
        <v>23955</v>
      </c>
      <c r="B963" s="13">
        <f t="shared" si="150"/>
        <v>131.30193905817177</v>
      </c>
      <c r="C963" s="13">
        <f t="shared" si="155"/>
        <v>184.16707139388052</v>
      </c>
      <c r="D963" s="13">
        <f t="shared" si="156"/>
        <v>0</v>
      </c>
      <c r="E963" s="13">
        <f t="shared" si="157"/>
        <v>1.935483870967758</v>
      </c>
      <c r="N963" s="41"/>
      <c r="O963" s="81"/>
      <c r="P963" s="81"/>
      <c r="Q963" s="81"/>
      <c r="R963" s="81"/>
      <c r="S963" s="1"/>
      <c r="T963" s="1"/>
      <c r="U963" s="41">
        <v>23955</v>
      </c>
      <c r="V963" s="143">
        <v>31.6</v>
      </c>
      <c r="W963" s="137">
        <f t="shared" si="151"/>
        <v>184.16707139388052</v>
      </c>
      <c r="X963" s="1">
        <f t="shared" si="153"/>
        <v>0</v>
      </c>
      <c r="Y963" s="1">
        <f t="shared" si="154"/>
        <v>1.935483870967758</v>
      </c>
      <c r="AC963" s="138"/>
      <c r="AD963" s="17"/>
      <c r="AE963" s="1"/>
      <c r="AV963" s="41">
        <v>23955</v>
      </c>
      <c r="AW963" s="2">
        <v>102.9</v>
      </c>
      <c r="AX963" s="11">
        <f t="shared" si="152"/>
        <v>0</v>
      </c>
      <c r="AY963" s="11"/>
    </row>
    <row r="964" spans="1:51" ht="15.75" x14ac:dyDescent="0.25">
      <c r="A964" s="41">
        <v>23986</v>
      </c>
      <c r="B964" s="13">
        <f t="shared" si="150"/>
        <v>131.30193905817177</v>
      </c>
      <c r="C964" s="13">
        <f t="shared" si="155"/>
        <v>184.16707139388052</v>
      </c>
      <c r="D964" s="13">
        <f t="shared" si="156"/>
        <v>0</v>
      </c>
      <c r="E964" s="13">
        <f t="shared" si="157"/>
        <v>1.6077170418006492</v>
      </c>
      <c r="N964" s="41"/>
      <c r="O964" s="81"/>
      <c r="P964" s="81"/>
      <c r="Q964" s="81"/>
      <c r="R964" s="81"/>
      <c r="S964" s="1"/>
      <c r="T964" s="1"/>
      <c r="U964" s="41">
        <v>23986</v>
      </c>
      <c r="V964" s="143">
        <v>31.6</v>
      </c>
      <c r="W964" s="137">
        <f t="shared" si="151"/>
        <v>184.16707139388052</v>
      </c>
      <c r="X964" s="1">
        <f t="shared" si="153"/>
        <v>0</v>
      </c>
      <c r="Y964" s="1">
        <f t="shared" si="154"/>
        <v>1.6077170418006492</v>
      </c>
      <c r="AC964" s="138"/>
      <c r="AD964" s="17"/>
      <c r="AE964" s="1"/>
      <c r="AV964" s="41">
        <v>23986</v>
      </c>
      <c r="AW964" s="2">
        <v>103</v>
      </c>
      <c r="AX964" s="11">
        <f t="shared" si="152"/>
        <v>9.7181729834794339E-2</v>
      </c>
      <c r="AY964" s="11"/>
    </row>
    <row r="965" spans="1:51" ht="15.75" x14ac:dyDescent="0.25">
      <c r="A965" s="41">
        <v>24016</v>
      </c>
      <c r="B965" s="13">
        <f t="shared" si="150"/>
        <v>131.71745152354569</v>
      </c>
      <c r="C965" s="13">
        <f t="shared" si="155"/>
        <v>184.74987858183582</v>
      </c>
      <c r="D965" s="13">
        <f t="shared" si="156"/>
        <v>0.31645569620251113</v>
      </c>
      <c r="E965" s="13">
        <f t="shared" si="157"/>
        <v>1.9292604501607524</v>
      </c>
      <c r="N965" s="41"/>
      <c r="O965" s="81"/>
      <c r="P965" s="81"/>
      <c r="Q965" s="81"/>
      <c r="R965" s="81"/>
      <c r="S965" s="1"/>
      <c r="T965" s="1"/>
      <c r="U965" s="41">
        <v>24016</v>
      </c>
      <c r="V965" s="143">
        <v>31.7</v>
      </c>
      <c r="W965" s="137">
        <f t="shared" si="151"/>
        <v>184.74987858183582</v>
      </c>
      <c r="X965" s="1">
        <f t="shared" si="153"/>
        <v>0.31645569620251113</v>
      </c>
      <c r="Y965" s="1">
        <f t="shared" si="154"/>
        <v>1.9292604501607524</v>
      </c>
      <c r="AC965" s="138"/>
      <c r="AD965" s="17"/>
      <c r="AE965" s="1"/>
      <c r="AV965" s="41">
        <v>24016</v>
      </c>
      <c r="AW965" s="2">
        <v>103.1</v>
      </c>
      <c r="AX965" s="11">
        <f t="shared" si="152"/>
        <v>9.7087378640781097E-2</v>
      </c>
      <c r="AY965" s="11"/>
    </row>
    <row r="966" spans="1:51" ht="15.75" x14ac:dyDescent="0.25">
      <c r="A966" s="41">
        <v>24047</v>
      </c>
      <c r="B966" s="13">
        <f t="shared" si="150"/>
        <v>131.71745152354569</v>
      </c>
      <c r="C966" s="13">
        <f t="shared" si="155"/>
        <v>184.74987858183582</v>
      </c>
      <c r="D966" s="13">
        <f t="shared" si="156"/>
        <v>0</v>
      </c>
      <c r="E966" s="13">
        <f t="shared" si="157"/>
        <v>1.6025641025640969</v>
      </c>
      <c r="N966" s="41"/>
      <c r="O966" s="81"/>
      <c r="P966" s="81"/>
      <c r="Q966" s="81"/>
      <c r="R966" s="81"/>
      <c r="S966" s="1"/>
      <c r="T966" s="1"/>
      <c r="U966" s="41">
        <v>24047</v>
      </c>
      <c r="V966" s="143">
        <v>31.7</v>
      </c>
      <c r="W966" s="137">
        <f t="shared" si="151"/>
        <v>184.74987858183582</v>
      </c>
      <c r="X966" s="1">
        <f t="shared" si="153"/>
        <v>0</v>
      </c>
      <c r="Y966" s="1">
        <f t="shared" si="154"/>
        <v>1.6025641025640969</v>
      </c>
      <c r="AC966" s="138"/>
      <c r="AD966" s="17"/>
      <c r="AE966" s="1"/>
      <c r="AV966" s="41">
        <v>24047</v>
      </c>
      <c r="AW966" s="2">
        <v>103.5</v>
      </c>
      <c r="AX966" s="11">
        <f t="shared" si="152"/>
        <v>0.38797284190106307</v>
      </c>
      <c r="AY966" s="11"/>
    </row>
    <row r="967" spans="1:51" ht="15.75" x14ac:dyDescent="0.25">
      <c r="A967" s="41">
        <v>24077</v>
      </c>
      <c r="B967" s="13">
        <f t="shared" si="150"/>
        <v>132.13296398891967</v>
      </c>
      <c r="C967" s="13">
        <f t="shared" si="155"/>
        <v>185.33268576979114</v>
      </c>
      <c r="D967" s="13">
        <f t="shared" si="156"/>
        <v>0.3154574132492094</v>
      </c>
      <c r="E967" s="13">
        <f t="shared" si="157"/>
        <v>1.9230769230769384</v>
      </c>
      <c r="N967" s="41"/>
      <c r="O967" s="81"/>
      <c r="P967" s="81"/>
      <c r="Q967" s="81"/>
      <c r="R967" s="81"/>
      <c r="S967" s="1"/>
      <c r="T967" s="1"/>
      <c r="U967" s="41">
        <v>24077</v>
      </c>
      <c r="V967" s="143">
        <v>31.8</v>
      </c>
      <c r="W967" s="137">
        <f t="shared" si="151"/>
        <v>185.33268576979114</v>
      </c>
      <c r="X967" s="1">
        <f t="shared" si="153"/>
        <v>0.3154574132492094</v>
      </c>
      <c r="Y967" s="1">
        <f t="shared" si="154"/>
        <v>1.9230769230769384</v>
      </c>
      <c r="AC967" s="138"/>
      <c r="AD967" s="17"/>
      <c r="AE967" s="1"/>
      <c r="AV967" s="41">
        <v>24077</v>
      </c>
      <c r="AW967" s="2">
        <v>104.1</v>
      </c>
      <c r="AX967" s="11">
        <f t="shared" si="152"/>
        <v>0.57971014492752548</v>
      </c>
      <c r="AY967" s="11"/>
    </row>
    <row r="968" spans="1:51" ht="15.75" x14ac:dyDescent="0.25">
      <c r="A968" s="41">
        <v>24108</v>
      </c>
      <c r="B968" s="13">
        <f t="shared" si="150"/>
        <v>132.13296398891967</v>
      </c>
      <c r="C968" s="13">
        <f t="shared" si="155"/>
        <v>185.33268576979114</v>
      </c>
      <c r="D968" s="13">
        <f t="shared" si="156"/>
        <v>0</v>
      </c>
      <c r="E968" s="13">
        <f t="shared" si="157"/>
        <v>1.9230769230769384</v>
      </c>
      <c r="N968" s="41"/>
      <c r="O968" s="81"/>
      <c r="P968" s="81"/>
      <c r="Q968" s="81"/>
      <c r="R968" s="81"/>
      <c r="S968" s="1"/>
      <c r="T968" s="1"/>
      <c r="U968" s="41">
        <v>24108</v>
      </c>
      <c r="V968" s="143">
        <v>31.8</v>
      </c>
      <c r="W968" s="137">
        <f t="shared" si="151"/>
        <v>185.33268576979114</v>
      </c>
      <c r="X968" s="1">
        <f t="shared" si="153"/>
        <v>0</v>
      </c>
      <c r="Y968" s="1">
        <f t="shared" si="154"/>
        <v>1.9230769230769384</v>
      </c>
      <c r="AC968" s="138"/>
      <c r="AD968" s="17"/>
      <c r="AE968" s="1"/>
      <c r="AV968" s="41">
        <v>24108</v>
      </c>
      <c r="AW968" s="2">
        <v>104.6</v>
      </c>
      <c r="AX968" s="11">
        <f t="shared" si="152"/>
        <v>0.48030739673390332</v>
      </c>
      <c r="AY968" s="11"/>
    </row>
    <row r="969" spans="1:51" ht="15.75" x14ac:dyDescent="0.25">
      <c r="A969" s="41">
        <v>24139</v>
      </c>
      <c r="B969" s="13">
        <f t="shared" si="150"/>
        <v>132.9639889196676</v>
      </c>
      <c r="C969" s="13">
        <f t="shared" si="155"/>
        <v>186.49830014570179</v>
      </c>
      <c r="D969" s="13">
        <f t="shared" si="156"/>
        <v>0.62893081761006275</v>
      </c>
      <c r="E969" s="13">
        <f t="shared" si="157"/>
        <v>2.5641025641025772</v>
      </c>
      <c r="N969" s="41"/>
      <c r="O969" s="81"/>
      <c r="P969" s="81"/>
      <c r="Q969" s="81"/>
      <c r="R969" s="81"/>
      <c r="S969" s="1"/>
      <c r="T969" s="1"/>
      <c r="U969" s="41">
        <v>24139</v>
      </c>
      <c r="V969" s="143">
        <v>32</v>
      </c>
      <c r="W969" s="137">
        <f t="shared" si="151"/>
        <v>186.49830014570179</v>
      </c>
      <c r="X969" s="1">
        <f t="shared" si="153"/>
        <v>0.62893081761006275</v>
      </c>
      <c r="Y969" s="1">
        <f t="shared" si="154"/>
        <v>2.5641025641025772</v>
      </c>
      <c r="AC969" s="138"/>
      <c r="AD969" s="17"/>
      <c r="AE969" s="1"/>
      <c r="AV969" s="41">
        <v>24139</v>
      </c>
      <c r="AW969" s="2">
        <v>105.4</v>
      </c>
      <c r="AX969" s="11">
        <f t="shared" si="152"/>
        <v>0.76481835564055078</v>
      </c>
      <c r="AY969" s="11"/>
    </row>
    <row r="970" spans="1:51" ht="15.75" x14ac:dyDescent="0.25">
      <c r="A970" s="41">
        <v>24167</v>
      </c>
      <c r="B970" s="13">
        <f t="shared" si="150"/>
        <v>133.37950138504158</v>
      </c>
      <c r="C970" s="13">
        <f t="shared" si="155"/>
        <v>187.08110733365712</v>
      </c>
      <c r="D970" s="13">
        <f t="shared" si="156"/>
        <v>0.31250000000000444</v>
      </c>
      <c r="E970" s="13">
        <f t="shared" si="157"/>
        <v>2.5559105431309792</v>
      </c>
      <c r="N970" s="41"/>
      <c r="O970" s="81"/>
      <c r="P970" s="81"/>
      <c r="Q970" s="81"/>
      <c r="R970" s="81"/>
      <c r="S970" s="1"/>
      <c r="T970" s="1"/>
      <c r="U970" s="41">
        <v>24167</v>
      </c>
      <c r="V970" s="143">
        <v>32.1</v>
      </c>
      <c r="W970" s="137">
        <f t="shared" si="151"/>
        <v>187.08110733365712</v>
      </c>
      <c r="X970" s="1">
        <f t="shared" si="153"/>
        <v>0.31250000000000444</v>
      </c>
      <c r="Y970" s="1">
        <f t="shared" si="154"/>
        <v>2.5559105431309792</v>
      </c>
      <c r="AC970" s="138"/>
      <c r="AD970" s="17"/>
      <c r="AE970" s="1"/>
      <c r="AV970" s="41">
        <v>24167</v>
      </c>
      <c r="AW970" s="2">
        <v>105.4</v>
      </c>
      <c r="AX970" s="11">
        <f t="shared" si="152"/>
        <v>0</v>
      </c>
      <c r="AY970" s="11"/>
    </row>
    <row r="971" spans="1:51" ht="15.75" x14ac:dyDescent="0.25">
      <c r="A971" s="41">
        <v>24198</v>
      </c>
      <c r="B971" s="13">
        <f t="shared" ref="B971:B1034" si="158">(C971/F$6)*100</f>
        <v>134.21052631578948</v>
      </c>
      <c r="C971" s="13">
        <f t="shared" si="155"/>
        <v>188.24672170956771</v>
      </c>
      <c r="D971" s="13">
        <f t="shared" si="156"/>
        <v>0.6230529595015355</v>
      </c>
      <c r="E971" s="13">
        <f t="shared" si="157"/>
        <v>2.8662420382165488</v>
      </c>
      <c r="N971" s="41"/>
      <c r="O971" s="81"/>
      <c r="P971" s="81"/>
      <c r="Q971" s="81"/>
      <c r="R971" s="81"/>
      <c r="S971" s="1"/>
      <c r="T971" s="1"/>
      <c r="U971" s="41">
        <v>24198</v>
      </c>
      <c r="V971" s="143">
        <v>32.299999999999997</v>
      </c>
      <c r="W971" s="137">
        <f t="shared" si="151"/>
        <v>188.24672170956771</v>
      </c>
      <c r="X971" s="1">
        <f t="shared" si="153"/>
        <v>0.6230529595015355</v>
      </c>
      <c r="Y971" s="1">
        <f t="shared" si="154"/>
        <v>2.8662420382165488</v>
      </c>
      <c r="AC971" s="138"/>
      <c r="AD971" s="17"/>
      <c r="AE971" s="1"/>
      <c r="AV971" s="41">
        <v>24198</v>
      </c>
      <c r="AW971" s="2">
        <v>105.5</v>
      </c>
      <c r="AX971" s="11">
        <f t="shared" si="152"/>
        <v>9.4876660341558505E-2</v>
      </c>
      <c r="AY971" s="11"/>
    </row>
    <row r="972" spans="1:51" ht="15.75" x14ac:dyDescent="0.25">
      <c r="A972" s="41">
        <v>24228</v>
      </c>
      <c r="B972" s="13">
        <f t="shared" si="158"/>
        <v>134.21052631578948</v>
      </c>
      <c r="C972" s="13">
        <f t="shared" si="155"/>
        <v>188.24672170956771</v>
      </c>
      <c r="D972" s="13">
        <f t="shared" si="156"/>
        <v>0</v>
      </c>
      <c r="E972" s="13">
        <f t="shared" si="157"/>
        <v>2.8662420382165488</v>
      </c>
      <c r="N972" s="41"/>
      <c r="O972" s="81"/>
      <c r="P972" s="81"/>
      <c r="Q972" s="81"/>
      <c r="R972" s="81"/>
      <c r="S972" s="1"/>
      <c r="T972" s="1"/>
      <c r="U972" s="41">
        <v>24228</v>
      </c>
      <c r="V972" s="143">
        <v>32.299999999999997</v>
      </c>
      <c r="W972" s="137">
        <f t="shared" ref="W972:W1035" si="159">(V972/Z$6)*100</f>
        <v>188.24672170956771</v>
      </c>
      <c r="X972" s="1">
        <f t="shared" si="153"/>
        <v>0</v>
      </c>
      <c r="Y972" s="1">
        <f t="shared" si="154"/>
        <v>2.8662420382165488</v>
      </c>
      <c r="AC972" s="138"/>
      <c r="AD972" s="17"/>
      <c r="AE972" s="1"/>
      <c r="AV972" s="41">
        <v>24228</v>
      </c>
      <c r="AW972" s="2">
        <v>105.6</v>
      </c>
      <c r="AX972" s="11">
        <f t="shared" ref="AX972:AX1003" si="160">((AW972/AW971)-1)*100</f>
        <v>9.4786729857809782E-2</v>
      </c>
      <c r="AY972" s="11"/>
    </row>
    <row r="973" spans="1:51" ht="15.75" x14ac:dyDescent="0.25">
      <c r="A973" s="41">
        <v>24259</v>
      </c>
      <c r="B973" s="13">
        <f t="shared" si="158"/>
        <v>134.6260387811634</v>
      </c>
      <c r="C973" s="13">
        <f t="shared" si="155"/>
        <v>188.82952889752303</v>
      </c>
      <c r="D973" s="13">
        <f t="shared" si="156"/>
        <v>0.30959752321981782</v>
      </c>
      <c r="E973" s="13">
        <f t="shared" si="157"/>
        <v>2.5316455696202445</v>
      </c>
      <c r="N973" s="41"/>
      <c r="O973" s="81"/>
      <c r="P973" s="81"/>
      <c r="Q973" s="81"/>
      <c r="R973" s="81"/>
      <c r="S973" s="1"/>
      <c r="T973" s="1"/>
      <c r="U973" s="41">
        <v>24259</v>
      </c>
      <c r="V973" s="143">
        <v>32.4</v>
      </c>
      <c r="W973" s="137">
        <f t="shared" si="159"/>
        <v>188.82952889752303</v>
      </c>
      <c r="X973" s="1">
        <f t="shared" ref="X973:X1036" si="161">((W973/W972)-1)*100</f>
        <v>0.30959752321981782</v>
      </c>
      <c r="Y973" s="1">
        <f t="shared" si="154"/>
        <v>2.5316455696202445</v>
      </c>
      <c r="AC973" s="138"/>
      <c r="AD973" s="17"/>
      <c r="AE973" s="1"/>
      <c r="AV973" s="41">
        <v>24259</v>
      </c>
      <c r="AW973" s="2">
        <v>105.7</v>
      </c>
      <c r="AX973" s="11">
        <f t="shared" si="160"/>
        <v>9.4696969696972388E-2</v>
      </c>
      <c r="AY973" s="11"/>
    </row>
    <row r="974" spans="1:51" ht="15.75" x14ac:dyDescent="0.25">
      <c r="A974" s="41">
        <v>24289</v>
      </c>
      <c r="B974" s="13">
        <f t="shared" si="158"/>
        <v>135.04155124653738</v>
      </c>
      <c r="C974" s="13">
        <f t="shared" si="155"/>
        <v>189.41233608547836</v>
      </c>
      <c r="D974" s="13">
        <f t="shared" si="156"/>
        <v>0.30864197530864335</v>
      </c>
      <c r="E974" s="13">
        <f t="shared" si="157"/>
        <v>2.8481012658227778</v>
      </c>
      <c r="N974" s="41"/>
      <c r="O974" s="81"/>
      <c r="P974" s="81"/>
      <c r="Q974" s="81"/>
      <c r="R974" s="81"/>
      <c r="S974" s="1"/>
      <c r="T974" s="1"/>
      <c r="U974" s="41">
        <v>24289</v>
      </c>
      <c r="V974" s="143">
        <v>32.5</v>
      </c>
      <c r="W974" s="137">
        <f t="shared" si="159"/>
        <v>189.41233608547836</v>
      </c>
      <c r="X974" s="1">
        <f t="shared" si="161"/>
        <v>0.30864197530864335</v>
      </c>
      <c r="Y974" s="1">
        <f t="shared" si="154"/>
        <v>2.8481012658227778</v>
      </c>
      <c r="AC974" s="138"/>
      <c r="AD974" s="17"/>
      <c r="AE974" s="1"/>
      <c r="AV974" s="41">
        <v>24289</v>
      </c>
      <c r="AW974" s="2">
        <v>106.4</v>
      </c>
      <c r="AX974" s="11">
        <f t="shared" si="160"/>
        <v>0.66225165562914245</v>
      </c>
      <c r="AY974" s="11"/>
    </row>
    <row r="975" spans="1:51" ht="15.75" x14ac:dyDescent="0.25">
      <c r="A975" s="41">
        <v>24320</v>
      </c>
      <c r="B975" s="13">
        <f t="shared" si="158"/>
        <v>135.87257617728531</v>
      </c>
      <c r="C975" s="13">
        <f t="shared" si="155"/>
        <v>190.57795046138901</v>
      </c>
      <c r="D975" s="13">
        <f t="shared" si="156"/>
        <v>0.61538461538461764</v>
      </c>
      <c r="E975" s="13">
        <f t="shared" si="157"/>
        <v>3.4810126582278444</v>
      </c>
      <c r="N975" s="41"/>
      <c r="O975" s="81"/>
      <c r="P975" s="81"/>
      <c r="Q975" s="81"/>
      <c r="R975" s="81"/>
      <c r="S975" s="1"/>
      <c r="T975" s="1"/>
      <c r="U975" s="41">
        <v>24320</v>
      </c>
      <c r="V975" s="143">
        <v>32.700000000000003</v>
      </c>
      <c r="W975" s="137">
        <f t="shared" si="159"/>
        <v>190.57795046138901</v>
      </c>
      <c r="X975" s="1">
        <f t="shared" si="161"/>
        <v>0.61538461538461764</v>
      </c>
      <c r="Y975" s="1">
        <f t="shared" si="154"/>
        <v>3.4810126582278444</v>
      </c>
      <c r="AC975" s="138"/>
      <c r="AD975" s="17"/>
      <c r="AE975" s="1"/>
      <c r="AV975" s="41">
        <v>24320</v>
      </c>
      <c r="AW975" s="2">
        <v>106.8</v>
      </c>
      <c r="AX975" s="11">
        <f t="shared" si="160"/>
        <v>0.3759398496240518</v>
      </c>
      <c r="AY975" s="11"/>
    </row>
    <row r="976" spans="1:51" ht="15.75" x14ac:dyDescent="0.25">
      <c r="A976" s="41">
        <v>24351</v>
      </c>
      <c r="B976" s="13">
        <f t="shared" si="158"/>
        <v>135.87257617728531</v>
      </c>
      <c r="C976" s="13">
        <f t="shared" si="155"/>
        <v>190.57795046138901</v>
      </c>
      <c r="D976" s="13">
        <f t="shared" si="156"/>
        <v>0</v>
      </c>
      <c r="E976" s="13">
        <f t="shared" si="157"/>
        <v>3.4810126582278444</v>
      </c>
      <c r="N976" s="41"/>
      <c r="O976" s="81"/>
      <c r="P976" s="81"/>
      <c r="Q976" s="81"/>
      <c r="R976" s="81"/>
      <c r="S976" s="1"/>
      <c r="T976" s="1"/>
      <c r="U976" s="41">
        <v>24351</v>
      </c>
      <c r="V976" s="143">
        <v>32.700000000000003</v>
      </c>
      <c r="W976" s="137">
        <f t="shared" si="159"/>
        <v>190.57795046138901</v>
      </c>
      <c r="X976" s="1">
        <f t="shared" si="161"/>
        <v>0</v>
      </c>
      <c r="Y976" s="1">
        <f t="shared" si="154"/>
        <v>3.4810126582278444</v>
      </c>
      <c r="AC976" s="138"/>
      <c r="AD976" s="17"/>
      <c r="AE976" s="1"/>
      <c r="AV976" s="41">
        <v>24351</v>
      </c>
      <c r="AW976" s="2">
        <v>106.8</v>
      </c>
      <c r="AX976" s="11">
        <f t="shared" si="160"/>
        <v>0</v>
      </c>
      <c r="AY976" s="11"/>
    </row>
    <row r="977" spans="1:51" ht="15.75" x14ac:dyDescent="0.25">
      <c r="A977" s="41">
        <v>24381</v>
      </c>
      <c r="B977" s="13">
        <f t="shared" si="158"/>
        <v>136.70360110803324</v>
      </c>
      <c r="C977" s="13">
        <f t="shared" si="155"/>
        <v>191.74356483729963</v>
      </c>
      <c r="D977" s="13">
        <f t="shared" si="156"/>
        <v>0.61162079510701517</v>
      </c>
      <c r="E977" s="13">
        <f t="shared" si="157"/>
        <v>3.7854889589905349</v>
      </c>
      <c r="N977" s="41"/>
      <c r="O977" s="81"/>
      <c r="P977" s="81"/>
      <c r="Q977" s="81"/>
      <c r="R977" s="81"/>
      <c r="S977" s="1"/>
      <c r="T977" s="1"/>
      <c r="U977" s="41">
        <v>24381</v>
      </c>
      <c r="V977" s="143">
        <v>32.9</v>
      </c>
      <c r="W977" s="137">
        <f t="shared" si="159"/>
        <v>191.74356483729963</v>
      </c>
      <c r="X977" s="1">
        <f t="shared" si="161"/>
        <v>0.61162079510701517</v>
      </c>
      <c r="Y977" s="1">
        <f t="shared" si="154"/>
        <v>3.7854889589905349</v>
      </c>
      <c r="AC977" s="138"/>
      <c r="AD977" s="17"/>
      <c r="AE977" s="1"/>
      <c r="AV977" s="41">
        <v>24381</v>
      </c>
      <c r="AW977" s="2">
        <v>106.2</v>
      </c>
      <c r="AX977" s="11">
        <f t="shared" si="160"/>
        <v>-0.56179775280897903</v>
      </c>
      <c r="AY977" s="11"/>
    </row>
    <row r="978" spans="1:51" ht="15.75" x14ac:dyDescent="0.25">
      <c r="A978" s="41">
        <v>24412</v>
      </c>
      <c r="B978" s="13">
        <f t="shared" si="158"/>
        <v>136.70360110803324</v>
      </c>
      <c r="C978" s="13">
        <f t="shared" si="155"/>
        <v>191.74356483729963</v>
      </c>
      <c r="D978" s="13">
        <f t="shared" si="156"/>
        <v>0</v>
      </c>
      <c r="E978" s="13">
        <f t="shared" si="157"/>
        <v>3.7854889589905349</v>
      </c>
      <c r="N978" s="41"/>
      <c r="O978" s="81"/>
      <c r="P978" s="81"/>
      <c r="Q978" s="81"/>
      <c r="R978" s="81"/>
      <c r="S978" s="1"/>
      <c r="T978" s="1"/>
      <c r="U978" s="41">
        <v>24412</v>
      </c>
      <c r="V978" s="143">
        <v>32.9</v>
      </c>
      <c r="W978" s="137">
        <f t="shared" si="159"/>
        <v>191.74356483729963</v>
      </c>
      <c r="X978" s="1">
        <f t="shared" si="161"/>
        <v>0</v>
      </c>
      <c r="Y978" s="1">
        <f t="shared" si="154"/>
        <v>3.7854889589905349</v>
      </c>
      <c r="AC978" s="138"/>
      <c r="AD978" s="17"/>
      <c r="AE978" s="1"/>
      <c r="AV978" s="41">
        <v>24412</v>
      </c>
      <c r="AW978" s="2">
        <v>105.9</v>
      </c>
      <c r="AX978" s="11">
        <f t="shared" si="160"/>
        <v>-0.28248587570620654</v>
      </c>
      <c r="AY978" s="11"/>
    </row>
    <row r="979" spans="1:51" ht="15.75" x14ac:dyDescent="0.25">
      <c r="A979" s="41">
        <v>24442</v>
      </c>
      <c r="B979" s="13">
        <f t="shared" si="158"/>
        <v>136.70360110803324</v>
      </c>
      <c r="C979" s="13">
        <f t="shared" si="155"/>
        <v>191.74356483729963</v>
      </c>
      <c r="D979" s="13">
        <f t="shared" si="156"/>
        <v>0</v>
      </c>
      <c r="E979" s="13">
        <f t="shared" si="157"/>
        <v>3.459119496855334</v>
      </c>
      <c r="N979" s="41"/>
      <c r="O979" s="81"/>
      <c r="P979" s="81"/>
      <c r="Q979" s="81"/>
      <c r="R979" s="81"/>
      <c r="S979" s="1"/>
      <c r="T979" s="1"/>
      <c r="U979" s="41">
        <v>24442</v>
      </c>
      <c r="V979" s="143">
        <v>32.9</v>
      </c>
      <c r="W979" s="137">
        <f t="shared" si="159"/>
        <v>191.74356483729963</v>
      </c>
      <c r="X979" s="1">
        <f t="shared" si="161"/>
        <v>0</v>
      </c>
      <c r="Y979" s="1">
        <f t="shared" si="154"/>
        <v>3.459119496855334</v>
      </c>
      <c r="AC979" s="138"/>
      <c r="AD979" s="17"/>
      <c r="AE979" s="1"/>
      <c r="AV979" s="41">
        <v>24442</v>
      </c>
      <c r="AW979" s="2">
        <v>105.9</v>
      </c>
      <c r="AX979" s="11">
        <f t="shared" si="160"/>
        <v>0</v>
      </c>
      <c r="AY979" s="11"/>
    </row>
    <row r="980" spans="1:51" ht="15.75" x14ac:dyDescent="0.25">
      <c r="A980" s="41">
        <v>24473</v>
      </c>
      <c r="B980" s="13">
        <f t="shared" si="158"/>
        <v>136.70360110803324</v>
      </c>
      <c r="C980" s="13">
        <f t="shared" si="155"/>
        <v>191.74356483729963</v>
      </c>
      <c r="D980" s="13">
        <f t="shared" si="156"/>
        <v>0</v>
      </c>
      <c r="E980" s="13">
        <f t="shared" si="157"/>
        <v>3.459119496855334</v>
      </c>
      <c r="N980" s="41"/>
      <c r="O980" s="81"/>
      <c r="P980" s="81"/>
      <c r="Q980" s="81"/>
      <c r="R980" s="81"/>
      <c r="S980" s="1"/>
      <c r="T980" s="1"/>
      <c r="U980" s="41">
        <v>24473</v>
      </c>
      <c r="V980" s="143">
        <v>32.9</v>
      </c>
      <c r="W980" s="137">
        <f t="shared" si="159"/>
        <v>191.74356483729963</v>
      </c>
      <c r="X980" s="1">
        <f t="shared" si="161"/>
        <v>0</v>
      </c>
      <c r="Y980" s="1">
        <f t="shared" si="154"/>
        <v>3.459119496855334</v>
      </c>
      <c r="AC980" s="138"/>
      <c r="AD980" s="17"/>
      <c r="AE980" s="1"/>
      <c r="AV980" s="41">
        <v>24473</v>
      </c>
      <c r="AW980" s="2">
        <v>106.2</v>
      </c>
      <c r="AX980" s="11">
        <f t="shared" si="160"/>
        <v>0.28328611898016387</v>
      </c>
      <c r="AY980" s="11"/>
    </row>
    <row r="981" spans="1:51" ht="15.75" x14ac:dyDescent="0.25">
      <c r="A981" s="41">
        <v>24504</v>
      </c>
      <c r="B981" s="13">
        <f t="shared" si="158"/>
        <v>136.70360110803324</v>
      </c>
      <c r="C981" s="13">
        <f t="shared" si="155"/>
        <v>191.74356483729963</v>
      </c>
      <c r="D981" s="13">
        <f t="shared" si="156"/>
        <v>0</v>
      </c>
      <c r="E981" s="13">
        <f t="shared" si="157"/>
        <v>2.8124999999999956</v>
      </c>
      <c r="N981" s="41"/>
      <c r="O981" s="81"/>
      <c r="P981" s="81"/>
      <c r="Q981" s="81"/>
      <c r="R981" s="81"/>
      <c r="S981" s="1"/>
      <c r="T981" s="1"/>
      <c r="U981" s="41">
        <v>24504</v>
      </c>
      <c r="V981" s="143">
        <v>32.9</v>
      </c>
      <c r="W981" s="137">
        <f t="shared" si="159"/>
        <v>191.74356483729963</v>
      </c>
      <c r="X981" s="1">
        <f t="shared" si="161"/>
        <v>0</v>
      </c>
      <c r="Y981" s="1">
        <f t="shared" si="154"/>
        <v>2.8124999999999956</v>
      </c>
      <c r="AC981" s="138"/>
      <c r="AD981" s="17"/>
      <c r="AE981" s="1"/>
      <c r="AV981" s="41">
        <v>24504</v>
      </c>
      <c r="AW981" s="2">
        <v>106</v>
      </c>
      <c r="AX981" s="11">
        <f t="shared" si="160"/>
        <v>-0.18832391713747842</v>
      </c>
      <c r="AY981" s="11"/>
    </row>
    <row r="982" spans="1:51" ht="15.75" x14ac:dyDescent="0.25">
      <c r="A982" s="41">
        <v>24532</v>
      </c>
      <c r="B982" s="13">
        <f t="shared" si="158"/>
        <v>137.11911357340719</v>
      </c>
      <c r="C982" s="13">
        <f t="shared" si="155"/>
        <v>192.32637202525495</v>
      </c>
      <c r="D982" s="13">
        <f t="shared" si="156"/>
        <v>0.30395136778116338</v>
      </c>
      <c r="E982" s="13">
        <f t="shared" si="157"/>
        <v>2.8037383177569986</v>
      </c>
      <c r="N982" s="41"/>
      <c r="O982" s="81"/>
      <c r="P982" s="81"/>
      <c r="Q982" s="81"/>
      <c r="R982" s="81"/>
      <c r="S982" s="1"/>
      <c r="T982" s="1"/>
      <c r="U982" s="41">
        <v>24532</v>
      </c>
      <c r="V982" s="143">
        <v>33</v>
      </c>
      <c r="W982" s="137">
        <f t="shared" si="159"/>
        <v>192.32637202525495</v>
      </c>
      <c r="X982" s="1">
        <f t="shared" si="161"/>
        <v>0.30395136778116338</v>
      </c>
      <c r="Y982" s="1">
        <f t="shared" si="154"/>
        <v>2.8037383177569986</v>
      </c>
      <c r="AC982" s="138"/>
      <c r="AD982" s="17"/>
      <c r="AE982" s="1"/>
      <c r="AV982" s="41">
        <v>24532</v>
      </c>
      <c r="AW982" s="2">
        <v>105.7</v>
      </c>
      <c r="AX982" s="11">
        <f t="shared" si="160"/>
        <v>-0.28301886792452269</v>
      </c>
      <c r="AY982" s="11"/>
    </row>
    <row r="983" spans="1:51" ht="15.75" x14ac:dyDescent="0.25">
      <c r="A983" s="41">
        <v>24563</v>
      </c>
      <c r="B983" s="13">
        <f t="shared" si="158"/>
        <v>137.53462603878117</v>
      </c>
      <c r="C983" s="13">
        <f t="shared" si="155"/>
        <v>192.90917921321028</v>
      </c>
      <c r="D983" s="13">
        <f t="shared" si="156"/>
        <v>0.30303030303031608</v>
      </c>
      <c r="E983" s="13">
        <f t="shared" si="157"/>
        <v>2.4767801857585203</v>
      </c>
      <c r="N983" s="41"/>
      <c r="O983" s="81"/>
      <c r="P983" s="81"/>
      <c r="Q983" s="81"/>
      <c r="R983" s="81"/>
      <c r="S983" s="1"/>
      <c r="T983" s="1"/>
      <c r="U983" s="41">
        <v>24563</v>
      </c>
      <c r="V983" s="143">
        <v>33.1</v>
      </c>
      <c r="W983" s="137">
        <f t="shared" si="159"/>
        <v>192.90917921321028</v>
      </c>
      <c r="X983" s="1">
        <f t="shared" si="161"/>
        <v>0.30303030303031608</v>
      </c>
      <c r="Y983" s="1">
        <f t="shared" si="154"/>
        <v>2.4767801857585203</v>
      </c>
      <c r="AC983" s="138"/>
      <c r="AD983" s="17"/>
      <c r="AE983" s="1"/>
      <c r="AV983" s="41">
        <v>24563</v>
      </c>
      <c r="AW983" s="2">
        <v>105.3</v>
      </c>
      <c r="AX983" s="11">
        <f t="shared" si="160"/>
        <v>-0.37842951750236553</v>
      </c>
      <c r="AY983" s="11"/>
    </row>
    <row r="984" spans="1:51" ht="15.75" x14ac:dyDescent="0.25">
      <c r="A984" s="41">
        <v>24593</v>
      </c>
      <c r="B984" s="13">
        <f t="shared" si="158"/>
        <v>137.95013850415515</v>
      </c>
      <c r="C984" s="13">
        <f t="shared" si="155"/>
        <v>193.4919864011656</v>
      </c>
      <c r="D984" s="13">
        <f t="shared" si="156"/>
        <v>0.30211480362538623</v>
      </c>
      <c r="E984" s="13">
        <f t="shared" si="157"/>
        <v>2.7863777089783381</v>
      </c>
      <c r="N984" s="41"/>
      <c r="O984" s="81"/>
      <c r="P984" s="81"/>
      <c r="Q984" s="81"/>
      <c r="R984" s="81"/>
      <c r="S984" s="1"/>
      <c r="T984" s="1"/>
      <c r="U984" s="41">
        <v>24593</v>
      </c>
      <c r="V984" s="143">
        <v>33.200000000000003</v>
      </c>
      <c r="W984" s="137">
        <f t="shared" si="159"/>
        <v>193.4919864011656</v>
      </c>
      <c r="X984" s="1">
        <f t="shared" si="161"/>
        <v>0.30211480362538623</v>
      </c>
      <c r="Y984" s="1">
        <f t="shared" ref="Y984:Y1047" si="162">((W984/W972)-1)*100</f>
        <v>2.7863777089783381</v>
      </c>
      <c r="AC984" s="138"/>
      <c r="AD984" s="17"/>
      <c r="AE984" s="1"/>
      <c r="AV984" s="41">
        <v>24593</v>
      </c>
      <c r="AW984" s="2">
        <v>105.8</v>
      </c>
      <c r="AX984" s="11">
        <f t="shared" si="160"/>
        <v>0.47483380816715215</v>
      </c>
      <c r="AY984" s="11"/>
    </row>
    <row r="985" spans="1:51" ht="15.75" x14ac:dyDescent="0.25">
      <c r="A985" s="41">
        <v>24624</v>
      </c>
      <c r="B985" s="13">
        <f t="shared" si="158"/>
        <v>138.3656509695291</v>
      </c>
      <c r="C985" s="13">
        <f t="shared" ref="C985:C1048" si="163">W985</f>
        <v>194.0747935891209</v>
      </c>
      <c r="D985" s="13">
        <f t="shared" ref="D985:D1048" si="164">X985</f>
        <v>0.30120481927708997</v>
      </c>
      <c r="E985" s="13">
        <f t="shared" ref="E985:E1048" si="165">Y985</f>
        <v>2.7777777777777901</v>
      </c>
      <c r="N985" s="41"/>
      <c r="O985" s="81"/>
      <c r="P985" s="81"/>
      <c r="Q985" s="81"/>
      <c r="R985" s="81"/>
      <c r="S985" s="1"/>
      <c r="T985" s="1"/>
      <c r="U985" s="41">
        <v>24624</v>
      </c>
      <c r="V985" s="143">
        <v>33.299999999999997</v>
      </c>
      <c r="W985" s="137">
        <f t="shared" si="159"/>
        <v>194.0747935891209</v>
      </c>
      <c r="X985" s="1">
        <f t="shared" si="161"/>
        <v>0.30120481927708997</v>
      </c>
      <c r="Y985" s="1">
        <f t="shared" si="162"/>
        <v>2.7777777777777901</v>
      </c>
      <c r="AC985" s="138"/>
      <c r="AD985" s="17"/>
      <c r="AE985" s="1"/>
      <c r="AV985" s="41">
        <v>24624</v>
      </c>
      <c r="AW985" s="2">
        <v>106.3</v>
      </c>
      <c r="AX985" s="11">
        <f t="shared" si="160"/>
        <v>0.4725897920604849</v>
      </c>
      <c r="AY985" s="11"/>
    </row>
    <row r="986" spans="1:51" ht="15.75" x14ac:dyDescent="0.25">
      <c r="A986" s="41">
        <v>24654</v>
      </c>
      <c r="B986" s="13">
        <f t="shared" si="158"/>
        <v>138.78116343490305</v>
      </c>
      <c r="C986" s="13">
        <f t="shared" si="163"/>
        <v>194.65760077707623</v>
      </c>
      <c r="D986" s="13">
        <f t="shared" si="164"/>
        <v>0.30030030030030463</v>
      </c>
      <c r="E986" s="13">
        <f t="shared" si="165"/>
        <v>2.7692307692307683</v>
      </c>
      <c r="N986" s="41"/>
      <c r="O986" s="81"/>
      <c r="P986" s="81"/>
      <c r="Q986" s="81"/>
      <c r="R986" s="81"/>
      <c r="S986" s="1"/>
      <c r="T986" s="1"/>
      <c r="U986" s="41">
        <v>24654</v>
      </c>
      <c r="V986" s="143">
        <v>33.4</v>
      </c>
      <c r="W986" s="137">
        <f t="shared" si="159"/>
        <v>194.65760077707623</v>
      </c>
      <c r="X986" s="1">
        <f t="shared" si="161"/>
        <v>0.30030030030030463</v>
      </c>
      <c r="Y986" s="1">
        <f t="shared" si="162"/>
        <v>2.7692307692307683</v>
      </c>
      <c r="AC986" s="138"/>
      <c r="AD986" s="17"/>
      <c r="AE986" s="1"/>
      <c r="AV986" s="41">
        <v>24654</v>
      </c>
      <c r="AW986" s="2">
        <v>106.4</v>
      </c>
      <c r="AX986" s="11">
        <f t="shared" si="160"/>
        <v>9.4073377234260569E-2</v>
      </c>
      <c r="AY986" s="11"/>
    </row>
    <row r="987" spans="1:51" ht="15.75" x14ac:dyDescent="0.25">
      <c r="A987" s="41">
        <v>24685</v>
      </c>
      <c r="B987" s="13">
        <f t="shared" si="158"/>
        <v>139.19667590027703</v>
      </c>
      <c r="C987" s="13">
        <f t="shared" si="163"/>
        <v>195.24040796503155</v>
      </c>
      <c r="D987" s="13">
        <f t="shared" si="164"/>
        <v>0.29940119760478723</v>
      </c>
      <c r="E987" s="13">
        <f t="shared" si="165"/>
        <v>2.4464831804281273</v>
      </c>
      <c r="N987" s="41"/>
      <c r="O987" s="81"/>
      <c r="P987" s="81"/>
      <c r="Q987" s="81"/>
      <c r="R987" s="81"/>
      <c r="S987" s="1"/>
      <c r="T987" s="1"/>
      <c r="U987" s="41">
        <v>24685</v>
      </c>
      <c r="V987" s="143">
        <v>33.5</v>
      </c>
      <c r="W987" s="137">
        <f t="shared" si="159"/>
        <v>195.24040796503155</v>
      </c>
      <c r="X987" s="1">
        <f t="shared" si="161"/>
        <v>0.29940119760478723</v>
      </c>
      <c r="Y987" s="1">
        <f t="shared" si="162"/>
        <v>2.4464831804281273</v>
      </c>
      <c r="AC987" s="138"/>
      <c r="AD987" s="17"/>
      <c r="AE987" s="1"/>
      <c r="AV987" s="41">
        <v>24685</v>
      </c>
      <c r="AW987" s="2">
        <v>106.1</v>
      </c>
      <c r="AX987" s="11">
        <f t="shared" si="160"/>
        <v>-0.28195488721806106</v>
      </c>
      <c r="AY987" s="11"/>
    </row>
    <row r="988" spans="1:51" ht="15.75" x14ac:dyDescent="0.25">
      <c r="A988" s="41">
        <v>24716</v>
      </c>
      <c r="B988" s="13">
        <f t="shared" si="158"/>
        <v>139.61218836565098</v>
      </c>
      <c r="C988" s="13">
        <f t="shared" si="163"/>
        <v>195.82321515298688</v>
      </c>
      <c r="D988" s="13">
        <f t="shared" si="164"/>
        <v>0.29850746268658135</v>
      </c>
      <c r="E988" s="13">
        <f t="shared" si="165"/>
        <v>2.7522935779816571</v>
      </c>
      <c r="N988" s="41"/>
      <c r="O988" s="81"/>
      <c r="P988" s="81"/>
      <c r="Q988" s="81"/>
      <c r="R988" s="81"/>
      <c r="S988" s="1"/>
      <c r="T988" s="1"/>
      <c r="U988" s="41">
        <v>24716</v>
      </c>
      <c r="V988" s="143">
        <v>33.6</v>
      </c>
      <c r="W988" s="137">
        <f t="shared" si="159"/>
        <v>195.82321515298688</v>
      </c>
      <c r="X988" s="1">
        <f t="shared" si="161"/>
        <v>0.29850746268658135</v>
      </c>
      <c r="Y988" s="1">
        <f t="shared" si="162"/>
        <v>2.7522935779816571</v>
      </c>
      <c r="AC988" s="138"/>
      <c r="AD988" s="17"/>
      <c r="AE988" s="1"/>
      <c r="AV988" s="41">
        <v>24716</v>
      </c>
      <c r="AW988" s="2">
        <v>106.2</v>
      </c>
      <c r="AX988" s="11">
        <f t="shared" si="160"/>
        <v>9.425070688031667E-2</v>
      </c>
      <c r="AY988" s="11"/>
    </row>
    <row r="989" spans="1:51" ht="15.75" x14ac:dyDescent="0.25">
      <c r="A989" s="41">
        <v>24746</v>
      </c>
      <c r="B989" s="13">
        <f t="shared" si="158"/>
        <v>140.02770083102493</v>
      </c>
      <c r="C989" s="13">
        <f t="shared" si="163"/>
        <v>196.4060223409422</v>
      </c>
      <c r="D989" s="13">
        <f t="shared" si="164"/>
        <v>0.29761904761904656</v>
      </c>
      <c r="E989" s="13">
        <f t="shared" si="165"/>
        <v>2.4316109422492627</v>
      </c>
      <c r="N989" s="41"/>
      <c r="O989" s="81"/>
      <c r="P989" s="81"/>
      <c r="Q989" s="81"/>
      <c r="R989" s="81"/>
      <c r="S989" s="1"/>
      <c r="T989" s="1"/>
      <c r="U989" s="41">
        <v>24746</v>
      </c>
      <c r="V989" s="143">
        <v>33.700000000000003</v>
      </c>
      <c r="W989" s="137">
        <f t="shared" si="159"/>
        <v>196.4060223409422</v>
      </c>
      <c r="X989" s="1">
        <f t="shared" si="161"/>
        <v>0.29761904761904656</v>
      </c>
      <c r="Y989" s="1">
        <f t="shared" si="162"/>
        <v>2.4316109422492627</v>
      </c>
      <c r="AC989" s="138"/>
      <c r="AD989" s="17"/>
      <c r="AE989" s="1"/>
      <c r="AV989" s="41">
        <v>24746</v>
      </c>
      <c r="AW989" s="2">
        <v>106.2</v>
      </c>
      <c r="AX989" s="11">
        <f t="shared" si="160"/>
        <v>0</v>
      </c>
      <c r="AY989" s="11"/>
    </row>
    <row r="990" spans="1:51" ht="15.75" x14ac:dyDescent="0.25">
      <c r="A990" s="41">
        <v>24777</v>
      </c>
      <c r="B990" s="13">
        <f t="shared" si="158"/>
        <v>140.44321329639888</v>
      </c>
      <c r="C990" s="13">
        <f t="shared" si="163"/>
        <v>196.9888295288975</v>
      </c>
      <c r="D990" s="13">
        <f t="shared" si="164"/>
        <v>0.29673590504450953</v>
      </c>
      <c r="E990" s="13">
        <f t="shared" si="165"/>
        <v>2.7355623100304038</v>
      </c>
      <c r="N990" s="41"/>
      <c r="O990" s="81"/>
      <c r="P990" s="81"/>
      <c r="Q990" s="81"/>
      <c r="R990" s="81"/>
      <c r="S990" s="1"/>
      <c r="T990" s="1"/>
      <c r="U990" s="41">
        <v>24777</v>
      </c>
      <c r="V990" s="143">
        <v>33.799999999999997</v>
      </c>
      <c r="W990" s="137">
        <f t="shared" si="159"/>
        <v>196.9888295288975</v>
      </c>
      <c r="X990" s="1">
        <f t="shared" si="161"/>
        <v>0.29673590504450953</v>
      </c>
      <c r="Y990" s="1">
        <f t="shared" si="162"/>
        <v>2.7355623100304038</v>
      </c>
      <c r="AC990" s="138"/>
      <c r="AD990" s="17"/>
      <c r="AE990" s="1"/>
      <c r="AV990" s="41">
        <v>24777</v>
      </c>
      <c r="AW990" s="2">
        <v>106.2</v>
      </c>
      <c r="AX990" s="11">
        <f t="shared" si="160"/>
        <v>0</v>
      </c>
      <c r="AY990" s="11"/>
    </row>
    <row r="991" spans="1:51" ht="15.75" x14ac:dyDescent="0.25">
      <c r="A991" s="41">
        <v>24807</v>
      </c>
      <c r="B991" s="13">
        <f t="shared" si="158"/>
        <v>140.85872576177283</v>
      </c>
      <c r="C991" s="13">
        <f t="shared" si="163"/>
        <v>197.57163671685279</v>
      </c>
      <c r="D991" s="13">
        <f t="shared" si="164"/>
        <v>0.29585798816567088</v>
      </c>
      <c r="E991" s="13">
        <f t="shared" si="165"/>
        <v>3.039513677811545</v>
      </c>
      <c r="N991" s="41"/>
      <c r="O991" s="81"/>
      <c r="P991" s="81"/>
      <c r="Q991" s="81"/>
      <c r="R991" s="81"/>
      <c r="S991" s="1"/>
      <c r="T991" s="1"/>
      <c r="U991" s="41">
        <v>24807</v>
      </c>
      <c r="V991" s="143">
        <v>33.9</v>
      </c>
      <c r="W991" s="137">
        <f t="shared" si="159"/>
        <v>197.57163671685279</v>
      </c>
      <c r="X991" s="1">
        <f t="shared" si="161"/>
        <v>0.29585798816567088</v>
      </c>
      <c r="Y991" s="1">
        <f t="shared" si="162"/>
        <v>3.039513677811545</v>
      </c>
      <c r="AC991" s="138"/>
      <c r="AD991" s="17"/>
      <c r="AE991" s="1"/>
      <c r="AV991" s="41">
        <v>24807</v>
      </c>
      <c r="AW991" s="2">
        <v>106.9</v>
      </c>
      <c r="AX991" s="11">
        <f t="shared" si="160"/>
        <v>0.65913370998116338</v>
      </c>
      <c r="AY991" s="11"/>
    </row>
    <row r="992" spans="1:51" ht="15.75" x14ac:dyDescent="0.25">
      <c r="A992" s="41">
        <v>24838</v>
      </c>
      <c r="B992" s="13">
        <f t="shared" si="158"/>
        <v>141.68975069252076</v>
      </c>
      <c r="C992" s="13">
        <f t="shared" si="163"/>
        <v>198.73725109276344</v>
      </c>
      <c r="D992" s="13">
        <f t="shared" si="164"/>
        <v>0.58997050147493457</v>
      </c>
      <c r="E992" s="13">
        <f t="shared" si="165"/>
        <v>3.6474164133738496</v>
      </c>
      <c r="N992" s="41"/>
      <c r="O992" s="81"/>
      <c r="P992" s="81"/>
      <c r="Q992" s="81"/>
      <c r="R992" s="81"/>
      <c r="S992" s="1"/>
      <c r="T992" s="1"/>
      <c r="U992" s="41">
        <v>24838</v>
      </c>
      <c r="V992" s="143">
        <v>34.1</v>
      </c>
      <c r="W992" s="137">
        <f t="shared" si="159"/>
        <v>198.73725109276344</v>
      </c>
      <c r="X992" s="1">
        <f t="shared" si="161"/>
        <v>0.58997050147493457</v>
      </c>
      <c r="Y992" s="1">
        <f t="shared" si="162"/>
        <v>3.6474164133738496</v>
      </c>
      <c r="AC992" s="138"/>
      <c r="AD992" s="17"/>
      <c r="AE992" s="1"/>
      <c r="AV992" s="41">
        <v>24838</v>
      </c>
      <c r="AW992" s="2">
        <v>107.2</v>
      </c>
      <c r="AX992" s="11">
        <f t="shared" si="160"/>
        <v>0.28063610851263299</v>
      </c>
      <c r="AY992" s="11"/>
    </row>
    <row r="993" spans="1:51" ht="15.75" x14ac:dyDescent="0.25">
      <c r="A993" s="41">
        <v>24869</v>
      </c>
      <c r="B993" s="13">
        <f t="shared" si="158"/>
        <v>142.10526315789477</v>
      </c>
      <c r="C993" s="13">
        <f t="shared" si="163"/>
        <v>199.3200582807188</v>
      </c>
      <c r="D993" s="13">
        <f t="shared" si="164"/>
        <v>0.29325513196483133</v>
      </c>
      <c r="E993" s="13">
        <f t="shared" si="165"/>
        <v>3.9513677811550352</v>
      </c>
      <c r="N993" s="41"/>
      <c r="O993" s="81"/>
      <c r="P993" s="81"/>
      <c r="Q993" s="81"/>
      <c r="R993" s="81"/>
      <c r="S993" s="1"/>
      <c r="T993" s="1"/>
      <c r="U993" s="41">
        <v>24869</v>
      </c>
      <c r="V993" s="143">
        <v>34.200000000000003</v>
      </c>
      <c r="W993" s="137">
        <f t="shared" si="159"/>
        <v>199.3200582807188</v>
      </c>
      <c r="X993" s="1">
        <f t="shared" si="161"/>
        <v>0.29325513196483133</v>
      </c>
      <c r="Y993" s="1">
        <f t="shared" si="162"/>
        <v>3.9513677811550352</v>
      </c>
      <c r="AC993" s="138"/>
      <c r="AD993" s="17"/>
      <c r="AE993" s="1"/>
      <c r="AV993" s="41">
        <v>24869</v>
      </c>
      <c r="AW993" s="2">
        <v>108</v>
      </c>
      <c r="AX993" s="11">
        <f t="shared" si="160"/>
        <v>0.74626865671640896</v>
      </c>
      <c r="AY993" s="11"/>
    </row>
    <row r="994" spans="1:51" ht="15.75" x14ac:dyDescent="0.25">
      <c r="A994" s="41">
        <v>24898</v>
      </c>
      <c r="B994" s="13">
        <f t="shared" si="158"/>
        <v>142.52077562326869</v>
      </c>
      <c r="C994" s="13">
        <f t="shared" si="163"/>
        <v>199.90286546867409</v>
      </c>
      <c r="D994" s="13">
        <f t="shared" si="164"/>
        <v>0.29239766081869956</v>
      </c>
      <c r="E994" s="13">
        <f t="shared" si="165"/>
        <v>3.9393939393939315</v>
      </c>
      <c r="N994" s="41"/>
      <c r="O994" s="81"/>
      <c r="P994" s="81"/>
      <c r="Q994" s="81"/>
      <c r="R994" s="81"/>
      <c r="S994" s="1"/>
      <c r="T994" s="1"/>
      <c r="U994" s="41">
        <v>24898</v>
      </c>
      <c r="V994" s="143">
        <v>34.299999999999997</v>
      </c>
      <c r="W994" s="137">
        <f t="shared" si="159"/>
        <v>199.90286546867409</v>
      </c>
      <c r="X994" s="1">
        <f t="shared" si="161"/>
        <v>0.29239766081869956</v>
      </c>
      <c r="Y994" s="1">
        <f t="shared" si="162"/>
        <v>3.9393939393939315</v>
      </c>
      <c r="AC994" s="138"/>
      <c r="AD994" s="17"/>
      <c r="AE994" s="1"/>
      <c r="AV994" s="41">
        <v>24898</v>
      </c>
      <c r="AW994" s="2">
        <v>108.2</v>
      </c>
      <c r="AX994" s="11">
        <f t="shared" si="160"/>
        <v>0.18518518518517713</v>
      </c>
      <c r="AY994" s="11"/>
    </row>
    <row r="995" spans="1:51" ht="15.75" x14ac:dyDescent="0.25">
      <c r="A995" s="41">
        <v>24929</v>
      </c>
      <c r="B995" s="13">
        <f t="shared" si="158"/>
        <v>142.93628808864264</v>
      </c>
      <c r="C995" s="13">
        <f t="shared" si="163"/>
        <v>200.48567265662939</v>
      </c>
      <c r="D995" s="13">
        <f t="shared" si="164"/>
        <v>0.29154518950436081</v>
      </c>
      <c r="E995" s="13">
        <f t="shared" si="165"/>
        <v>3.9274924471298878</v>
      </c>
      <c r="N995" s="41"/>
      <c r="O995" s="81"/>
      <c r="P995" s="81"/>
      <c r="Q995" s="81"/>
      <c r="R995" s="81"/>
      <c r="S995" s="1"/>
      <c r="T995" s="1"/>
      <c r="U995" s="41">
        <v>24929</v>
      </c>
      <c r="V995" s="143">
        <v>34.4</v>
      </c>
      <c r="W995" s="137">
        <f t="shared" si="159"/>
        <v>200.48567265662939</v>
      </c>
      <c r="X995" s="1">
        <f t="shared" si="161"/>
        <v>0.29154518950436081</v>
      </c>
      <c r="Y995" s="1">
        <f t="shared" si="162"/>
        <v>3.9274924471298878</v>
      </c>
      <c r="AC995" s="138"/>
      <c r="AD995" s="17"/>
      <c r="AE995" s="1"/>
      <c r="AV995" s="41">
        <v>24929</v>
      </c>
      <c r="AW995" s="2">
        <v>108.3</v>
      </c>
      <c r="AX995" s="11">
        <f t="shared" si="160"/>
        <v>9.242144177448175E-2</v>
      </c>
      <c r="AY995" s="11"/>
    </row>
    <row r="996" spans="1:51" ht="15.75" x14ac:dyDescent="0.25">
      <c r="A996" s="41">
        <v>24959</v>
      </c>
      <c r="B996" s="13">
        <f t="shared" si="158"/>
        <v>143.35180055401662</v>
      </c>
      <c r="C996" s="13">
        <f t="shared" si="163"/>
        <v>201.06847984458472</v>
      </c>
      <c r="D996" s="13">
        <f t="shared" si="164"/>
        <v>0.29069767441860517</v>
      </c>
      <c r="E996" s="13">
        <f t="shared" si="165"/>
        <v>3.9156626506023917</v>
      </c>
      <c r="N996" s="41"/>
      <c r="O996" s="81"/>
      <c r="P996" s="81"/>
      <c r="Q996" s="81"/>
      <c r="R996" s="81"/>
      <c r="S996" s="1"/>
      <c r="T996" s="1"/>
      <c r="U996" s="41">
        <v>24959</v>
      </c>
      <c r="V996" s="143">
        <v>34.5</v>
      </c>
      <c r="W996" s="137">
        <f t="shared" si="159"/>
        <v>201.06847984458472</v>
      </c>
      <c r="X996" s="1">
        <f t="shared" si="161"/>
        <v>0.29069767441860517</v>
      </c>
      <c r="Y996" s="1">
        <f t="shared" si="162"/>
        <v>3.9156626506023917</v>
      </c>
      <c r="AC996" s="138"/>
      <c r="AD996" s="17"/>
      <c r="AE996" s="1"/>
      <c r="AV996" s="41">
        <v>24959</v>
      </c>
      <c r="AW996" s="2">
        <v>108.5</v>
      </c>
      <c r="AX996" s="11">
        <f t="shared" si="160"/>
        <v>0.18467220683286989</v>
      </c>
      <c r="AY996" s="11"/>
    </row>
    <row r="997" spans="1:51" ht="15.75" x14ac:dyDescent="0.25">
      <c r="A997" s="41">
        <v>24990</v>
      </c>
      <c r="B997" s="13">
        <f t="shared" si="158"/>
        <v>144.18282548476458</v>
      </c>
      <c r="C997" s="13">
        <f t="shared" si="163"/>
        <v>202.23409422049539</v>
      </c>
      <c r="D997" s="13">
        <f t="shared" si="164"/>
        <v>0.57971014492754769</v>
      </c>
      <c r="E997" s="13">
        <f t="shared" si="165"/>
        <v>4.2042042042042205</v>
      </c>
      <c r="N997" s="41"/>
      <c r="O997" s="81"/>
      <c r="P997" s="81"/>
      <c r="Q997" s="81"/>
      <c r="R997" s="81"/>
      <c r="S997" s="1"/>
      <c r="T997" s="1"/>
      <c r="U997" s="41">
        <v>24990</v>
      </c>
      <c r="V997" s="143">
        <v>34.700000000000003</v>
      </c>
      <c r="W997" s="137">
        <f t="shared" si="159"/>
        <v>202.23409422049539</v>
      </c>
      <c r="X997" s="1">
        <f t="shared" si="161"/>
        <v>0.57971014492754769</v>
      </c>
      <c r="Y997" s="1">
        <f t="shared" si="162"/>
        <v>4.2042042042042205</v>
      </c>
      <c r="AC997" s="138"/>
      <c r="AD997" s="17"/>
      <c r="AE997" s="1"/>
      <c r="AV997" s="41">
        <v>24990</v>
      </c>
      <c r="AW997" s="2">
        <v>108.7</v>
      </c>
      <c r="AX997" s="11">
        <f t="shared" si="160"/>
        <v>0.18433179723502668</v>
      </c>
      <c r="AY997" s="11"/>
    </row>
    <row r="998" spans="1:51" ht="15.75" x14ac:dyDescent="0.25">
      <c r="A998" s="41">
        <v>25020</v>
      </c>
      <c r="B998" s="13">
        <f t="shared" si="158"/>
        <v>145.01385041551248</v>
      </c>
      <c r="C998" s="13">
        <f t="shared" si="163"/>
        <v>203.39970859640601</v>
      </c>
      <c r="D998" s="13">
        <f t="shared" si="164"/>
        <v>0.57636887608067955</v>
      </c>
      <c r="E998" s="13">
        <f t="shared" si="165"/>
        <v>4.491017964071875</v>
      </c>
      <c r="N998" s="41"/>
      <c r="O998" s="81"/>
      <c r="P998" s="81"/>
      <c r="Q998" s="81"/>
      <c r="R998" s="81"/>
      <c r="S998" s="1"/>
      <c r="T998" s="1"/>
      <c r="U998" s="41">
        <v>25020</v>
      </c>
      <c r="V998" s="143">
        <v>34.9</v>
      </c>
      <c r="W998" s="137">
        <f t="shared" si="159"/>
        <v>203.39970859640601</v>
      </c>
      <c r="X998" s="1">
        <f t="shared" si="161"/>
        <v>0.57636887608067955</v>
      </c>
      <c r="Y998" s="1">
        <f t="shared" si="162"/>
        <v>4.491017964071875</v>
      </c>
      <c r="AC998" s="138"/>
      <c r="AD998" s="17"/>
      <c r="AE998" s="1"/>
      <c r="AV998" s="41">
        <v>25020</v>
      </c>
      <c r="AW998" s="2">
        <v>109.1</v>
      </c>
      <c r="AX998" s="11">
        <f t="shared" si="160"/>
        <v>0.36798528058876734</v>
      </c>
      <c r="AY998" s="11"/>
    </row>
    <row r="999" spans="1:51" ht="15.75" x14ac:dyDescent="0.25">
      <c r="A999" s="41">
        <v>25051</v>
      </c>
      <c r="B999" s="13">
        <f t="shared" si="158"/>
        <v>145.42936288088643</v>
      </c>
      <c r="C999" s="13">
        <f t="shared" si="163"/>
        <v>203.98251578436134</v>
      </c>
      <c r="D999" s="13">
        <f t="shared" si="164"/>
        <v>0.28653295128939771</v>
      </c>
      <c r="E999" s="13">
        <f t="shared" si="165"/>
        <v>4.4776119402985204</v>
      </c>
      <c r="N999" s="41"/>
      <c r="O999" s="81"/>
      <c r="P999" s="81"/>
      <c r="Q999" s="81"/>
      <c r="R999" s="81"/>
      <c r="S999" s="1"/>
      <c r="T999" s="1"/>
      <c r="U999" s="41">
        <v>25051</v>
      </c>
      <c r="V999" s="143">
        <v>35</v>
      </c>
      <c r="W999" s="137">
        <f t="shared" si="159"/>
        <v>203.98251578436134</v>
      </c>
      <c r="X999" s="1">
        <f t="shared" si="161"/>
        <v>0.28653295128939771</v>
      </c>
      <c r="Y999" s="1">
        <f t="shared" si="162"/>
        <v>4.4776119402985204</v>
      </c>
      <c r="AC999" s="138"/>
      <c r="AD999" s="17"/>
      <c r="AE999" s="1"/>
      <c r="AV999" s="41">
        <v>25051</v>
      </c>
      <c r="AW999" s="2">
        <v>108.7</v>
      </c>
      <c r="AX999" s="11">
        <f t="shared" si="160"/>
        <v>-0.36663611365719273</v>
      </c>
      <c r="AY999" s="11"/>
    </row>
    <row r="1000" spans="1:51" ht="15.75" x14ac:dyDescent="0.25">
      <c r="A1000" s="41">
        <v>25082</v>
      </c>
      <c r="B1000" s="13">
        <f t="shared" si="158"/>
        <v>145.84487534626038</v>
      </c>
      <c r="C1000" s="13">
        <f t="shared" si="163"/>
        <v>204.56532297231664</v>
      </c>
      <c r="D1000" s="13">
        <f t="shared" si="164"/>
        <v>0.28571428571426694</v>
      </c>
      <c r="E1000" s="13">
        <f t="shared" si="165"/>
        <v>4.4642857142856984</v>
      </c>
      <c r="N1000" s="41"/>
      <c r="O1000" s="81"/>
      <c r="P1000" s="81"/>
      <c r="Q1000" s="81"/>
      <c r="R1000" s="81"/>
      <c r="S1000" s="1"/>
      <c r="T1000" s="1"/>
      <c r="U1000" s="41">
        <v>25082</v>
      </c>
      <c r="V1000" s="143">
        <v>35.1</v>
      </c>
      <c r="W1000" s="137">
        <f t="shared" si="159"/>
        <v>204.56532297231664</v>
      </c>
      <c r="X1000" s="1">
        <f t="shared" si="161"/>
        <v>0.28571428571426694</v>
      </c>
      <c r="Y1000" s="1">
        <f t="shared" si="162"/>
        <v>4.4642857142856984</v>
      </c>
      <c r="AC1000" s="138"/>
      <c r="AD1000" s="17"/>
      <c r="AE1000" s="1"/>
      <c r="AV1000" s="41">
        <v>25082</v>
      </c>
      <c r="AW1000" s="2">
        <v>109.1</v>
      </c>
      <c r="AX1000" s="11">
        <f t="shared" si="160"/>
        <v>0.36798528058876734</v>
      </c>
      <c r="AY1000" s="11"/>
    </row>
    <row r="1001" spans="1:51" ht="15.75" x14ac:dyDescent="0.25">
      <c r="A1001" s="41">
        <v>25112</v>
      </c>
      <c r="B1001" s="13">
        <f t="shared" si="158"/>
        <v>146.67590027700831</v>
      </c>
      <c r="C1001" s="13">
        <f t="shared" si="163"/>
        <v>205.73093734822726</v>
      </c>
      <c r="D1001" s="13">
        <f t="shared" si="164"/>
        <v>0.56980056980056037</v>
      </c>
      <c r="E1001" s="13">
        <f t="shared" si="165"/>
        <v>4.7477744807121525</v>
      </c>
      <c r="N1001" s="41"/>
      <c r="O1001" s="81"/>
      <c r="P1001" s="81"/>
      <c r="Q1001" s="81"/>
      <c r="R1001" s="81"/>
      <c r="S1001" s="1"/>
      <c r="T1001" s="1"/>
      <c r="U1001" s="41">
        <v>25112</v>
      </c>
      <c r="V1001" s="143">
        <v>35.299999999999997</v>
      </c>
      <c r="W1001" s="137">
        <f t="shared" si="159"/>
        <v>205.73093734822726</v>
      </c>
      <c r="X1001" s="1">
        <f t="shared" si="161"/>
        <v>0.56980056980056037</v>
      </c>
      <c r="Y1001" s="1">
        <f t="shared" si="162"/>
        <v>4.7477744807121525</v>
      </c>
      <c r="AC1001" s="138"/>
      <c r="AD1001" s="17"/>
      <c r="AE1001" s="1"/>
      <c r="AV1001" s="41">
        <v>25112</v>
      </c>
      <c r="AW1001" s="2">
        <v>109.1</v>
      </c>
      <c r="AX1001" s="11">
        <f t="shared" si="160"/>
        <v>0</v>
      </c>
      <c r="AY1001" s="11"/>
    </row>
    <row r="1002" spans="1:51" ht="15.75" x14ac:dyDescent="0.25">
      <c r="A1002" s="41">
        <v>25143</v>
      </c>
      <c r="B1002" s="13">
        <f t="shared" si="158"/>
        <v>147.09141274238226</v>
      </c>
      <c r="C1002" s="13">
        <f t="shared" si="163"/>
        <v>206.31374453618258</v>
      </c>
      <c r="D1002" s="13">
        <f t="shared" si="164"/>
        <v>0.28328611898016387</v>
      </c>
      <c r="E1002" s="13">
        <f t="shared" si="165"/>
        <v>4.7337278106508895</v>
      </c>
      <c r="N1002" s="41"/>
      <c r="O1002" s="81"/>
      <c r="P1002" s="81"/>
      <c r="Q1002" s="81"/>
      <c r="R1002" s="81"/>
      <c r="S1002" s="1"/>
      <c r="T1002" s="1"/>
      <c r="U1002" s="41">
        <v>25143</v>
      </c>
      <c r="V1002" s="143">
        <v>35.4</v>
      </c>
      <c r="W1002" s="137">
        <f t="shared" si="159"/>
        <v>206.31374453618258</v>
      </c>
      <c r="X1002" s="1">
        <f t="shared" si="161"/>
        <v>0.28328611898016387</v>
      </c>
      <c r="Y1002" s="1">
        <f t="shared" si="162"/>
        <v>4.7337278106508895</v>
      </c>
      <c r="AC1002" s="138"/>
      <c r="AD1002" s="17"/>
      <c r="AE1002" s="1"/>
      <c r="AV1002" s="41">
        <v>25143</v>
      </c>
      <c r="AW1002" s="2">
        <v>109.6</v>
      </c>
      <c r="AX1002" s="11">
        <f t="shared" si="160"/>
        <v>0.45829514207149646</v>
      </c>
      <c r="AY1002" s="11"/>
    </row>
    <row r="1003" spans="1:51" ht="15.75" x14ac:dyDescent="0.25">
      <c r="A1003" s="41">
        <v>25173</v>
      </c>
      <c r="B1003" s="13">
        <f t="shared" si="158"/>
        <v>147.50692520775624</v>
      </c>
      <c r="C1003" s="13">
        <f t="shared" si="163"/>
        <v>206.89655172413791</v>
      </c>
      <c r="D1003" s="13">
        <f t="shared" si="164"/>
        <v>0.28248587570622874</v>
      </c>
      <c r="E1003" s="13">
        <f t="shared" si="165"/>
        <v>4.7197640117994322</v>
      </c>
      <c r="N1003" s="41"/>
      <c r="O1003" s="81"/>
      <c r="P1003" s="81"/>
      <c r="Q1003" s="81"/>
      <c r="R1003" s="81"/>
      <c r="S1003" s="1"/>
      <c r="T1003" s="1"/>
      <c r="U1003" s="41">
        <v>25173</v>
      </c>
      <c r="V1003" s="143">
        <v>35.5</v>
      </c>
      <c r="W1003" s="137">
        <f t="shared" si="159"/>
        <v>206.89655172413791</v>
      </c>
      <c r="X1003" s="1">
        <f t="shared" si="161"/>
        <v>0.28248587570622874</v>
      </c>
      <c r="Y1003" s="1">
        <f t="shared" si="162"/>
        <v>4.7197640117994322</v>
      </c>
      <c r="AC1003" s="138"/>
      <c r="AD1003" s="17"/>
      <c r="AE1003" s="1"/>
      <c r="AV1003" s="41">
        <v>25173</v>
      </c>
      <c r="AW1003" s="6">
        <v>109.8</v>
      </c>
      <c r="AX1003" s="152">
        <f t="shared" si="160"/>
        <v>0.18248175182482562</v>
      </c>
      <c r="AY1003" s="155"/>
    </row>
    <row r="1004" spans="1:51" ht="15.75" x14ac:dyDescent="0.25">
      <c r="A1004" s="41">
        <v>25204</v>
      </c>
      <c r="B1004" s="13">
        <f t="shared" si="158"/>
        <v>147.92243767313022</v>
      </c>
      <c r="C1004" s="13">
        <f t="shared" si="163"/>
        <v>207.47935891209326</v>
      </c>
      <c r="D1004" s="13">
        <f t="shared" si="164"/>
        <v>0.28169014084509225</v>
      </c>
      <c r="E1004" s="13">
        <f t="shared" si="165"/>
        <v>4.3988269794721591</v>
      </c>
      <c r="N1004" s="41"/>
      <c r="O1004" s="81"/>
      <c r="P1004" s="81"/>
      <c r="Q1004" s="81"/>
      <c r="R1004" s="81"/>
      <c r="S1004" s="1"/>
      <c r="T1004" s="1"/>
      <c r="U1004" s="41">
        <v>25204</v>
      </c>
      <c r="V1004" s="143">
        <v>35.6</v>
      </c>
      <c r="W1004" s="137">
        <f t="shared" si="159"/>
        <v>207.47935891209326</v>
      </c>
      <c r="X1004" s="1">
        <f t="shared" si="161"/>
        <v>0.28169014084509225</v>
      </c>
      <c r="Y1004" s="1">
        <f t="shared" si="162"/>
        <v>4.3988269794721591</v>
      </c>
      <c r="AC1004" s="138"/>
      <c r="AD1004" s="17"/>
      <c r="AE1004" s="1"/>
      <c r="AV1004" s="41"/>
    </row>
    <row r="1005" spans="1:51" ht="15.75" x14ac:dyDescent="0.25">
      <c r="A1005" s="41">
        <v>25235</v>
      </c>
      <c r="B1005" s="13">
        <f t="shared" si="158"/>
        <v>148.75346260387812</v>
      </c>
      <c r="C1005" s="13">
        <f t="shared" si="163"/>
        <v>208.64497328800385</v>
      </c>
      <c r="D1005" s="13">
        <f t="shared" si="164"/>
        <v>0.56179775280895683</v>
      </c>
      <c r="E1005" s="13">
        <f t="shared" si="165"/>
        <v>4.6783625730993927</v>
      </c>
      <c r="N1005" s="41"/>
      <c r="O1005" s="81"/>
      <c r="P1005" s="81"/>
      <c r="Q1005" s="81"/>
      <c r="R1005" s="81"/>
      <c r="S1005" s="1"/>
      <c r="T1005" s="1"/>
      <c r="U1005" s="41">
        <v>25235</v>
      </c>
      <c r="V1005" s="143">
        <v>35.799999999999997</v>
      </c>
      <c r="W1005" s="137">
        <f t="shared" si="159"/>
        <v>208.64497328800385</v>
      </c>
      <c r="X1005" s="1">
        <f t="shared" si="161"/>
        <v>0.56179775280895683</v>
      </c>
      <c r="Y1005" s="1">
        <f t="shared" si="162"/>
        <v>4.6783625730993927</v>
      </c>
      <c r="AC1005" s="138"/>
      <c r="AD1005" s="17"/>
      <c r="AE1005" s="1"/>
      <c r="AV1005" s="41"/>
    </row>
    <row r="1006" spans="1:51" ht="15.75" x14ac:dyDescent="0.25">
      <c r="A1006" s="41">
        <v>25263</v>
      </c>
      <c r="B1006" s="13">
        <f t="shared" si="158"/>
        <v>150</v>
      </c>
      <c r="C1006" s="13">
        <f t="shared" si="163"/>
        <v>210.39339485186983</v>
      </c>
      <c r="D1006" s="13">
        <f t="shared" si="164"/>
        <v>0.8379888268156499</v>
      </c>
      <c r="E1006" s="13">
        <f t="shared" si="165"/>
        <v>5.2478134110787167</v>
      </c>
      <c r="N1006" s="41"/>
      <c r="O1006" s="81"/>
      <c r="P1006" s="81"/>
      <c r="Q1006" s="81"/>
      <c r="R1006" s="81"/>
      <c r="S1006" s="1"/>
      <c r="T1006" s="1"/>
      <c r="U1006" s="41">
        <v>25263</v>
      </c>
      <c r="V1006" s="143">
        <v>36.1</v>
      </c>
      <c r="W1006" s="137">
        <f t="shared" si="159"/>
        <v>210.39339485186983</v>
      </c>
      <c r="X1006" s="1">
        <f t="shared" si="161"/>
        <v>0.8379888268156499</v>
      </c>
      <c r="Y1006" s="1">
        <f t="shared" si="162"/>
        <v>5.2478134110787167</v>
      </c>
      <c r="AC1006" s="138"/>
      <c r="AD1006" s="17"/>
      <c r="AE1006" s="1"/>
      <c r="AV1006" s="41"/>
    </row>
    <row r="1007" spans="1:51" ht="15.75" x14ac:dyDescent="0.25">
      <c r="A1007" s="41">
        <v>25294</v>
      </c>
      <c r="B1007" s="13">
        <f t="shared" si="158"/>
        <v>150.8310249307479</v>
      </c>
      <c r="C1007" s="13">
        <f t="shared" si="163"/>
        <v>211.55900922778045</v>
      </c>
      <c r="D1007" s="13">
        <f t="shared" si="164"/>
        <v>0.55401662049860967</v>
      </c>
      <c r="E1007" s="13">
        <f t="shared" si="165"/>
        <v>5.5232558139534982</v>
      </c>
      <c r="N1007" s="41"/>
      <c r="O1007" s="81"/>
      <c r="P1007" s="81"/>
      <c r="Q1007" s="81"/>
      <c r="R1007" s="81"/>
      <c r="S1007" s="1"/>
      <c r="T1007" s="1"/>
      <c r="U1007" s="41">
        <v>25294</v>
      </c>
      <c r="V1007" s="143">
        <v>36.299999999999997</v>
      </c>
      <c r="W1007" s="137">
        <f t="shared" si="159"/>
        <v>211.55900922778045</v>
      </c>
      <c r="X1007" s="1">
        <f t="shared" si="161"/>
        <v>0.55401662049860967</v>
      </c>
      <c r="Y1007" s="1">
        <f t="shared" si="162"/>
        <v>5.5232558139534982</v>
      </c>
      <c r="AC1007" s="138"/>
      <c r="AD1007" s="17"/>
      <c r="AE1007" s="1"/>
      <c r="AV1007" s="41"/>
    </row>
    <row r="1008" spans="1:51" ht="15.75" x14ac:dyDescent="0.25">
      <c r="A1008" s="41">
        <v>25324</v>
      </c>
      <c r="B1008" s="13">
        <f t="shared" si="158"/>
        <v>151.24653739612188</v>
      </c>
      <c r="C1008" s="13">
        <f t="shared" si="163"/>
        <v>212.14181641573578</v>
      </c>
      <c r="D1008" s="13">
        <f t="shared" si="164"/>
        <v>0.27548209366392573</v>
      </c>
      <c r="E1008" s="13">
        <f t="shared" si="165"/>
        <v>5.507246376811592</v>
      </c>
      <c r="N1008" s="41"/>
      <c r="O1008" s="81"/>
      <c r="P1008" s="81"/>
      <c r="Q1008" s="81"/>
      <c r="R1008" s="81"/>
      <c r="S1008" s="1"/>
      <c r="T1008" s="1"/>
      <c r="U1008" s="41">
        <v>25324</v>
      </c>
      <c r="V1008" s="143">
        <v>36.4</v>
      </c>
      <c r="W1008" s="137">
        <f t="shared" si="159"/>
        <v>212.14181641573578</v>
      </c>
      <c r="X1008" s="1">
        <f t="shared" si="161"/>
        <v>0.27548209366392573</v>
      </c>
      <c r="Y1008" s="1">
        <f t="shared" si="162"/>
        <v>5.507246376811592</v>
      </c>
      <c r="AC1008" s="138"/>
      <c r="AD1008" s="17"/>
      <c r="AE1008" s="1"/>
      <c r="AV1008" s="41"/>
    </row>
    <row r="1009" spans="1:48" ht="15.75" x14ac:dyDescent="0.25">
      <c r="A1009" s="41">
        <v>25355</v>
      </c>
      <c r="B1009" s="13">
        <f t="shared" si="158"/>
        <v>152.07756232686981</v>
      </c>
      <c r="C1009" s="13">
        <f t="shared" si="163"/>
        <v>213.3074307916464</v>
      </c>
      <c r="D1009" s="13">
        <f t="shared" si="164"/>
        <v>0.5494505494505475</v>
      </c>
      <c r="E1009" s="13">
        <f t="shared" si="165"/>
        <v>5.4755043227665556</v>
      </c>
      <c r="N1009" s="41"/>
      <c r="O1009" s="81"/>
      <c r="P1009" s="81"/>
      <c r="Q1009" s="81"/>
      <c r="R1009" s="81"/>
      <c r="S1009" s="1"/>
      <c r="T1009" s="1"/>
      <c r="U1009" s="41">
        <v>25355</v>
      </c>
      <c r="V1009" s="143">
        <v>36.6</v>
      </c>
      <c r="W1009" s="137">
        <f t="shared" si="159"/>
        <v>213.3074307916464</v>
      </c>
      <c r="X1009" s="1">
        <f t="shared" si="161"/>
        <v>0.5494505494505475</v>
      </c>
      <c r="Y1009" s="1">
        <f t="shared" si="162"/>
        <v>5.4755043227665556</v>
      </c>
      <c r="AC1009" s="138"/>
      <c r="AD1009" s="17"/>
      <c r="AE1009" s="1"/>
      <c r="AV1009" s="41"/>
    </row>
    <row r="1010" spans="1:48" ht="15.75" x14ac:dyDescent="0.25">
      <c r="A1010" s="41">
        <v>25385</v>
      </c>
      <c r="B1010" s="13">
        <f t="shared" si="158"/>
        <v>152.90858725761771</v>
      </c>
      <c r="C1010" s="13">
        <f t="shared" si="163"/>
        <v>214.47304516755702</v>
      </c>
      <c r="D1010" s="13">
        <f t="shared" si="164"/>
        <v>0.5464480874316946</v>
      </c>
      <c r="E1010" s="13">
        <f t="shared" si="165"/>
        <v>5.4441260744985565</v>
      </c>
      <c r="N1010" s="41"/>
      <c r="O1010" s="81"/>
      <c r="P1010" s="81"/>
      <c r="Q1010" s="81"/>
      <c r="R1010" s="81"/>
      <c r="S1010" s="1"/>
      <c r="T1010" s="1"/>
      <c r="U1010" s="41">
        <v>25385</v>
      </c>
      <c r="V1010" s="143">
        <v>36.799999999999997</v>
      </c>
      <c r="W1010" s="137">
        <f t="shared" si="159"/>
        <v>214.47304516755702</v>
      </c>
      <c r="X1010" s="1">
        <f t="shared" si="161"/>
        <v>0.5464480874316946</v>
      </c>
      <c r="Y1010" s="1">
        <f t="shared" si="162"/>
        <v>5.4441260744985565</v>
      </c>
      <c r="AC1010" s="138"/>
      <c r="AD1010" s="17"/>
      <c r="AE1010" s="1"/>
      <c r="AV1010" s="41"/>
    </row>
    <row r="1011" spans="1:48" ht="15.75" x14ac:dyDescent="0.25">
      <c r="A1011" s="41">
        <v>25416</v>
      </c>
      <c r="B1011" s="13">
        <f t="shared" si="158"/>
        <v>153.73961218836567</v>
      </c>
      <c r="C1011" s="13">
        <f t="shared" si="163"/>
        <v>215.6386595434677</v>
      </c>
      <c r="D1011" s="13">
        <f t="shared" si="164"/>
        <v>0.54347826086957873</v>
      </c>
      <c r="E1011" s="13">
        <f t="shared" si="165"/>
        <v>5.7142857142857162</v>
      </c>
      <c r="N1011" s="41"/>
      <c r="O1011" s="81"/>
      <c r="P1011" s="81"/>
      <c r="Q1011" s="81"/>
      <c r="R1011" s="81"/>
      <c r="S1011" s="1"/>
      <c r="T1011" s="1"/>
      <c r="U1011" s="41">
        <v>25416</v>
      </c>
      <c r="V1011" s="143">
        <v>37</v>
      </c>
      <c r="W1011" s="137">
        <f t="shared" si="159"/>
        <v>215.6386595434677</v>
      </c>
      <c r="X1011" s="1">
        <f t="shared" si="161"/>
        <v>0.54347826086957873</v>
      </c>
      <c r="Y1011" s="1">
        <f t="shared" si="162"/>
        <v>5.7142857142857162</v>
      </c>
      <c r="AC1011" s="138"/>
      <c r="AD1011" s="17"/>
      <c r="AE1011" s="1"/>
      <c r="AV1011" s="41"/>
    </row>
    <row r="1012" spans="1:48" ht="15.75" x14ac:dyDescent="0.25">
      <c r="A1012" s="41">
        <v>25447</v>
      </c>
      <c r="B1012" s="13">
        <f t="shared" si="158"/>
        <v>154.15512465373965</v>
      </c>
      <c r="C1012" s="13">
        <f t="shared" si="163"/>
        <v>216.22146673142302</v>
      </c>
      <c r="D1012" s="13">
        <f t="shared" si="164"/>
        <v>0.27027027027026751</v>
      </c>
      <c r="E1012" s="13">
        <f t="shared" si="165"/>
        <v>5.6980056980057148</v>
      </c>
      <c r="N1012" s="41"/>
      <c r="O1012" s="81"/>
      <c r="P1012" s="81"/>
      <c r="Q1012" s="81"/>
      <c r="R1012" s="81"/>
      <c r="S1012" s="1"/>
      <c r="T1012" s="1"/>
      <c r="U1012" s="41">
        <v>25447</v>
      </c>
      <c r="V1012" s="143">
        <v>37.1</v>
      </c>
      <c r="W1012" s="137">
        <f t="shared" si="159"/>
        <v>216.22146673142302</v>
      </c>
      <c r="X1012" s="1">
        <f t="shared" si="161"/>
        <v>0.27027027027026751</v>
      </c>
      <c r="Y1012" s="1">
        <f t="shared" si="162"/>
        <v>5.6980056980057148</v>
      </c>
      <c r="AC1012" s="138"/>
      <c r="AD1012" s="17"/>
      <c r="AE1012" s="1"/>
      <c r="AV1012" s="41"/>
    </row>
    <row r="1013" spans="1:48" ht="15.75" x14ac:dyDescent="0.25">
      <c r="A1013" s="41">
        <v>25477</v>
      </c>
      <c r="B1013" s="13">
        <f t="shared" si="158"/>
        <v>154.98614958448752</v>
      </c>
      <c r="C1013" s="13">
        <f t="shared" si="163"/>
        <v>217.38708110733361</v>
      </c>
      <c r="D1013" s="13">
        <f t="shared" si="164"/>
        <v>0.53908355795146967</v>
      </c>
      <c r="E1013" s="13">
        <f t="shared" si="165"/>
        <v>5.6657223796033884</v>
      </c>
      <c r="N1013" s="41"/>
      <c r="O1013" s="81"/>
      <c r="P1013" s="81"/>
      <c r="Q1013" s="81"/>
      <c r="R1013" s="81"/>
      <c r="S1013" s="1"/>
      <c r="T1013" s="1"/>
      <c r="U1013" s="41">
        <v>25477</v>
      </c>
      <c r="V1013" s="143">
        <v>37.299999999999997</v>
      </c>
      <c r="W1013" s="137">
        <f t="shared" si="159"/>
        <v>217.38708110733361</v>
      </c>
      <c r="X1013" s="1">
        <f t="shared" si="161"/>
        <v>0.53908355795146967</v>
      </c>
      <c r="Y1013" s="1">
        <f t="shared" si="162"/>
        <v>5.6657223796033884</v>
      </c>
      <c r="AC1013" s="138"/>
      <c r="AD1013" s="17"/>
      <c r="AE1013" s="1"/>
      <c r="AV1013" s="41"/>
    </row>
    <row r="1014" spans="1:48" ht="15.75" x14ac:dyDescent="0.25">
      <c r="A1014" s="41">
        <v>25508</v>
      </c>
      <c r="B1014" s="13">
        <f t="shared" si="158"/>
        <v>155.81717451523545</v>
      </c>
      <c r="C1014" s="13">
        <f t="shared" si="163"/>
        <v>218.55269548324426</v>
      </c>
      <c r="D1014" s="13">
        <f t="shared" si="164"/>
        <v>0.53619302949061698</v>
      </c>
      <c r="E1014" s="13">
        <f t="shared" si="165"/>
        <v>5.9322033898305149</v>
      </c>
      <c r="N1014" s="41"/>
      <c r="O1014" s="81"/>
      <c r="P1014" s="81"/>
      <c r="Q1014" s="81"/>
      <c r="R1014" s="81"/>
      <c r="S1014" s="1"/>
      <c r="T1014" s="1"/>
      <c r="U1014" s="41">
        <v>25508</v>
      </c>
      <c r="V1014" s="143">
        <v>37.5</v>
      </c>
      <c r="W1014" s="137">
        <f t="shared" si="159"/>
        <v>218.55269548324426</v>
      </c>
      <c r="X1014" s="1">
        <f t="shared" si="161"/>
        <v>0.53619302949061698</v>
      </c>
      <c r="Y1014" s="1">
        <f t="shared" si="162"/>
        <v>5.9322033898305149</v>
      </c>
      <c r="AC1014" s="138"/>
      <c r="AD1014" s="17"/>
      <c r="AE1014" s="1"/>
      <c r="AV1014" s="41"/>
    </row>
    <row r="1015" spans="1:48" ht="15.75" x14ac:dyDescent="0.25">
      <c r="A1015" s="41">
        <v>25538</v>
      </c>
      <c r="B1015" s="13">
        <f t="shared" si="158"/>
        <v>156.64819944598338</v>
      </c>
      <c r="C1015" s="13">
        <f t="shared" si="163"/>
        <v>219.71830985915491</v>
      </c>
      <c r="D1015" s="13">
        <f t="shared" si="164"/>
        <v>0.53333333333334121</v>
      </c>
      <c r="E1015" s="13">
        <f t="shared" si="165"/>
        <v>6.1971830985915632</v>
      </c>
      <c r="N1015" s="41"/>
      <c r="O1015" s="81"/>
      <c r="P1015" s="81"/>
      <c r="Q1015" s="81"/>
      <c r="R1015" s="81"/>
      <c r="S1015" s="1"/>
      <c r="T1015" s="1"/>
      <c r="U1015" s="41">
        <v>25538</v>
      </c>
      <c r="V1015" s="143">
        <v>37.700000000000003</v>
      </c>
      <c r="W1015" s="137">
        <f t="shared" si="159"/>
        <v>219.71830985915491</v>
      </c>
      <c r="X1015" s="1">
        <f t="shared" si="161"/>
        <v>0.53333333333334121</v>
      </c>
      <c r="Y1015" s="1">
        <f t="shared" si="162"/>
        <v>6.1971830985915632</v>
      </c>
      <c r="AC1015" s="138"/>
      <c r="AD1015" s="17"/>
      <c r="AE1015" s="1"/>
      <c r="AV1015" s="41"/>
    </row>
    <row r="1016" spans="1:48" ht="15.75" x14ac:dyDescent="0.25">
      <c r="A1016" s="41">
        <v>25569</v>
      </c>
      <c r="B1016" s="13">
        <f t="shared" si="158"/>
        <v>157.06371191135733</v>
      </c>
      <c r="C1016" s="13">
        <f t="shared" si="163"/>
        <v>220.30111704711021</v>
      </c>
      <c r="D1016" s="13">
        <f t="shared" si="164"/>
        <v>0.26525198938991412</v>
      </c>
      <c r="E1016" s="13">
        <f t="shared" si="165"/>
        <v>6.1797752808988582</v>
      </c>
      <c r="N1016" s="41"/>
      <c r="O1016" s="81"/>
      <c r="P1016" s="81"/>
      <c r="Q1016" s="81"/>
      <c r="R1016" s="81"/>
      <c r="S1016" s="1"/>
      <c r="T1016" s="1"/>
      <c r="U1016" s="41">
        <v>25569</v>
      </c>
      <c r="V1016" s="143">
        <v>37.799999999999997</v>
      </c>
      <c r="W1016" s="137">
        <f t="shared" si="159"/>
        <v>220.30111704711021</v>
      </c>
      <c r="X1016" s="1">
        <f t="shared" si="161"/>
        <v>0.26525198938991412</v>
      </c>
      <c r="Y1016" s="1">
        <f t="shared" si="162"/>
        <v>6.1797752808988582</v>
      </c>
      <c r="AC1016" s="138"/>
      <c r="AD1016" s="17"/>
      <c r="AE1016" s="1"/>
      <c r="AV1016" s="41"/>
    </row>
    <row r="1017" spans="1:48" ht="15.75" x14ac:dyDescent="0.25">
      <c r="A1017" s="41">
        <v>25600</v>
      </c>
      <c r="B1017" s="13">
        <f t="shared" si="158"/>
        <v>157.89473684210526</v>
      </c>
      <c r="C1017" s="13">
        <f t="shared" si="163"/>
        <v>221.46673142302086</v>
      </c>
      <c r="D1017" s="13">
        <f t="shared" si="164"/>
        <v>0.52910052910053462</v>
      </c>
      <c r="E1017" s="13">
        <f t="shared" si="165"/>
        <v>6.1452513966480549</v>
      </c>
      <c r="N1017" s="41"/>
      <c r="O1017" s="81"/>
      <c r="P1017" s="81"/>
      <c r="Q1017" s="81"/>
      <c r="R1017" s="81"/>
      <c r="S1017" s="1"/>
      <c r="T1017" s="1"/>
      <c r="U1017" s="41">
        <v>25600</v>
      </c>
      <c r="V1017" s="143">
        <v>38</v>
      </c>
      <c r="W1017" s="137">
        <f t="shared" si="159"/>
        <v>221.46673142302086</v>
      </c>
      <c r="X1017" s="1">
        <f t="shared" si="161"/>
        <v>0.52910052910053462</v>
      </c>
      <c r="Y1017" s="1">
        <f t="shared" si="162"/>
        <v>6.1452513966480549</v>
      </c>
      <c r="AC1017" s="138"/>
      <c r="AD1017" s="17"/>
      <c r="AE1017" s="1"/>
      <c r="AV1017" s="41"/>
    </row>
    <row r="1018" spans="1:48" ht="15.75" x14ac:dyDescent="0.25">
      <c r="A1018" s="41">
        <v>25628</v>
      </c>
      <c r="B1018" s="13">
        <f t="shared" si="158"/>
        <v>158.72576177285319</v>
      </c>
      <c r="C1018" s="13">
        <f t="shared" si="163"/>
        <v>222.63234579893151</v>
      </c>
      <c r="D1018" s="13">
        <f t="shared" si="164"/>
        <v>0.52631578947368585</v>
      </c>
      <c r="E1018" s="13">
        <f t="shared" si="165"/>
        <v>5.8171745152354681</v>
      </c>
      <c r="N1018" s="41"/>
      <c r="O1018" s="81"/>
      <c r="P1018" s="81"/>
      <c r="Q1018" s="81"/>
      <c r="R1018" s="81"/>
      <c r="S1018" s="1"/>
      <c r="T1018" s="1"/>
      <c r="U1018" s="41">
        <v>25628</v>
      </c>
      <c r="V1018" s="143">
        <v>38.200000000000003</v>
      </c>
      <c r="W1018" s="137">
        <f t="shared" si="159"/>
        <v>222.63234579893151</v>
      </c>
      <c r="X1018" s="1">
        <f t="shared" si="161"/>
        <v>0.52631578947368585</v>
      </c>
      <c r="Y1018" s="1">
        <f t="shared" si="162"/>
        <v>5.8171745152354681</v>
      </c>
      <c r="AC1018" s="138"/>
      <c r="AD1018" s="17"/>
      <c r="AE1018" s="1"/>
      <c r="AV1018" s="41"/>
    </row>
    <row r="1019" spans="1:48" ht="15.75" x14ac:dyDescent="0.25">
      <c r="A1019" s="41">
        <v>25659</v>
      </c>
      <c r="B1019" s="13">
        <f t="shared" si="158"/>
        <v>159.9722991689751</v>
      </c>
      <c r="C1019" s="13">
        <f t="shared" si="163"/>
        <v>224.38076736279746</v>
      </c>
      <c r="D1019" s="13">
        <f t="shared" si="164"/>
        <v>0.78534031413612926</v>
      </c>
      <c r="E1019" s="13">
        <f t="shared" si="165"/>
        <v>6.0606060606060552</v>
      </c>
      <c r="N1019" s="41"/>
      <c r="O1019" s="81"/>
      <c r="P1019" s="81"/>
      <c r="Q1019" s="81"/>
      <c r="R1019" s="81"/>
      <c r="S1019" s="1"/>
      <c r="T1019" s="1"/>
      <c r="U1019" s="41">
        <v>25659</v>
      </c>
      <c r="V1019" s="143">
        <v>38.5</v>
      </c>
      <c r="W1019" s="137">
        <f t="shared" si="159"/>
        <v>224.38076736279746</v>
      </c>
      <c r="X1019" s="1">
        <f t="shared" si="161"/>
        <v>0.78534031413612926</v>
      </c>
      <c r="Y1019" s="1">
        <f t="shared" si="162"/>
        <v>6.0606060606060552</v>
      </c>
      <c r="AC1019" s="138"/>
      <c r="AD1019" s="17"/>
      <c r="AE1019" s="1"/>
      <c r="AV1019" s="41"/>
    </row>
    <row r="1020" spans="1:48" ht="15.75" x14ac:dyDescent="0.25">
      <c r="A1020" s="41">
        <v>25689</v>
      </c>
      <c r="B1020" s="13">
        <f t="shared" si="158"/>
        <v>160.38781163434902</v>
      </c>
      <c r="C1020" s="13">
        <f t="shared" si="163"/>
        <v>224.96357455075278</v>
      </c>
      <c r="D1020" s="13">
        <f t="shared" si="164"/>
        <v>0.25974025974027093</v>
      </c>
      <c r="E1020" s="13">
        <f t="shared" si="165"/>
        <v>6.0439560439560447</v>
      </c>
      <c r="N1020" s="41"/>
      <c r="O1020" s="81"/>
      <c r="P1020" s="81"/>
      <c r="Q1020" s="81"/>
      <c r="R1020" s="81"/>
      <c r="S1020" s="1"/>
      <c r="T1020" s="1"/>
      <c r="U1020" s="41">
        <v>25689</v>
      </c>
      <c r="V1020" s="143">
        <v>38.6</v>
      </c>
      <c r="W1020" s="137">
        <f t="shared" si="159"/>
        <v>224.96357455075278</v>
      </c>
      <c r="X1020" s="1">
        <f t="shared" si="161"/>
        <v>0.25974025974027093</v>
      </c>
      <c r="Y1020" s="1">
        <f t="shared" si="162"/>
        <v>6.0439560439560447</v>
      </c>
      <c r="AC1020" s="138"/>
      <c r="AD1020" s="17"/>
      <c r="AE1020" s="1"/>
      <c r="AV1020" s="41"/>
    </row>
    <row r="1021" spans="1:48" ht="15.75" x14ac:dyDescent="0.25">
      <c r="A1021" s="41">
        <v>25720</v>
      </c>
      <c r="B1021" s="13">
        <f t="shared" si="158"/>
        <v>161.21883656509695</v>
      </c>
      <c r="C1021" s="13">
        <f t="shared" si="163"/>
        <v>226.1291889266634</v>
      </c>
      <c r="D1021" s="13">
        <f t="shared" si="164"/>
        <v>0.51813471502590858</v>
      </c>
      <c r="E1021" s="13">
        <f t="shared" si="165"/>
        <v>6.0109289617486406</v>
      </c>
      <c r="N1021" s="41"/>
      <c r="O1021" s="81"/>
      <c r="P1021" s="81"/>
      <c r="Q1021" s="81"/>
      <c r="R1021" s="81"/>
      <c r="S1021" s="1"/>
      <c r="T1021" s="1"/>
      <c r="U1021" s="41">
        <v>25720</v>
      </c>
      <c r="V1021" s="143">
        <v>38.799999999999997</v>
      </c>
      <c r="W1021" s="137">
        <f t="shared" si="159"/>
        <v>226.1291889266634</v>
      </c>
      <c r="X1021" s="1">
        <f t="shared" si="161"/>
        <v>0.51813471502590858</v>
      </c>
      <c r="Y1021" s="1">
        <f t="shared" si="162"/>
        <v>6.0109289617486406</v>
      </c>
      <c r="AC1021" s="138"/>
      <c r="AD1021" s="17"/>
      <c r="AE1021" s="1"/>
      <c r="AV1021" s="41"/>
    </row>
    <row r="1022" spans="1:48" ht="15.75" x14ac:dyDescent="0.25">
      <c r="A1022" s="41">
        <v>25750</v>
      </c>
      <c r="B1022" s="13">
        <f t="shared" si="158"/>
        <v>162.04986149584485</v>
      </c>
      <c r="C1022" s="13">
        <f t="shared" si="163"/>
        <v>227.29480330257402</v>
      </c>
      <c r="D1022" s="13">
        <f t="shared" si="164"/>
        <v>0.51546391752577136</v>
      </c>
      <c r="E1022" s="13">
        <f t="shared" si="165"/>
        <v>5.9782608695652328</v>
      </c>
      <c r="N1022" s="41"/>
      <c r="O1022" s="81"/>
      <c r="P1022" s="81"/>
      <c r="Q1022" s="81"/>
      <c r="R1022" s="81"/>
      <c r="S1022" s="1"/>
      <c r="T1022" s="1"/>
      <c r="U1022" s="41">
        <v>25750</v>
      </c>
      <c r="V1022" s="143">
        <v>39</v>
      </c>
      <c r="W1022" s="137">
        <f t="shared" si="159"/>
        <v>227.29480330257402</v>
      </c>
      <c r="X1022" s="1">
        <f t="shared" si="161"/>
        <v>0.51546391752577136</v>
      </c>
      <c r="Y1022" s="1">
        <f t="shared" si="162"/>
        <v>5.9782608695652328</v>
      </c>
      <c r="AC1022" s="138"/>
      <c r="AD1022" s="17"/>
      <c r="AE1022" s="1"/>
      <c r="AV1022" s="41"/>
    </row>
    <row r="1023" spans="1:48" ht="15.75" x14ac:dyDescent="0.25">
      <c r="A1023" s="41">
        <v>25781</v>
      </c>
      <c r="B1023" s="13">
        <f t="shared" si="158"/>
        <v>162.04986149584485</v>
      </c>
      <c r="C1023" s="13">
        <f t="shared" si="163"/>
        <v>227.29480330257402</v>
      </c>
      <c r="D1023" s="13">
        <f t="shared" si="164"/>
        <v>0</v>
      </c>
      <c r="E1023" s="13">
        <f t="shared" si="165"/>
        <v>5.4054054054053946</v>
      </c>
      <c r="N1023" s="41"/>
      <c r="O1023" s="81"/>
      <c r="P1023" s="81"/>
      <c r="Q1023" s="81"/>
      <c r="R1023" s="81"/>
      <c r="S1023" s="1"/>
      <c r="T1023" s="1"/>
      <c r="U1023" s="41">
        <v>25781</v>
      </c>
      <c r="V1023" s="143">
        <v>39</v>
      </c>
      <c r="W1023" s="137">
        <f t="shared" si="159"/>
        <v>227.29480330257402</v>
      </c>
      <c r="X1023" s="1">
        <f t="shared" si="161"/>
        <v>0</v>
      </c>
      <c r="Y1023" s="1">
        <f t="shared" si="162"/>
        <v>5.4054054054053946</v>
      </c>
      <c r="AC1023" s="138"/>
      <c r="AD1023" s="17"/>
      <c r="AE1023" s="1"/>
      <c r="AV1023" s="41"/>
    </row>
    <row r="1024" spans="1:48" ht="15.75" x14ac:dyDescent="0.25">
      <c r="A1024" s="41">
        <v>25812</v>
      </c>
      <c r="B1024" s="13">
        <f t="shared" si="158"/>
        <v>162.88088642659281</v>
      </c>
      <c r="C1024" s="13">
        <f t="shared" si="163"/>
        <v>228.4604176784847</v>
      </c>
      <c r="D1024" s="13">
        <f t="shared" si="164"/>
        <v>0.5128205128205332</v>
      </c>
      <c r="E1024" s="13">
        <f t="shared" si="165"/>
        <v>5.6603773584905648</v>
      </c>
      <c r="N1024" s="41"/>
      <c r="O1024" s="81"/>
      <c r="P1024" s="81"/>
      <c r="Q1024" s="81"/>
      <c r="R1024" s="81"/>
      <c r="S1024" s="1"/>
      <c r="T1024" s="1"/>
      <c r="U1024" s="41">
        <v>25812</v>
      </c>
      <c r="V1024" s="143">
        <v>39.200000000000003</v>
      </c>
      <c r="W1024" s="137">
        <f t="shared" si="159"/>
        <v>228.4604176784847</v>
      </c>
      <c r="X1024" s="1">
        <f t="shared" si="161"/>
        <v>0.5128205128205332</v>
      </c>
      <c r="Y1024" s="1">
        <f t="shared" si="162"/>
        <v>5.6603773584905648</v>
      </c>
      <c r="AC1024" s="138"/>
      <c r="AD1024" s="17"/>
      <c r="AE1024" s="1"/>
      <c r="AV1024" s="41"/>
    </row>
    <row r="1025" spans="1:48" ht="15.75" x14ac:dyDescent="0.25">
      <c r="A1025" s="41">
        <v>25842</v>
      </c>
      <c r="B1025" s="13">
        <f t="shared" si="158"/>
        <v>163.71191135734071</v>
      </c>
      <c r="C1025" s="13">
        <f t="shared" si="163"/>
        <v>229.6260320543953</v>
      </c>
      <c r="D1025" s="13">
        <f t="shared" si="164"/>
        <v>0.51020408163262587</v>
      </c>
      <c r="E1025" s="13">
        <f t="shared" si="165"/>
        <v>5.6300268096514783</v>
      </c>
      <c r="N1025" s="41"/>
      <c r="O1025" s="81"/>
      <c r="P1025" s="81"/>
      <c r="Q1025" s="81"/>
      <c r="R1025" s="81"/>
      <c r="S1025" s="1"/>
      <c r="T1025" s="1"/>
      <c r="U1025" s="41">
        <v>25842</v>
      </c>
      <c r="V1025" s="143">
        <v>39.4</v>
      </c>
      <c r="W1025" s="137">
        <f t="shared" si="159"/>
        <v>229.6260320543953</v>
      </c>
      <c r="X1025" s="1">
        <f t="shared" si="161"/>
        <v>0.51020408163262587</v>
      </c>
      <c r="Y1025" s="1">
        <f t="shared" si="162"/>
        <v>5.6300268096514783</v>
      </c>
      <c r="AC1025" s="138"/>
      <c r="AD1025" s="17"/>
      <c r="AE1025" s="1"/>
      <c r="AV1025" s="41"/>
    </row>
    <row r="1026" spans="1:48" ht="15.75" x14ac:dyDescent="0.25">
      <c r="A1026" s="41">
        <v>25873</v>
      </c>
      <c r="B1026" s="13">
        <f t="shared" si="158"/>
        <v>164.54293628808867</v>
      </c>
      <c r="C1026" s="13">
        <f t="shared" si="163"/>
        <v>230.79164643030597</v>
      </c>
      <c r="D1026" s="13">
        <f t="shared" si="164"/>
        <v>0.50761421319798217</v>
      </c>
      <c r="E1026" s="13">
        <f t="shared" si="165"/>
        <v>5.600000000000005</v>
      </c>
      <c r="N1026" s="41"/>
      <c r="O1026" s="81"/>
      <c r="P1026" s="81"/>
      <c r="Q1026" s="81"/>
      <c r="R1026" s="81"/>
      <c r="S1026" s="1"/>
      <c r="T1026" s="1"/>
      <c r="U1026" s="41">
        <v>25873</v>
      </c>
      <c r="V1026" s="143">
        <v>39.6</v>
      </c>
      <c r="W1026" s="137">
        <f t="shared" si="159"/>
        <v>230.79164643030597</v>
      </c>
      <c r="X1026" s="1">
        <f t="shared" si="161"/>
        <v>0.50761421319798217</v>
      </c>
      <c r="Y1026" s="1">
        <f t="shared" si="162"/>
        <v>5.600000000000005</v>
      </c>
      <c r="AC1026" s="138"/>
      <c r="AD1026" s="17"/>
      <c r="AE1026" s="1"/>
      <c r="AV1026" s="41"/>
    </row>
    <row r="1027" spans="1:48" ht="15.75" x14ac:dyDescent="0.25">
      <c r="A1027" s="41">
        <v>25903</v>
      </c>
      <c r="B1027" s="13">
        <f t="shared" si="158"/>
        <v>165.3739612188366</v>
      </c>
      <c r="C1027" s="13">
        <f t="shared" si="163"/>
        <v>231.9572608062166</v>
      </c>
      <c r="D1027" s="13">
        <f t="shared" si="164"/>
        <v>0.5050505050504972</v>
      </c>
      <c r="E1027" s="13">
        <f t="shared" si="165"/>
        <v>5.5702917771883298</v>
      </c>
      <c r="N1027" s="41"/>
      <c r="O1027" s="81"/>
      <c r="P1027" s="81"/>
      <c r="Q1027" s="81"/>
      <c r="R1027" s="81"/>
      <c r="S1027" s="1"/>
      <c r="T1027" s="1"/>
      <c r="U1027" s="41">
        <v>25903</v>
      </c>
      <c r="V1027" s="143">
        <v>39.799999999999997</v>
      </c>
      <c r="W1027" s="137">
        <f t="shared" si="159"/>
        <v>231.9572608062166</v>
      </c>
      <c r="X1027" s="1">
        <f t="shared" si="161"/>
        <v>0.5050505050504972</v>
      </c>
      <c r="Y1027" s="1">
        <f t="shared" si="162"/>
        <v>5.5702917771883298</v>
      </c>
      <c r="AC1027" s="138"/>
      <c r="AD1027" s="17"/>
      <c r="AE1027" s="1"/>
      <c r="AV1027" s="41"/>
    </row>
    <row r="1028" spans="1:48" ht="15.75" x14ac:dyDescent="0.25">
      <c r="A1028" s="41">
        <v>25934</v>
      </c>
      <c r="B1028" s="13">
        <f t="shared" si="158"/>
        <v>165.3739612188366</v>
      </c>
      <c r="C1028" s="13">
        <f t="shared" si="163"/>
        <v>231.9572608062166</v>
      </c>
      <c r="D1028" s="13">
        <f t="shared" si="164"/>
        <v>0</v>
      </c>
      <c r="E1028" s="13">
        <f t="shared" si="165"/>
        <v>5.2910052910053018</v>
      </c>
      <c r="N1028" s="41"/>
      <c r="O1028" s="81"/>
      <c r="P1028" s="81"/>
      <c r="Q1028" s="81"/>
      <c r="R1028" s="81"/>
      <c r="S1028" s="1"/>
      <c r="T1028" s="1"/>
      <c r="U1028" s="41">
        <v>25934</v>
      </c>
      <c r="V1028" s="143">
        <v>39.799999999999997</v>
      </c>
      <c r="W1028" s="137">
        <f t="shared" si="159"/>
        <v>231.9572608062166</v>
      </c>
      <c r="X1028" s="1">
        <f t="shared" si="161"/>
        <v>0</v>
      </c>
      <c r="Y1028" s="1">
        <f t="shared" si="162"/>
        <v>5.2910052910053018</v>
      </c>
      <c r="AC1028" s="138"/>
      <c r="AD1028" s="17"/>
      <c r="AE1028" s="1"/>
      <c r="AV1028" s="41"/>
    </row>
    <row r="1029" spans="1:48" ht="15.75" x14ac:dyDescent="0.25">
      <c r="A1029" s="41">
        <v>25965</v>
      </c>
      <c r="B1029" s="13">
        <f t="shared" si="158"/>
        <v>165.78947368421052</v>
      </c>
      <c r="C1029" s="13">
        <f t="shared" si="163"/>
        <v>232.54006799417192</v>
      </c>
      <c r="D1029" s="13">
        <f t="shared" si="164"/>
        <v>0.25125628140703071</v>
      </c>
      <c r="E1029" s="13">
        <f t="shared" si="165"/>
        <v>5.0000000000000044</v>
      </c>
      <c r="N1029" s="41"/>
      <c r="O1029" s="81"/>
      <c r="P1029" s="81"/>
      <c r="Q1029" s="81"/>
      <c r="R1029" s="81"/>
      <c r="S1029" s="1"/>
      <c r="T1029" s="1"/>
      <c r="U1029" s="41">
        <v>25965</v>
      </c>
      <c r="V1029" s="143">
        <v>39.9</v>
      </c>
      <c r="W1029" s="137">
        <f t="shared" si="159"/>
        <v>232.54006799417192</v>
      </c>
      <c r="X1029" s="1">
        <f t="shared" si="161"/>
        <v>0.25125628140703071</v>
      </c>
      <c r="Y1029" s="1">
        <f t="shared" si="162"/>
        <v>5.0000000000000044</v>
      </c>
      <c r="AC1029" s="138"/>
      <c r="AD1029" s="17"/>
      <c r="AE1029" s="1"/>
      <c r="AV1029" s="41"/>
    </row>
    <row r="1030" spans="1:48" ht="15.75" x14ac:dyDescent="0.25">
      <c r="A1030" s="41">
        <v>25993</v>
      </c>
      <c r="B1030" s="13">
        <f t="shared" si="158"/>
        <v>166.20498614958447</v>
      </c>
      <c r="C1030" s="13">
        <f t="shared" si="163"/>
        <v>233.12287518212722</v>
      </c>
      <c r="D1030" s="13">
        <f t="shared" si="164"/>
        <v>0.25062656641603454</v>
      </c>
      <c r="E1030" s="13">
        <f t="shared" si="165"/>
        <v>4.7120418848167533</v>
      </c>
      <c r="N1030" s="41"/>
      <c r="O1030" s="81"/>
      <c r="P1030" s="81"/>
      <c r="Q1030" s="81"/>
      <c r="R1030" s="81"/>
      <c r="S1030" s="1"/>
      <c r="T1030" s="1"/>
      <c r="U1030" s="41">
        <v>25993</v>
      </c>
      <c r="V1030" s="143">
        <v>40</v>
      </c>
      <c r="W1030" s="137">
        <f t="shared" si="159"/>
        <v>233.12287518212722</v>
      </c>
      <c r="X1030" s="1">
        <f t="shared" si="161"/>
        <v>0.25062656641603454</v>
      </c>
      <c r="Y1030" s="1">
        <f t="shared" si="162"/>
        <v>4.7120418848167533</v>
      </c>
      <c r="AC1030" s="138"/>
      <c r="AD1030" s="17"/>
      <c r="AE1030" s="1"/>
      <c r="AV1030" s="41"/>
    </row>
    <row r="1031" spans="1:48" ht="15.75" x14ac:dyDescent="0.25">
      <c r="A1031" s="41">
        <v>26024</v>
      </c>
      <c r="B1031" s="13">
        <f t="shared" si="158"/>
        <v>166.62049861495845</v>
      </c>
      <c r="C1031" s="13">
        <f t="shared" si="163"/>
        <v>233.70568237008254</v>
      </c>
      <c r="D1031" s="13">
        <f t="shared" si="164"/>
        <v>0.24999999999999467</v>
      </c>
      <c r="E1031" s="13">
        <f t="shared" si="165"/>
        <v>4.1558441558441572</v>
      </c>
      <c r="N1031" s="41"/>
      <c r="O1031" s="81"/>
      <c r="P1031" s="81"/>
      <c r="Q1031" s="81"/>
      <c r="R1031" s="81"/>
      <c r="S1031" s="1"/>
      <c r="T1031" s="1"/>
      <c r="U1031" s="41">
        <v>26024</v>
      </c>
      <c r="V1031" s="143">
        <v>40.1</v>
      </c>
      <c r="W1031" s="137">
        <f t="shared" si="159"/>
        <v>233.70568237008254</v>
      </c>
      <c r="X1031" s="1">
        <f t="shared" si="161"/>
        <v>0.24999999999999467</v>
      </c>
      <c r="Y1031" s="1">
        <f t="shared" si="162"/>
        <v>4.1558441558441572</v>
      </c>
      <c r="AC1031" s="138"/>
      <c r="AD1031" s="17"/>
      <c r="AE1031" s="1"/>
      <c r="AV1031" s="41"/>
    </row>
    <row r="1032" spans="1:48" ht="15.75" x14ac:dyDescent="0.25">
      <c r="A1032" s="41">
        <v>26054</v>
      </c>
      <c r="B1032" s="13">
        <f t="shared" si="158"/>
        <v>167.45152354570635</v>
      </c>
      <c r="C1032" s="13">
        <f t="shared" si="163"/>
        <v>234.87129674599316</v>
      </c>
      <c r="D1032" s="13">
        <f t="shared" si="164"/>
        <v>0.49875311720697368</v>
      </c>
      <c r="E1032" s="13">
        <f t="shared" si="165"/>
        <v>4.4041450777202007</v>
      </c>
      <c r="N1032" s="41"/>
      <c r="O1032" s="81"/>
      <c r="P1032" s="81"/>
      <c r="Q1032" s="81"/>
      <c r="R1032" s="81"/>
      <c r="S1032" s="1"/>
      <c r="T1032" s="1"/>
      <c r="U1032" s="41">
        <v>26054</v>
      </c>
      <c r="V1032" s="143">
        <v>40.299999999999997</v>
      </c>
      <c r="W1032" s="137">
        <f t="shared" si="159"/>
        <v>234.87129674599316</v>
      </c>
      <c r="X1032" s="1">
        <f t="shared" si="161"/>
        <v>0.49875311720697368</v>
      </c>
      <c r="Y1032" s="1">
        <f t="shared" si="162"/>
        <v>4.4041450777202007</v>
      </c>
      <c r="AC1032" s="138"/>
      <c r="AD1032" s="17"/>
      <c r="AE1032" s="1"/>
      <c r="AV1032" s="41"/>
    </row>
    <row r="1033" spans="1:48" ht="15.75" x14ac:dyDescent="0.25">
      <c r="A1033" s="41">
        <v>26085</v>
      </c>
      <c r="B1033" s="13">
        <f t="shared" si="158"/>
        <v>168.69806094182826</v>
      </c>
      <c r="C1033" s="13">
        <f t="shared" si="163"/>
        <v>236.61971830985914</v>
      </c>
      <c r="D1033" s="13">
        <f t="shared" si="164"/>
        <v>0.74441687344914964</v>
      </c>
      <c r="E1033" s="13">
        <f t="shared" si="165"/>
        <v>4.6391752577319645</v>
      </c>
      <c r="N1033" s="41"/>
      <c r="O1033" s="81"/>
      <c r="P1033" s="81"/>
      <c r="Q1033" s="81"/>
      <c r="R1033" s="81"/>
      <c r="S1033" s="1"/>
      <c r="T1033" s="1"/>
      <c r="U1033" s="41">
        <v>26085</v>
      </c>
      <c r="V1033" s="143">
        <v>40.6</v>
      </c>
      <c r="W1033" s="137">
        <f t="shared" si="159"/>
        <v>236.61971830985914</v>
      </c>
      <c r="X1033" s="1">
        <f t="shared" si="161"/>
        <v>0.74441687344914964</v>
      </c>
      <c r="Y1033" s="1">
        <f t="shared" si="162"/>
        <v>4.6391752577319645</v>
      </c>
      <c r="AC1033" s="138"/>
      <c r="AD1033" s="17"/>
      <c r="AE1033" s="1"/>
      <c r="AV1033" s="41"/>
    </row>
    <row r="1034" spans="1:48" ht="15.75" x14ac:dyDescent="0.25">
      <c r="A1034" s="41">
        <v>26115</v>
      </c>
      <c r="B1034" s="13">
        <f t="shared" si="158"/>
        <v>169.11357340720224</v>
      </c>
      <c r="C1034" s="13">
        <f t="shared" si="163"/>
        <v>237.20252549781446</v>
      </c>
      <c r="D1034" s="13">
        <f t="shared" si="164"/>
        <v>0.24630541871921707</v>
      </c>
      <c r="E1034" s="13">
        <f t="shared" si="165"/>
        <v>4.3589743589743657</v>
      </c>
      <c r="N1034" s="41"/>
      <c r="O1034" s="81"/>
      <c r="P1034" s="81"/>
      <c r="Q1034" s="81"/>
      <c r="R1034" s="81"/>
      <c r="S1034" s="1"/>
      <c r="T1034" s="1"/>
      <c r="U1034" s="41">
        <v>26115</v>
      </c>
      <c r="V1034" s="143">
        <v>40.700000000000003</v>
      </c>
      <c r="W1034" s="137">
        <f t="shared" si="159"/>
        <v>237.20252549781446</v>
      </c>
      <c r="X1034" s="1">
        <f t="shared" si="161"/>
        <v>0.24630541871921707</v>
      </c>
      <c r="Y1034" s="1">
        <f t="shared" si="162"/>
        <v>4.3589743589743657</v>
      </c>
      <c r="AC1034" s="138"/>
      <c r="AD1034" s="17"/>
      <c r="AE1034" s="1"/>
      <c r="AV1034" s="41"/>
    </row>
    <row r="1035" spans="1:48" ht="15.75" x14ac:dyDescent="0.25">
      <c r="A1035" s="41">
        <v>26146</v>
      </c>
      <c r="B1035" s="13">
        <f t="shared" ref="B1035:B1098" si="166">(C1035/F$6)*100</f>
        <v>169.52908587257616</v>
      </c>
      <c r="C1035" s="13">
        <f t="shared" si="163"/>
        <v>237.78533268576973</v>
      </c>
      <c r="D1035" s="13">
        <f t="shared" si="164"/>
        <v>0.24570024570023108</v>
      </c>
      <c r="E1035" s="13">
        <f t="shared" si="165"/>
        <v>4.615384615384599</v>
      </c>
      <c r="N1035" s="41"/>
      <c r="O1035" s="81"/>
      <c r="P1035" s="81"/>
      <c r="Q1035" s="81"/>
      <c r="R1035" s="81"/>
      <c r="S1035" s="1"/>
      <c r="T1035" s="1"/>
      <c r="U1035" s="41">
        <v>26146</v>
      </c>
      <c r="V1035" s="143">
        <v>40.799999999999997</v>
      </c>
      <c r="W1035" s="137">
        <f t="shared" si="159"/>
        <v>237.78533268576973</v>
      </c>
      <c r="X1035" s="1">
        <f t="shared" si="161"/>
        <v>0.24570024570023108</v>
      </c>
      <c r="Y1035" s="1">
        <f t="shared" si="162"/>
        <v>4.615384615384599</v>
      </c>
      <c r="AC1035" s="138"/>
      <c r="AD1035" s="17"/>
      <c r="AE1035" s="1"/>
      <c r="AV1035" s="41"/>
    </row>
    <row r="1036" spans="1:48" ht="15.75" x14ac:dyDescent="0.25">
      <c r="A1036" s="41">
        <v>26177</v>
      </c>
      <c r="B1036" s="13">
        <f t="shared" si="166"/>
        <v>169.52908587257616</v>
      </c>
      <c r="C1036" s="13">
        <f t="shared" si="163"/>
        <v>237.78533268576973</v>
      </c>
      <c r="D1036" s="13">
        <f t="shared" si="164"/>
        <v>0</v>
      </c>
      <c r="E1036" s="13">
        <f t="shared" si="165"/>
        <v>4.0816326530612068</v>
      </c>
      <c r="N1036" s="41"/>
      <c r="O1036" s="81"/>
      <c r="P1036" s="81"/>
      <c r="Q1036" s="81"/>
      <c r="R1036" s="81"/>
      <c r="S1036" s="1"/>
      <c r="T1036" s="1"/>
      <c r="U1036" s="41">
        <v>26177</v>
      </c>
      <c r="V1036" s="143">
        <v>40.799999999999997</v>
      </c>
      <c r="W1036" s="137">
        <f t="shared" ref="W1036:W1099" si="167">(V1036/Z$6)*100</f>
        <v>237.78533268576973</v>
      </c>
      <c r="X1036" s="1">
        <f t="shared" si="161"/>
        <v>0</v>
      </c>
      <c r="Y1036" s="1">
        <f t="shared" si="162"/>
        <v>4.0816326530612068</v>
      </c>
      <c r="AC1036" s="138"/>
      <c r="AD1036" s="17"/>
      <c r="AE1036" s="1"/>
      <c r="AV1036" s="41"/>
    </row>
    <row r="1037" spans="1:48" ht="15.75" x14ac:dyDescent="0.25">
      <c r="A1037" s="41">
        <v>26207</v>
      </c>
      <c r="B1037" s="13">
        <f t="shared" si="166"/>
        <v>169.94459833795014</v>
      </c>
      <c r="C1037" s="13">
        <f t="shared" si="163"/>
        <v>238.36813987372508</v>
      </c>
      <c r="D1037" s="13">
        <f t="shared" si="164"/>
        <v>0.24509803921570761</v>
      </c>
      <c r="E1037" s="13">
        <f t="shared" si="165"/>
        <v>3.8071065989847774</v>
      </c>
      <c r="N1037" s="41"/>
      <c r="O1037" s="81"/>
      <c r="P1037" s="81"/>
      <c r="Q1037" s="81"/>
      <c r="R1037" s="81"/>
      <c r="S1037" s="1"/>
      <c r="T1037" s="1"/>
      <c r="U1037" s="41">
        <v>26207</v>
      </c>
      <c r="V1037" s="143">
        <v>40.9</v>
      </c>
      <c r="W1037" s="137">
        <f t="shared" si="167"/>
        <v>238.36813987372508</v>
      </c>
      <c r="X1037" s="1">
        <f t="shared" ref="X1037:X1100" si="168">((W1037/W1036)-1)*100</f>
        <v>0.24509803921570761</v>
      </c>
      <c r="Y1037" s="1">
        <f t="shared" si="162"/>
        <v>3.8071065989847774</v>
      </c>
      <c r="AC1037" s="138"/>
      <c r="AD1037" s="17"/>
      <c r="AE1037" s="1"/>
      <c r="AV1037" s="41"/>
    </row>
    <row r="1038" spans="1:48" ht="15.75" x14ac:dyDescent="0.25">
      <c r="A1038" s="41">
        <v>26238</v>
      </c>
      <c r="B1038" s="13">
        <f t="shared" si="166"/>
        <v>169.94459833795014</v>
      </c>
      <c r="C1038" s="13">
        <f t="shared" si="163"/>
        <v>238.36813987372508</v>
      </c>
      <c r="D1038" s="13">
        <f t="shared" si="164"/>
        <v>0</v>
      </c>
      <c r="E1038" s="13">
        <f t="shared" si="165"/>
        <v>3.2828282828282651</v>
      </c>
      <c r="N1038" s="41"/>
      <c r="O1038" s="81"/>
      <c r="P1038" s="81"/>
      <c r="Q1038" s="81"/>
      <c r="R1038" s="81"/>
      <c r="S1038" s="1"/>
      <c r="T1038" s="1"/>
      <c r="U1038" s="41">
        <v>26238</v>
      </c>
      <c r="V1038" s="143">
        <v>40.9</v>
      </c>
      <c r="W1038" s="137">
        <f t="shared" si="167"/>
        <v>238.36813987372508</v>
      </c>
      <c r="X1038" s="1">
        <f t="shared" si="168"/>
        <v>0</v>
      </c>
      <c r="Y1038" s="1">
        <f t="shared" si="162"/>
        <v>3.2828282828282651</v>
      </c>
      <c r="AC1038" s="138"/>
      <c r="AD1038" s="17"/>
      <c r="AE1038" s="1"/>
      <c r="AV1038" s="41"/>
    </row>
    <row r="1039" spans="1:48" ht="15.75" x14ac:dyDescent="0.25">
      <c r="A1039" s="41">
        <v>26268</v>
      </c>
      <c r="B1039" s="13">
        <f t="shared" si="166"/>
        <v>170.77562326869807</v>
      </c>
      <c r="C1039" s="13">
        <f t="shared" si="163"/>
        <v>239.53375424963573</v>
      </c>
      <c r="D1039" s="13">
        <f t="shared" si="164"/>
        <v>0.48899755501223829</v>
      </c>
      <c r="E1039" s="13">
        <f t="shared" si="165"/>
        <v>3.2663316582914659</v>
      </c>
      <c r="N1039" s="41"/>
      <c r="O1039" s="81"/>
      <c r="P1039" s="81"/>
      <c r="Q1039" s="81"/>
      <c r="R1039" s="81"/>
      <c r="S1039" s="1"/>
      <c r="T1039" s="1"/>
      <c r="U1039" s="41">
        <v>26268</v>
      </c>
      <c r="V1039" s="143">
        <v>41.1</v>
      </c>
      <c r="W1039" s="137">
        <f t="shared" si="167"/>
        <v>239.53375424963573</v>
      </c>
      <c r="X1039" s="1">
        <f t="shared" si="168"/>
        <v>0.48899755501223829</v>
      </c>
      <c r="Y1039" s="1">
        <f t="shared" si="162"/>
        <v>3.2663316582914659</v>
      </c>
      <c r="AC1039" s="138"/>
      <c r="AD1039" s="17"/>
      <c r="AE1039" s="1"/>
      <c r="AV1039" s="41"/>
    </row>
    <row r="1040" spans="1:48" ht="15.75" x14ac:dyDescent="0.25">
      <c r="A1040" s="41">
        <v>26299</v>
      </c>
      <c r="B1040" s="13">
        <f t="shared" si="166"/>
        <v>170.77562326869807</v>
      </c>
      <c r="C1040" s="13">
        <f t="shared" si="163"/>
        <v>239.53375424963573</v>
      </c>
      <c r="D1040" s="13">
        <f t="shared" si="164"/>
        <v>0</v>
      </c>
      <c r="E1040" s="13">
        <f t="shared" si="165"/>
        <v>3.2663316582914659</v>
      </c>
      <c r="N1040" s="41"/>
      <c r="O1040" s="81"/>
      <c r="P1040" s="81"/>
      <c r="Q1040" s="81"/>
      <c r="R1040" s="81"/>
      <c r="S1040" s="1"/>
      <c r="T1040" s="1"/>
      <c r="U1040" s="41">
        <v>26299</v>
      </c>
      <c r="V1040" s="143">
        <v>41.1</v>
      </c>
      <c r="W1040" s="137">
        <f t="shared" si="167"/>
        <v>239.53375424963573</v>
      </c>
      <c r="X1040" s="1">
        <f t="shared" si="168"/>
        <v>0</v>
      </c>
      <c r="Y1040" s="1">
        <f t="shared" si="162"/>
        <v>3.2663316582914659</v>
      </c>
      <c r="AC1040" s="138"/>
      <c r="AD1040" s="17"/>
      <c r="AE1040" s="1"/>
      <c r="AV1040" s="41"/>
    </row>
    <row r="1041" spans="1:48" ht="15.75" x14ac:dyDescent="0.25">
      <c r="A1041" s="41">
        <v>26330</v>
      </c>
      <c r="B1041" s="13">
        <f t="shared" si="166"/>
        <v>171.60664819944597</v>
      </c>
      <c r="C1041" s="13">
        <f t="shared" si="163"/>
        <v>240.69936862554636</v>
      </c>
      <c r="D1041" s="13">
        <f t="shared" si="164"/>
        <v>0.48661800486617945</v>
      </c>
      <c r="E1041" s="13">
        <f t="shared" si="165"/>
        <v>3.5087719298245501</v>
      </c>
      <c r="N1041" s="41"/>
      <c r="O1041" s="81"/>
      <c r="P1041" s="81"/>
      <c r="Q1041" s="81"/>
      <c r="R1041" s="81"/>
      <c r="S1041" s="1"/>
      <c r="T1041" s="1"/>
      <c r="U1041" s="41">
        <v>26330</v>
      </c>
      <c r="V1041" s="143">
        <v>41.3</v>
      </c>
      <c r="W1041" s="137">
        <f t="shared" si="167"/>
        <v>240.69936862554636</v>
      </c>
      <c r="X1041" s="1">
        <f t="shared" si="168"/>
        <v>0.48661800486617945</v>
      </c>
      <c r="Y1041" s="1">
        <f t="shared" si="162"/>
        <v>3.5087719298245501</v>
      </c>
      <c r="AC1041" s="138"/>
      <c r="AD1041" s="17"/>
      <c r="AE1041" s="1"/>
      <c r="AV1041" s="41"/>
    </row>
    <row r="1042" spans="1:48" ht="15.75" x14ac:dyDescent="0.25">
      <c r="A1042" s="41">
        <v>26359</v>
      </c>
      <c r="B1042" s="13">
        <f t="shared" si="166"/>
        <v>172.02216066481992</v>
      </c>
      <c r="C1042" s="13">
        <f t="shared" si="163"/>
        <v>241.28217581350165</v>
      </c>
      <c r="D1042" s="13">
        <f t="shared" si="164"/>
        <v>0.2421307506053072</v>
      </c>
      <c r="E1042" s="13">
        <f t="shared" si="165"/>
        <v>3.499999999999992</v>
      </c>
      <c r="N1042" s="41"/>
      <c r="O1042" s="81"/>
      <c r="P1042" s="81"/>
      <c r="Q1042" s="81"/>
      <c r="R1042" s="81"/>
      <c r="S1042" s="1"/>
      <c r="T1042" s="1"/>
      <c r="U1042" s="41">
        <v>26359</v>
      </c>
      <c r="V1042" s="143">
        <v>41.4</v>
      </c>
      <c r="W1042" s="137">
        <f t="shared" si="167"/>
        <v>241.28217581350165</v>
      </c>
      <c r="X1042" s="1">
        <f t="shared" si="168"/>
        <v>0.2421307506053072</v>
      </c>
      <c r="Y1042" s="1">
        <f t="shared" si="162"/>
        <v>3.499999999999992</v>
      </c>
      <c r="AC1042" s="138"/>
      <c r="AD1042" s="17"/>
      <c r="AE1042" s="1"/>
      <c r="AV1042" s="41"/>
    </row>
    <row r="1043" spans="1:48" ht="15.75" x14ac:dyDescent="0.25">
      <c r="A1043" s="41">
        <v>26390</v>
      </c>
      <c r="B1043" s="13">
        <f t="shared" si="166"/>
        <v>172.4376731301939</v>
      </c>
      <c r="C1043" s="13">
        <f t="shared" si="163"/>
        <v>241.86498300145698</v>
      </c>
      <c r="D1043" s="13">
        <f t="shared" si="164"/>
        <v>0.24154589371980784</v>
      </c>
      <c r="E1043" s="13">
        <f t="shared" si="165"/>
        <v>3.4912718204488602</v>
      </c>
      <c r="N1043" s="41"/>
      <c r="O1043" s="81"/>
      <c r="P1043" s="81"/>
      <c r="Q1043" s="81"/>
      <c r="R1043" s="81"/>
      <c r="S1043" s="1"/>
      <c r="T1043" s="1"/>
      <c r="U1043" s="41">
        <v>26390</v>
      </c>
      <c r="V1043" s="143">
        <v>41.5</v>
      </c>
      <c r="W1043" s="137">
        <f t="shared" si="167"/>
        <v>241.86498300145698</v>
      </c>
      <c r="X1043" s="1">
        <f t="shared" si="168"/>
        <v>0.24154589371980784</v>
      </c>
      <c r="Y1043" s="1">
        <f t="shared" si="162"/>
        <v>3.4912718204488602</v>
      </c>
      <c r="AC1043" s="138"/>
      <c r="AD1043" s="17"/>
      <c r="AE1043" s="1"/>
      <c r="AV1043" s="41"/>
    </row>
    <row r="1044" spans="1:48" ht="15.75" x14ac:dyDescent="0.25">
      <c r="A1044" s="41">
        <v>26420</v>
      </c>
      <c r="B1044" s="13">
        <f t="shared" si="166"/>
        <v>172.85318559556788</v>
      </c>
      <c r="C1044" s="13">
        <f t="shared" si="163"/>
        <v>242.44779018941233</v>
      </c>
      <c r="D1044" s="13">
        <f t="shared" si="164"/>
        <v>0.24096385542169418</v>
      </c>
      <c r="E1044" s="13">
        <f t="shared" si="165"/>
        <v>3.2258064516129226</v>
      </c>
      <c r="N1044" s="41"/>
      <c r="O1044" s="81"/>
      <c r="P1044" s="81"/>
      <c r="Q1044" s="81"/>
      <c r="R1044" s="81"/>
      <c r="S1044" s="1"/>
      <c r="T1044" s="1"/>
      <c r="U1044" s="41">
        <v>26420</v>
      </c>
      <c r="V1044" s="143">
        <v>41.6</v>
      </c>
      <c r="W1044" s="137">
        <f t="shared" si="167"/>
        <v>242.44779018941233</v>
      </c>
      <c r="X1044" s="1">
        <f t="shared" si="168"/>
        <v>0.24096385542169418</v>
      </c>
      <c r="Y1044" s="1">
        <f t="shared" si="162"/>
        <v>3.2258064516129226</v>
      </c>
      <c r="AC1044" s="138"/>
      <c r="AD1044" s="17"/>
      <c r="AE1044" s="1"/>
      <c r="AV1044" s="41"/>
    </row>
    <row r="1045" spans="1:48" ht="15.75" x14ac:dyDescent="0.25">
      <c r="A1045" s="41">
        <v>26451</v>
      </c>
      <c r="B1045" s="13">
        <f t="shared" si="166"/>
        <v>173.26869806094186</v>
      </c>
      <c r="C1045" s="13">
        <f t="shared" si="163"/>
        <v>243.03059737736766</v>
      </c>
      <c r="D1045" s="13">
        <f t="shared" si="164"/>
        <v>0.24038461538462563</v>
      </c>
      <c r="E1045" s="13">
        <f t="shared" si="165"/>
        <v>2.7093596059113434</v>
      </c>
      <c r="N1045" s="41"/>
      <c r="O1045" s="81"/>
      <c r="P1045" s="81"/>
      <c r="Q1045" s="81"/>
      <c r="R1045" s="81"/>
      <c r="S1045" s="1"/>
      <c r="T1045" s="1"/>
      <c r="U1045" s="41">
        <v>26451</v>
      </c>
      <c r="V1045" s="143">
        <v>41.7</v>
      </c>
      <c r="W1045" s="137">
        <f t="shared" si="167"/>
        <v>243.03059737736766</v>
      </c>
      <c r="X1045" s="1">
        <f t="shared" si="168"/>
        <v>0.24038461538462563</v>
      </c>
      <c r="Y1045" s="1">
        <f t="shared" si="162"/>
        <v>2.7093596059113434</v>
      </c>
      <c r="AC1045" s="138"/>
      <c r="AD1045" s="17"/>
      <c r="AE1045" s="1"/>
      <c r="AV1045" s="41"/>
    </row>
    <row r="1046" spans="1:48" ht="15.75" x14ac:dyDescent="0.25">
      <c r="A1046" s="41">
        <v>26481</v>
      </c>
      <c r="B1046" s="13">
        <f t="shared" si="166"/>
        <v>174.09972299168976</v>
      </c>
      <c r="C1046" s="13">
        <f t="shared" si="163"/>
        <v>244.19621175327828</v>
      </c>
      <c r="D1046" s="13">
        <f t="shared" si="164"/>
        <v>0.47961630695443347</v>
      </c>
      <c r="E1046" s="13">
        <f t="shared" si="165"/>
        <v>2.9484029484029506</v>
      </c>
      <c r="N1046" s="41"/>
      <c r="O1046" s="81"/>
      <c r="P1046" s="81"/>
      <c r="Q1046" s="81"/>
      <c r="R1046" s="81"/>
      <c r="S1046" s="1"/>
      <c r="T1046" s="1"/>
      <c r="U1046" s="41">
        <v>26481</v>
      </c>
      <c r="V1046" s="143">
        <v>41.9</v>
      </c>
      <c r="W1046" s="137">
        <f t="shared" si="167"/>
        <v>244.19621175327828</v>
      </c>
      <c r="X1046" s="1">
        <f t="shared" si="168"/>
        <v>0.47961630695443347</v>
      </c>
      <c r="Y1046" s="1">
        <f t="shared" si="162"/>
        <v>2.9484029484029506</v>
      </c>
      <c r="AC1046" s="138"/>
      <c r="AD1046" s="17"/>
      <c r="AE1046" s="1"/>
      <c r="AV1046" s="41"/>
    </row>
    <row r="1047" spans="1:48" ht="15.75" x14ac:dyDescent="0.25">
      <c r="A1047" s="41">
        <v>26512</v>
      </c>
      <c r="B1047" s="13">
        <f t="shared" si="166"/>
        <v>174.51523545706374</v>
      </c>
      <c r="C1047" s="13">
        <f t="shared" si="163"/>
        <v>244.7790189412336</v>
      </c>
      <c r="D1047" s="13">
        <f t="shared" si="164"/>
        <v>0.23866348448686736</v>
      </c>
      <c r="E1047" s="13">
        <f t="shared" si="165"/>
        <v>2.9411764705882693</v>
      </c>
      <c r="N1047" s="41"/>
      <c r="O1047" s="81"/>
      <c r="P1047" s="81"/>
      <c r="Q1047" s="81"/>
      <c r="R1047" s="81"/>
      <c r="S1047" s="1"/>
      <c r="T1047" s="1"/>
      <c r="U1047" s="41">
        <v>26512</v>
      </c>
      <c r="V1047" s="143">
        <v>42</v>
      </c>
      <c r="W1047" s="137">
        <f t="shared" si="167"/>
        <v>244.7790189412336</v>
      </c>
      <c r="X1047" s="1">
        <f t="shared" si="168"/>
        <v>0.23866348448686736</v>
      </c>
      <c r="Y1047" s="1">
        <f t="shared" si="162"/>
        <v>2.9411764705882693</v>
      </c>
      <c r="AC1047" s="138"/>
      <c r="AD1047" s="17"/>
      <c r="AE1047" s="1"/>
      <c r="AV1047" s="41"/>
    </row>
    <row r="1048" spans="1:48" ht="15.75" x14ac:dyDescent="0.25">
      <c r="A1048" s="41">
        <v>26543</v>
      </c>
      <c r="B1048" s="13">
        <f t="shared" si="166"/>
        <v>174.93074792243769</v>
      </c>
      <c r="C1048" s="13">
        <f t="shared" si="163"/>
        <v>245.3618261291889</v>
      </c>
      <c r="D1048" s="13">
        <f t="shared" si="164"/>
        <v>0.23809523809523725</v>
      </c>
      <c r="E1048" s="13">
        <f t="shared" si="165"/>
        <v>3.1862745098039325</v>
      </c>
      <c r="N1048" s="41"/>
      <c r="O1048" s="81"/>
      <c r="P1048" s="81"/>
      <c r="Q1048" s="81"/>
      <c r="R1048" s="81"/>
      <c r="S1048" s="1"/>
      <c r="T1048" s="1"/>
      <c r="U1048" s="41">
        <v>26543</v>
      </c>
      <c r="V1048" s="143">
        <v>42.1</v>
      </c>
      <c r="W1048" s="137">
        <f t="shared" si="167"/>
        <v>245.3618261291889</v>
      </c>
      <c r="X1048" s="1">
        <f t="shared" si="168"/>
        <v>0.23809523809523725</v>
      </c>
      <c r="Y1048" s="1">
        <f t="shared" ref="Y1048:Y1111" si="169">((W1048/W1036)-1)*100</f>
        <v>3.1862745098039325</v>
      </c>
      <c r="AC1048" s="138"/>
      <c r="AD1048" s="17"/>
      <c r="AE1048" s="1"/>
      <c r="AV1048" s="41"/>
    </row>
    <row r="1049" spans="1:48" ht="15.75" x14ac:dyDescent="0.25">
      <c r="A1049" s="41">
        <v>26573</v>
      </c>
      <c r="B1049" s="13">
        <f t="shared" si="166"/>
        <v>175.76177285318562</v>
      </c>
      <c r="C1049" s="13">
        <f t="shared" ref="C1049:C1112" si="170">W1049</f>
        <v>246.52744050509955</v>
      </c>
      <c r="D1049" s="13">
        <f t="shared" ref="D1049:D1112" si="171">X1049</f>
        <v>0.47505938242280443</v>
      </c>
      <c r="E1049" s="13">
        <f t="shared" ref="E1049:E1112" si="172">Y1049</f>
        <v>3.4229828850855792</v>
      </c>
      <c r="N1049" s="41"/>
      <c r="O1049" s="81"/>
      <c r="P1049" s="81"/>
      <c r="Q1049" s="81"/>
      <c r="R1049" s="81"/>
      <c r="S1049" s="1"/>
      <c r="T1049" s="1"/>
      <c r="U1049" s="41">
        <v>26573</v>
      </c>
      <c r="V1049" s="143">
        <v>42.3</v>
      </c>
      <c r="W1049" s="137">
        <f t="shared" si="167"/>
        <v>246.52744050509955</v>
      </c>
      <c r="X1049" s="1">
        <f t="shared" si="168"/>
        <v>0.47505938242280443</v>
      </c>
      <c r="Y1049" s="1">
        <f t="shared" si="169"/>
        <v>3.4229828850855792</v>
      </c>
      <c r="AC1049" s="138"/>
      <c r="AD1049" s="17"/>
      <c r="AE1049" s="1"/>
      <c r="AV1049" s="41"/>
    </row>
    <row r="1050" spans="1:48" ht="15.75" x14ac:dyDescent="0.25">
      <c r="A1050" s="41">
        <v>26604</v>
      </c>
      <c r="B1050" s="13">
        <f t="shared" si="166"/>
        <v>176.17728531855957</v>
      </c>
      <c r="C1050" s="13">
        <f t="shared" si="170"/>
        <v>247.11024769305484</v>
      </c>
      <c r="D1050" s="13">
        <f t="shared" si="171"/>
        <v>0.23640661938533203</v>
      </c>
      <c r="E1050" s="13">
        <f t="shared" si="172"/>
        <v>3.6674816625916762</v>
      </c>
      <c r="N1050" s="41"/>
      <c r="O1050" s="81"/>
      <c r="P1050" s="81"/>
      <c r="Q1050" s="81"/>
      <c r="R1050" s="81"/>
      <c r="S1050" s="1"/>
      <c r="T1050" s="1"/>
      <c r="U1050" s="41">
        <v>26604</v>
      </c>
      <c r="V1050" s="143">
        <v>42.4</v>
      </c>
      <c r="W1050" s="137">
        <f t="shared" si="167"/>
        <v>247.11024769305484</v>
      </c>
      <c r="X1050" s="1">
        <f t="shared" si="168"/>
        <v>0.23640661938533203</v>
      </c>
      <c r="Y1050" s="1">
        <f t="shared" si="169"/>
        <v>3.6674816625916762</v>
      </c>
      <c r="AC1050" s="138"/>
      <c r="AD1050" s="17"/>
      <c r="AE1050" s="1"/>
      <c r="AV1050" s="41"/>
    </row>
    <row r="1051" spans="1:48" ht="15.75" x14ac:dyDescent="0.25">
      <c r="A1051" s="41">
        <v>26634</v>
      </c>
      <c r="B1051" s="13">
        <f t="shared" si="166"/>
        <v>176.59279778393352</v>
      </c>
      <c r="C1051" s="13">
        <f t="shared" si="170"/>
        <v>247.69305488101017</v>
      </c>
      <c r="D1051" s="13">
        <f t="shared" si="171"/>
        <v>0.23584905660378741</v>
      </c>
      <c r="E1051" s="13">
        <f t="shared" si="172"/>
        <v>3.4063260340632562</v>
      </c>
      <c r="N1051" s="41"/>
      <c r="O1051" s="81"/>
      <c r="P1051" s="81"/>
      <c r="Q1051" s="81"/>
      <c r="R1051" s="81"/>
      <c r="S1051" s="1"/>
      <c r="T1051" s="1"/>
      <c r="U1051" s="41">
        <v>26634</v>
      </c>
      <c r="V1051" s="143">
        <v>42.5</v>
      </c>
      <c r="W1051" s="137">
        <f t="shared" si="167"/>
        <v>247.69305488101017</v>
      </c>
      <c r="X1051" s="1">
        <f t="shared" si="168"/>
        <v>0.23584905660378741</v>
      </c>
      <c r="Y1051" s="1">
        <f t="shared" si="169"/>
        <v>3.4063260340632562</v>
      </c>
      <c r="AC1051" s="138"/>
      <c r="AD1051" s="17"/>
      <c r="AE1051" s="1"/>
      <c r="AV1051" s="41"/>
    </row>
    <row r="1052" spans="1:48" ht="15.75" x14ac:dyDescent="0.25">
      <c r="A1052" s="41">
        <v>26665</v>
      </c>
      <c r="B1052" s="13">
        <f t="shared" si="166"/>
        <v>177.00831024930744</v>
      </c>
      <c r="C1052" s="13">
        <f t="shared" si="170"/>
        <v>248.27586206896547</v>
      </c>
      <c r="D1052" s="13">
        <f t="shared" si="171"/>
        <v>0.23529411764704466</v>
      </c>
      <c r="E1052" s="13">
        <f t="shared" si="172"/>
        <v>3.6496350364963348</v>
      </c>
      <c r="N1052" s="41"/>
      <c r="O1052" s="81"/>
      <c r="P1052" s="81"/>
      <c r="Q1052" s="81"/>
      <c r="R1052" s="81"/>
      <c r="S1052" s="1"/>
      <c r="T1052" s="1"/>
      <c r="U1052" s="41">
        <v>26665</v>
      </c>
      <c r="V1052" s="143">
        <v>42.6</v>
      </c>
      <c r="W1052" s="137">
        <f t="shared" si="167"/>
        <v>248.27586206896547</v>
      </c>
      <c r="X1052" s="1">
        <f t="shared" si="168"/>
        <v>0.23529411764704466</v>
      </c>
      <c r="Y1052" s="1">
        <f t="shared" si="169"/>
        <v>3.6496350364963348</v>
      </c>
      <c r="AC1052" s="138"/>
      <c r="AD1052" s="17"/>
      <c r="AE1052" s="1"/>
      <c r="AV1052" s="41"/>
    </row>
    <row r="1053" spans="1:48" ht="15.75" x14ac:dyDescent="0.25">
      <c r="A1053" s="41">
        <v>26696</v>
      </c>
      <c r="B1053" s="13">
        <f t="shared" si="166"/>
        <v>178.25484764542935</v>
      </c>
      <c r="C1053" s="13">
        <f t="shared" si="170"/>
        <v>250.02428363283141</v>
      </c>
      <c r="D1053" s="13">
        <f t="shared" si="171"/>
        <v>0.70422535211267512</v>
      </c>
      <c r="E1053" s="13">
        <f t="shared" si="172"/>
        <v>3.874092009685226</v>
      </c>
      <c r="N1053" s="41"/>
      <c r="O1053" s="81"/>
      <c r="P1053" s="81"/>
      <c r="Q1053" s="81"/>
      <c r="R1053" s="81"/>
      <c r="S1053" s="1"/>
      <c r="T1053" s="1"/>
      <c r="U1053" s="41">
        <v>26696</v>
      </c>
      <c r="V1053" s="143">
        <v>42.9</v>
      </c>
      <c r="W1053" s="137">
        <f t="shared" si="167"/>
        <v>250.02428363283141</v>
      </c>
      <c r="X1053" s="1">
        <f t="shared" si="168"/>
        <v>0.70422535211267512</v>
      </c>
      <c r="Y1053" s="1">
        <f t="shared" si="169"/>
        <v>3.874092009685226</v>
      </c>
      <c r="AC1053" s="138"/>
      <c r="AD1053" s="17"/>
      <c r="AE1053" s="1"/>
      <c r="AV1053" s="41"/>
    </row>
    <row r="1054" spans="1:48" ht="15.75" x14ac:dyDescent="0.25">
      <c r="A1054" s="41">
        <v>26724</v>
      </c>
      <c r="B1054" s="13">
        <f t="shared" si="166"/>
        <v>179.91689750692521</v>
      </c>
      <c r="C1054" s="13">
        <f t="shared" si="170"/>
        <v>252.35551238465271</v>
      </c>
      <c r="D1054" s="13">
        <f t="shared" si="171"/>
        <v>0.93240093240094524</v>
      </c>
      <c r="E1054" s="13">
        <f t="shared" si="172"/>
        <v>4.5893719806763267</v>
      </c>
      <c r="N1054" s="41"/>
      <c r="O1054" s="81"/>
      <c r="P1054" s="81"/>
      <c r="Q1054" s="81"/>
      <c r="R1054" s="81"/>
      <c r="S1054" s="1"/>
      <c r="T1054" s="1"/>
      <c r="U1054" s="41">
        <v>26724</v>
      </c>
      <c r="V1054" s="143">
        <v>43.3</v>
      </c>
      <c r="W1054" s="137">
        <f t="shared" si="167"/>
        <v>252.35551238465271</v>
      </c>
      <c r="X1054" s="1">
        <f t="shared" si="168"/>
        <v>0.93240093240094524</v>
      </c>
      <c r="Y1054" s="1">
        <f t="shared" si="169"/>
        <v>4.5893719806763267</v>
      </c>
      <c r="AC1054" s="138"/>
      <c r="AD1054" s="17"/>
      <c r="AE1054" s="1"/>
      <c r="AV1054" s="41"/>
    </row>
    <row r="1055" spans="1:48" ht="15.75" x14ac:dyDescent="0.25">
      <c r="A1055" s="41">
        <v>26755</v>
      </c>
      <c r="B1055" s="13">
        <f t="shared" si="166"/>
        <v>181.16343490304709</v>
      </c>
      <c r="C1055" s="13">
        <f t="shared" si="170"/>
        <v>254.10393394851866</v>
      </c>
      <c r="D1055" s="13">
        <f t="shared" si="171"/>
        <v>0.69284064665127154</v>
      </c>
      <c r="E1055" s="13">
        <f t="shared" si="172"/>
        <v>5.0602409638554224</v>
      </c>
      <c r="N1055" s="41"/>
      <c r="O1055" s="81"/>
      <c r="P1055" s="81"/>
      <c r="Q1055" s="81"/>
      <c r="R1055" s="81"/>
      <c r="S1055" s="1"/>
      <c r="T1055" s="1"/>
      <c r="U1055" s="41">
        <v>26755</v>
      </c>
      <c r="V1055" s="143">
        <v>43.6</v>
      </c>
      <c r="W1055" s="137">
        <f t="shared" si="167"/>
        <v>254.10393394851866</v>
      </c>
      <c r="X1055" s="1">
        <f t="shared" si="168"/>
        <v>0.69284064665127154</v>
      </c>
      <c r="Y1055" s="1">
        <f t="shared" si="169"/>
        <v>5.0602409638554224</v>
      </c>
      <c r="AC1055" s="138"/>
      <c r="AD1055" s="17"/>
      <c r="AE1055" s="1"/>
      <c r="AV1055" s="41"/>
    </row>
    <row r="1056" spans="1:48" ht="15.75" x14ac:dyDescent="0.25">
      <c r="A1056" s="41">
        <v>26785</v>
      </c>
      <c r="B1056" s="13">
        <f t="shared" si="166"/>
        <v>182.40997229916894</v>
      </c>
      <c r="C1056" s="13">
        <f t="shared" si="170"/>
        <v>255.85235551238461</v>
      </c>
      <c r="D1056" s="13">
        <f t="shared" si="171"/>
        <v>0.68807339449541427</v>
      </c>
      <c r="E1056" s="13">
        <f t="shared" si="172"/>
        <v>5.5288461538461453</v>
      </c>
      <c r="N1056" s="41"/>
      <c r="O1056" s="81"/>
      <c r="P1056" s="81"/>
      <c r="Q1056" s="81"/>
      <c r="R1056" s="81"/>
      <c r="S1056" s="1"/>
      <c r="T1056" s="1"/>
      <c r="U1056" s="41">
        <v>26785</v>
      </c>
      <c r="V1056" s="143">
        <v>43.9</v>
      </c>
      <c r="W1056" s="137">
        <f t="shared" si="167"/>
        <v>255.85235551238461</v>
      </c>
      <c r="X1056" s="1">
        <f t="shared" si="168"/>
        <v>0.68807339449541427</v>
      </c>
      <c r="Y1056" s="1">
        <f t="shared" si="169"/>
        <v>5.5288461538461453</v>
      </c>
      <c r="AC1056" s="138"/>
      <c r="AD1056" s="17"/>
      <c r="AE1056" s="1"/>
      <c r="AV1056" s="41"/>
    </row>
    <row r="1057" spans="1:48" ht="15.75" x14ac:dyDescent="0.25">
      <c r="A1057" s="41">
        <v>26816</v>
      </c>
      <c r="B1057" s="13">
        <f t="shared" si="166"/>
        <v>183.65650969529088</v>
      </c>
      <c r="C1057" s="13">
        <f t="shared" si="170"/>
        <v>257.60077707625061</v>
      </c>
      <c r="D1057" s="13">
        <f t="shared" si="171"/>
        <v>0.68337129840547739</v>
      </c>
      <c r="E1057" s="13">
        <f t="shared" si="172"/>
        <v>5.9952038369304628</v>
      </c>
      <c r="N1057" s="41"/>
      <c r="O1057" s="81"/>
      <c r="P1057" s="81"/>
      <c r="Q1057" s="81"/>
      <c r="R1057" s="81"/>
      <c r="S1057" s="1"/>
      <c r="T1057" s="1"/>
      <c r="U1057" s="41">
        <v>26816</v>
      </c>
      <c r="V1057" s="143">
        <v>44.2</v>
      </c>
      <c r="W1057" s="137">
        <f t="shared" si="167"/>
        <v>257.60077707625061</v>
      </c>
      <c r="X1057" s="1">
        <f t="shared" si="168"/>
        <v>0.68337129840547739</v>
      </c>
      <c r="Y1057" s="1">
        <f t="shared" si="169"/>
        <v>5.9952038369304628</v>
      </c>
      <c r="AC1057" s="138"/>
      <c r="AD1057" s="17"/>
      <c r="AE1057" s="1"/>
      <c r="AV1057" s="41"/>
    </row>
    <row r="1058" spans="1:48" ht="15.75" x14ac:dyDescent="0.25">
      <c r="A1058" s="41">
        <v>26846</v>
      </c>
      <c r="B1058" s="13">
        <f t="shared" si="166"/>
        <v>184.0720221606648</v>
      </c>
      <c r="C1058" s="13">
        <f t="shared" si="170"/>
        <v>258.18358426420588</v>
      </c>
      <c r="D1058" s="13">
        <f t="shared" si="171"/>
        <v>0.22624434389137971</v>
      </c>
      <c r="E1058" s="13">
        <f t="shared" si="172"/>
        <v>5.7279236276849499</v>
      </c>
      <c r="N1058" s="41"/>
      <c r="O1058" s="81"/>
      <c r="P1058" s="81"/>
      <c r="Q1058" s="81"/>
      <c r="R1058" s="81"/>
      <c r="S1058" s="1"/>
      <c r="T1058" s="1"/>
      <c r="U1058" s="41">
        <v>26846</v>
      </c>
      <c r="V1058" s="143">
        <v>44.3</v>
      </c>
      <c r="W1058" s="137">
        <f t="shared" si="167"/>
        <v>258.18358426420588</v>
      </c>
      <c r="X1058" s="1">
        <f t="shared" si="168"/>
        <v>0.22624434389137971</v>
      </c>
      <c r="Y1058" s="1">
        <f t="shared" si="169"/>
        <v>5.7279236276849499</v>
      </c>
      <c r="AC1058" s="138"/>
      <c r="AD1058" s="17"/>
      <c r="AE1058" s="1"/>
      <c r="AV1058" s="41"/>
    </row>
    <row r="1059" spans="1:48" ht="15.75" x14ac:dyDescent="0.25">
      <c r="A1059" s="41">
        <v>26877</v>
      </c>
      <c r="B1059" s="13">
        <f t="shared" si="166"/>
        <v>187.39612188365652</v>
      </c>
      <c r="C1059" s="13">
        <f t="shared" si="170"/>
        <v>262.84604176784848</v>
      </c>
      <c r="D1059" s="13">
        <f t="shared" si="171"/>
        <v>1.8058690744921169</v>
      </c>
      <c r="E1059" s="13">
        <f t="shared" si="172"/>
        <v>7.3809523809523769</v>
      </c>
      <c r="N1059" s="41"/>
      <c r="O1059" s="81"/>
      <c r="P1059" s="81"/>
      <c r="Q1059" s="81"/>
      <c r="R1059" s="81"/>
      <c r="S1059" s="1"/>
      <c r="T1059" s="1"/>
      <c r="U1059" s="41">
        <v>26877</v>
      </c>
      <c r="V1059" s="143">
        <v>45.1</v>
      </c>
      <c r="W1059" s="137">
        <f t="shared" si="167"/>
        <v>262.84604176784848</v>
      </c>
      <c r="X1059" s="1">
        <f t="shared" si="168"/>
        <v>1.8058690744921169</v>
      </c>
      <c r="Y1059" s="1">
        <f t="shared" si="169"/>
        <v>7.3809523809523769</v>
      </c>
      <c r="AC1059" s="138"/>
      <c r="AD1059" s="17"/>
      <c r="AE1059" s="1"/>
      <c r="AV1059" s="41"/>
    </row>
    <row r="1060" spans="1:48" ht="15.75" x14ac:dyDescent="0.25">
      <c r="A1060" s="41">
        <v>26908</v>
      </c>
      <c r="B1060" s="13">
        <f t="shared" si="166"/>
        <v>187.8116343490305</v>
      </c>
      <c r="C1060" s="13">
        <f t="shared" si="170"/>
        <v>263.4288489558038</v>
      </c>
      <c r="D1060" s="13">
        <f t="shared" si="171"/>
        <v>0.22172949002217113</v>
      </c>
      <c r="E1060" s="13">
        <f t="shared" si="172"/>
        <v>7.3634204275534687</v>
      </c>
      <c r="N1060" s="41"/>
      <c r="O1060" s="81"/>
      <c r="P1060" s="81"/>
      <c r="Q1060" s="81"/>
      <c r="R1060" s="81"/>
      <c r="S1060" s="1"/>
      <c r="T1060" s="1"/>
      <c r="U1060" s="41">
        <v>26908</v>
      </c>
      <c r="V1060" s="143">
        <v>45.2</v>
      </c>
      <c r="W1060" s="137">
        <f t="shared" si="167"/>
        <v>263.4288489558038</v>
      </c>
      <c r="X1060" s="1">
        <f t="shared" si="168"/>
        <v>0.22172949002217113</v>
      </c>
      <c r="Y1060" s="1">
        <f t="shared" si="169"/>
        <v>7.3634204275534687</v>
      </c>
      <c r="AC1060" s="138"/>
      <c r="AD1060" s="17"/>
      <c r="AE1060" s="1"/>
      <c r="AV1060" s="41"/>
    </row>
    <row r="1061" spans="1:48" ht="15.75" x14ac:dyDescent="0.25">
      <c r="A1061" s="41">
        <v>26938</v>
      </c>
      <c r="B1061" s="13">
        <f t="shared" si="166"/>
        <v>189.47368421052633</v>
      </c>
      <c r="C1061" s="13">
        <f t="shared" si="170"/>
        <v>265.76007770762504</v>
      </c>
      <c r="D1061" s="13">
        <f t="shared" si="171"/>
        <v>0.88495575221236855</v>
      </c>
      <c r="E1061" s="13">
        <f t="shared" si="172"/>
        <v>7.8014184397163122</v>
      </c>
      <c r="N1061" s="41"/>
      <c r="O1061" s="81"/>
      <c r="P1061" s="81"/>
      <c r="Q1061" s="81"/>
      <c r="R1061" s="81"/>
      <c r="S1061" s="1"/>
      <c r="T1061" s="1"/>
      <c r="U1061" s="41">
        <v>26938</v>
      </c>
      <c r="V1061" s="143">
        <v>45.6</v>
      </c>
      <c r="W1061" s="137">
        <f t="shared" si="167"/>
        <v>265.76007770762504</v>
      </c>
      <c r="X1061" s="1">
        <f t="shared" si="168"/>
        <v>0.88495575221236855</v>
      </c>
      <c r="Y1061" s="1">
        <f t="shared" si="169"/>
        <v>7.8014184397163122</v>
      </c>
      <c r="AC1061" s="138"/>
      <c r="AD1061" s="17"/>
      <c r="AE1061" s="1"/>
      <c r="AV1061" s="41"/>
    </row>
    <row r="1062" spans="1:48" ht="15.75" x14ac:dyDescent="0.25">
      <c r="A1062" s="41">
        <v>26969</v>
      </c>
      <c r="B1062" s="13">
        <f t="shared" si="166"/>
        <v>190.72022160664818</v>
      </c>
      <c r="C1062" s="13">
        <f t="shared" si="170"/>
        <v>267.50849927149096</v>
      </c>
      <c r="D1062" s="13">
        <f t="shared" si="171"/>
        <v>0.65789473684210176</v>
      </c>
      <c r="E1062" s="13">
        <f t="shared" si="172"/>
        <v>8.25471698113207</v>
      </c>
      <c r="N1062" s="41"/>
      <c r="O1062" s="81"/>
      <c r="P1062" s="81"/>
      <c r="Q1062" s="81"/>
      <c r="R1062" s="81"/>
      <c r="S1062" s="1"/>
      <c r="T1062" s="1"/>
      <c r="U1062" s="41">
        <v>26969</v>
      </c>
      <c r="V1062" s="143">
        <v>45.9</v>
      </c>
      <c r="W1062" s="137">
        <f t="shared" si="167"/>
        <v>267.50849927149096</v>
      </c>
      <c r="X1062" s="1">
        <f t="shared" si="168"/>
        <v>0.65789473684210176</v>
      </c>
      <c r="Y1062" s="1">
        <f t="shared" si="169"/>
        <v>8.25471698113207</v>
      </c>
      <c r="AC1062" s="138"/>
      <c r="AD1062" s="17"/>
      <c r="AE1062" s="1"/>
      <c r="AV1062" s="41"/>
    </row>
    <row r="1063" spans="1:48" ht="15.75" x14ac:dyDescent="0.25">
      <c r="A1063" s="41">
        <v>26999</v>
      </c>
      <c r="B1063" s="13">
        <f t="shared" si="166"/>
        <v>191.96675900277012</v>
      </c>
      <c r="C1063" s="13">
        <f t="shared" si="170"/>
        <v>269.25692083535699</v>
      </c>
      <c r="D1063" s="13">
        <f t="shared" si="171"/>
        <v>0.65359477124184995</v>
      </c>
      <c r="E1063" s="13">
        <f t="shared" si="172"/>
        <v>8.7058823529412077</v>
      </c>
      <c r="N1063" s="41"/>
      <c r="O1063" s="81"/>
      <c r="P1063" s="81"/>
      <c r="Q1063" s="81"/>
      <c r="R1063" s="81"/>
      <c r="S1063" s="1"/>
      <c r="T1063" s="1"/>
      <c r="U1063" s="41">
        <v>26999</v>
      </c>
      <c r="V1063" s="143">
        <v>46.2</v>
      </c>
      <c r="W1063" s="137">
        <f t="shared" si="167"/>
        <v>269.25692083535699</v>
      </c>
      <c r="X1063" s="1">
        <f t="shared" si="168"/>
        <v>0.65359477124184995</v>
      </c>
      <c r="Y1063" s="1">
        <f t="shared" si="169"/>
        <v>8.7058823529412077</v>
      </c>
      <c r="AC1063" s="138"/>
      <c r="AD1063" s="17"/>
      <c r="AE1063" s="1"/>
      <c r="AV1063" s="41"/>
    </row>
    <row r="1064" spans="1:48" ht="15.75" x14ac:dyDescent="0.25">
      <c r="A1064" s="41">
        <v>27030</v>
      </c>
      <c r="B1064" s="13">
        <f t="shared" si="166"/>
        <v>193.62880886426595</v>
      </c>
      <c r="C1064" s="13">
        <f t="shared" si="170"/>
        <v>271.58814958717824</v>
      </c>
      <c r="D1064" s="13">
        <f t="shared" si="171"/>
        <v>0.86580086580085869</v>
      </c>
      <c r="E1064" s="13">
        <f t="shared" si="172"/>
        <v>9.3896713615023728</v>
      </c>
      <c r="N1064" s="41"/>
      <c r="O1064" s="81"/>
      <c r="P1064" s="81"/>
      <c r="Q1064" s="81"/>
      <c r="R1064" s="81"/>
      <c r="S1064" s="1"/>
      <c r="T1064" s="1"/>
      <c r="U1064" s="41">
        <v>27030</v>
      </c>
      <c r="V1064" s="143">
        <v>46.6</v>
      </c>
      <c r="W1064" s="137">
        <f t="shared" si="167"/>
        <v>271.58814958717824</v>
      </c>
      <c r="X1064" s="1">
        <f t="shared" si="168"/>
        <v>0.86580086580085869</v>
      </c>
      <c r="Y1064" s="1">
        <f t="shared" si="169"/>
        <v>9.3896713615023728</v>
      </c>
      <c r="AC1064" s="138"/>
      <c r="AD1064" s="17"/>
      <c r="AE1064" s="1"/>
      <c r="AV1064" s="41"/>
    </row>
    <row r="1065" spans="1:48" ht="15.75" x14ac:dyDescent="0.25">
      <c r="A1065" s="41">
        <v>27061</v>
      </c>
      <c r="B1065" s="13">
        <f t="shared" si="166"/>
        <v>196.12188365650977</v>
      </c>
      <c r="C1065" s="13">
        <f t="shared" si="170"/>
        <v>275.08499271491019</v>
      </c>
      <c r="D1065" s="13">
        <f t="shared" si="171"/>
        <v>1.2875536480686955</v>
      </c>
      <c r="E1065" s="13">
        <f t="shared" si="172"/>
        <v>10.023310023310072</v>
      </c>
      <c r="N1065" s="41"/>
      <c r="O1065" s="81"/>
      <c r="P1065" s="81"/>
      <c r="Q1065" s="81"/>
      <c r="R1065" s="81"/>
      <c r="S1065" s="1"/>
      <c r="T1065" s="1"/>
      <c r="U1065" s="41">
        <v>27061</v>
      </c>
      <c r="V1065" s="143">
        <v>47.2</v>
      </c>
      <c r="W1065" s="137">
        <f t="shared" si="167"/>
        <v>275.08499271491019</v>
      </c>
      <c r="X1065" s="1">
        <f t="shared" si="168"/>
        <v>1.2875536480686955</v>
      </c>
      <c r="Y1065" s="1">
        <f t="shared" si="169"/>
        <v>10.023310023310072</v>
      </c>
      <c r="AC1065" s="138"/>
      <c r="AD1065" s="17"/>
      <c r="AE1065" s="1"/>
      <c r="AV1065" s="41"/>
    </row>
    <row r="1066" spans="1:48" ht="15.75" x14ac:dyDescent="0.25">
      <c r="A1066" s="41">
        <v>27089</v>
      </c>
      <c r="B1066" s="13">
        <f t="shared" si="166"/>
        <v>198.61495844875344</v>
      </c>
      <c r="C1066" s="13">
        <f t="shared" si="170"/>
        <v>278.58183584264202</v>
      </c>
      <c r="D1066" s="13">
        <f t="shared" si="171"/>
        <v>1.2711864406779405</v>
      </c>
      <c r="E1066" s="13">
        <f t="shared" si="172"/>
        <v>10.39260969976905</v>
      </c>
      <c r="N1066" s="41"/>
      <c r="O1066" s="81"/>
      <c r="P1066" s="81"/>
      <c r="Q1066" s="81"/>
      <c r="R1066" s="81"/>
      <c r="S1066" s="1"/>
      <c r="T1066" s="1"/>
      <c r="U1066" s="41">
        <v>27089</v>
      </c>
      <c r="V1066" s="143">
        <v>47.8</v>
      </c>
      <c r="W1066" s="137">
        <f t="shared" si="167"/>
        <v>278.58183584264202</v>
      </c>
      <c r="X1066" s="1">
        <f t="shared" si="168"/>
        <v>1.2711864406779405</v>
      </c>
      <c r="Y1066" s="1">
        <f t="shared" si="169"/>
        <v>10.39260969976905</v>
      </c>
      <c r="AC1066" s="138"/>
      <c r="AD1066" s="17"/>
      <c r="AE1066" s="1"/>
      <c r="AV1066" s="41"/>
    </row>
    <row r="1067" spans="1:48" ht="15.75" x14ac:dyDescent="0.25">
      <c r="A1067" s="41">
        <v>27120</v>
      </c>
      <c r="B1067" s="13">
        <f t="shared" si="166"/>
        <v>199.4459833795014</v>
      </c>
      <c r="C1067" s="13">
        <f t="shared" si="170"/>
        <v>279.74745021855267</v>
      </c>
      <c r="D1067" s="13">
        <f t="shared" si="171"/>
        <v>0.41841004184099972</v>
      </c>
      <c r="E1067" s="13">
        <f t="shared" si="172"/>
        <v>10.091743119266061</v>
      </c>
      <c r="N1067" s="41"/>
      <c r="O1067" s="81"/>
      <c r="P1067" s="81"/>
      <c r="Q1067" s="81"/>
      <c r="R1067" s="81"/>
      <c r="S1067" s="1"/>
      <c r="T1067" s="1"/>
      <c r="U1067" s="41">
        <v>27120</v>
      </c>
      <c r="V1067" s="143">
        <v>48</v>
      </c>
      <c r="W1067" s="137">
        <f t="shared" si="167"/>
        <v>279.74745021855267</v>
      </c>
      <c r="X1067" s="1">
        <f t="shared" si="168"/>
        <v>0.41841004184099972</v>
      </c>
      <c r="Y1067" s="1">
        <f t="shared" si="169"/>
        <v>10.091743119266061</v>
      </c>
      <c r="AC1067" s="138"/>
      <c r="AD1067" s="17"/>
      <c r="AE1067" s="1"/>
      <c r="AV1067" s="41"/>
    </row>
    <row r="1068" spans="1:48" ht="15.75" x14ac:dyDescent="0.25">
      <c r="A1068" s="41">
        <v>27150</v>
      </c>
      <c r="B1068" s="13">
        <f t="shared" si="166"/>
        <v>201.93905817174519</v>
      </c>
      <c r="C1068" s="13">
        <f t="shared" si="170"/>
        <v>283.24429334628462</v>
      </c>
      <c r="D1068" s="13">
        <f t="shared" si="171"/>
        <v>1.2500000000000178</v>
      </c>
      <c r="E1068" s="13">
        <f t="shared" si="172"/>
        <v>10.706150341685671</v>
      </c>
      <c r="N1068" s="41"/>
      <c r="O1068" s="81"/>
      <c r="P1068" s="81"/>
      <c r="Q1068" s="81"/>
      <c r="R1068" s="81"/>
      <c r="S1068" s="1"/>
      <c r="T1068" s="1"/>
      <c r="U1068" s="41">
        <v>27150</v>
      </c>
      <c r="V1068" s="143">
        <v>48.6</v>
      </c>
      <c r="W1068" s="137">
        <f t="shared" si="167"/>
        <v>283.24429334628462</v>
      </c>
      <c r="X1068" s="1">
        <f t="shared" si="168"/>
        <v>1.2500000000000178</v>
      </c>
      <c r="Y1068" s="1">
        <f t="shared" si="169"/>
        <v>10.706150341685671</v>
      </c>
      <c r="AC1068" s="138"/>
      <c r="AD1068" s="17"/>
      <c r="AE1068" s="1"/>
      <c r="AV1068" s="41"/>
    </row>
    <row r="1069" spans="1:48" ht="15.75" x14ac:dyDescent="0.25">
      <c r="A1069" s="41">
        <v>27181</v>
      </c>
      <c r="B1069" s="13">
        <f t="shared" si="166"/>
        <v>203.60110803324102</v>
      </c>
      <c r="C1069" s="13">
        <f t="shared" si="170"/>
        <v>285.57552209810586</v>
      </c>
      <c r="D1069" s="13">
        <f t="shared" si="171"/>
        <v>0.82304526748970819</v>
      </c>
      <c r="E1069" s="13">
        <f t="shared" si="172"/>
        <v>10.859728506787313</v>
      </c>
      <c r="N1069" s="41"/>
      <c r="O1069" s="81"/>
      <c r="P1069" s="81"/>
      <c r="Q1069" s="81"/>
      <c r="R1069" s="81"/>
      <c r="S1069" s="1"/>
      <c r="T1069" s="1"/>
      <c r="U1069" s="41">
        <v>27181</v>
      </c>
      <c r="V1069" s="143">
        <v>49</v>
      </c>
      <c r="W1069" s="137">
        <f t="shared" si="167"/>
        <v>285.57552209810586</v>
      </c>
      <c r="X1069" s="1">
        <f t="shared" si="168"/>
        <v>0.82304526748970819</v>
      </c>
      <c r="Y1069" s="1">
        <f t="shared" si="169"/>
        <v>10.859728506787313</v>
      </c>
      <c r="AC1069" s="138"/>
      <c r="AD1069" s="17"/>
      <c r="AE1069" s="1"/>
      <c r="AV1069" s="41"/>
    </row>
    <row r="1070" spans="1:48" ht="15.75" x14ac:dyDescent="0.25">
      <c r="A1070" s="41">
        <v>27211</v>
      </c>
      <c r="B1070" s="13">
        <f t="shared" si="166"/>
        <v>205.26315789473685</v>
      </c>
      <c r="C1070" s="13">
        <f t="shared" si="170"/>
        <v>287.90675084992711</v>
      </c>
      <c r="D1070" s="13">
        <f t="shared" si="171"/>
        <v>0.81632653061223248</v>
      </c>
      <c r="E1070" s="13">
        <f t="shared" si="172"/>
        <v>11.512415349887139</v>
      </c>
      <c r="N1070" s="41"/>
      <c r="O1070" s="81"/>
      <c r="P1070" s="81"/>
      <c r="Q1070" s="81"/>
      <c r="R1070" s="81"/>
      <c r="S1070" s="1"/>
      <c r="T1070" s="1"/>
      <c r="U1070" s="41">
        <v>27211</v>
      </c>
      <c r="V1070" s="143">
        <v>49.4</v>
      </c>
      <c r="W1070" s="137">
        <f t="shared" si="167"/>
        <v>287.90675084992711</v>
      </c>
      <c r="X1070" s="1">
        <f t="shared" si="168"/>
        <v>0.81632653061223248</v>
      </c>
      <c r="Y1070" s="1">
        <f t="shared" si="169"/>
        <v>11.512415349887139</v>
      </c>
      <c r="AC1070" s="138"/>
      <c r="AD1070" s="17"/>
      <c r="AE1070" s="1"/>
      <c r="AV1070" s="41"/>
    </row>
    <row r="1071" spans="1:48" ht="15.75" x14ac:dyDescent="0.25">
      <c r="A1071" s="41">
        <v>27242</v>
      </c>
      <c r="B1071" s="13">
        <f t="shared" si="166"/>
        <v>207.75623268698064</v>
      </c>
      <c r="C1071" s="13">
        <f t="shared" si="170"/>
        <v>291.40359397765906</v>
      </c>
      <c r="D1071" s="13">
        <f t="shared" si="171"/>
        <v>1.2145748987854477</v>
      </c>
      <c r="E1071" s="13">
        <f t="shared" si="172"/>
        <v>10.864745011086473</v>
      </c>
      <c r="N1071" s="41"/>
      <c r="O1071" s="81"/>
      <c r="P1071" s="81"/>
      <c r="Q1071" s="81"/>
      <c r="R1071" s="81"/>
      <c r="S1071" s="1"/>
      <c r="T1071" s="1"/>
      <c r="U1071" s="41">
        <v>27242</v>
      </c>
      <c r="V1071" s="143">
        <v>50</v>
      </c>
      <c r="W1071" s="137">
        <f t="shared" si="167"/>
        <v>291.40359397765906</v>
      </c>
      <c r="X1071" s="1">
        <f t="shared" si="168"/>
        <v>1.2145748987854477</v>
      </c>
      <c r="Y1071" s="1">
        <f t="shared" si="169"/>
        <v>10.864745011086473</v>
      </c>
      <c r="AC1071" s="138"/>
      <c r="AD1071" s="17"/>
      <c r="AE1071" s="1"/>
      <c r="AV1071" s="41"/>
    </row>
    <row r="1072" spans="1:48" ht="15.75" x14ac:dyDescent="0.25">
      <c r="A1072" s="41">
        <v>27273</v>
      </c>
      <c r="B1072" s="13">
        <f t="shared" si="166"/>
        <v>210.2493074792244</v>
      </c>
      <c r="C1072" s="13">
        <f t="shared" si="170"/>
        <v>294.90043710539095</v>
      </c>
      <c r="D1072" s="13">
        <f t="shared" si="171"/>
        <v>1.2000000000000011</v>
      </c>
      <c r="E1072" s="13">
        <f t="shared" si="172"/>
        <v>11.946902654867241</v>
      </c>
      <c r="N1072" s="41"/>
      <c r="O1072" s="81"/>
      <c r="P1072" s="81"/>
      <c r="Q1072" s="81"/>
      <c r="R1072" s="81"/>
      <c r="S1072" s="1"/>
      <c r="T1072" s="1"/>
      <c r="U1072" s="41">
        <v>27273</v>
      </c>
      <c r="V1072" s="143">
        <v>50.6</v>
      </c>
      <c r="W1072" s="137">
        <f t="shared" si="167"/>
        <v>294.90043710539095</v>
      </c>
      <c r="X1072" s="1">
        <f t="shared" si="168"/>
        <v>1.2000000000000011</v>
      </c>
      <c r="Y1072" s="1">
        <f t="shared" si="169"/>
        <v>11.946902654867241</v>
      </c>
      <c r="AC1072" s="138"/>
      <c r="AD1072" s="17"/>
      <c r="AE1072" s="1"/>
      <c r="AV1072" s="41"/>
    </row>
    <row r="1073" spans="1:48" ht="15.75" x14ac:dyDescent="0.25">
      <c r="A1073" s="41">
        <v>27303</v>
      </c>
      <c r="B1073" s="13">
        <f t="shared" si="166"/>
        <v>212.32686980609424</v>
      </c>
      <c r="C1073" s="13">
        <f t="shared" si="170"/>
        <v>297.81447304516757</v>
      </c>
      <c r="D1073" s="13">
        <f t="shared" si="171"/>
        <v>0.98814229249013508</v>
      </c>
      <c r="E1073" s="13">
        <f t="shared" si="172"/>
        <v>12.061403508771939</v>
      </c>
      <c r="N1073" s="41"/>
      <c r="O1073" s="81"/>
      <c r="P1073" s="81"/>
      <c r="Q1073" s="81"/>
      <c r="R1073" s="81"/>
      <c r="S1073" s="1"/>
      <c r="T1073" s="1"/>
      <c r="U1073" s="41">
        <v>27303</v>
      </c>
      <c r="V1073" s="143">
        <v>51.1</v>
      </c>
      <c r="W1073" s="137">
        <f t="shared" si="167"/>
        <v>297.81447304516757</v>
      </c>
      <c r="X1073" s="1">
        <f t="shared" si="168"/>
        <v>0.98814229249013508</v>
      </c>
      <c r="Y1073" s="1">
        <f t="shared" si="169"/>
        <v>12.061403508771939</v>
      </c>
      <c r="AC1073" s="138"/>
      <c r="AD1073" s="17"/>
      <c r="AE1073" s="1"/>
      <c r="AV1073" s="41"/>
    </row>
    <row r="1074" spans="1:48" ht="15.75" x14ac:dyDescent="0.25">
      <c r="A1074" s="41">
        <v>27334</v>
      </c>
      <c r="B1074" s="13">
        <f t="shared" si="166"/>
        <v>213.98891966759007</v>
      </c>
      <c r="C1074" s="13">
        <f t="shared" si="170"/>
        <v>300.14570179698882</v>
      </c>
      <c r="D1074" s="13">
        <f t="shared" si="171"/>
        <v>0.78277886497064575</v>
      </c>
      <c r="E1074" s="13">
        <f t="shared" si="172"/>
        <v>12.200435729847502</v>
      </c>
      <c r="N1074" s="41"/>
      <c r="O1074" s="81"/>
      <c r="P1074" s="81"/>
      <c r="Q1074" s="81"/>
      <c r="R1074" s="81"/>
      <c r="S1074" s="1"/>
      <c r="T1074" s="1"/>
      <c r="U1074" s="41">
        <v>27334</v>
      </c>
      <c r="V1074" s="143">
        <v>51.5</v>
      </c>
      <c r="W1074" s="137">
        <f t="shared" si="167"/>
        <v>300.14570179698882</v>
      </c>
      <c r="X1074" s="1">
        <f t="shared" si="168"/>
        <v>0.78277886497064575</v>
      </c>
      <c r="Y1074" s="1">
        <f t="shared" si="169"/>
        <v>12.200435729847502</v>
      </c>
      <c r="AC1074" s="138"/>
      <c r="AD1074" s="17"/>
      <c r="AE1074" s="1"/>
      <c r="AV1074" s="41"/>
    </row>
    <row r="1075" spans="1:48" ht="15.75" x14ac:dyDescent="0.25">
      <c r="A1075" s="41">
        <v>27364</v>
      </c>
      <c r="B1075" s="13">
        <f t="shared" si="166"/>
        <v>215.6509695290859</v>
      </c>
      <c r="C1075" s="13">
        <f t="shared" si="170"/>
        <v>302.47693054881006</v>
      </c>
      <c r="D1075" s="13">
        <f t="shared" si="171"/>
        <v>0.77669902912620437</v>
      </c>
      <c r="E1075" s="13">
        <f t="shared" si="172"/>
        <v>12.337662337662314</v>
      </c>
      <c r="N1075" s="41"/>
      <c r="O1075" s="81"/>
      <c r="P1075" s="81"/>
      <c r="Q1075" s="81"/>
      <c r="R1075" s="81"/>
      <c r="S1075" s="1"/>
      <c r="T1075" s="1"/>
      <c r="U1075" s="41">
        <v>27364</v>
      </c>
      <c r="V1075" s="143">
        <v>51.9</v>
      </c>
      <c r="W1075" s="137">
        <f t="shared" si="167"/>
        <v>302.47693054881006</v>
      </c>
      <c r="X1075" s="1">
        <f t="shared" si="168"/>
        <v>0.77669902912620437</v>
      </c>
      <c r="Y1075" s="1">
        <f t="shared" si="169"/>
        <v>12.337662337662314</v>
      </c>
      <c r="AC1075" s="138"/>
      <c r="AD1075" s="17"/>
      <c r="AE1075" s="1"/>
      <c r="AV1075" s="41"/>
    </row>
    <row r="1076" spans="1:48" ht="15.75" x14ac:dyDescent="0.25">
      <c r="A1076" s="41">
        <v>27395</v>
      </c>
      <c r="B1076" s="13">
        <f t="shared" si="166"/>
        <v>216.48199445983377</v>
      </c>
      <c r="C1076" s="13">
        <f t="shared" si="170"/>
        <v>303.64254492472071</v>
      </c>
      <c r="D1076" s="13">
        <f t="shared" si="171"/>
        <v>0.38535645472062008</v>
      </c>
      <c r="E1076" s="13">
        <f t="shared" si="172"/>
        <v>11.802575107296121</v>
      </c>
      <c r="N1076" s="41"/>
      <c r="O1076" s="81"/>
      <c r="P1076" s="81"/>
      <c r="Q1076" s="81"/>
      <c r="R1076" s="81"/>
      <c r="S1076" s="1"/>
      <c r="T1076" s="1"/>
      <c r="U1076" s="41">
        <v>27395</v>
      </c>
      <c r="V1076" s="143">
        <v>52.1</v>
      </c>
      <c r="W1076" s="137">
        <f t="shared" si="167"/>
        <v>303.64254492472071</v>
      </c>
      <c r="X1076" s="1">
        <f t="shared" si="168"/>
        <v>0.38535645472062008</v>
      </c>
      <c r="Y1076" s="1">
        <f t="shared" si="169"/>
        <v>11.802575107296121</v>
      </c>
      <c r="AC1076" s="138"/>
      <c r="AD1076" s="17"/>
      <c r="AE1076" s="1"/>
      <c r="AV1076" s="41"/>
    </row>
    <row r="1077" spans="1:48" ht="15.75" x14ac:dyDescent="0.25">
      <c r="A1077" s="41">
        <v>27426</v>
      </c>
      <c r="B1077" s="13">
        <f t="shared" si="166"/>
        <v>218.14404432132966</v>
      </c>
      <c r="C1077" s="13">
        <f t="shared" si="170"/>
        <v>305.97377367654201</v>
      </c>
      <c r="D1077" s="13">
        <f t="shared" si="171"/>
        <v>0.76775431861804133</v>
      </c>
      <c r="E1077" s="13">
        <f t="shared" si="172"/>
        <v>11.228813559322015</v>
      </c>
      <c r="N1077" s="41"/>
      <c r="O1077" s="81"/>
      <c r="P1077" s="81"/>
      <c r="Q1077" s="81"/>
      <c r="R1077" s="81"/>
      <c r="S1077" s="1"/>
      <c r="T1077" s="1"/>
      <c r="U1077" s="41">
        <v>27426</v>
      </c>
      <c r="V1077" s="143">
        <v>52.5</v>
      </c>
      <c r="W1077" s="137">
        <f t="shared" si="167"/>
        <v>305.97377367654201</v>
      </c>
      <c r="X1077" s="1">
        <f t="shared" si="168"/>
        <v>0.76775431861804133</v>
      </c>
      <c r="Y1077" s="1">
        <f t="shared" si="169"/>
        <v>11.228813559322015</v>
      </c>
      <c r="AC1077" s="138"/>
      <c r="AD1077" s="17"/>
      <c r="AE1077" s="1"/>
      <c r="AV1077" s="41"/>
    </row>
    <row r="1078" spans="1:48" ht="15.75" x14ac:dyDescent="0.25">
      <c r="A1078" s="41">
        <v>27454</v>
      </c>
      <c r="B1078" s="13">
        <f t="shared" si="166"/>
        <v>218.97506925207756</v>
      </c>
      <c r="C1078" s="13">
        <f t="shared" si="170"/>
        <v>307.1393880524526</v>
      </c>
      <c r="D1078" s="13">
        <f t="shared" si="171"/>
        <v>0.38095238095237072</v>
      </c>
      <c r="E1078" s="13">
        <f t="shared" si="172"/>
        <v>10.251046025104603</v>
      </c>
      <c r="N1078" s="41"/>
      <c r="O1078" s="81"/>
      <c r="P1078" s="81"/>
      <c r="Q1078" s="81"/>
      <c r="R1078" s="81"/>
      <c r="S1078" s="1"/>
      <c r="T1078" s="1"/>
      <c r="U1078" s="41">
        <v>27454</v>
      </c>
      <c r="V1078" s="143">
        <v>52.7</v>
      </c>
      <c r="W1078" s="137">
        <f t="shared" si="167"/>
        <v>307.1393880524526</v>
      </c>
      <c r="X1078" s="1">
        <f t="shared" si="168"/>
        <v>0.38095238095237072</v>
      </c>
      <c r="Y1078" s="1">
        <f t="shared" si="169"/>
        <v>10.251046025104603</v>
      </c>
      <c r="AC1078" s="138"/>
      <c r="AD1078" s="17"/>
      <c r="AE1078" s="1"/>
      <c r="AV1078" s="41"/>
    </row>
    <row r="1079" spans="1:48" ht="15.75" x14ac:dyDescent="0.25">
      <c r="A1079" s="41">
        <v>27485</v>
      </c>
      <c r="B1079" s="13">
        <f t="shared" si="166"/>
        <v>219.80609418282549</v>
      </c>
      <c r="C1079" s="13">
        <f t="shared" si="170"/>
        <v>308.30500242836325</v>
      </c>
      <c r="D1079" s="13">
        <f t="shared" si="171"/>
        <v>0.37950664136623402</v>
      </c>
      <c r="E1079" s="13">
        <f t="shared" si="172"/>
        <v>10.20833333333333</v>
      </c>
      <c r="N1079" s="41"/>
      <c r="O1079" s="81"/>
      <c r="P1079" s="81"/>
      <c r="Q1079" s="81"/>
      <c r="R1079" s="81"/>
      <c r="S1079" s="1"/>
      <c r="T1079" s="1"/>
      <c r="U1079" s="41">
        <v>27485</v>
      </c>
      <c r="V1079" s="143">
        <v>52.9</v>
      </c>
      <c r="W1079" s="137">
        <f t="shared" si="167"/>
        <v>308.30500242836325</v>
      </c>
      <c r="X1079" s="1">
        <f t="shared" si="168"/>
        <v>0.37950664136623402</v>
      </c>
      <c r="Y1079" s="1">
        <f t="shared" si="169"/>
        <v>10.20833333333333</v>
      </c>
      <c r="AC1079" s="138"/>
      <c r="AD1079" s="17"/>
      <c r="AE1079" s="1"/>
      <c r="AV1079" s="41"/>
    </row>
    <row r="1080" spans="1:48" ht="15.75" x14ac:dyDescent="0.25">
      <c r="A1080" s="41">
        <v>27515</v>
      </c>
      <c r="B1080" s="13">
        <f t="shared" si="166"/>
        <v>221.0526315789474</v>
      </c>
      <c r="C1080" s="13">
        <f t="shared" si="170"/>
        <v>310.05342399222923</v>
      </c>
      <c r="D1080" s="13">
        <f t="shared" si="171"/>
        <v>0.56710775047259521</v>
      </c>
      <c r="E1080" s="13">
        <f t="shared" si="172"/>
        <v>9.4650205761316784</v>
      </c>
      <c r="N1080" s="41"/>
      <c r="O1080" s="81"/>
      <c r="P1080" s="81"/>
      <c r="Q1080" s="81"/>
      <c r="R1080" s="81"/>
      <c r="S1080" s="1"/>
      <c r="T1080" s="1"/>
      <c r="U1080" s="41">
        <v>27515</v>
      </c>
      <c r="V1080" s="143">
        <v>53.2</v>
      </c>
      <c r="W1080" s="137">
        <f t="shared" si="167"/>
        <v>310.05342399222923</v>
      </c>
      <c r="X1080" s="1">
        <f t="shared" si="168"/>
        <v>0.56710775047259521</v>
      </c>
      <c r="Y1080" s="1">
        <f t="shared" si="169"/>
        <v>9.4650205761316784</v>
      </c>
      <c r="AC1080" s="138"/>
      <c r="AD1080" s="17"/>
      <c r="AE1080" s="1"/>
      <c r="AV1080" s="41"/>
    </row>
    <row r="1081" spans="1:48" ht="15.75" x14ac:dyDescent="0.25">
      <c r="A1081" s="41">
        <v>27546</v>
      </c>
      <c r="B1081" s="13">
        <f t="shared" si="166"/>
        <v>222.71468144044323</v>
      </c>
      <c r="C1081" s="13">
        <f t="shared" si="170"/>
        <v>312.38465274405047</v>
      </c>
      <c r="D1081" s="13">
        <f t="shared" si="171"/>
        <v>0.75187969924810361</v>
      </c>
      <c r="E1081" s="13">
        <f t="shared" si="172"/>
        <v>9.387755102040817</v>
      </c>
      <c r="N1081" s="41"/>
      <c r="O1081" s="81"/>
      <c r="P1081" s="81"/>
      <c r="Q1081" s="81"/>
      <c r="R1081" s="81"/>
      <c r="S1081" s="1"/>
      <c r="T1081" s="1"/>
      <c r="U1081" s="41">
        <v>27546</v>
      </c>
      <c r="V1081" s="143">
        <v>53.6</v>
      </c>
      <c r="W1081" s="137">
        <f t="shared" si="167"/>
        <v>312.38465274405047</v>
      </c>
      <c r="X1081" s="1">
        <f t="shared" si="168"/>
        <v>0.75187969924810361</v>
      </c>
      <c r="Y1081" s="1">
        <f t="shared" si="169"/>
        <v>9.387755102040817</v>
      </c>
      <c r="AC1081" s="138"/>
      <c r="AD1081" s="17"/>
      <c r="AE1081" s="1"/>
      <c r="AV1081" s="41"/>
    </row>
    <row r="1082" spans="1:48" ht="15.75" x14ac:dyDescent="0.25">
      <c r="A1082" s="41">
        <v>27576</v>
      </c>
      <c r="B1082" s="13">
        <f t="shared" si="166"/>
        <v>225.20775623268702</v>
      </c>
      <c r="C1082" s="13">
        <f t="shared" si="170"/>
        <v>315.88149587178242</v>
      </c>
      <c r="D1082" s="13">
        <f t="shared" si="171"/>
        <v>1.1194029850746468</v>
      </c>
      <c r="E1082" s="13">
        <f t="shared" si="172"/>
        <v>9.716599190283425</v>
      </c>
      <c r="N1082" s="41"/>
      <c r="O1082" s="81"/>
      <c r="P1082" s="81"/>
      <c r="Q1082" s="81"/>
      <c r="R1082" s="81"/>
      <c r="S1082" s="1"/>
      <c r="T1082" s="1"/>
      <c r="U1082" s="41">
        <v>27576</v>
      </c>
      <c r="V1082" s="143">
        <v>54.2</v>
      </c>
      <c r="W1082" s="137">
        <f t="shared" si="167"/>
        <v>315.88149587178242</v>
      </c>
      <c r="X1082" s="1">
        <f t="shared" si="168"/>
        <v>1.1194029850746468</v>
      </c>
      <c r="Y1082" s="1">
        <f t="shared" si="169"/>
        <v>9.716599190283425</v>
      </c>
      <c r="AC1082" s="138"/>
      <c r="AD1082" s="17"/>
      <c r="AE1082" s="1"/>
      <c r="AV1082" s="41"/>
    </row>
    <row r="1083" spans="1:48" ht="15.75" x14ac:dyDescent="0.25">
      <c r="A1083" s="41">
        <v>27607</v>
      </c>
      <c r="B1083" s="13">
        <f t="shared" si="166"/>
        <v>225.62326869806094</v>
      </c>
      <c r="C1083" s="13">
        <f t="shared" si="170"/>
        <v>316.46430305973769</v>
      </c>
      <c r="D1083" s="13">
        <f t="shared" si="171"/>
        <v>0.18450184501843658</v>
      </c>
      <c r="E1083" s="13">
        <f t="shared" si="172"/>
        <v>8.5999999999999854</v>
      </c>
      <c r="N1083" s="41"/>
      <c r="O1083" s="81"/>
      <c r="P1083" s="81"/>
      <c r="Q1083" s="81"/>
      <c r="R1083" s="81"/>
      <c r="S1083" s="1"/>
      <c r="T1083" s="1"/>
      <c r="U1083" s="41">
        <v>27607</v>
      </c>
      <c r="V1083" s="143">
        <v>54.3</v>
      </c>
      <c r="W1083" s="137">
        <f t="shared" si="167"/>
        <v>316.46430305973769</v>
      </c>
      <c r="X1083" s="1">
        <f t="shared" si="168"/>
        <v>0.18450184501843658</v>
      </c>
      <c r="Y1083" s="1">
        <f t="shared" si="169"/>
        <v>8.5999999999999854</v>
      </c>
      <c r="AC1083" s="138"/>
      <c r="AD1083" s="17"/>
      <c r="AE1083" s="1"/>
      <c r="AV1083" s="41"/>
    </row>
    <row r="1084" spans="1:48" ht="15.75" x14ac:dyDescent="0.25">
      <c r="A1084" s="41">
        <v>27638</v>
      </c>
      <c r="B1084" s="13">
        <f t="shared" si="166"/>
        <v>226.86980609418282</v>
      </c>
      <c r="C1084" s="13">
        <f t="shared" si="170"/>
        <v>318.21272462360366</v>
      </c>
      <c r="D1084" s="13">
        <f t="shared" si="171"/>
        <v>0.55248618784531356</v>
      </c>
      <c r="E1084" s="13">
        <f t="shared" si="172"/>
        <v>7.9051383399209474</v>
      </c>
      <c r="N1084" s="41"/>
      <c r="O1084" s="81"/>
      <c r="P1084" s="81"/>
      <c r="Q1084" s="81"/>
      <c r="R1084" s="81"/>
      <c r="S1084" s="1"/>
      <c r="T1084" s="1"/>
      <c r="U1084" s="41">
        <v>27638</v>
      </c>
      <c r="V1084" s="143">
        <v>54.6</v>
      </c>
      <c r="W1084" s="137">
        <f t="shared" si="167"/>
        <v>318.21272462360366</v>
      </c>
      <c r="X1084" s="1">
        <f t="shared" si="168"/>
        <v>0.55248618784531356</v>
      </c>
      <c r="Y1084" s="1">
        <f t="shared" si="169"/>
        <v>7.9051383399209474</v>
      </c>
      <c r="AC1084" s="138"/>
      <c r="AD1084" s="17"/>
      <c r="AE1084" s="1"/>
      <c r="AV1084" s="41"/>
    </row>
    <row r="1085" spans="1:48" ht="15.75" x14ac:dyDescent="0.25">
      <c r="A1085" s="41">
        <v>27668</v>
      </c>
      <c r="B1085" s="13">
        <f t="shared" si="166"/>
        <v>228.11634349030473</v>
      </c>
      <c r="C1085" s="13">
        <f t="shared" si="170"/>
        <v>319.96114618746964</v>
      </c>
      <c r="D1085" s="13">
        <f t="shared" si="171"/>
        <v>0.5494505494505475</v>
      </c>
      <c r="E1085" s="13">
        <f t="shared" si="172"/>
        <v>7.4363992172211235</v>
      </c>
      <c r="N1085" s="41"/>
      <c r="O1085" s="81"/>
      <c r="P1085" s="81"/>
      <c r="Q1085" s="81"/>
      <c r="R1085" s="81"/>
      <c r="S1085" s="1"/>
      <c r="T1085" s="1"/>
      <c r="U1085" s="41">
        <v>27668</v>
      </c>
      <c r="V1085" s="143">
        <v>54.9</v>
      </c>
      <c r="W1085" s="137">
        <f t="shared" si="167"/>
        <v>319.96114618746964</v>
      </c>
      <c r="X1085" s="1">
        <f t="shared" si="168"/>
        <v>0.5494505494505475</v>
      </c>
      <c r="Y1085" s="1">
        <f t="shared" si="169"/>
        <v>7.4363992172211235</v>
      </c>
      <c r="AC1085" s="138"/>
      <c r="AD1085" s="17"/>
      <c r="AE1085" s="1"/>
      <c r="AV1085" s="41"/>
    </row>
    <row r="1086" spans="1:48" ht="15.75" x14ac:dyDescent="0.25">
      <c r="A1086" s="41">
        <v>27699</v>
      </c>
      <c r="B1086" s="13">
        <f t="shared" si="166"/>
        <v>229.77839335180056</v>
      </c>
      <c r="C1086" s="13">
        <f t="shared" si="170"/>
        <v>322.29237493929088</v>
      </c>
      <c r="D1086" s="13">
        <f t="shared" si="171"/>
        <v>0.72859744990891873</v>
      </c>
      <c r="E1086" s="13">
        <f t="shared" si="172"/>
        <v>7.3786407766990303</v>
      </c>
      <c r="N1086" s="41"/>
      <c r="O1086" s="81"/>
      <c r="P1086" s="81"/>
      <c r="Q1086" s="81"/>
      <c r="R1086" s="81"/>
      <c r="S1086" s="1"/>
      <c r="T1086" s="1"/>
      <c r="U1086" s="41">
        <v>27699</v>
      </c>
      <c r="V1086" s="143">
        <v>55.3</v>
      </c>
      <c r="W1086" s="137">
        <f t="shared" si="167"/>
        <v>322.29237493929088</v>
      </c>
      <c r="X1086" s="1">
        <f t="shared" si="168"/>
        <v>0.72859744990891873</v>
      </c>
      <c r="Y1086" s="1">
        <f t="shared" si="169"/>
        <v>7.3786407766990303</v>
      </c>
      <c r="AC1086" s="138"/>
      <c r="AD1086" s="17"/>
      <c r="AE1086" s="1"/>
      <c r="AV1086" s="41"/>
    </row>
    <row r="1087" spans="1:48" ht="15.75" x14ac:dyDescent="0.25">
      <c r="A1087" s="41">
        <v>27729</v>
      </c>
      <c r="B1087" s="13">
        <f t="shared" si="166"/>
        <v>230.60941828254849</v>
      </c>
      <c r="C1087" s="13">
        <f t="shared" si="170"/>
        <v>323.45798931520153</v>
      </c>
      <c r="D1087" s="13">
        <f t="shared" si="171"/>
        <v>0.36166365280290158</v>
      </c>
      <c r="E1087" s="13">
        <f t="shared" si="172"/>
        <v>6.9364161849710948</v>
      </c>
      <c r="N1087" s="41"/>
      <c r="O1087" s="81"/>
      <c r="P1087" s="81"/>
      <c r="Q1087" s="81"/>
      <c r="R1087" s="81"/>
      <c r="S1087" s="1"/>
      <c r="T1087" s="1"/>
      <c r="U1087" s="41">
        <v>27729</v>
      </c>
      <c r="V1087" s="143">
        <v>55.5</v>
      </c>
      <c r="W1087" s="137">
        <f t="shared" si="167"/>
        <v>323.45798931520153</v>
      </c>
      <c r="X1087" s="1">
        <f t="shared" si="168"/>
        <v>0.36166365280290158</v>
      </c>
      <c r="Y1087" s="1">
        <f t="shared" si="169"/>
        <v>6.9364161849710948</v>
      </c>
      <c r="AC1087" s="138"/>
      <c r="AD1087" s="17"/>
      <c r="AE1087" s="1"/>
      <c r="AV1087" s="41"/>
    </row>
    <row r="1088" spans="1:48" ht="15.75" x14ac:dyDescent="0.25">
      <c r="A1088" s="41">
        <v>27760</v>
      </c>
      <c r="B1088" s="13">
        <f t="shared" si="166"/>
        <v>231.02493074792244</v>
      </c>
      <c r="C1088" s="13">
        <f t="shared" si="170"/>
        <v>324.04079650315686</v>
      </c>
      <c r="D1088" s="13">
        <f t="shared" si="171"/>
        <v>0.18018018018017834</v>
      </c>
      <c r="E1088" s="13">
        <f t="shared" si="172"/>
        <v>6.7178502879078783</v>
      </c>
      <c r="N1088" s="41"/>
      <c r="O1088" s="81"/>
      <c r="P1088" s="81"/>
      <c r="Q1088" s="81"/>
      <c r="R1088" s="81"/>
      <c r="S1088" s="1"/>
      <c r="T1088" s="1"/>
      <c r="U1088" s="41">
        <v>27760</v>
      </c>
      <c r="V1088" s="143">
        <v>55.6</v>
      </c>
      <c r="W1088" s="137">
        <f t="shared" si="167"/>
        <v>324.04079650315686</v>
      </c>
      <c r="X1088" s="1">
        <f t="shared" si="168"/>
        <v>0.18018018018017834</v>
      </c>
      <c r="Y1088" s="1">
        <f t="shared" si="169"/>
        <v>6.7178502879078783</v>
      </c>
      <c r="AC1088" s="138"/>
      <c r="AD1088" s="17"/>
      <c r="AE1088" s="1"/>
      <c r="AV1088" s="41"/>
    </row>
    <row r="1089" spans="1:48" ht="15.75" x14ac:dyDescent="0.25">
      <c r="A1089" s="41">
        <v>27791</v>
      </c>
      <c r="B1089" s="13">
        <f t="shared" si="166"/>
        <v>231.85595567867034</v>
      </c>
      <c r="C1089" s="13">
        <f t="shared" si="170"/>
        <v>325.20641087906745</v>
      </c>
      <c r="D1089" s="13">
        <f t="shared" si="171"/>
        <v>0.3597122302158251</v>
      </c>
      <c r="E1089" s="13">
        <f t="shared" si="172"/>
        <v>6.2857142857142723</v>
      </c>
      <c r="N1089" s="41"/>
      <c r="O1089" s="81"/>
      <c r="P1089" s="81"/>
      <c r="Q1089" s="81"/>
      <c r="R1089" s="81"/>
      <c r="S1089" s="1"/>
      <c r="T1089" s="1"/>
      <c r="U1089" s="41">
        <v>27791</v>
      </c>
      <c r="V1089" s="143">
        <v>55.8</v>
      </c>
      <c r="W1089" s="137">
        <f t="shared" si="167"/>
        <v>325.20641087906745</v>
      </c>
      <c r="X1089" s="1">
        <f t="shared" si="168"/>
        <v>0.3597122302158251</v>
      </c>
      <c r="Y1089" s="1">
        <f t="shared" si="169"/>
        <v>6.2857142857142723</v>
      </c>
      <c r="AC1089" s="138"/>
      <c r="AD1089" s="17"/>
      <c r="AE1089" s="1"/>
      <c r="AV1089" s="41"/>
    </row>
    <row r="1090" spans="1:48" ht="15.75" x14ac:dyDescent="0.25">
      <c r="A1090" s="41">
        <v>27820</v>
      </c>
      <c r="B1090" s="13">
        <f t="shared" si="166"/>
        <v>232.27146814404432</v>
      </c>
      <c r="C1090" s="13">
        <f t="shared" si="170"/>
        <v>325.78921806702277</v>
      </c>
      <c r="D1090" s="13">
        <f t="shared" si="171"/>
        <v>0.17921146953405742</v>
      </c>
      <c r="E1090" s="13">
        <f t="shared" si="172"/>
        <v>6.0721062618595889</v>
      </c>
      <c r="N1090" s="41"/>
      <c r="O1090" s="81"/>
      <c r="P1090" s="81"/>
      <c r="Q1090" s="81"/>
      <c r="R1090" s="81"/>
      <c r="S1090" s="1"/>
      <c r="T1090" s="1"/>
      <c r="U1090" s="41">
        <v>27820</v>
      </c>
      <c r="V1090" s="143">
        <v>55.9</v>
      </c>
      <c r="W1090" s="137">
        <f t="shared" si="167"/>
        <v>325.78921806702277</v>
      </c>
      <c r="X1090" s="1">
        <f t="shared" si="168"/>
        <v>0.17921146953405742</v>
      </c>
      <c r="Y1090" s="1">
        <f t="shared" si="169"/>
        <v>6.0721062618595889</v>
      </c>
      <c r="AC1090" s="138"/>
      <c r="AD1090" s="17"/>
      <c r="AE1090" s="1"/>
      <c r="AV1090" s="41"/>
    </row>
    <row r="1091" spans="1:48" ht="15.75" x14ac:dyDescent="0.25">
      <c r="A1091" s="41">
        <v>27851</v>
      </c>
      <c r="B1091" s="13">
        <f t="shared" si="166"/>
        <v>233.10249307479225</v>
      </c>
      <c r="C1091" s="13">
        <f t="shared" si="170"/>
        <v>326.95483244293342</v>
      </c>
      <c r="D1091" s="13">
        <f t="shared" si="171"/>
        <v>0.35778175313059268</v>
      </c>
      <c r="E1091" s="13">
        <f t="shared" si="172"/>
        <v>6.0491493383742823</v>
      </c>
      <c r="N1091" s="41"/>
      <c r="O1091" s="81"/>
      <c r="P1091" s="81"/>
      <c r="Q1091" s="81"/>
      <c r="R1091" s="81"/>
      <c r="S1091" s="1"/>
      <c r="T1091" s="1"/>
      <c r="U1091" s="41">
        <v>27851</v>
      </c>
      <c r="V1091" s="143">
        <v>56.1</v>
      </c>
      <c r="W1091" s="137">
        <f t="shared" si="167"/>
        <v>326.95483244293342</v>
      </c>
      <c r="X1091" s="1">
        <f t="shared" si="168"/>
        <v>0.35778175313059268</v>
      </c>
      <c r="Y1091" s="1">
        <f t="shared" si="169"/>
        <v>6.0491493383742823</v>
      </c>
      <c r="AC1091" s="138"/>
      <c r="AD1091" s="17"/>
      <c r="AE1091" s="1"/>
      <c r="AV1091" s="41"/>
    </row>
    <row r="1092" spans="1:48" ht="15.75" x14ac:dyDescent="0.25">
      <c r="A1092" s="41">
        <v>27881</v>
      </c>
      <c r="B1092" s="13">
        <f t="shared" si="166"/>
        <v>234.76454293628814</v>
      </c>
      <c r="C1092" s="13">
        <f t="shared" si="170"/>
        <v>329.28606119475472</v>
      </c>
      <c r="D1092" s="13">
        <f t="shared" si="171"/>
        <v>0.71301247771837772</v>
      </c>
      <c r="E1092" s="13">
        <f t="shared" si="172"/>
        <v>6.203007518796988</v>
      </c>
      <c r="N1092" s="41"/>
      <c r="O1092" s="81"/>
      <c r="P1092" s="81"/>
      <c r="Q1092" s="81"/>
      <c r="R1092" s="81"/>
      <c r="S1092" s="1"/>
      <c r="T1092" s="1"/>
      <c r="U1092" s="41">
        <v>27881</v>
      </c>
      <c r="V1092" s="143">
        <v>56.5</v>
      </c>
      <c r="W1092" s="137">
        <f t="shared" si="167"/>
        <v>329.28606119475472</v>
      </c>
      <c r="X1092" s="1">
        <f t="shared" si="168"/>
        <v>0.71301247771837772</v>
      </c>
      <c r="Y1092" s="1">
        <f t="shared" si="169"/>
        <v>6.203007518796988</v>
      </c>
      <c r="AC1092" s="138"/>
      <c r="AD1092" s="17"/>
      <c r="AE1092" s="1"/>
      <c r="AV1092" s="41"/>
    </row>
    <row r="1093" spans="1:48" ht="15.75" x14ac:dyDescent="0.25">
      <c r="A1093" s="41">
        <v>27912</v>
      </c>
      <c r="B1093" s="13">
        <f t="shared" si="166"/>
        <v>236.01108033240999</v>
      </c>
      <c r="C1093" s="13">
        <f t="shared" si="170"/>
        <v>331.03448275862064</v>
      </c>
      <c r="D1093" s="13">
        <f t="shared" si="171"/>
        <v>0.53097345132742113</v>
      </c>
      <c r="E1093" s="13">
        <f t="shared" si="172"/>
        <v>5.9701492537313383</v>
      </c>
      <c r="N1093" s="41"/>
      <c r="O1093" s="81"/>
      <c r="P1093" s="81"/>
      <c r="Q1093" s="81"/>
      <c r="R1093" s="81"/>
      <c r="S1093" s="1"/>
      <c r="T1093" s="1"/>
      <c r="U1093" s="41">
        <v>27912</v>
      </c>
      <c r="V1093" s="143">
        <v>56.8</v>
      </c>
      <c r="W1093" s="137">
        <f t="shared" si="167"/>
        <v>331.03448275862064</v>
      </c>
      <c r="X1093" s="1">
        <f t="shared" si="168"/>
        <v>0.53097345132742113</v>
      </c>
      <c r="Y1093" s="1">
        <f t="shared" si="169"/>
        <v>5.9701492537313383</v>
      </c>
      <c r="AC1093" s="138"/>
      <c r="AD1093" s="17"/>
      <c r="AE1093" s="1"/>
      <c r="AV1093" s="41"/>
    </row>
    <row r="1094" spans="1:48" ht="15.75" x14ac:dyDescent="0.25">
      <c r="A1094" s="41">
        <v>27942</v>
      </c>
      <c r="B1094" s="13">
        <f t="shared" si="166"/>
        <v>237.25761772853184</v>
      </c>
      <c r="C1094" s="13">
        <f t="shared" si="170"/>
        <v>332.78290432248662</v>
      </c>
      <c r="D1094" s="13">
        <f t="shared" si="171"/>
        <v>0.52816901408452299</v>
      </c>
      <c r="E1094" s="13">
        <f t="shared" si="172"/>
        <v>5.3505535055350384</v>
      </c>
      <c r="N1094" s="41"/>
      <c r="O1094" s="81"/>
      <c r="P1094" s="81"/>
      <c r="Q1094" s="81"/>
      <c r="R1094" s="81"/>
      <c r="S1094" s="1"/>
      <c r="T1094" s="1"/>
      <c r="U1094" s="41">
        <v>27942</v>
      </c>
      <c r="V1094" s="143">
        <v>57.1</v>
      </c>
      <c r="W1094" s="137">
        <f t="shared" si="167"/>
        <v>332.78290432248662</v>
      </c>
      <c r="X1094" s="1">
        <f t="shared" si="168"/>
        <v>0.52816901408452299</v>
      </c>
      <c r="Y1094" s="1">
        <f t="shared" si="169"/>
        <v>5.3505535055350384</v>
      </c>
      <c r="AC1094" s="138"/>
      <c r="AD1094" s="17"/>
      <c r="AE1094" s="1"/>
      <c r="AV1094" s="41"/>
    </row>
    <row r="1095" spans="1:48" ht="15.75" x14ac:dyDescent="0.25">
      <c r="A1095" s="41">
        <v>27973</v>
      </c>
      <c r="B1095" s="13">
        <f t="shared" si="166"/>
        <v>238.50415512465375</v>
      </c>
      <c r="C1095" s="13">
        <f t="shared" si="170"/>
        <v>334.53132588635259</v>
      </c>
      <c r="D1095" s="13">
        <f t="shared" si="171"/>
        <v>0.52539404553415547</v>
      </c>
      <c r="E1095" s="13">
        <f t="shared" si="172"/>
        <v>5.7090239410681587</v>
      </c>
      <c r="N1095" s="41"/>
      <c r="O1095" s="81"/>
      <c r="P1095" s="81"/>
      <c r="Q1095" s="81"/>
      <c r="R1095" s="81"/>
      <c r="S1095" s="1"/>
      <c r="T1095" s="1"/>
      <c r="U1095" s="41">
        <v>27973</v>
      </c>
      <c r="V1095" s="143">
        <v>57.4</v>
      </c>
      <c r="W1095" s="137">
        <f t="shared" si="167"/>
        <v>334.53132588635259</v>
      </c>
      <c r="X1095" s="1">
        <f t="shared" si="168"/>
        <v>0.52539404553415547</v>
      </c>
      <c r="Y1095" s="1">
        <f t="shared" si="169"/>
        <v>5.7090239410681587</v>
      </c>
      <c r="AC1095" s="138"/>
      <c r="AD1095" s="17"/>
      <c r="AE1095" s="1"/>
      <c r="AV1095" s="41"/>
    </row>
    <row r="1096" spans="1:48" ht="15.75" x14ac:dyDescent="0.25">
      <c r="A1096" s="41">
        <v>28004</v>
      </c>
      <c r="B1096" s="13">
        <f t="shared" si="166"/>
        <v>239.33518005540165</v>
      </c>
      <c r="C1096" s="13">
        <f t="shared" si="170"/>
        <v>335.69694026226318</v>
      </c>
      <c r="D1096" s="13">
        <f t="shared" si="171"/>
        <v>0.34843205574912606</v>
      </c>
      <c r="E1096" s="13">
        <f t="shared" si="172"/>
        <v>5.4945054945054972</v>
      </c>
      <c r="N1096" s="41"/>
      <c r="O1096" s="81"/>
      <c r="P1096" s="81"/>
      <c r="Q1096" s="81"/>
      <c r="R1096" s="81"/>
      <c r="S1096" s="1"/>
      <c r="T1096" s="1"/>
      <c r="U1096" s="41">
        <v>28004</v>
      </c>
      <c r="V1096" s="143">
        <v>57.6</v>
      </c>
      <c r="W1096" s="137">
        <f t="shared" si="167"/>
        <v>335.69694026226318</v>
      </c>
      <c r="X1096" s="1">
        <f t="shared" si="168"/>
        <v>0.34843205574912606</v>
      </c>
      <c r="Y1096" s="1">
        <f t="shared" si="169"/>
        <v>5.4945054945054972</v>
      </c>
      <c r="AC1096" s="138"/>
      <c r="AD1096" s="17"/>
      <c r="AE1096" s="1"/>
      <c r="AV1096" s="41"/>
    </row>
    <row r="1097" spans="1:48" ht="15.75" x14ac:dyDescent="0.25">
      <c r="A1097" s="41">
        <v>28034</v>
      </c>
      <c r="B1097" s="13">
        <f t="shared" si="166"/>
        <v>240.58171745152356</v>
      </c>
      <c r="C1097" s="13">
        <f t="shared" si="170"/>
        <v>337.44536182612916</v>
      </c>
      <c r="D1097" s="13">
        <f t="shared" si="171"/>
        <v>0.52083333333334814</v>
      </c>
      <c r="E1097" s="13">
        <f t="shared" si="172"/>
        <v>5.4644808743169238</v>
      </c>
      <c r="N1097" s="41"/>
      <c r="O1097" s="81"/>
      <c r="P1097" s="81"/>
      <c r="Q1097" s="81"/>
      <c r="R1097" s="81"/>
      <c r="S1097" s="1"/>
      <c r="T1097" s="1"/>
      <c r="U1097" s="41">
        <v>28034</v>
      </c>
      <c r="V1097" s="143">
        <v>57.9</v>
      </c>
      <c r="W1097" s="137">
        <f t="shared" si="167"/>
        <v>337.44536182612916</v>
      </c>
      <c r="X1097" s="1">
        <f t="shared" si="168"/>
        <v>0.52083333333334814</v>
      </c>
      <c r="Y1097" s="1">
        <f t="shared" si="169"/>
        <v>5.4644808743169238</v>
      </c>
      <c r="AC1097" s="138"/>
      <c r="AD1097" s="17"/>
      <c r="AE1097" s="1"/>
      <c r="AV1097" s="41"/>
    </row>
    <row r="1098" spans="1:48" ht="15.75" x14ac:dyDescent="0.25">
      <c r="A1098" s="41">
        <v>28065</v>
      </c>
      <c r="B1098" s="13">
        <f t="shared" si="166"/>
        <v>240.99722991689751</v>
      </c>
      <c r="C1098" s="13">
        <f t="shared" si="170"/>
        <v>338.02816901408448</v>
      </c>
      <c r="D1098" s="13">
        <f t="shared" si="171"/>
        <v>0.17271157167531026</v>
      </c>
      <c r="E1098" s="13">
        <f t="shared" si="172"/>
        <v>4.8824593128390603</v>
      </c>
      <c r="N1098" s="41"/>
      <c r="O1098" s="81"/>
      <c r="P1098" s="81"/>
      <c r="Q1098" s="81"/>
      <c r="R1098" s="81"/>
      <c r="S1098" s="1"/>
      <c r="T1098" s="1"/>
      <c r="U1098" s="41">
        <v>28065</v>
      </c>
      <c r="V1098" s="143">
        <v>58</v>
      </c>
      <c r="W1098" s="137">
        <f t="shared" si="167"/>
        <v>338.02816901408448</v>
      </c>
      <c r="X1098" s="1">
        <f t="shared" si="168"/>
        <v>0.17271157167531026</v>
      </c>
      <c r="Y1098" s="1">
        <f t="shared" si="169"/>
        <v>4.8824593128390603</v>
      </c>
      <c r="AC1098" s="138"/>
      <c r="AD1098" s="17"/>
      <c r="AE1098" s="1"/>
      <c r="AV1098" s="41"/>
    </row>
    <row r="1099" spans="1:48" ht="15.75" x14ac:dyDescent="0.25">
      <c r="A1099" s="41">
        <v>28095</v>
      </c>
      <c r="B1099" s="13">
        <f t="shared" ref="B1099:B1162" si="173">(C1099/F$6)*100</f>
        <v>241.82825484764544</v>
      </c>
      <c r="C1099" s="13">
        <f t="shared" si="170"/>
        <v>339.19378338999513</v>
      </c>
      <c r="D1099" s="13">
        <f t="shared" si="171"/>
        <v>0.34482758620690834</v>
      </c>
      <c r="E1099" s="13">
        <f t="shared" si="172"/>
        <v>4.8648648648648596</v>
      </c>
      <c r="N1099" s="41"/>
      <c r="O1099" s="81"/>
      <c r="P1099" s="81"/>
      <c r="Q1099" s="81"/>
      <c r="R1099" s="81"/>
      <c r="S1099" s="1"/>
      <c r="T1099" s="1"/>
      <c r="U1099" s="41">
        <v>28095</v>
      </c>
      <c r="V1099" s="143">
        <v>58.2</v>
      </c>
      <c r="W1099" s="137">
        <f t="shared" si="167"/>
        <v>339.19378338999513</v>
      </c>
      <c r="X1099" s="1">
        <f t="shared" si="168"/>
        <v>0.34482758620690834</v>
      </c>
      <c r="Y1099" s="1">
        <f t="shared" si="169"/>
        <v>4.8648648648648596</v>
      </c>
      <c r="AC1099" s="138"/>
      <c r="AD1099" s="17"/>
      <c r="AE1099" s="1"/>
      <c r="AV1099" s="41"/>
    </row>
    <row r="1100" spans="1:48" ht="15.75" x14ac:dyDescent="0.25">
      <c r="A1100" s="41">
        <v>28126</v>
      </c>
      <c r="B1100" s="13">
        <f t="shared" si="173"/>
        <v>243.07479224376732</v>
      </c>
      <c r="C1100" s="13">
        <f t="shared" si="170"/>
        <v>340.94220495386105</v>
      </c>
      <c r="D1100" s="13">
        <f t="shared" si="171"/>
        <v>0.51546391752577136</v>
      </c>
      <c r="E1100" s="13">
        <f t="shared" si="172"/>
        <v>5.2158273381294862</v>
      </c>
      <c r="N1100" s="41"/>
      <c r="O1100" s="81"/>
      <c r="P1100" s="81"/>
      <c r="Q1100" s="81"/>
      <c r="R1100" s="81"/>
      <c r="S1100" s="1"/>
      <c r="T1100" s="1"/>
      <c r="U1100" s="41">
        <v>28126</v>
      </c>
      <c r="V1100" s="143">
        <v>58.5</v>
      </c>
      <c r="W1100" s="137">
        <f t="shared" ref="W1100:W1163" si="174">(V1100/Z$6)*100</f>
        <v>340.94220495386105</v>
      </c>
      <c r="X1100" s="1">
        <f t="shared" si="168"/>
        <v>0.51546391752577136</v>
      </c>
      <c r="Y1100" s="1">
        <f t="shared" si="169"/>
        <v>5.2158273381294862</v>
      </c>
      <c r="AC1100" s="138"/>
      <c r="AD1100" s="17"/>
      <c r="AE1100" s="1"/>
      <c r="AV1100" s="41"/>
    </row>
    <row r="1101" spans="1:48" ht="15.75" x14ac:dyDescent="0.25">
      <c r="A1101" s="41">
        <v>28157</v>
      </c>
      <c r="B1101" s="13">
        <f t="shared" si="173"/>
        <v>245.56786703601114</v>
      </c>
      <c r="C1101" s="13">
        <f t="shared" si="170"/>
        <v>344.439048081593</v>
      </c>
      <c r="D1101" s="13">
        <f t="shared" si="171"/>
        <v>1.0256410256410442</v>
      </c>
      <c r="E1101" s="13">
        <f t="shared" si="172"/>
        <v>5.9139784946236729</v>
      </c>
      <c r="N1101" s="41"/>
      <c r="O1101" s="81"/>
      <c r="P1101" s="81"/>
      <c r="Q1101" s="81"/>
      <c r="R1101" s="81"/>
      <c r="S1101" s="1"/>
      <c r="T1101" s="1"/>
      <c r="U1101" s="41">
        <v>28157</v>
      </c>
      <c r="V1101" s="143">
        <v>59.1</v>
      </c>
      <c r="W1101" s="137">
        <f t="shared" si="174"/>
        <v>344.439048081593</v>
      </c>
      <c r="X1101" s="1">
        <f t="shared" ref="X1101:X1164" si="175">((W1101/W1100)-1)*100</f>
        <v>1.0256410256410442</v>
      </c>
      <c r="Y1101" s="1">
        <f t="shared" si="169"/>
        <v>5.9139784946236729</v>
      </c>
      <c r="AC1101" s="138"/>
      <c r="AD1101" s="17"/>
      <c r="AE1101" s="1"/>
      <c r="AV1101" s="41"/>
    </row>
    <row r="1102" spans="1:48" ht="15.75" x14ac:dyDescent="0.25">
      <c r="A1102" s="41">
        <v>28185</v>
      </c>
      <c r="B1102" s="13">
        <f t="shared" si="173"/>
        <v>247.22991689750694</v>
      </c>
      <c r="C1102" s="13">
        <f t="shared" si="170"/>
        <v>346.77027683341424</v>
      </c>
      <c r="D1102" s="13">
        <f t="shared" si="171"/>
        <v>0.67681895093061328</v>
      </c>
      <c r="E1102" s="13">
        <f t="shared" si="172"/>
        <v>6.4400715563506239</v>
      </c>
      <c r="N1102" s="41"/>
      <c r="O1102" s="81"/>
      <c r="P1102" s="81"/>
      <c r="Q1102" s="81"/>
      <c r="R1102" s="81"/>
      <c r="S1102" s="1"/>
      <c r="T1102" s="1"/>
      <c r="U1102" s="41">
        <v>28185</v>
      </c>
      <c r="V1102" s="143">
        <v>59.5</v>
      </c>
      <c r="W1102" s="137">
        <f t="shared" si="174"/>
        <v>346.77027683341424</v>
      </c>
      <c r="X1102" s="1">
        <f t="shared" si="175"/>
        <v>0.67681895093061328</v>
      </c>
      <c r="Y1102" s="1">
        <f t="shared" si="169"/>
        <v>6.4400715563506239</v>
      </c>
      <c r="AC1102" s="138"/>
      <c r="AD1102" s="17"/>
      <c r="AE1102" s="1"/>
      <c r="AV1102" s="41"/>
    </row>
    <row r="1103" spans="1:48" ht="15.75" x14ac:dyDescent="0.25">
      <c r="A1103" s="41">
        <v>28216</v>
      </c>
      <c r="B1103" s="13">
        <f t="shared" si="173"/>
        <v>249.30747922437669</v>
      </c>
      <c r="C1103" s="13">
        <f t="shared" si="170"/>
        <v>349.68431277319081</v>
      </c>
      <c r="D1103" s="13">
        <f t="shared" si="171"/>
        <v>0.84033613445377853</v>
      </c>
      <c r="E1103" s="13">
        <f t="shared" si="172"/>
        <v>6.9518716577540163</v>
      </c>
      <c r="N1103" s="41"/>
      <c r="O1103" s="81"/>
      <c r="P1103" s="81"/>
      <c r="Q1103" s="81"/>
      <c r="R1103" s="81"/>
      <c r="S1103" s="1"/>
      <c r="T1103" s="1"/>
      <c r="U1103" s="41">
        <v>28216</v>
      </c>
      <c r="V1103" s="143">
        <v>60</v>
      </c>
      <c r="W1103" s="137">
        <f t="shared" si="174"/>
        <v>349.68431277319081</v>
      </c>
      <c r="X1103" s="1">
        <f t="shared" si="175"/>
        <v>0.84033613445377853</v>
      </c>
      <c r="Y1103" s="1">
        <f t="shared" si="169"/>
        <v>6.9518716577540163</v>
      </c>
      <c r="AC1103" s="138"/>
      <c r="AD1103" s="17"/>
      <c r="AE1103" s="1"/>
      <c r="AV1103" s="41"/>
    </row>
    <row r="1104" spans="1:48" ht="15.75" x14ac:dyDescent="0.25">
      <c r="A1104" s="41">
        <v>28246</v>
      </c>
      <c r="B1104" s="13">
        <f t="shared" si="173"/>
        <v>250.5540166204986</v>
      </c>
      <c r="C1104" s="13">
        <f t="shared" si="170"/>
        <v>351.43273433705679</v>
      </c>
      <c r="D1104" s="13">
        <f t="shared" si="171"/>
        <v>0.50000000000001155</v>
      </c>
      <c r="E1104" s="13">
        <f t="shared" si="172"/>
        <v>6.7256637168141564</v>
      </c>
      <c r="N1104" s="41"/>
      <c r="O1104" s="81"/>
      <c r="P1104" s="81"/>
      <c r="Q1104" s="81"/>
      <c r="R1104" s="81"/>
      <c r="S1104" s="1"/>
      <c r="T1104" s="1"/>
      <c r="U1104" s="41">
        <v>28246</v>
      </c>
      <c r="V1104" s="143">
        <v>60.3</v>
      </c>
      <c r="W1104" s="137">
        <f t="shared" si="174"/>
        <v>351.43273433705679</v>
      </c>
      <c r="X1104" s="1">
        <f t="shared" si="175"/>
        <v>0.50000000000001155</v>
      </c>
      <c r="Y1104" s="1">
        <f t="shared" si="169"/>
        <v>6.7256637168141564</v>
      </c>
      <c r="AC1104" s="138"/>
      <c r="AD1104" s="17"/>
      <c r="AE1104" s="1"/>
      <c r="AV1104" s="41"/>
    </row>
    <row r="1105" spans="1:48" ht="15.75" x14ac:dyDescent="0.25">
      <c r="A1105" s="41">
        <v>28277</v>
      </c>
      <c r="B1105" s="13">
        <f t="shared" si="173"/>
        <v>252.21606648199449</v>
      </c>
      <c r="C1105" s="13">
        <f t="shared" si="170"/>
        <v>353.76396308887809</v>
      </c>
      <c r="D1105" s="13">
        <f t="shared" si="171"/>
        <v>0.66334991708125735</v>
      </c>
      <c r="E1105" s="13">
        <f t="shared" si="172"/>
        <v>6.8661971830985991</v>
      </c>
      <c r="N1105" s="41"/>
      <c r="O1105" s="81"/>
      <c r="P1105" s="81"/>
      <c r="Q1105" s="81"/>
      <c r="R1105" s="81"/>
      <c r="S1105" s="1"/>
      <c r="T1105" s="1"/>
      <c r="U1105" s="41">
        <v>28277</v>
      </c>
      <c r="V1105" s="143">
        <v>60.7</v>
      </c>
      <c r="W1105" s="137">
        <f t="shared" si="174"/>
        <v>353.76396308887809</v>
      </c>
      <c r="X1105" s="1">
        <f t="shared" si="175"/>
        <v>0.66334991708125735</v>
      </c>
      <c r="Y1105" s="1">
        <f t="shared" si="169"/>
        <v>6.8661971830985991</v>
      </c>
      <c r="AC1105" s="138"/>
      <c r="AD1105" s="17"/>
      <c r="AE1105" s="1"/>
      <c r="AV1105" s="41"/>
    </row>
    <row r="1106" spans="1:48" ht="15.75" x14ac:dyDescent="0.25">
      <c r="A1106" s="41">
        <v>28307</v>
      </c>
      <c r="B1106" s="13">
        <f t="shared" si="173"/>
        <v>253.46260387811634</v>
      </c>
      <c r="C1106" s="13">
        <f t="shared" si="170"/>
        <v>355.512384652744</v>
      </c>
      <c r="D1106" s="13">
        <f t="shared" si="171"/>
        <v>0.49423393739702615</v>
      </c>
      <c r="E1106" s="13">
        <f t="shared" si="172"/>
        <v>6.8301225919439545</v>
      </c>
      <c r="N1106" s="41"/>
      <c r="O1106" s="81"/>
      <c r="P1106" s="81"/>
      <c r="Q1106" s="81"/>
      <c r="R1106" s="81"/>
      <c r="S1106" s="1"/>
      <c r="T1106" s="1"/>
      <c r="U1106" s="41">
        <v>28307</v>
      </c>
      <c r="V1106" s="143">
        <v>61</v>
      </c>
      <c r="W1106" s="137">
        <f t="shared" si="174"/>
        <v>355.512384652744</v>
      </c>
      <c r="X1106" s="1">
        <f t="shared" si="175"/>
        <v>0.49423393739702615</v>
      </c>
      <c r="Y1106" s="1">
        <f t="shared" si="169"/>
        <v>6.8301225919439545</v>
      </c>
      <c r="AC1106" s="138"/>
      <c r="AD1106" s="17"/>
      <c r="AE1106" s="1"/>
      <c r="AV1106" s="41"/>
    </row>
    <row r="1107" spans="1:48" ht="15.75" x14ac:dyDescent="0.25">
      <c r="A1107" s="41">
        <v>28338</v>
      </c>
      <c r="B1107" s="13">
        <f t="shared" si="173"/>
        <v>254.29362880886433</v>
      </c>
      <c r="C1107" s="13">
        <f t="shared" si="170"/>
        <v>356.67799902865471</v>
      </c>
      <c r="D1107" s="13">
        <f t="shared" si="171"/>
        <v>0.32786885245903452</v>
      </c>
      <c r="E1107" s="13">
        <f t="shared" si="172"/>
        <v>6.6202090592334617</v>
      </c>
      <c r="N1107" s="41"/>
      <c r="O1107" s="81"/>
      <c r="P1107" s="81"/>
      <c r="Q1107" s="81"/>
      <c r="R1107" s="81"/>
      <c r="S1107" s="1"/>
      <c r="T1107" s="1"/>
      <c r="U1107" s="41">
        <v>28338</v>
      </c>
      <c r="V1107" s="143">
        <v>61.2</v>
      </c>
      <c r="W1107" s="137">
        <f t="shared" si="174"/>
        <v>356.67799902865471</v>
      </c>
      <c r="X1107" s="1">
        <f t="shared" si="175"/>
        <v>0.32786885245903452</v>
      </c>
      <c r="Y1107" s="1">
        <f t="shared" si="169"/>
        <v>6.6202090592334617</v>
      </c>
      <c r="AC1107" s="138"/>
      <c r="AD1107" s="17"/>
      <c r="AE1107" s="1"/>
      <c r="AV1107" s="41"/>
    </row>
    <row r="1108" spans="1:48" ht="15.75" x14ac:dyDescent="0.25">
      <c r="A1108" s="41">
        <v>28369</v>
      </c>
      <c r="B1108" s="13">
        <f t="shared" si="173"/>
        <v>255.12465373961223</v>
      </c>
      <c r="C1108" s="13">
        <f t="shared" si="170"/>
        <v>357.8436134045653</v>
      </c>
      <c r="D1108" s="13">
        <f t="shared" si="171"/>
        <v>0.32679738562091387</v>
      </c>
      <c r="E1108" s="13">
        <f t="shared" si="172"/>
        <v>6.5972222222222321</v>
      </c>
      <c r="N1108" s="41"/>
      <c r="O1108" s="81"/>
      <c r="P1108" s="81"/>
      <c r="Q1108" s="81"/>
      <c r="R1108" s="81"/>
      <c r="S1108" s="1"/>
      <c r="T1108" s="1"/>
      <c r="U1108" s="41">
        <v>28369</v>
      </c>
      <c r="V1108" s="143">
        <v>61.4</v>
      </c>
      <c r="W1108" s="137">
        <f t="shared" si="174"/>
        <v>357.8436134045653</v>
      </c>
      <c r="X1108" s="1">
        <f t="shared" si="175"/>
        <v>0.32679738562091387</v>
      </c>
      <c r="Y1108" s="1">
        <f t="shared" si="169"/>
        <v>6.5972222222222321</v>
      </c>
      <c r="AC1108" s="138"/>
      <c r="AD1108" s="17"/>
      <c r="AE1108" s="1"/>
      <c r="AV1108" s="41"/>
    </row>
    <row r="1109" spans="1:48" ht="15.75" x14ac:dyDescent="0.25">
      <c r="A1109" s="41">
        <v>28399</v>
      </c>
      <c r="B1109" s="13">
        <f t="shared" si="173"/>
        <v>255.95567867036016</v>
      </c>
      <c r="C1109" s="13">
        <f t="shared" si="170"/>
        <v>359.00922778047595</v>
      </c>
      <c r="D1109" s="13">
        <f t="shared" si="171"/>
        <v>0.32573289902280145</v>
      </c>
      <c r="E1109" s="13">
        <f t="shared" si="172"/>
        <v>6.390328151986191</v>
      </c>
      <c r="N1109" s="41"/>
      <c r="O1109" s="81"/>
      <c r="P1109" s="81"/>
      <c r="Q1109" s="81"/>
      <c r="R1109" s="81"/>
      <c r="S1109" s="1"/>
      <c r="T1109" s="1"/>
      <c r="U1109" s="41">
        <v>28399</v>
      </c>
      <c r="V1109" s="143">
        <v>61.6</v>
      </c>
      <c r="W1109" s="137">
        <f t="shared" si="174"/>
        <v>359.00922778047595</v>
      </c>
      <c r="X1109" s="1">
        <f t="shared" si="175"/>
        <v>0.32573289902280145</v>
      </c>
      <c r="Y1109" s="1">
        <f t="shared" si="169"/>
        <v>6.390328151986191</v>
      </c>
      <c r="AC1109" s="138"/>
      <c r="AD1109" s="17"/>
      <c r="AE1109" s="1"/>
      <c r="AV1109" s="41"/>
    </row>
    <row r="1110" spans="1:48" ht="15.75" x14ac:dyDescent="0.25">
      <c r="A1110" s="41">
        <v>28430</v>
      </c>
      <c r="B1110" s="13">
        <f t="shared" si="173"/>
        <v>257.20221606648204</v>
      </c>
      <c r="C1110" s="13">
        <f t="shared" si="170"/>
        <v>360.75764934434187</v>
      </c>
      <c r="D1110" s="13">
        <f t="shared" si="171"/>
        <v>0.48701298701296913</v>
      </c>
      <c r="E1110" s="13">
        <f t="shared" si="172"/>
        <v>6.7241379310344795</v>
      </c>
      <c r="N1110" s="41"/>
      <c r="O1110" s="81"/>
      <c r="P1110" s="81"/>
      <c r="Q1110" s="81"/>
      <c r="R1110" s="81"/>
      <c r="S1110" s="1"/>
      <c r="T1110" s="1"/>
      <c r="U1110" s="41">
        <v>28430</v>
      </c>
      <c r="V1110" s="143">
        <v>61.9</v>
      </c>
      <c r="W1110" s="137">
        <f t="shared" si="174"/>
        <v>360.75764934434187</v>
      </c>
      <c r="X1110" s="1">
        <f t="shared" si="175"/>
        <v>0.48701298701296913</v>
      </c>
      <c r="Y1110" s="1">
        <f t="shared" si="169"/>
        <v>6.7241379310344795</v>
      </c>
      <c r="AC1110" s="138"/>
      <c r="AD1110" s="17"/>
      <c r="AE1110" s="1"/>
      <c r="AV1110" s="41"/>
    </row>
    <row r="1111" spans="1:48" ht="15.75" x14ac:dyDescent="0.25">
      <c r="A1111" s="41">
        <v>28460</v>
      </c>
      <c r="B1111" s="13">
        <f t="shared" si="173"/>
        <v>258.03324099722988</v>
      </c>
      <c r="C1111" s="13">
        <f t="shared" si="170"/>
        <v>361.92326372025252</v>
      </c>
      <c r="D1111" s="13">
        <f t="shared" si="171"/>
        <v>0.3231017770597866</v>
      </c>
      <c r="E1111" s="13">
        <f t="shared" si="172"/>
        <v>6.7010309278350499</v>
      </c>
      <c r="N1111" s="41"/>
      <c r="O1111" s="81"/>
      <c r="P1111" s="81"/>
      <c r="Q1111" s="81"/>
      <c r="R1111" s="81"/>
      <c r="S1111" s="1"/>
      <c r="T1111" s="1"/>
      <c r="U1111" s="41">
        <v>28460</v>
      </c>
      <c r="V1111" s="143">
        <v>62.1</v>
      </c>
      <c r="W1111" s="137">
        <f t="shared" si="174"/>
        <v>361.92326372025252</v>
      </c>
      <c r="X1111" s="1">
        <f t="shared" si="175"/>
        <v>0.3231017770597866</v>
      </c>
      <c r="Y1111" s="1">
        <f t="shared" si="169"/>
        <v>6.7010309278350499</v>
      </c>
      <c r="AC1111" s="138"/>
      <c r="AD1111" s="17"/>
      <c r="AE1111" s="1"/>
      <c r="AV1111" s="41"/>
    </row>
    <row r="1112" spans="1:48" ht="15.75" x14ac:dyDescent="0.25">
      <c r="A1112" s="41">
        <v>28491</v>
      </c>
      <c r="B1112" s="13">
        <f t="shared" si="173"/>
        <v>259.69529085872574</v>
      </c>
      <c r="C1112" s="13">
        <f t="shared" si="170"/>
        <v>364.25449247207376</v>
      </c>
      <c r="D1112" s="13">
        <f t="shared" si="171"/>
        <v>0.6441223832528209</v>
      </c>
      <c r="E1112" s="13">
        <f t="shared" si="172"/>
        <v>6.8376068376068355</v>
      </c>
      <c r="N1112" s="41"/>
      <c r="O1112" s="81"/>
      <c r="P1112" s="81"/>
      <c r="Q1112" s="81"/>
      <c r="R1112" s="81"/>
      <c r="S1112" s="1"/>
      <c r="T1112" s="1"/>
      <c r="U1112" s="41">
        <v>28491</v>
      </c>
      <c r="V1112" s="143">
        <v>62.5</v>
      </c>
      <c r="W1112" s="137">
        <f t="shared" si="174"/>
        <v>364.25449247207376</v>
      </c>
      <c r="X1112" s="1">
        <f t="shared" si="175"/>
        <v>0.6441223832528209</v>
      </c>
      <c r="Y1112" s="1">
        <f t="shared" ref="Y1112:Y1175" si="176">((W1112/W1100)-1)*100</f>
        <v>6.8376068376068355</v>
      </c>
      <c r="AC1112" s="138"/>
      <c r="AD1112" s="17"/>
      <c r="AE1112" s="1"/>
      <c r="AV1112" s="41"/>
    </row>
    <row r="1113" spans="1:48" ht="15.75" x14ac:dyDescent="0.25">
      <c r="A1113" s="41">
        <v>28522</v>
      </c>
      <c r="B1113" s="13">
        <f t="shared" si="173"/>
        <v>261.35734072022154</v>
      </c>
      <c r="C1113" s="13">
        <f t="shared" ref="C1113:C1176" si="177">W1113</f>
        <v>366.58572122389501</v>
      </c>
      <c r="D1113" s="13">
        <f t="shared" ref="D1113:D1176" si="178">X1113</f>
        <v>0.63999999999999613</v>
      </c>
      <c r="E1113" s="13">
        <f t="shared" ref="E1113:E1176" si="179">Y1113</f>
        <v>6.429780033840915</v>
      </c>
      <c r="N1113" s="41"/>
      <c r="O1113" s="81"/>
      <c r="P1113" s="81"/>
      <c r="Q1113" s="81"/>
      <c r="R1113" s="81"/>
      <c r="S1113" s="1"/>
      <c r="T1113" s="1"/>
      <c r="U1113" s="41">
        <v>28522</v>
      </c>
      <c r="V1113" s="143">
        <v>62.9</v>
      </c>
      <c r="W1113" s="137">
        <f t="shared" si="174"/>
        <v>366.58572122389501</v>
      </c>
      <c r="X1113" s="1">
        <f t="shared" si="175"/>
        <v>0.63999999999999613</v>
      </c>
      <c r="Y1113" s="1">
        <f t="shared" si="176"/>
        <v>6.429780033840915</v>
      </c>
      <c r="AC1113" s="138"/>
      <c r="AD1113" s="17"/>
      <c r="AE1113" s="1"/>
      <c r="AV1113" s="41"/>
    </row>
    <row r="1114" spans="1:48" ht="15.75" x14ac:dyDescent="0.25">
      <c r="A1114" s="41">
        <v>28550</v>
      </c>
      <c r="B1114" s="13">
        <f t="shared" si="173"/>
        <v>263.43490304709138</v>
      </c>
      <c r="C1114" s="13">
        <f t="shared" si="177"/>
        <v>369.49975716367163</v>
      </c>
      <c r="D1114" s="13">
        <f t="shared" si="178"/>
        <v>0.79491255961845475</v>
      </c>
      <c r="E1114" s="13">
        <f t="shared" si="179"/>
        <v>6.5546218487394947</v>
      </c>
      <c r="N1114" s="41"/>
      <c r="O1114" s="81"/>
      <c r="P1114" s="81"/>
      <c r="Q1114" s="81"/>
      <c r="R1114" s="81"/>
      <c r="S1114" s="1"/>
      <c r="T1114" s="1"/>
      <c r="U1114" s="41">
        <v>28550</v>
      </c>
      <c r="V1114" s="143">
        <v>63.4</v>
      </c>
      <c r="W1114" s="137">
        <f t="shared" si="174"/>
        <v>369.49975716367163</v>
      </c>
      <c r="X1114" s="1">
        <f t="shared" si="175"/>
        <v>0.79491255961845475</v>
      </c>
      <c r="Y1114" s="1">
        <f t="shared" si="176"/>
        <v>6.5546218487394947</v>
      </c>
      <c r="AC1114" s="138"/>
      <c r="AD1114" s="17"/>
      <c r="AE1114" s="1"/>
      <c r="AV1114" s="41"/>
    </row>
    <row r="1115" spans="1:48" ht="15.75" x14ac:dyDescent="0.25">
      <c r="A1115" s="41">
        <v>28581</v>
      </c>
      <c r="B1115" s="13">
        <f t="shared" si="173"/>
        <v>265.51246537396122</v>
      </c>
      <c r="C1115" s="13">
        <f t="shared" si="177"/>
        <v>372.4137931034482</v>
      </c>
      <c r="D1115" s="13">
        <f t="shared" si="178"/>
        <v>0.78864353312302349</v>
      </c>
      <c r="E1115" s="13">
        <f t="shared" si="179"/>
        <v>6.4999999999999947</v>
      </c>
      <c r="N1115" s="41"/>
      <c r="O1115" s="81"/>
      <c r="P1115" s="81"/>
      <c r="Q1115" s="81"/>
      <c r="R1115" s="81"/>
      <c r="S1115" s="1"/>
      <c r="T1115" s="1"/>
      <c r="U1115" s="41">
        <v>28581</v>
      </c>
      <c r="V1115" s="143">
        <v>63.9</v>
      </c>
      <c r="W1115" s="137">
        <f t="shared" si="174"/>
        <v>372.4137931034482</v>
      </c>
      <c r="X1115" s="1">
        <f t="shared" si="175"/>
        <v>0.78864353312302349</v>
      </c>
      <c r="Y1115" s="1">
        <f t="shared" si="176"/>
        <v>6.4999999999999947</v>
      </c>
      <c r="AC1115" s="138"/>
      <c r="AD1115" s="17"/>
      <c r="AE1115" s="1"/>
      <c r="AV1115" s="41"/>
    </row>
    <row r="1116" spans="1:48" ht="15.75" x14ac:dyDescent="0.25">
      <c r="A1116" s="41">
        <v>28611</v>
      </c>
      <c r="B1116" s="13">
        <f t="shared" si="173"/>
        <v>268.00554016620504</v>
      </c>
      <c r="C1116" s="13">
        <f t="shared" si="177"/>
        <v>375.91063623118015</v>
      </c>
      <c r="D1116" s="13">
        <f t="shared" si="178"/>
        <v>0.93896713615024829</v>
      </c>
      <c r="E1116" s="13">
        <f t="shared" si="179"/>
        <v>6.9651741293532243</v>
      </c>
      <c r="N1116" s="41"/>
      <c r="O1116" s="81"/>
      <c r="P1116" s="81"/>
      <c r="Q1116" s="81"/>
      <c r="R1116" s="81"/>
      <c r="S1116" s="1"/>
      <c r="T1116" s="1"/>
      <c r="U1116" s="41">
        <v>28611</v>
      </c>
      <c r="V1116" s="143">
        <v>64.5</v>
      </c>
      <c r="W1116" s="137">
        <f t="shared" si="174"/>
        <v>375.91063623118015</v>
      </c>
      <c r="X1116" s="1">
        <f t="shared" si="175"/>
        <v>0.93896713615024829</v>
      </c>
      <c r="Y1116" s="1">
        <f t="shared" si="176"/>
        <v>6.9651741293532243</v>
      </c>
      <c r="AC1116" s="138"/>
      <c r="AD1116" s="17"/>
      <c r="AE1116" s="1"/>
      <c r="AV1116" s="41"/>
    </row>
    <row r="1117" spans="1:48" ht="15.75" x14ac:dyDescent="0.25">
      <c r="A1117" s="41">
        <v>28642</v>
      </c>
      <c r="B1117" s="13">
        <f t="shared" si="173"/>
        <v>270.91412742382272</v>
      </c>
      <c r="C1117" s="13">
        <f t="shared" si="177"/>
        <v>379.99028654686742</v>
      </c>
      <c r="D1117" s="13">
        <f t="shared" si="178"/>
        <v>1.0852713178294726</v>
      </c>
      <c r="E1117" s="13">
        <f t="shared" si="179"/>
        <v>7.4135090609555254</v>
      </c>
      <c r="N1117" s="41"/>
      <c r="O1117" s="81"/>
      <c r="P1117" s="81"/>
      <c r="Q1117" s="81"/>
      <c r="R1117" s="81"/>
      <c r="S1117" s="1"/>
      <c r="T1117" s="1"/>
      <c r="U1117" s="41">
        <v>28642</v>
      </c>
      <c r="V1117" s="143">
        <v>65.2</v>
      </c>
      <c r="W1117" s="137">
        <f t="shared" si="174"/>
        <v>379.99028654686742</v>
      </c>
      <c r="X1117" s="1">
        <f t="shared" si="175"/>
        <v>1.0852713178294726</v>
      </c>
      <c r="Y1117" s="1">
        <f t="shared" si="176"/>
        <v>7.4135090609555254</v>
      </c>
      <c r="AC1117" s="138"/>
      <c r="AD1117" s="17"/>
      <c r="AE1117" s="1"/>
      <c r="AV1117" s="41"/>
    </row>
    <row r="1118" spans="1:48" ht="15.75" x14ac:dyDescent="0.25">
      <c r="A1118" s="41">
        <v>28672</v>
      </c>
      <c r="B1118" s="13">
        <f t="shared" si="173"/>
        <v>272.99168975069256</v>
      </c>
      <c r="C1118" s="13">
        <f t="shared" si="177"/>
        <v>382.90432248664399</v>
      </c>
      <c r="D1118" s="13">
        <f t="shared" si="178"/>
        <v>0.76687116564415625</v>
      </c>
      <c r="E1118" s="13">
        <f t="shared" si="179"/>
        <v>7.7049180327869005</v>
      </c>
      <c r="N1118" s="41"/>
      <c r="O1118" s="81"/>
      <c r="P1118" s="81"/>
      <c r="Q1118" s="81"/>
      <c r="R1118" s="81"/>
      <c r="S1118" s="1"/>
      <c r="T1118" s="1"/>
      <c r="U1118" s="41">
        <v>28672</v>
      </c>
      <c r="V1118" s="143">
        <v>65.7</v>
      </c>
      <c r="W1118" s="137">
        <f t="shared" si="174"/>
        <v>382.90432248664399</v>
      </c>
      <c r="X1118" s="1">
        <f t="shared" si="175"/>
        <v>0.76687116564415625</v>
      </c>
      <c r="Y1118" s="1">
        <f t="shared" si="176"/>
        <v>7.7049180327869005</v>
      </c>
      <c r="AC1118" s="138"/>
      <c r="AD1118" s="17"/>
      <c r="AE1118" s="1"/>
      <c r="AV1118" s="41"/>
    </row>
    <row r="1119" spans="1:48" ht="15.75" x14ac:dyDescent="0.25">
      <c r="A1119" s="41">
        <v>28703</v>
      </c>
      <c r="B1119" s="13">
        <f t="shared" si="173"/>
        <v>274.23822714681438</v>
      </c>
      <c r="C1119" s="13">
        <f t="shared" si="177"/>
        <v>384.65274405050991</v>
      </c>
      <c r="D1119" s="13">
        <f t="shared" si="178"/>
        <v>0.45662100456620447</v>
      </c>
      <c r="E1119" s="13">
        <f t="shared" si="179"/>
        <v>7.8431372549019329</v>
      </c>
      <c r="N1119" s="41"/>
      <c r="O1119" s="81"/>
      <c r="P1119" s="81"/>
      <c r="Q1119" s="81"/>
      <c r="R1119" s="81"/>
      <c r="S1119" s="1"/>
      <c r="T1119" s="1"/>
      <c r="U1119" s="41">
        <v>28703</v>
      </c>
      <c r="V1119" s="143">
        <v>66</v>
      </c>
      <c r="W1119" s="137">
        <f t="shared" si="174"/>
        <v>384.65274405050991</v>
      </c>
      <c r="X1119" s="1">
        <f t="shared" si="175"/>
        <v>0.45662100456620447</v>
      </c>
      <c r="Y1119" s="1">
        <f t="shared" si="176"/>
        <v>7.8431372549019329</v>
      </c>
      <c r="AC1119" s="138"/>
      <c r="AD1119" s="17"/>
      <c r="AE1119" s="1"/>
      <c r="AV1119" s="41"/>
    </row>
    <row r="1120" spans="1:48" ht="15.75" x14ac:dyDescent="0.25">
      <c r="A1120" s="41">
        <v>28734</v>
      </c>
      <c r="B1120" s="13">
        <f t="shared" si="173"/>
        <v>276.31578947368428</v>
      </c>
      <c r="C1120" s="13">
        <f t="shared" si="177"/>
        <v>387.56677999028653</v>
      </c>
      <c r="D1120" s="13">
        <f t="shared" si="178"/>
        <v>0.7575757575757569</v>
      </c>
      <c r="E1120" s="13">
        <f t="shared" si="179"/>
        <v>8.306188925081436</v>
      </c>
      <c r="N1120" s="41"/>
      <c r="O1120" s="81"/>
      <c r="P1120" s="81"/>
      <c r="Q1120" s="81"/>
      <c r="R1120" s="81"/>
      <c r="S1120" s="1"/>
      <c r="T1120" s="1"/>
      <c r="U1120" s="41">
        <v>28734</v>
      </c>
      <c r="V1120" s="143">
        <v>66.5</v>
      </c>
      <c r="W1120" s="137">
        <f t="shared" si="174"/>
        <v>387.56677999028653</v>
      </c>
      <c r="X1120" s="1">
        <f t="shared" si="175"/>
        <v>0.7575757575757569</v>
      </c>
      <c r="Y1120" s="1">
        <f t="shared" si="176"/>
        <v>8.306188925081436</v>
      </c>
      <c r="AC1120" s="138"/>
      <c r="AD1120" s="17"/>
      <c r="AE1120" s="1"/>
      <c r="AV1120" s="41"/>
    </row>
    <row r="1121" spans="1:48" ht="15.75" x14ac:dyDescent="0.25">
      <c r="A1121" s="41">
        <v>28764</v>
      </c>
      <c r="B1121" s="13">
        <f t="shared" si="173"/>
        <v>278.80886426592798</v>
      </c>
      <c r="C1121" s="13">
        <f t="shared" si="177"/>
        <v>391.06362311801837</v>
      </c>
      <c r="D1121" s="13">
        <f t="shared" si="178"/>
        <v>0.90225563909771545</v>
      </c>
      <c r="E1121" s="13">
        <f t="shared" si="179"/>
        <v>8.9285714285713969</v>
      </c>
      <c r="N1121" s="41"/>
      <c r="O1121" s="81"/>
      <c r="P1121" s="81"/>
      <c r="Q1121" s="81"/>
      <c r="R1121" s="81"/>
      <c r="S1121" s="1"/>
      <c r="T1121" s="1"/>
      <c r="U1121" s="41">
        <v>28764</v>
      </c>
      <c r="V1121" s="143">
        <v>67.099999999999994</v>
      </c>
      <c r="W1121" s="137">
        <f t="shared" si="174"/>
        <v>391.06362311801837</v>
      </c>
      <c r="X1121" s="1">
        <f t="shared" si="175"/>
        <v>0.90225563909771545</v>
      </c>
      <c r="Y1121" s="1">
        <f t="shared" si="176"/>
        <v>8.9285714285713969</v>
      </c>
      <c r="AC1121" s="138"/>
      <c r="AD1121" s="17"/>
      <c r="AE1121" s="1"/>
      <c r="AV1121" s="41"/>
    </row>
    <row r="1122" spans="1:48" ht="15.75" x14ac:dyDescent="0.25">
      <c r="A1122" s="41">
        <v>28795</v>
      </c>
      <c r="B1122" s="13">
        <f t="shared" si="173"/>
        <v>280.05540166204986</v>
      </c>
      <c r="C1122" s="13">
        <f t="shared" si="177"/>
        <v>392.8120446818844</v>
      </c>
      <c r="D1122" s="13">
        <f t="shared" si="178"/>
        <v>0.44709388971686526</v>
      </c>
      <c r="E1122" s="13">
        <f t="shared" si="179"/>
        <v>8.8852988691437993</v>
      </c>
      <c r="N1122" s="41"/>
      <c r="O1122" s="81"/>
      <c r="P1122" s="81"/>
      <c r="Q1122" s="81"/>
      <c r="R1122" s="81"/>
      <c r="S1122" s="1"/>
      <c r="T1122" s="1"/>
      <c r="U1122" s="41">
        <v>28795</v>
      </c>
      <c r="V1122" s="143">
        <v>67.400000000000006</v>
      </c>
      <c r="W1122" s="137">
        <f t="shared" si="174"/>
        <v>392.8120446818844</v>
      </c>
      <c r="X1122" s="1">
        <f t="shared" si="175"/>
        <v>0.44709388971686526</v>
      </c>
      <c r="Y1122" s="1">
        <f t="shared" si="176"/>
        <v>8.8852988691437993</v>
      </c>
      <c r="AC1122" s="138"/>
      <c r="AD1122" s="17"/>
      <c r="AE1122" s="1"/>
      <c r="AV1122" s="41"/>
    </row>
    <row r="1123" spans="1:48" ht="15.75" x14ac:dyDescent="0.25">
      <c r="A1123" s="41">
        <v>28825</v>
      </c>
      <c r="B1123" s="13">
        <f t="shared" si="173"/>
        <v>281.30193905817174</v>
      </c>
      <c r="C1123" s="13">
        <f t="shared" si="177"/>
        <v>394.56046624575032</v>
      </c>
      <c r="D1123" s="13">
        <f t="shared" si="178"/>
        <v>0.44510385756675319</v>
      </c>
      <c r="E1123" s="13">
        <f t="shared" si="179"/>
        <v>9.0177133655394481</v>
      </c>
      <c r="N1123" s="41"/>
      <c r="O1123" s="81"/>
      <c r="P1123" s="81"/>
      <c r="Q1123" s="81"/>
      <c r="R1123" s="81"/>
      <c r="S1123" s="1"/>
      <c r="T1123" s="1"/>
      <c r="U1123" s="41">
        <v>28825</v>
      </c>
      <c r="V1123" s="143">
        <v>67.7</v>
      </c>
      <c r="W1123" s="137">
        <f t="shared" si="174"/>
        <v>394.56046624575032</v>
      </c>
      <c r="X1123" s="1">
        <f t="shared" si="175"/>
        <v>0.44510385756675319</v>
      </c>
      <c r="Y1123" s="1">
        <f t="shared" si="176"/>
        <v>9.0177133655394481</v>
      </c>
      <c r="AC1123" s="138"/>
      <c r="AD1123" s="17"/>
      <c r="AE1123" s="1"/>
      <c r="AV1123" s="41"/>
    </row>
    <row r="1124" spans="1:48" ht="15.75" x14ac:dyDescent="0.25">
      <c r="A1124" s="41">
        <v>28856</v>
      </c>
      <c r="B1124" s="13">
        <f t="shared" si="173"/>
        <v>283.7950138504155</v>
      </c>
      <c r="C1124" s="13">
        <f t="shared" si="177"/>
        <v>398.05730937348221</v>
      </c>
      <c r="D1124" s="13">
        <f t="shared" si="178"/>
        <v>0.88626292466764678</v>
      </c>
      <c r="E1124" s="13">
        <f t="shared" si="179"/>
        <v>9.2799999999999994</v>
      </c>
      <c r="N1124" s="41"/>
      <c r="O1124" s="81"/>
      <c r="P1124" s="81"/>
      <c r="Q1124" s="81"/>
      <c r="R1124" s="81"/>
      <c r="S1124" s="1"/>
      <c r="T1124" s="1"/>
      <c r="U1124" s="41">
        <v>28856</v>
      </c>
      <c r="V1124" s="143">
        <v>68.3</v>
      </c>
      <c r="W1124" s="137">
        <f t="shared" si="174"/>
        <v>398.05730937348221</v>
      </c>
      <c r="X1124" s="1">
        <f t="shared" si="175"/>
        <v>0.88626292466764678</v>
      </c>
      <c r="Y1124" s="1">
        <f t="shared" si="176"/>
        <v>9.2799999999999994</v>
      </c>
      <c r="AC1124" s="138"/>
      <c r="AD1124" s="17"/>
      <c r="AE1124" s="1"/>
      <c r="AV1124" s="41"/>
    </row>
    <row r="1125" spans="1:48" ht="15.75" x14ac:dyDescent="0.25">
      <c r="A1125" s="41">
        <v>28887</v>
      </c>
      <c r="B1125" s="13">
        <f t="shared" si="173"/>
        <v>287.11911357340722</v>
      </c>
      <c r="C1125" s="13">
        <f t="shared" si="177"/>
        <v>402.71976687712475</v>
      </c>
      <c r="D1125" s="13">
        <f t="shared" si="178"/>
        <v>1.171303074670571</v>
      </c>
      <c r="E1125" s="13">
        <f t="shared" si="179"/>
        <v>9.856915739268679</v>
      </c>
      <c r="N1125" s="41"/>
      <c r="O1125" s="81"/>
      <c r="P1125" s="81"/>
      <c r="Q1125" s="81"/>
      <c r="R1125" s="81"/>
      <c r="S1125" s="1"/>
      <c r="T1125" s="1"/>
      <c r="U1125" s="41">
        <v>28887</v>
      </c>
      <c r="V1125" s="143">
        <v>69.099999999999994</v>
      </c>
      <c r="W1125" s="137">
        <f t="shared" si="174"/>
        <v>402.71976687712475</v>
      </c>
      <c r="X1125" s="1">
        <f t="shared" si="175"/>
        <v>1.171303074670571</v>
      </c>
      <c r="Y1125" s="1">
        <f t="shared" si="176"/>
        <v>9.856915739268679</v>
      </c>
      <c r="AC1125" s="138"/>
      <c r="AD1125" s="17"/>
      <c r="AE1125" s="1"/>
      <c r="AV1125" s="41"/>
    </row>
    <row r="1126" spans="1:48" ht="15.75" x14ac:dyDescent="0.25">
      <c r="A1126" s="41">
        <v>28915</v>
      </c>
      <c r="B1126" s="13">
        <f t="shared" si="173"/>
        <v>290.02770083102496</v>
      </c>
      <c r="C1126" s="13">
        <f t="shared" si="177"/>
        <v>406.79941719281203</v>
      </c>
      <c r="D1126" s="13">
        <f t="shared" si="178"/>
        <v>1.013024602026058</v>
      </c>
      <c r="E1126" s="13">
        <f t="shared" si="179"/>
        <v>10.094637223974768</v>
      </c>
      <c r="N1126" s="41"/>
      <c r="O1126" s="81"/>
      <c r="P1126" s="81"/>
      <c r="Q1126" s="81"/>
      <c r="R1126" s="81"/>
      <c r="S1126" s="1"/>
      <c r="T1126" s="1"/>
      <c r="U1126" s="41">
        <v>28915</v>
      </c>
      <c r="V1126" s="143">
        <v>69.8</v>
      </c>
      <c r="W1126" s="137">
        <f t="shared" si="174"/>
        <v>406.79941719281203</v>
      </c>
      <c r="X1126" s="1">
        <f t="shared" si="175"/>
        <v>1.013024602026058</v>
      </c>
      <c r="Y1126" s="1">
        <f t="shared" si="176"/>
        <v>10.094637223974768</v>
      </c>
      <c r="AC1126" s="138"/>
      <c r="AD1126" s="17"/>
      <c r="AE1126" s="1"/>
      <c r="AV1126" s="41"/>
    </row>
    <row r="1127" spans="1:48" ht="15.75" x14ac:dyDescent="0.25">
      <c r="A1127" s="41">
        <v>28946</v>
      </c>
      <c r="B1127" s="13">
        <f t="shared" si="173"/>
        <v>293.35180055401662</v>
      </c>
      <c r="C1127" s="13">
        <f t="shared" si="177"/>
        <v>411.46187469645452</v>
      </c>
      <c r="D1127" s="13">
        <f t="shared" si="178"/>
        <v>1.1461318051575686</v>
      </c>
      <c r="E1127" s="13">
        <f t="shared" si="179"/>
        <v>10.485133020344284</v>
      </c>
      <c r="N1127" s="41"/>
      <c r="O1127" s="81"/>
      <c r="P1127" s="81"/>
      <c r="Q1127" s="81"/>
      <c r="R1127" s="81"/>
      <c r="S1127" s="1"/>
      <c r="T1127" s="1"/>
      <c r="U1127" s="41">
        <v>28946</v>
      </c>
      <c r="V1127" s="143">
        <v>70.599999999999994</v>
      </c>
      <c r="W1127" s="137">
        <f t="shared" si="174"/>
        <v>411.46187469645452</v>
      </c>
      <c r="X1127" s="1">
        <f t="shared" si="175"/>
        <v>1.1461318051575686</v>
      </c>
      <c r="Y1127" s="1">
        <f t="shared" si="176"/>
        <v>10.485133020344284</v>
      </c>
      <c r="AC1127" s="138"/>
      <c r="AD1127" s="17"/>
      <c r="AE1127" s="1"/>
      <c r="AV1127" s="41"/>
    </row>
    <row r="1128" spans="1:48" ht="15.75" x14ac:dyDescent="0.25">
      <c r="A1128" s="41">
        <v>28976</v>
      </c>
      <c r="B1128" s="13">
        <f t="shared" si="173"/>
        <v>297.09141274238226</v>
      </c>
      <c r="C1128" s="13">
        <f t="shared" si="177"/>
        <v>416.70713938805238</v>
      </c>
      <c r="D1128" s="13">
        <f t="shared" si="178"/>
        <v>1.2747875354107707</v>
      </c>
      <c r="E1128" s="13">
        <f t="shared" si="179"/>
        <v>10.852713178294572</v>
      </c>
      <c r="N1128" s="41"/>
      <c r="O1128" s="81"/>
      <c r="P1128" s="81"/>
      <c r="Q1128" s="81"/>
      <c r="R1128" s="81"/>
      <c r="S1128" s="1"/>
      <c r="T1128" s="1"/>
      <c r="U1128" s="41">
        <v>28976</v>
      </c>
      <c r="V1128" s="143">
        <v>71.5</v>
      </c>
      <c r="W1128" s="137">
        <f t="shared" si="174"/>
        <v>416.70713938805238</v>
      </c>
      <c r="X1128" s="1">
        <f t="shared" si="175"/>
        <v>1.2747875354107707</v>
      </c>
      <c r="Y1128" s="1">
        <f t="shared" si="176"/>
        <v>10.852713178294572</v>
      </c>
      <c r="AC1128" s="138"/>
      <c r="AD1128" s="17"/>
      <c r="AE1128" s="1"/>
      <c r="AV1128" s="41"/>
    </row>
    <row r="1129" spans="1:48" ht="15.75" x14ac:dyDescent="0.25">
      <c r="A1129" s="41">
        <v>29007</v>
      </c>
      <c r="B1129" s="13">
        <f t="shared" si="173"/>
        <v>300.41551246537398</v>
      </c>
      <c r="C1129" s="13">
        <f t="shared" si="177"/>
        <v>421.36959689169498</v>
      </c>
      <c r="D1129" s="13">
        <f t="shared" si="178"/>
        <v>1.1188811188811432</v>
      </c>
      <c r="E1129" s="13">
        <f t="shared" si="179"/>
        <v>10.889570552147232</v>
      </c>
      <c r="N1129" s="41"/>
      <c r="O1129" s="81"/>
      <c r="P1129" s="81"/>
      <c r="Q1129" s="81"/>
      <c r="R1129" s="81"/>
      <c r="S1129" s="1"/>
      <c r="T1129" s="1"/>
      <c r="U1129" s="41">
        <v>29007</v>
      </c>
      <c r="V1129" s="143">
        <v>72.3</v>
      </c>
      <c r="W1129" s="137">
        <f t="shared" si="174"/>
        <v>421.36959689169498</v>
      </c>
      <c r="X1129" s="1">
        <f t="shared" si="175"/>
        <v>1.1188811188811432</v>
      </c>
      <c r="Y1129" s="1">
        <f t="shared" si="176"/>
        <v>10.889570552147232</v>
      </c>
      <c r="AC1129" s="138"/>
      <c r="AD1129" s="17"/>
      <c r="AE1129" s="1"/>
      <c r="AV1129" s="41"/>
    </row>
    <row r="1130" spans="1:48" ht="15.75" x14ac:dyDescent="0.25">
      <c r="A1130" s="41">
        <v>29037</v>
      </c>
      <c r="B1130" s="13">
        <f t="shared" si="173"/>
        <v>303.73961218836564</v>
      </c>
      <c r="C1130" s="13">
        <f t="shared" si="177"/>
        <v>426.03205439533747</v>
      </c>
      <c r="D1130" s="13">
        <f t="shared" si="178"/>
        <v>1.1065006915629283</v>
      </c>
      <c r="E1130" s="13">
        <f t="shared" si="179"/>
        <v>11.263318112633169</v>
      </c>
      <c r="N1130" s="41"/>
      <c r="O1130" s="81"/>
      <c r="P1130" s="81"/>
      <c r="Q1130" s="81"/>
      <c r="R1130" s="81"/>
      <c r="S1130" s="1"/>
      <c r="T1130" s="1"/>
      <c r="U1130" s="41">
        <v>29037</v>
      </c>
      <c r="V1130" s="143">
        <v>73.099999999999994</v>
      </c>
      <c r="W1130" s="137">
        <f t="shared" si="174"/>
        <v>426.03205439533747</v>
      </c>
      <c r="X1130" s="1">
        <f t="shared" si="175"/>
        <v>1.1065006915629283</v>
      </c>
      <c r="Y1130" s="1">
        <f t="shared" si="176"/>
        <v>11.263318112633169</v>
      </c>
      <c r="AC1130" s="138"/>
      <c r="AD1130" s="17"/>
      <c r="AE1130" s="1"/>
      <c r="AV1130" s="41"/>
    </row>
    <row r="1131" spans="1:48" ht="15.75" x14ac:dyDescent="0.25">
      <c r="A1131" s="41">
        <v>29068</v>
      </c>
      <c r="B1131" s="13">
        <f t="shared" si="173"/>
        <v>306.64819944598338</v>
      </c>
      <c r="C1131" s="13">
        <f t="shared" si="177"/>
        <v>430.11170471102469</v>
      </c>
      <c r="D1131" s="13">
        <f t="shared" si="178"/>
        <v>0.95759233926129284</v>
      </c>
      <c r="E1131" s="13">
        <f t="shared" si="179"/>
        <v>11.818181818181817</v>
      </c>
      <c r="N1131" s="41"/>
      <c r="O1131" s="81"/>
      <c r="P1131" s="81"/>
      <c r="Q1131" s="81"/>
      <c r="R1131" s="81"/>
      <c r="S1131" s="1"/>
      <c r="T1131" s="1"/>
      <c r="U1131" s="41">
        <v>29068</v>
      </c>
      <c r="V1131" s="143">
        <v>73.8</v>
      </c>
      <c r="W1131" s="137">
        <f t="shared" si="174"/>
        <v>430.11170471102469</v>
      </c>
      <c r="X1131" s="1">
        <f t="shared" si="175"/>
        <v>0.95759233926129284</v>
      </c>
      <c r="Y1131" s="1">
        <f t="shared" si="176"/>
        <v>11.818181818181817</v>
      </c>
      <c r="AC1131" s="138"/>
      <c r="AD1131" s="17"/>
      <c r="AE1131" s="1"/>
      <c r="AV1131" s="41"/>
    </row>
    <row r="1132" spans="1:48" ht="15.75" x14ac:dyDescent="0.25">
      <c r="A1132" s="41">
        <v>29099</v>
      </c>
      <c r="B1132" s="13">
        <f t="shared" si="173"/>
        <v>309.97229916897504</v>
      </c>
      <c r="C1132" s="13">
        <f t="shared" si="177"/>
        <v>434.77416221466723</v>
      </c>
      <c r="D1132" s="13">
        <f t="shared" si="178"/>
        <v>1.084010840108407</v>
      </c>
      <c r="E1132" s="13">
        <f t="shared" si="179"/>
        <v>12.180451127819536</v>
      </c>
      <c r="N1132" s="41"/>
      <c r="O1132" s="81"/>
      <c r="P1132" s="81"/>
      <c r="Q1132" s="81"/>
      <c r="R1132" s="81"/>
      <c r="S1132" s="1"/>
      <c r="T1132" s="1"/>
      <c r="U1132" s="41">
        <v>29099</v>
      </c>
      <c r="V1132" s="143">
        <v>74.599999999999994</v>
      </c>
      <c r="W1132" s="137">
        <f t="shared" si="174"/>
        <v>434.77416221466723</v>
      </c>
      <c r="X1132" s="1">
        <f t="shared" si="175"/>
        <v>1.084010840108407</v>
      </c>
      <c r="Y1132" s="1">
        <f t="shared" si="176"/>
        <v>12.180451127819536</v>
      </c>
      <c r="AC1132" s="138"/>
      <c r="AD1132" s="17"/>
      <c r="AE1132" s="1"/>
      <c r="AV1132" s="41"/>
    </row>
    <row r="1133" spans="1:48" ht="15.75" x14ac:dyDescent="0.25">
      <c r="A1133" s="41">
        <v>29129</v>
      </c>
      <c r="B1133" s="13">
        <f t="shared" si="173"/>
        <v>312.4653739612188</v>
      </c>
      <c r="C1133" s="13">
        <f t="shared" si="177"/>
        <v>438.27100534239918</v>
      </c>
      <c r="D1133" s="13">
        <f t="shared" si="178"/>
        <v>0.80428954423592547</v>
      </c>
      <c r="E1133" s="13">
        <f t="shared" si="179"/>
        <v>12.071535022354718</v>
      </c>
      <c r="N1133" s="41"/>
      <c r="O1133" s="81"/>
      <c r="P1133" s="81"/>
      <c r="Q1133" s="81"/>
      <c r="R1133" s="81"/>
      <c r="S1133" s="1"/>
      <c r="T1133" s="1"/>
      <c r="U1133" s="41">
        <v>29129</v>
      </c>
      <c r="V1133" s="143">
        <v>75.2</v>
      </c>
      <c r="W1133" s="137">
        <f t="shared" si="174"/>
        <v>438.27100534239918</v>
      </c>
      <c r="X1133" s="1">
        <f t="shared" si="175"/>
        <v>0.80428954423592547</v>
      </c>
      <c r="Y1133" s="1">
        <f t="shared" si="176"/>
        <v>12.071535022354718</v>
      </c>
      <c r="AC1133" s="138"/>
      <c r="AD1133" s="17"/>
      <c r="AE1133" s="1"/>
      <c r="AV1133" s="41"/>
    </row>
    <row r="1134" spans="1:48" ht="15.75" x14ac:dyDescent="0.25">
      <c r="A1134" s="41">
        <v>29160</v>
      </c>
      <c r="B1134" s="13">
        <f t="shared" si="173"/>
        <v>315.3739612188366</v>
      </c>
      <c r="C1134" s="13">
        <f t="shared" si="177"/>
        <v>442.35065565808645</v>
      </c>
      <c r="D1134" s="13">
        <f t="shared" si="178"/>
        <v>0.93085106382979621</v>
      </c>
      <c r="E1134" s="13">
        <f t="shared" si="179"/>
        <v>12.611275964391687</v>
      </c>
      <c r="N1134" s="41"/>
      <c r="O1134" s="81"/>
      <c r="P1134" s="81"/>
      <c r="Q1134" s="81"/>
      <c r="R1134" s="81"/>
      <c r="S1134" s="1"/>
      <c r="T1134" s="1"/>
      <c r="U1134" s="41">
        <v>29160</v>
      </c>
      <c r="V1134" s="143">
        <v>75.900000000000006</v>
      </c>
      <c r="W1134" s="137">
        <f t="shared" si="174"/>
        <v>442.35065565808645</v>
      </c>
      <c r="X1134" s="1">
        <f t="shared" si="175"/>
        <v>0.93085106382979621</v>
      </c>
      <c r="Y1134" s="1">
        <f t="shared" si="176"/>
        <v>12.611275964391687</v>
      </c>
      <c r="AC1134" s="138"/>
      <c r="AD1134" s="17"/>
      <c r="AE1134" s="1"/>
      <c r="AV1134" s="41"/>
    </row>
    <row r="1135" spans="1:48" ht="15.75" x14ac:dyDescent="0.25">
      <c r="A1135" s="41">
        <v>29190</v>
      </c>
      <c r="B1135" s="13">
        <f t="shared" si="173"/>
        <v>318.69806094182832</v>
      </c>
      <c r="C1135" s="13">
        <f t="shared" si="177"/>
        <v>447.013113161729</v>
      </c>
      <c r="D1135" s="13">
        <f t="shared" si="178"/>
        <v>1.0540184453228019</v>
      </c>
      <c r="E1135" s="13">
        <f t="shared" si="179"/>
        <v>13.29394387001479</v>
      </c>
      <c r="N1135" s="41"/>
      <c r="O1135" s="81"/>
      <c r="P1135" s="81"/>
      <c r="Q1135" s="81"/>
      <c r="R1135" s="81"/>
      <c r="S1135" s="1"/>
      <c r="T1135" s="1"/>
      <c r="U1135" s="41">
        <v>29190</v>
      </c>
      <c r="V1135" s="143">
        <v>76.7</v>
      </c>
      <c r="W1135" s="137">
        <f t="shared" si="174"/>
        <v>447.013113161729</v>
      </c>
      <c r="X1135" s="1">
        <f t="shared" si="175"/>
        <v>1.0540184453228019</v>
      </c>
      <c r="Y1135" s="1">
        <f t="shared" si="176"/>
        <v>13.29394387001479</v>
      </c>
      <c r="AC1135" s="138"/>
      <c r="AD1135" s="17"/>
      <c r="AE1135" s="1"/>
      <c r="AV1135" s="41"/>
    </row>
    <row r="1136" spans="1:48" ht="15.75" x14ac:dyDescent="0.25">
      <c r="A1136" s="41">
        <v>29221</v>
      </c>
      <c r="B1136" s="13">
        <f t="shared" si="173"/>
        <v>323.2686980609418</v>
      </c>
      <c r="C1136" s="13">
        <f t="shared" si="177"/>
        <v>453.42399222923746</v>
      </c>
      <c r="D1136" s="13">
        <f t="shared" si="178"/>
        <v>1.4341590612777066</v>
      </c>
      <c r="E1136" s="13">
        <f t="shared" si="179"/>
        <v>13.909224011713039</v>
      </c>
      <c r="N1136" s="41"/>
      <c r="O1136" s="81"/>
      <c r="P1136" s="81"/>
      <c r="Q1136" s="81"/>
      <c r="R1136" s="81"/>
      <c r="S1136" s="1"/>
      <c r="T1136" s="1"/>
      <c r="U1136" s="41">
        <v>29221</v>
      </c>
      <c r="V1136" s="143">
        <v>77.8</v>
      </c>
      <c r="W1136" s="137">
        <f t="shared" si="174"/>
        <v>453.42399222923746</v>
      </c>
      <c r="X1136" s="1">
        <f t="shared" si="175"/>
        <v>1.4341590612777066</v>
      </c>
      <c r="Y1136" s="1">
        <f t="shared" si="176"/>
        <v>13.909224011713039</v>
      </c>
      <c r="AC1136" s="138"/>
      <c r="AD1136" s="17"/>
      <c r="AE1136" s="1"/>
      <c r="AV1136" s="41"/>
    </row>
    <row r="1137" spans="1:48" ht="15.75" x14ac:dyDescent="0.25">
      <c r="A1137" s="41">
        <v>29252</v>
      </c>
      <c r="B1137" s="13">
        <f t="shared" si="173"/>
        <v>327.83933518005546</v>
      </c>
      <c r="C1137" s="13">
        <f t="shared" si="177"/>
        <v>459.83487129674597</v>
      </c>
      <c r="D1137" s="13">
        <f t="shared" si="178"/>
        <v>1.4138817480719768</v>
      </c>
      <c r="E1137" s="13">
        <f t="shared" si="179"/>
        <v>14.182344428364701</v>
      </c>
      <c r="N1137" s="41"/>
      <c r="O1137" s="81"/>
      <c r="P1137" s="81"/>
      <c r="Q1137" s="81"/>
      <c r="R1137" s="81"/>
      <c r="S1137" s="1"/>
      <c r="T1137" s="1"/>
      <c r="U1137" s="41">
        <v>29252</v>
      </c>
      <c r="V1137" s="143">
        <v>78.900000000000006</v>
      </c>
      <c r="W1137" s="137">
        <f t="shared" si="174"/>
        <v>459.83487129674597</v>
      </c>
      <c r="X1137" s="1">
        <f t="shared" si="175"/>
        <v>1.4138817480719768</v>
      </c>
      <c r="Y1137" s="1">
        <f t="shared" si="176"/>
        <v>14.182344428364701</v>
      </c>
      <c r="AC1137" s="138"/>
      <c r="AD1137" s="17"/>
      <c r="AE1137" s="1"/>
      <c r="AV1137" s="41"/>
    </row>
    <row r="1138" spans="1:48" ht="15.75" x14ac:dyDescent="0.25">
      <c r="A1138" s="41">
        <v>29281</v>
      </c>
      <c r="B1138" s="13">
        <f t="shared" si="173"/>
        <v>332.82548476454292</v>
      </c>
      <c r="C1138" s="13">
        <f t="shared" si="177"/>
        <v>466.82855755220976</v>
      </c>
      <c r="D1138" s="13">
        <f t="shared" si="178"/>
        <v>1.5209125475285079</v>
      </c>
      <c r="E1138" s="13">
        <f t="shared" si="179"/>
        <v>14.756446991403994</v>
      </c>
      <c r="N1138" s="41"/>
      <c r="O1138" s="81"/>
      <c r="P1138" s="81"/>
      <c r="Q1138" s="81"/>
      <c r="R1138" s="81"/>
      <c r="S1138" s="1"/>
      <c r="T1138" s="1"/>
      <c r="U1138" s="41">
        <v>29281</v>
      </c>
      <c r="V1138" s="143">
        <v>80.099999999999994</v>
      </c>
      <c r="W1138" s="137">
        <f t="shared" si="174"/>
        <v>466.82855755220976</v>
      </c>
      <c r="X1138" s="1">
        <f t="shared" si="175"/>
        <v>1.5209125475285079</v>
      </c>
      <c r="Y1138" s="1">
        <f t="shared" si="176"/>
        <v>14.756446991403994</v>
      </c>
      <c r="AC1138" s="138"/>
      <c r="AD1138" s="17"/>
      <c r="AE1138" s="1"/>
      <c r="AV1138" s="41"/>
    </row>
    <row r="1139" spans="1:48" ht="15.75" x14ac:dyDescent="0.25">
      <c r="A1139" s="41">
        <v>29312</v>
      </c>
      <c r="B1139" s="13">
        <f t="shared" si="173"/>
        <v>336.56509695290856</v>
      </c>
      <c r="C1139" s="13">
        <f t="shared" si="177"/>
        <v>472.07382224380757</v>
      </c>
      <c r="D1139" s="13">
        <f t="shared" si="178"/>
        <v>1.1235955056179581</v>
      </c>
      <c r="E1139" s="13">
        <f t="shared" si="179"/>
        <v>14.730878186968832</v>
      </c>
      <c r="N1139" s="41"/>
      <c r="O1139" s="81"/>
      <c r="P1139" s="81"/>
      <c r="Q1139" s="81"/>
      <c r="R1139" s="81"/>
      <c r="S1139" s="1"/>
      <c r="T1139" s="1"/>
      <c r="U1139" s="41">
        <v>29312</v>
      </c>
      <c r="V1139" s="143">
        <v>81</v>
      </c>
      <c r="W1139" s="137">
        <f t="shared" si="174"/>
        <v>472.07382224380757</v>
      </c>
      <c r="X1139" s="1">
        <f t="shared" si="175"/>
        <v>1.1235955056179581</v>
      </c>
      <c r="Y1139" s="1">
        <f t="shared" si="176"/>
        <v>14.730878186968832</v>
      </c>
      <c r="AC1139" s="138"/>
      <c r="AD1139" s="17"/>
      <c r="AE1139" s="1"/>
      <c r="AV1139" s="41"/>
    </row>
    <row r="1140" spans="1:48" ht="15.75" x14ac:dyDescent="0.25">
      <c r="A1140" s="41">
        <v>29342</v>
      </c>
      <c r="B1140" s="13">
        <f t="shared" si="173"/>
        <v>339.88919667590028</v>
      </c>
      <c r="C1140" s="13">
        <f t="shared" si="177"/>
        <v>476.73627974745017</v>
      </c>
      <c r="D1140" s="13">
        <f t="shared" si="178"/>
        <v>0.98765432098766315</v>
      </c>
      <c r="E1140" s="13">
        <f t="shared" si="179"/>
        <v>14.405594405594414</v>
      </c>
      <c r="N1140" s="41"/>
      <c r="O1140" s="81"/>
      <c r="P1140" s="81"/>
      <c r="Q1140" s="81"/>
      <c r="R1140" s="81"/>
      <c r="S1140" s="1"/>
      <c r="T1140" s="1"/>
      <c r="U1140" s="41">
        <v>29342</v>
      </c>
      <c r="V1140" s="143">
        <v>81.8</v>
      </c>
      <c r="W1140" s="137">
        <f t="shared" si="174"/>
        <v>476.73627974745017</v>
      </c>
      <c r="X1140" s="1">
        <f t="shared" si="175"/>
        <v>0.98765432098766315</v>
      </c>
      <c r="Y1140" s="1">
        <f t="shared" si="176"/>
        <v>14.405594405594414</v>
      </c>
      <c r="AC1140" s="138"/>
      <c r="AD1140" s="17"/>
      <c r="AE1140" s="1"/>
      <c r="AV1140" s="41"/>
    </row>
    <row r="1141" spans="1:48" ht="15.75" x14ac:dyDescent="0.25">
      <c r="A1141" s="41">
        <v>29373</v>
      </c>
      <c r="B1141" s="13">
        <f t="shared" si="173"/>
        <v>343.62880886426592</v>
      </c>
      <c r="C1141" s="13">
        <f t="shared" si="177"/>
        <v>481.98154443904804</v>
      </c>
      <c r="D1141" s="13">
        <f t="shared" si="178"/>
        <v>1.1002444987775029</v>
      </c>
      <c r="E1141" s="13">
        <f t="shared" si="179"/>
        <v>14.384508990318112</v>
      </c>
      <c r="N1141" s="41"/>
      <c r="O1141" s="81"/>
      <c r="P1141" s="81"/>
      <c r="Q1141" s="81"/>
      <c r="R1141" s="81"/>
      <c r="S1141" s="1"/>
      <c r="T1141" s="1"/>
      <c r="U1141" s="41">
        <v>29373</v>
      </c>
      <c r="V1141" s="143">
        <v>82.7</v>
      </c>
      <c r="W1141" s="137">
        <f t="shared" si="174"/>
        <v>481.98154443904804</v>
      </c>
      <c r="X1141" s="1">
        <f t="shared" si="175"/>
        <v>1.1002444987775029</v>
      </c>
      <c r="Y1141" s="1">
        <f t="shared" si="176"/>
        <v>14.384508990318112</v>
      </c>
      <c r="AC1141" s="138"/>
      <c r="AD1141" s="17"/>
      <c r="AE1141" s="1"/>
      <c r="AV1141" s="41"/>
    </row>
    <row r="1142" spans="1:48" ht="15.75" x14ac:dyDescent="0.25">
      <c r="A1142" s="41">
        <v>29403</v>
      </c>
      <c r="B1142" s="13">
        <f t="shared" si="173"/>
        <v>343.62880886426592</v>
      </c>
      <c r="C1142" s="13">
        <f t="shared" si="177"/>
        <v>481.98154443904804</v>
      </c>
      <c r="D1142" s="13">
        <f t="shared" si="178"/>
        <v>0</v>
      </c>
      <c r="E1142" s="13">
        <f t="shared" si="179"/>
        <v>13.132694938440492</v>
      </c>
      <c r="N1142" s="41"/>
      <c r="O1142" s="81"/>
      <c r="P1142" s="81"/>
      <c r="Q1142" s="81"/>
      <c r="R1142" s="81"/>
      <c r="S1142" s="1"/>
      <c r="T1142" s="1"/>
      <c r="U1142" s="41">
        <v>29403</v>
      </c>
      <c r="V1142" s="143">
        <v>82.7</v>
      </c>
      <c r="W1142" s="137">
        <f t="shared" si="174"/>
        <v>481.98154443904804</v>
      </c>
      <c r="X1142" s="1">
        <f t="shared" si="175"/>
        <v>0</v>
      </c>
      <c r="Y1142" s="1">
        <f t="shared" si="176"/>
        <v>13.132694938440492</v>
      </c>
      <c r="AC1142" s="138"/>
      <c r="AD1142" s="17"/>
      <c r="AE1142" s="1"/>
      <c r="AV1142" s="41"/>
    </row>
    <row r="1143" spans="1:48" ht="15.75" x14ac:dyDescent="0.25">
      <c r="A1143" s="41">
        <v>29434</v>
      </c>
      <c r="B1143" s="13">
        <f t="shared" si="173"/>
        <v>346.12188365650968</v>
      </c>
      <c r="C1143" s="13">
        <f t="shared" si="177"/>
        <v>485.47838756677993</v>
      </c>
      <c r="D1143" s="13">
        <f t="shared" si="178"/>
        <v>0.72551390568318386</v>
      </c>
      <c r="E1143" s="13">
        <f t="shared" si="179"/>
        <v>12.872628726287271</v>
      </c>
      <c r="N1143" s="41"/>
      <c r="O1143" s="81"/>
      <c r="P1143" s="81"/>
      <c r="Q1143" s="81"/>
      <c r="R1143" s="81"/>
      <c r="S1143" s="1"/>
      <c r="T1143" s="1"/>
      <c r="U1143" s="41">
        <v>29434</v>
      </c>
      <c r="V1143" s="143">
        <v>83.3</v>
      </c>
      <c r="W1143" s="137">
        <f t="shared" si="174"/>
        <v>485.47838756677993</v>
      </c>
      <c r="X1143" s="1">
        <f t="shared" si="175"/>
        <v>0.72551390568318386</v>
      </c>
      <c r="Y1143" s="1">
        <f t="shared" si="176"/>
        <v>12.872628726287271</v>
      </c>
      <c r="AC1143" s="138"/>
      <c r="AD1143" s="17"/>
      <c r="AE1143" s="1"/>
      <c r="AV1143" s="41"/>
    </row>
    <row r="1144" spans="1:48" ht="15.75" x14ac:dyDescent="0.25">
      <c r="A1144" s="41">
        <v>29465</v>
      </c>
      <c r="B1144" s="13">
        <f t="shared" si="173"/>
        <v>349.03047091412748</v>
      </c>
      <c r="C1144" s="13">
        <f t="shared" si="177"/>
        <v>489.5580378824672</v>
      </c>
      <c r="D1144" s="13">
        <f t="shared" si="178"/>
        <v>0.84033613445380073</v>
      </c>
      <c r="E1144" s="13">
        <f t="shared" si="179"/>
        <v>12.600536193029498</v>
      </c>
      <c r="N1144" s="41"/>
      <c r="O1144" s="81"/>
      <c r="P1144" s="81"/>
      <c r="Q1144" s="81"/>
      <c r="R1144" s="81"/>
      <c r="S1144" s="1"/>
      <c r="T1144" s="1"/>
      <c r="U1144" s="41">
        <v>29465</v>
      </c>
      <c r="V1144" s="143">
        <v>84</v>
      </c>
      <c r="W1144" s="137">
        <f t="shared" si="174"/>
        <v>489.5580378824672</v>
      </c>
      <c r="X1144" s="1">
        <f t="shared" si="175"/>
        <v>0.84033613445380073</v>
      </c>
      <c r="Y1144" s="1">
        <f t="shared" si="176"/>
        <v>12.600536193029498</v>
      </c>
      <c r="AC1144" s="138"/>
      <c r="AD1144" s="17"/>
      <c r="AE1144" s="1"/>
      <c r="AV1144" s="41"/>
    </row>
    <row r="1145" spans="1:48" ht="15.75" x14ac:dyDescent="0.25">
      <c r="A1145" s="41">
        <v>29495</v>
      </c>
      <c r="B1145" s="13">
        <f t="shared" si="173"/>
        <v>352.35457063711914</v>
      </c>
      <c r="C1145" s="13">
        <f t="shared" si="177"/>
        <v>494.22049538610969</v>
      </c>
      <c r="D1145" s="13">
        <f t="shared" si="178"/>
        <v>0.952380952380949</v>
      </c>
      <c r="E1145" s="13">
        <f t="shared" si="179"/>
        <v>12.765957446808507</v>
      </c>
      <c r="N1145" s="41"/>
      <c r="O1145" s="81"/>
      <c r="P1145" s="81"/>
      <c r="Q1145" s="81"/>
      <c r="R1145" s="81"/>
      <c r="S1145" s="1"/>
      <c r="T1145" s="1"/>
      <c r="U1145" s="41">
        <v>29495</v>
      </c>
      <c r="V1145" s="143">
        <v>84.8</v>
      </c>
      <c r="W1145" s="137">
        <f t="shared" si="174"/>
        <v>494.22049538610969</v>
      </c>
      <c r="X1145" s="1">
        <f t="shared" si="175"/>
        <v>0.952380952380949</v>
      </c>
      <c r="Y1145" s="1">
        <f t="shared" si="176"/>
        <v>12.765957446808507</v>
      </c>
      <c r="AC1145" s="138"/>
      <c r="AD1145" s="17"/>
      <c r="AE1145" s="1"/>
      <c r="AV1145" s="41"/>
    </row>
    <row r="1146" spans="1:48" ht="15.75" x14ac:dyDescent="0.25">
      <c r="A1146" s="41">
        <v>29526</v>
      </c>
      <c r="B1146" s="13">
        <f t="shared" si="173"/>
        <v>355.26315789473682</v>
      </c>
      <c r="C1146" s="13">
        <f t="shared" si="177"/>
        <v>498.30014570179691</v>
      </c>
      <c r="D1146" s="13">
        <f t="shared" si="178"/>
        <v>0.82547169811320042</v>
      </c>
      <c r="E1146" s="13">
        <f t="shared" si="179"/>
        <v>12.648221343873489</v>
      </c>
      <c r="N1146" s="41"/>
      <c r="O1146" s="81"/>
      <c r="P1146" s="81"/>
      <c r="Q1146" s="81"/>
      <c r="R1146" s="81"/>
      <c r="S1146" s="1"/>
      <c r="T1146" s="1"/>
      <c r="U1146" s="41">
        <v>29526</v>
      </c>
      <c r="V1146" s="143">
        <v>85.5</v>
      </c>
      <c r="W1146" s="137">
        <f t="shared" si="174"/>
        <v>498.30014570179691</v>
      </c>
      <c r="X1146" s="1">
        <f t="shared" si="175"/>
        <v>0.82547169811320042</v>
      </c>
      <c r="Y1146" s="1">
        <f t="shared" si="176"/>
        <v>12.648221343873489</v>
      </c>
      <c r="AC1146" s="138"/>
      <c r="AD1146" s="17"/>
      <c r="AE1146" s="1"/>
      <c r="AV1146" s="41"/>
    </row>
    <row r="1147" spans="1:48" ht="15.75" x14ac:dyDescent="0.25">
      <c r="A1147" s="41">
        <v>29556</v>
      </c>
      <c r="B1147" s="13">
        <f t="shared" si="173"/>
        <v>358.58725761772854</v>
      </c>
      <c r="C1147" s="13">
        <f t="shared" si="177"/>
        <v>502.96260320543951</v>
      </c>
      <c r="D1147" s="13">
        <f t="shared" si="178"/>
        <v>0.93567251461990075</v>
      </c>
      <c r="E1147" s="13">
        <f t="shared" si="179"/>
        <v>12.516297262059961</v>
      </c>
      <c r="N1147" s="41"/>
      <c r="O1147" s="81"/>
      <c r="P1147" s="81"/>
      <c r="Q1147" s="81"/>
      <c r="R1147" s="81"/>
      <c r="S1147" s="1"/>
      <c r="T1147" s="1"/>
      <c r="U1147" s="41">
        <v>29556</v>
      </c>
      <c r="V1147" s="143">
        <v>86.3</v>
      </c>
      <c r="W1147" s="137">
        <f t="shared" si="174"/>
        <v>502.96260320543951</v>
      </c>
      <c r="X1147" s="1">
        <f t="shared" si="175"/>
        <v>0.93567251461990075</v>
      </c>
      <c r="Y1147" s="1">
        <f t="shared" si="176"/>
        <v>12.516297262059961</v>
      </c>
      <c r="AC1147" s="138"/>
      <c r="AD1147" s="17"/>
      <c r="AE1147" s="1"/>
      <c r="AV1147" s="41"/>
    </row>
    <row r="1148" spans="1:48" ht="15.75" x14ac:dyDescent="0.25">
      <c r="A1148" s="41">
        <v>29587</v>
      </c>
      <c r="B1148" s="13">
        <f t="shared" si="173"/>
        <v>361.49584487534628</v>
      </c>
      <c r="C1148" s="13">
        <f t="shared" si="177"/>
        <v>507.04225352112672</v>
      </c>
      <c r="D1148" s="13">
        <f t="shared" si="178"/>
        <v>0.81112398609501923</v>
      </c>
      <c r="E1148" s="13">
        <f t="shared" si="179"/>
        <v>11.825192802056561</v>
      </c>
      <c r="N1148" s="41"/>
      <c r="O1148" s="81"/>
      <c r="P1148" s="81"/>
      <c r="Q1148" s="81"/>
      <c r="R1148" s="81"/>
      <c r="S1148" s="1"/>
      <c r="T1148" s="1"/>
      <c r="U1148" s="41">
        <v>29587</v>
      </c>
      <c r="V1148" s="143">
        <v>87</v>
      </c>
      <c r="W1148" s="137">
        <f t="shared" si="174"/>
        <v>507.04225352112672</v>
      </c>
      <c r="X1148" s="1">
        <f t="shared" si="175"/>
        <v>0.81112398609501923</v>
      </c>
      <c r="Y1148" s="1">
        <f t="shared" si="176"/>
        <v>11.825192802056561</v>
      </c>
      <c r="AC1148" s="138"/>
      <c r="AD1148" s="17"/>
      <c r="AE1148" s="1"/>
      <c r="AV1148" s="41"/>
    </row>
    <row r="1149" spans="1:48" ht="15.75" x14ac:dyDescent="0.25">
      <c r="A1149" s="41">
        <v>29618</v>
      </c>
      <c r="B1149" s="13">
        <f t="shared" si="173"/>
        <v>365.23545706371198</v>
      </c>
      <c r="C1149" s="13">
        <f t="shared" si="177"/>
        <v>512.28751821272465</v>
      </c>
      <c r="D1149" s="13">
        <f t="shared" si="178"/>
        <v>1.0344827586207028</v>
      </c>
      <c r="E1149" s="13">
        <f t="shared" si="179"/>
        <v>11.406844106463886</v>
      </c>
      <c r="N1149" s="41"/>
      <c r="O1149" s="81"/>
      <c r="P1149" s="81"/>
      <c r="Q1149" s="81"/>
      <c r="R1149" s="81"/>
      <c r="S1149" s="1"/>
      <c r="T1149" s="1"/>
      <c r="U1149" s="41">
        <v>29618</v>
      </c>
      <c r="V1149" s="143">
        <v>87.9</v>
      </c>
      <c r="W1149" s="137">
        <f t="shared" si="174"/>
        <v>512.28751821272465</v>
      </c>
      <c r="X1149" s="1">
        <f t="shared" si="175"/>
        <v>1.0344827586207028</v>
      </c>
      <c r="Y1149" s="1">
        <f t="shared" si="176"/>
        <v>11.406844106463886</v>
      </c>
      <c r="AC1149" s="138"/>
      <c r="AD1149" s="17"/>
      <c r="AE1149" s="1"/>
      <c r="AV1149" s="41"/>
    </row>
    <row r="1150" spans="1:48" ht="15.75" x14ac:dyDescent="0.25">
      <c r="A1150" s="41">
        <v>29646</v>
      </c>
      <c r="B1150" s="13">
        <f t="shared" si="173"/>
        <v>367.72853185595568</v>
      </c>
      <c r="C1150" s="13">
        <f t="shared" si="177"/>
        <v>515.78436134045648</v>
      </c>
      <c r="D1150" s="13">
        <f t="shared" si="178"/>
        <v>0.68259385665527805</v>
      </c>
      <c r="E1150" s="13">
        <f t="shared" si="179"/>
        <v>10.486891385767795</v>
      </c>
      <c r="N1150" s="41"/>
      <c r="O1150" s="81"/>
      <c r="P1150" s="81"/>
      <c r="Q1150" s="81"/>
      <c r="R1150" s="81"/>
      <c r="S1150" s="1"/>
      <c r="T1150" s="1"/>
      <c r="U1150" s="41">
        <v>29646</v>
      </c>
      <c r="V1150" s="143">
        <v>88.5</v>
      </c>
      <c r="W1150" s="137">
        <f t="shared" si="174"/>
        <v>515.78436134045648</v>
      </c>
      <c r="X1150" s="1">
        <f t="shared" si="175"/>
        <v>0.68259385665527805</v>
      </c>
      <c r="Y1150" s="1">
        <f t="shared" si="176"/>
        <v>10.486891385767795</v>
      </c>
      <c r="AC1150" s="138"/>
      <c r="AD1150" s="17"/>
      <c r="AE1150" s="1"/>
      <c r="AV1150" s="41"/>
    </row>
    <row r="1151" spans="1:48" ht="15.75" x14ac:dyDescent="0.25">
      <c r="A1151" s="41">
        <v>29677</v>
      </c>
      <c r="B1151" s="13">
        <f t="shared" si="173"/>
        <v>370.2216066481995</v>
      </c>
      <c r="C1151" s="13">
        <f t="shared" si="177"/>
        <v>519.28120446818843</v>
      </c>
      <c r="D1151" s="13">
        <f t="shared" si="178"/>
        <v>0.67796610169492677</v>
      </c>
      <c r="E1151" s="13">
        <f t="shared" si="179"/>
        <v>10.000000000000032</v>
      </c>
      <c r="N1151" s="41"/>
      <c r="O1151" s="81"/>
      <c r="P1151" s="81"/>
      <c r="Q1151" s="81"/>
      <c r="R1151" s="81"/>
      <c r="S1151" s="1"/>
      <c r="T1151" s="1"/>
      <c r="U1151" s="41">
        <v>29677</v>
      </c>
      <c r="V1151" s="143">
        <v>89.1</v>
      </c>
      <c r="W1151" s="137">
        <f t="shared" si="174"/>
        <v>519.28120446818843</v>
      </c>
      <c r="X1151" s="1">
        <f t="shared" si="175"/>
        <v>0.67796610169492677</v>
      </c>
      <c r="Y1151" s="1">
        <f t="shared" si="176"/>
        <v>10.000000000000032</v>
      </c>
      <c r="AC1151" s="138"/>
      <c r="AD1151" s="17"/>
      <c r="AE1151" s="1"/>
      <c r="AV1151" s="41"/>
    </row>
    <row r="1152" spans="1:48" ht="15.75" x14ac:dyDescent="0.25">
      <c r="A1152" s="41">
        <v>29707</v>
      </c>
      <c r="B1152" s="13">
        <f t="shared" si="173"/>
        <v>373.13019390581712</v>
      </c>
      <c r="C1152" s="13">
        <f t="shared" si="177"/>
        <v>523.36085478387554</v>
      </c>
      <c r="D1152" s="13">
        <f t="shared" si="178"/>
        <v>0.78563411896743762</v>
      </c>
      <c r="E1152" s="13">
        <f t="shared" si="179"/>
        <v>9.7799511002444781</v>
      </c>
      <c r="N1152" s="41"/>
      <c r="O1152" s="81"/>
      <c r="P1152" s="81"/>
      <c r="Q1152" s="81"/>
      <c r="R1152" s="81"/>
      <c r="S1152" s="1"/>
      <c r="T1152" s="1"/>
      <c r="U1152" s="41">
        <v>29707</v>
      </c>
      <c r="V1152" s="143">
        <v>89.8</v>
      </c>
      <c r="W1152" s="137">
        <f t="shared" si="174"/>
        <v>523.36085478387554</v>
      </c>
      <c r="X1152" s="1">
        <f t="shared" si="175"/>
        <v>0.78563411896743762</v>
      </c>
      <c r="Y1152" s="1">
        <f t="shared" si="176"/>
        <v>9.7799511002444781</v>
      </c>
      <c r="AC1152" s="138"/>
      <c r="AD1152" s="17"/>
      <c r="AE1152" s="1"/>
      <c r="AV1152" s="41"/>
    </row>
    <row r="1153" spans="1:48" ht="15.75" x14ac:dyDescent="0.25">
      <c r="A1153" s="41">
        <v>29738</v>
      </c>
      <c r="B1153" s="13">
        <f t="shared" si="173"/>
        <v>376.45429362880884</v>
      </c>
      <c r="C1153" s="13">
        <f t="shared" si="177"/>
        <v>528.02331228751814</v>
      </c>
      <c r="D1153" s="13">
        <f t="shared" si="178"/>
        <v>0.89086859688196629</v>
      </c>
      <c r="E1153" s="13">
        <f t="shared" si="179"/>
        <v>9.5525997581620281</v>
      </c>
      <c r="N1153" s="41"/>
      <c r="O1153" s="81"/>
      <c r="P1153" s="81"/>
      <c r="Q1153" s="81"/>
      <c r="R1153" s="81"/>
      <c r="S1153" s="1"/>
      <c r="T1153" s="1"/>
      <c r="U1153" s="41">
        <v>29738</v>
      </c>
      <c r="V1153" s="143">
        <v>90.6</v>
      </c>
      <c r="W1153" s="137">
        <f t="shared" si="174"/>
        <v>528.02331228751814</v>
      </c>
      <c r="X1153" s="1">
        <f t="shared" si="175"/>
        <v>0.89086859688196629</v>
      </c>
      <c r="Y1153" s="1">
        <f t="shared" si="176"/>
        <v>9.5525997581620281</v>
      </c>
      <c r="AC1153" s="138"/>
      <c r="AD1153" s="17"/>
      <c r="AE1153" s="1"/>
      <c r="AV1153" s="41"/>
    </row>
    <row r="1154" spans="1:48" ht="15.75" x14ac:dyDescent="0.25">
      <c r="A1154" s="41">
        <v>29768</v>
      </c>
      <c r="B1154" s="13">
        <f t="shared" si="173"/>
        <v>380.60941828254852</v>
      </c>
      <c r="C1154" s="13">
        <f t="shared" si="177"/>
        <v>533.85138416707139</v>
      </c>
      <c r="D1154" s="13">
        <f t="shared" si="178"/>
        <v>1.1037527593819041</v>
      </c>
      <c r="E1154" s="13">
        <f t="shared" si="179"/>
        <v>10.761789600967365</v>
      </c>
      <c r="N1154" s="41"/>
      <c r="O1154" s="81"/>
      <c r="P1154" s="81"/>
      <c r="Q1154" s="81"/>
      <c r="R1154" s="81"/>
      <c r="S1154" s="1"/>
      <c r="T1154" s="1"/>
      <c r="U1154" s="41">
        <v>29768</v>
      </c>
      <c r="V1154" s="143">
        <v>91.6</v>
      </c>
      <c r="W1154" s="137">
        <f t="shared" si="174"/>
        <v>533.85138416707139</v>
      </c>
      <c r="X1154" s="1">
        <f t="shared" si="175"/>
        <v>1.1037527593819041</v>
      </c>
      <c r="Y1154" s="1">
        <f t="shared" si="176"/>
        <v>10.761789600967365</v>
      </c>
      <c r="AC1154" s="138"/>
      <c r="AD1154" s="17"/>
      <c r="AE1154" s="1"/>
      <c r="AV1154" s="41"/>
    </row>
    <row r="1155" spans="1:48" ht="15.75" x14ac:dyDescent="0.25">
      <c r="A1155" s="41">
        <v>29799</v>
      </c>
      <c r="B1155" s="13">
        <f t="shared" si="173"/>
        <v>383.5180055401662</v>
      </c>
      <c r="C1155" s="13">
        <f t="shared" si="177"/>
        <v>537.93103448275849</v>
      </c>
      <c r="D1155" s="13">
        <f t="shared" si="178"/>
        <v>0.76419213973797362</v>
      </c>
      <c r="E1155" s="13">
        <f t="shared" si="179"/>
        <v>10.804321728691457</v>
      </c>
      <c r="N1155" s="41"/>
      <c r="O1155" s="81"/>
      <c r="P1155" s="81"/>
      <c r="Q1155" s="81"/>
      <c r="R1155" s="81"/>
      <c r="S1155" s="1"/>
      <c r="T1155" s="1"/>
      <c r="U1155" s="41">
        <v>29799</v>
      </c>
      <c r="V1155" s="143">
        <v>92.3</v>
      </c>
      <c r="W1155" s="137">
        <f t="shared" si="174"/>
        <v>537.93103448275849</v>
      </c>
      <c r="X1155" s="1">
        <f t="shared" si="175"/>
        <v>0.76419213973797362</v>
      </c>
      <c r="Y1155" s="1">
        <f t="shared" si="176"/>
        <v>10.804321728691457</v>
      </c>
      <c r="AC1155" s="138"/>
      <c r="AD1155" s="17"/>
      <c r="AE1155" s="1"/>
      <c r="AV1155" s="41"/>
    </row>
    <row r="1156" spans="1:48" ht="15.75" x14ac:dyDescent="0.25">
      <c r="A1156" s="41">
        <v>29830</v>
      </c>
      <c r="B1156" s="13">
        <f t="shared" si="173"/>
        <v>387.2576177285319</v>
      </c>
      <c r="C1156" s="13">
        <f t="shared" si="177"/>
        <v>543.17629917435647</v>
      </c>
      <c r="D1156" s="13">
        <f t="shared" si="178"/>
        <v>0.97508125677141511</v>
      </c>
      <c r="E1156" s="13">
        <f t="shared" si="179"/>
        <v>10.952380952380958</v>
      </c>
      <c r="N1156" s="41"/>
      <c r="O1156" s="81"/>
      <c r="P1156" s="81"/>
      <c r="Q1156" s="81"/>
      <c r="R1156" s="81"/>
      <c r="S1156" s="1"/>
      <c r="T1156" s="1"/>
      <c r="U1156" s="41">
        <v>29830</v>
      </c>
      <c r="V1156" s="143">
        <v>93.2</v>
      </c>
      <c r="W1156" s="137">
        <f t="shared" si="174"/>
        <v>543.17629917435647</v>
      </c>
      <c r="X1156" s="1">
        <f t="shared" si="175"/>
        <v>0.97508125677141511</v>
      </c>
      <c r="Y1156" s="1">
        <f t="shared" si="176"/>
        <v>10.952380952380958</v>
      </c>
      <c r="AC1156" s="138"/>
      <c r="AD1156" s="17"/>
      <c r="AE1156" s="1"/>
      <c r="AV1156" s="41"/>
    </row>
    <row r="1157" spans="1:48" ht="15.75" x14ac:dyDescent="0.25">
      <c r="A1157" s="41">
        <v>29860</v>
      </c>
      <c r="B1157" s="13">
        <f t="shared" si="173"/>
        <v>388.0886426592798</v>
      </c>
      <c r="C1157" s="13">
        <f t="shared" si="177"/>
        <v>544.34191355026712</v>
      </c>
      <c r="D1157" s="13">
        <f t="shared" si="178"/>
        <v>0.21459227467810482</v>
      </c>
      <c r="E1157" s="13">
        <f t="shared" si="179"/>
        <v>10.14150943396228</v>
      </c>
      <c r="N1157" s="41"/>
      <c r="O1157" s="81"/>
      <c r="P1157" s="81"/>
      <c r="Q1157" s="81"/>
      <c r="R1157" s="81"/>
      <c r="S1157" s="1"/>
      <c r="T1157" s="1"/>
      <c r="U1157" s="41">
        <v>29860</v>
      </c>
      <c r="V1157" s="143">
        <v>93.4</v>
      </c>
      <c r="W1157" s="137">
        <f t="shared" si="174"/>
        <v>544.34191355026712</v>
      </c>
      <c r="X1157" s="1">
        <f t="shared" si="175"/>
        <v>0.21459227467810482</v>
      </c>
      <c r="Y1157" s="1">
        <f t="shared" si="176"/>
        <v>10.14150943396228</v>
      </c>
      <c r="AC1157" s="138"/>
      <c r="AD1157" s="17"/>
      <c r="AE1157" s="1"/>
      <c r="AV1157" s="41"/>
    </row>
    <row r="1158" spans="1:48" ht="15.75" x14ac:dyDescent="0.25">
      <c r="A1158" s="41">
        <v>29891</v>
      </c>
      <c r="B1158" s="13">
        <f t="shared" si="173"/>
        <v>389.33518005540168</v>
      </c>
      <c r="C1158" s="13">
        <f t="shared" si="177"/>
        <v>546.09033511413304</v>
      </c>
      <c r="D1158" s="13">
        <f t="shared" si="178"/>
        <v>0.32119914346895317</v>
      </c>
      <c r="E1158" s="13">
        <f t="shared" si="179"/>
        <v>9.5906432748538162</v>
      </c>
      <c r="N1158" s="41"/>
      <c r="O1158" s="81"/>
      <c r="P1158" s="81"/>
      <c r="Q1158" s="81"/>
      <c r="R1158" s="81"/>
      <c r="S1158" s="1"/>
      <c r="T1158" s="1"/>
      <c r="U1158" s="41">
        <v>29891</v>
      </c>
      <c r="V1158" s="143">
        <v>93.7</v>
      </c>
      <c r="W1158" s="137">
        <f t="shared" si="174"/>
        <v>546.09033511413304</v>
      </c>
      <c r="X1158" s="1">
        <f t="shared" si="175"/>
        <v>0.32119914346895317</v>
      </c>
      <c r="Y1158" s="1">
        <f t="shared" si="176"/>
        <v>9.5906432748538162</v>
      </c>
      <c r="AC1158" s="138"/>
      <c r="AD1158" s="17"/>
      <c r="AE1158" s="1"/>
      <c r="AV1158" s="41"/>
    </row>
    <row r="1159" spans="1:48" ht="15.75" x14ac:dyDescent="0.25">
      <c r="A1159" s="41">
        <v>29921</v>
      </c>
      <c r="B1159" s="13">
        <f t="shared" si="173"/>
        <v>390.58171745152356</v>
      </c>
      <c r="C1159" s="13">
        <f t="shared" si="177"/>
        <v>547.83875667799896</v>
      </c>
      <c r="D1159" s="13">
        <f t="shared" si="178"/>
        <v>0.32017075773744796</v>
      </c>
      <c r="E1159" s="13">
        <f t="shared" si="179"/>
        <v>8.9223638470451903</v>
      </c>
      <c r="N1159" s="41"/>
      <c r="O1159" s="81"/>
      <c r="P1159" s="81"/>
      <c r="Q1159" s="81"/>
      <c r="R1159" s="81"/>
      <c r="S1159" s="1"/>
      <c r="T1159" s="1"/>
      <c r="U1159" s="41">
        <v>29921</v>
      </c>
      <c r="V1159" s="143">
        <v>94</v>
      </c>
      <c r="W1159" s="137">
        <f t="shared" si="174"/>
        <v>547.83875667799896</v>
      </c>
      <c r="X1159" s="1">
        <f t="shared" si="175"/>
        <v>0.32017075773744796</v>
      </c>
      <c r="Y1159" s="1">
        <f t="shared" si="176"/>
        <v>8.9223638470451903</v>
      </c>
      <c r="AC1159" s="138"/>
      <c r="AD1159" s="17"/>
      <c r="AE1159" s="1"/>
      <c r="AV1159" s="41"/>
    </row>
    <row r="1160" spans="1:48" ht="15.75" x14ac:dyDescent="0.25">
      <c r="A1160" s="41">
        <v>29952</v>
      </c>
      <c r="B1160" s="13">
        <f t="shared" si="173"/>
        <v>391.82825484764538</v>
      </c>
      <c r="C1160" s="13">
        <f t="shared" si="177"/>
        <v>549.58717824186488</v>
      </c>
      <c r="D1160" s="13">
        <f t="shared" si="178"/>
        <v>0.31914893617019935</v>
      </c>
      <c r="E1160" s="13">
        <f t="shared" si="179"/>
        <v>8.3908045977011412</v>
      </c>
      <c r="N1160" s="41"/>
      <c r="O1160" s="81"/>
      <c r="P1160" s="81"/>
      <c r="Q1160" s="81"/>
      <c r="R1160" s="81"/>
      <c r="S1160" s="1"/>
      <c r="T1160" s="1"/>
      <c r="U1160" s="41">
        <v>29952</v>
      </c>
      <c r="V1160" s="143">
        <v>94.3</v>
      </c>
      <c r="W1160" s="137">
        <f t="shared" si="174"/>
        <v>549.58717824186488</v>
      </c>
      <c r="X1160" s="1">
        <f t="shared" si="175"/>
        <v>0.31914893617019935</v>
      </c>
      <c r="Y1160" s="1">
        <f t="shared" si="176"/>
        <v>8.3908045977011412</v>
      </c>
      <c r="AC1160" s="138"/>
      <c r="AD1160" s="17"/>
      <c r="AE1160" s="1"/>
      <c r="AV1160" s="41"/>
    </row>
    <row r="1161" spans="1:48" ht="15.75" x14ac:dyDescent="0.25">
      <c r="A1161" s="41">
        <v>29983</v>
      </c>
      <c r="B1161" s="13">
        <f t="shared" si="173"/>
        <v>393.07479224376738</v>
      </c>
      <c r="C1161" s="13">
        <f t="shared" si="177"/>
        <v>551.33559980573091</v>
      </c>
      <c r="D1161" s="13">
        <f t="shared" si="178"/>
        <v>0.31813361611878754</v>
      </c>
      <c r="E1161" s="13">
        <f t="shared" si="179"/>
        <v>7.6222980659840678</v>
      </c>
      <c r="N1161" s="41"/>
      <c r="O1161" s="81"/>
      <c r="P1161" s="81"/>
      <c r="Q1161" s="81"/>
      <c r="R1161" s="81"/>
      <c r="S1161" s="1"/>
      <c r="T1161" s="1"/>
      <c r="U1161" s="41">
        <v>29983</v>
      </c>
      <c r="V1161" s="143">
        <v>94.6</v>
      </c>
      <c r="W1161" s="137">
        <f t="shared" si="174"/>
        <v>551.33559980573091</v>
      </c>
      <c r="X1161" s="1">
        <f t="shared" si="175"/>
        <v>0.31813361611878754</v>
      </c>
      <c r="Y1161" s="1">
        <f t="shared" si="176"/>
        <v>7.6222980659840678</v>
      </c>
      <c r="AC1161" s="138"/>
      <c r="AD1161" s="17"/>
      <c r="AE1161" s="1"/>
      <c r="AV1161" s="41"/>
    </row>
    <row r="1162" spans="1:48" ht="15.75" x14ac:dyDescent="0.25">
      <c r="A1162" s="41">
        <v>30011</v>
      </c>
      <c r="B1162" s="13">
        <f t="shared" si="173"/>
        <v>392.65927977839334</v>
      </c>
      <c r="C1162" s="13">
        <f t="shared" si="177"/>
        <v>550.75279261777553</v>
      </c>
      <c r="D1162" s="13">
        <f t="shared" si="178"/>
        <v>-0.10570824524314126</v>
      </c>
      <c r="E1162" s="13">
        <f t="shared" si="179"/>
        <v>6.7796610169491345</v>
      </c>
      <c r="N1162" s="41"/>
      <c r="O1162" s="81"/>
      <c r="P1162" s="81"/>
      <c r="Q1162" s="81"/>
      <c r="R1162" s="81"/>
      <c r="S1162" s="1"/>
      <c r="T1162" s="1"/>
      <c r="U1162" s="41">
        <v>30011</v>
      </c>
      <c r="V1162" s="143">
        <v>94.5</v>
      </c>
      <c r="W1162" s="137">
        <f t="shared" si="174"/>
        <v>550.75279261777553</v>
      </c>
      <c r="X1162" s="1">
        <f t="shared" si="175"/>
        <v>-0.10570824524314126</v>
      </c>
      <c r="Y1162" s="1">
        <f t="shared" si="176"/>
        <v>6.7796610169491345</v>
      </c>
      <c r="AC1162" s="138"/>
      <c r="AD1162" s="17"/>
      <c r="AE1162" s="1"/>
      <c r="AV1162" s="41"/>
    </row>
    <row r="1163" spans="1:48" ht="15.75" x14ac:dyDescent="0.25">
      <c r="A1163" s="41">
        <v>30042</v>
      </c>
      <c r="B1163" s="13">
        <f t="shared" ref="B1163:B1226" si="180">(C1163/F$6)*100</f>
        <v>394.32132963988926</v>
      </c>
      <c r="C1163" s="13">
        <f t="shared" si="177"/>
        <v>553.08402136959694</v>
      </c>
      <c r="D1163" s="13">
        <f t="shared" si="178"/>
        <v>0.42328042328045878</v>
      </c>
      <c r="E1163" s="13">
        <f t="shared" si="179"/>
        <v>6.509539842873191</v>
      </c>
      <c r="N1163" s="41"/>
      <c r="O1163" s="81"/>
      <c r="P1163" s="81"/>
      <c r="Q1163" s="81"/>
      <c r="R1163" s="81"/>
      <c r="S1163" s="1"/>
      <c r="T1163" s="1"/>
      <c r="U1163" s="41">
        <v>30042</v>
      </c>
      <c r="V1163" s="143">
        <v>94.9</v>
      </c>
      <c r="W1163" s="137">
        <f t="shared" si="174"/>
        <v>553.08402136959694</v>
      </c>
      <c r="X1163" s="1">
        <f t="shared" si="175"/>
        <v>0.42328042328045878</v>
      </c>
      <c r="Y1163" s="1">
        <f t="shared" si="176"/>
        <v>6.509539842873191</v>
      </c>
      <c r="AC1163" s="138"/>
      <c r="AD1163" s="17"/>
      <c r="AE1163" s="1"/>
      <c r="AV1163" s="41"/>
    </row>
    <row r="1164" spans="1:48" ht="15.75" x14ac:dyDescent="0.25">
      <c r="A1164" s="41">
        <v>30072</v>
      </c>
      <c r="B1164" s="13">
        <f t="shared" si="180"/>
        <v>398.06094182825484</v>
      </c>
      <c r="C1164" s="13">
        <f t="shared" si="177"/>
        <v>558.32928606119469</v>
      </c>
      <c r="D1164" s="13">
        <f t="shared" si="178"/>
        <v>0.94836670179134774</v>
      </c>
      <c r="E1164" s="13">
        <f t="shared" si="179"/>
        <v>6.6815144766147139</v>
      </c>
      <c r="N1164" s="41"/>
      <c r="O1164" s="81"/>
      <c r="P1164" s="81"/>
      <c r="Q1164" s="81"/>
      <c r="R1164" s="81"/>
      <c r="S1164" s="1"/>
      <c r="T1164" s="1"/>
      <c r="U1164" s="41">
        <v>30072</v>
      </c>
      <c r="V1164" s="143">
        <v>95.8</v>
      </c>
      <c r="W1164" s="137">
        <f t="shared" ref="W1164:W1227" si="181">(V1164/Z$6)*100</f>
        <v>558.32928606119469</v>
      </c>
      <c r="X1164" s="1">
        <f t="shared" si="175"/>
        <v>0.94836670179134774</v>
      </c>
      <c r="Y1164" s="1">
        <f t="shared" si="176"/>
        <v>6.6815144766147139</v>
      </c>
      <c r="AC1164" s="138"/>
      <c r="AD1164" s="17"/>
      <c r="AE1164" s="1"/>
      <c r="AV1164" s="41"/>
    </row>
    <row r="1165" spans="1:48" ht="15.75" x14ac:dyDescent="0.25">
      <c r="A1165" s="41">
        <v>30103</v>
      </c>
      <c r="B1165" s="13">
        <f t="shared" si="180"/>
        <v>403.04709141274236</v>
      </c>
      <c r="C1165" s="13">
        <f t="shared" si="177"/>
        <v>565.32297231665848</v>
      </c>
      <c r="D1165" s="13">
        <f t="shared" si="178"/>
        <v>1.2526096033402823</v>
      </c>
      <c r="E1165" s="13">
        <f t="shared" si="179"/>
        <v>7.0640176600441418</v>
      </c>
      <c r="N1165" s="41"/>
      <c r="O1165" s="81"/>
      <c r="P1165" s="81"/>
      <c r="Q1165" s="81"/>
      <c r="R1165" s="81"/>
      <c r="S1165" s="1"/>
      <c r="T1165" s="1"/>
      <c r="U1165" s="41">
        <v>30103</v>
      </c>
      <c r="V1165" s="143">
        <v>97</v>
      </c>
      <c r="W1165" s="137">
        <f t="shared" si="181"/>
        <v>565.32297231665848</v>
      </c>
      <c r="X1165" s="1">
        <f t="shared" ref="X1165:X1228" si="182">((W1165/W1164)-1)*100</f>
        <v>1.2526096033402823</v>
      </c>
      <c r="Y1165" s="1">
        <f t="shared" si="176"/>
        <v>7.0640176600441418</v>
      </c>
      <c r="AC1165" s="138"/>
      <c r="AD1165" s="17"/>
      <c r="AE1165" s="1"/>
      <c r="AV1165" s="41"/>
    </row>
    <row r="1166" spans="1:48" ht="15.75" x14ac:dyDescent="0.25">
      <c r="A1166" s="41">
        <v>30133</v>
      </c>
      <c r="B1166" s="13">
        <f t="shared" si="180"/>
        <v>405.1246537396122</v>
      </c>
      <c r="C1166" s="13">
        <f t="shared" si="177"/>
        <v>568.23700825643516</v>
      </c>
      <c r="D1166" s="13">
        <f t="shared" si="178"/>
        <v>0.51546391752579357</v>
      </c>
      <c r="E1166" s="13">
        <f t="shared" si="179"/>
        <v>6.4410480349345045</v>
      </c>
      <c r="N1166" s="41"/>
      <c r="O1166" s="81"/>
      <c r="P1166" s="81"/>
      <c r="Q1166" s="81"/>
      <c r="R1166" s="81"/>
      <c r="S1166" s="1"/>
      <c r="T1166" s="1"/>
      <c r="U1166" s="41">
        <v>30133</v>
      </c>
      <c r="V1166" s="143">
        <v>97.5</v>
      </c>
      <c r="W1166" s="137">
        <f t="shared" si="181"/>
        <v>568.23700825643516</v>
      </c>
      <c r="X1166" s="1">
        <f t="shared" si="182"/>
        <v>0.51546391752579357</v>
      </c>
      <c r="Y1166" s="1">
        <f t="shared" si="176"/>
        <v>6.4410480349345045</v>
      </c>
      <c r="AC1166" s="138"/>
      <c r="AD1166" s="17"/>
      <c r="AE1166" s="1"/>
      <c r="AV1166" s="41"/>
    </row>
    <row r="1167" spans="1:48" ht="15.75" x14ac:dyDescent="0.25">
      <c r="A1167" s="41">
        <v>30164</v>
      </c>
      <c r="B1167" s="13">
        <f t="shared" si="180"/>
        <v>405.95567867036016</v>
      </c>
      <c r="C1167" s="13">
        <f t="shared" si="177"/>
        <v>569.40262263234581</v>
      </c>
      <c r="D1167" s="13">
        <f t="shared" si="178"/>
        <v>0.20512820512821328</v>
      </c>
      <c r="E1167" s="13">
        <f t="shared" si="179"/>
        <v>5.850487540628424</v>
      </c>
      <c r="N1167" s="41"/>
      <c r="O1167" s="81"/>
      <c r="P1167" s="81"/>
      <c r="Q1167" s="81"/>
      <c r="R1167" s="81"/>
      <c r="S1167" s="1"/>
      <c r="T1167" s="1"/>
      <c r="U1167" s="41">
        <v>30164</v>
      </c>
      <c r="V1167" s="143">
        <v>97.7</v>
      </c>
      <c r="W1167" s="137">
        <f t="shared" si="181"/>
        <v>569.40262263234581</v>
      </c>
      <c r="X1167" s="1">
        <f t="shared" si="182"/>
        <v>0.20512820512821328</v>
      </c>
      <c r="Y1167" s="1">
        <f t="shared" si="176"/>
        <v>5.850487540628424</v>
      </c>
      <c r="AC1167" s="138"/>
      <c r="AD1167" s="17"/>
      <c r="AE1167" s="1"/>
      <c r="AV1167" s="41"/>
    </row>
    <row r="1168" spans="1:48" ht="15.75" x14ac:dyDescent="0.25">
      <c r="A1168" s="41">
        <v>30195</v>
      </c>
      <c r="B1168" s="13">
        <f t="shared" si="180"/>
        <v>406.78670360110812</v>
      </c>
      <c r="C1168" s="13">
        <f t="shared" si="177"/>
        <v>570.56823700825646</v>
      </c>
      <c r="D1168" s="13">
        <f t="shared" si="178"/>
        <v>0.20470829068577334</v>
      </c>
      <c r="E1168" s="13">
        <f t="shared" si="179"/>
        <v>5.0429184549356298</v>
      </c>
      <c r="N1168" s="41"/>
      <c r="O1168" s="81"/>
      <c r="P1168" s="81"/>
      <c r="Q1168" s="81"/>
      <c r="R1168" s="81"/>
      <c r="S1168" s="1"/>
      <c r="T1168" s="1"/>
      <c r="U1168" s="41">
        <v>30195</v>
      </c>
      <c r="V1168" s="143">
        <v>97.9</v>
      </c>
      <c r="W1168" s="137">
        <f t="shared" si="181"/>
        <v>570.56823700825646</v>
      </c>
      <c r="X1168" s="1">
        <f t="shared" si="182"/>
        <v>0.20470829068577334</v>
      </c>
      <c r="Y1168" s="1">
        <f t="shared" si="176"/>
        <v>5.0429184549356298</v>
      </c>
      <c r="AC1168" s="138"/>
      <c r="AD1168" s="17"/>
      <c r="AE1168" s="1"/>
      <c r="AV1168" s="41"/>
    </row>
    <row r="1169" spans="1:48" ht="15.75" x14ac:dyDescent="0.25">
      <c r="A1169" s="41">
        <v>30225</v>
      </c>
      <c r="B1169" s="13">
        <f t="shared" si="180"/>
        <v>408.03324099723</v>
      </c>
      <c r="C1169" s="13">
        <f t="shared" si="177"/>
        <v>572.31665857212238</v>
      </c>
      <c r="D1169" s="13">
        <f t="shared" si="178"/>
        <v>0.30643513789581078</v>
      </c>
      <c r="E1169" s="13">
        <f t="shared" si="179"/>
        <v>5.1391862955032064</v>
      </c>
      <c r="N1169" s="41"/>
      <c r="O1169" s="81"/>
      <c r="P1169" s="81"/>
      <c r="Q1169" s="81"/>
      <c r="R1169" s="81"/>
      <c r="S1169" s="1"/>
      <c r="T1169" s="1"/>
      <c r="U1169" s="41">
        <v>30225</v>
      </c>
      <c r="V1169" s="143">
        <v>98.2</v>
      </c>
      <c r="W1169" s="137">
        <f t="shared" si="181"/>
        <v>572.31665857212238</v>
      </c>
      <c r="X1169" s="1">
        <f t="shared" si="182"/>
        <v>0.30643513789581078</v>
      </c>
      <c r="Y1169" s="1">
        <f t="shared" si="176"/>
        <v>5.1391862955032064</v>
      </c>
      <c r="AC1169" s="138"/>
      <c r="AD1169" s="17"/>
      <c r="AE1169" s="1"/>
      <c r="AV1169" s="41"/>
    </row>
    <row r="1170" spans="1:48" ht="15.75" x14ac:dyDescent="0.25">
      <c r="A1170" s="41">
        <v>30256</v>
      </c>
      <c r="B1170" s="13">
        <f t="shared" si="180"/>
        <v>407.20221606648204</v>
      </c>
      <c r="C1170" s="13">
        <f t="shared" si="177"/>
        <v>571.15104419621173</v>
      </c>
      <c r="D1170" s="13">
        <f t="shared" si="178"/>
        <v>-0.20366598778004397</v>
      </c>
      <c r="E1170" s="13">
        <f t="shared" si="179"/>
        <v>4.5891141942369318</v>
      </c>
      <c r="N1170" s="41"/>
      <c r="O1170" s="81"/>
      <c r="P1170" s="81"/>
      <c r="Q1170" s="81"/>
      <c r="R1170" s="81"/>
      <c r="S1170" s="1"/>
      <c r="T1170" s="1"/>
      <c r="U1170" s="41">
        <v>30256</v>
      </c>
      <c r="V1170" s="143">
        <v>98</v>
      </c>
      <c r="W1170" s="137">
        <f t="shared" si="181"/>
        <v>571.15104419621173</v>
      </c>
      <c r="X1170" s="1">
        <f t="shared" si="182"/>
        <v>-0.20366598778004397</v>
      </c>
      <c r="Y1170" s="1">
        <f t="shared" si="176"/>
        <v>4.5891141942369318</v>
      </c>
      <c r="AC1170" s="138"/>
      <c r="AD1170" s="17"/>
      <c r="AE1170" s="1"/>
      <c r="AV1170" s="41"/>
    </row>
    <row r="1171" spans="1:48" ht="15.75" x14ac:dyDescent="0.25">
      <c r="A1171" s="41">
        <v>30286</v>
      </c>
      <c r="B1171" s="13">
        <f t="shared" si="180"/>
        <v>405.54016620498618</v>
      </c>
      <c r="C1171" s="13">
        <f t="shared" si="177"/>
        <v>568.81981544439043</v>
      </c>
      <c r="D1171" s="13">
        <f t="shared" si="178"/>
        <v>-0.40816326530612734</v>
      </c>
      <c r="E1171" s="13">
        <f t="shared" si="179"/>
        <v>3.8297872340425476</v>
      </c>
      <c r="N1171" s="41"/>
      <c r="O1171" s="81"/>
      <c r="P1171" s="81"/>
      <c r="Q1171" s="81"/>
      <c r="R1171" s="81"/>
      <c r="S1171" s="1"/>
      <c r="T1171" s="1"/>
      <c r="U1171" s="41">
        <v>30286</v>
      </c>
      <c r="V1171" s="143">
        <v>97.6</v>
      </c>
      <c r="W1171" s="137">
        <f t="shared" si="181"/>
        <v>568.81981544439043</v>
      </c>
      <c r="X1171" s="1">
        <f t="shared" si="182"/>
        <v>-0.40816326530612734</v>
      </c>
      <c r="Y1171" s="1">
        <f t="shared" si="176"/>
        <v>3.8297872340425476</v>
      </c>
      <c r="AC1171" s="138"/>
      <c r="AD1171" s="17"/>
      <c r="AE1171" s="1"/>
      <c r="AV1171" s="41"/>
    </row>
    <row r="1172" spans="1:48" ht="15.75" x14ac:dyDescent="0.25">
      <c r="A1172" s="41">
        <v>30317</v>
      </c>
      <c r="B1172" s="13">
        <f t="shared" si="180"/>
        <v>406.37119113573402</v>
      </c>
      <c r="C1172" s="13">
        <f t="shared" si="177"/>
        <v>569.98542982030096</v>
      </c>
      <c r="D1172" s="13">
        <f t="shared" si="178"/>
        <v>0.20491803278686049</v>
      </c>
      <c r="E1172" s="13">
        <f t="shared" si="179"/>
        <v>3.711558854718966</v>
      </c>
      <c r="N1172" s="41"/>
      <c r="O1172" s="81"/>
      <c r="P1172" s="81"/>
      <c r="Q1172" s="81"/>
      <c r="R1172" s="81"/>
      <c r="S1172" s="1"/>
      <c r="T1172" s="1"/>
      <c r="U1172" s="41">
        <v>30317</v>
      </c>
      <c r="V1172" s="143">
        <v>97.8</v>
      </c>
      <c r="W1172" s="137">
        <f t="shared" si="181"/>
        <v>569.98542982030096</v>
      </c>
      <c r="X1172" s="1">
        <f t="shared" si="182"/>
        <v>0.20491803278686049</v>
      </c>
      <c r="Y1172" s="1">
        <f t="shared" si="176"/>
        <v>3.711558854718966</v>
      </c>
      <c r="AC1172" s="138"/>
      <c r="AD1172" s="17"/>
      <c r="AE1172" s="1"/>
      <c r="AV1172" s="41"/>
    </row>
    <row r="1173" spans="1:48" ht="15.75" x14ac:dyDescent="0.25">
      <c r="A1173" s="41">
        <v>30348</v>
      </c>
      <c r="B1173" s="13">
        <f t="shared" si="180"/>
        <v>406.78670360110812</v>
      </c>
      <c r="C1173" s="13">
        <f t="shared" si="177"/>
        <v>570.56823700825646</v>
      </c>
      <c r="D1173" s="13">
        <f t="shared" si="178"/>
        <v>0.10224948875259265</v>
      </c>
      <c r="E1173" s="13">
        <f t="shared" si="179"/>
        <v>3.488372093023262</v>
      </c>
      <c r="N1173" s="41"/>
      <c r="O1173" s="81"/>
      <c r="P1173" s="81"/>
      <c r="Q1173" s="81"/>
      <c r="R1173" s="81"/>
      <c r="S1173" s="1"/>
      <c r="T1173" s="1"/>
      <c r="U1173" s="41">
        <v>30348</v>
      </c>
      <c r="V1173" s="143">
        <v>97.9</v>
      </c>
      <c r="W1173" s="137">
        <f t="shared" si="181"/>
        <v>570.56823700825646</v>
      </c>
      <c r="X1173" s="1">
        <f t="shared" si="182"/>
        <v>0.10224948875259265</v>
      </c>
      <c r="Y1173" s="1">
        <f t="shared" si="176"/>
        <v>3.488372093023262</v>
      </c>
      <c r="AC1173" s="138"/>
      <c r="AD1173" s="17"/>
      <c r="AE1173" s="1"/>
      <c r="AV1173" s="41"/>
    </row>
    <row r="1174" spans="1:48" ht="15.75" x14ac:dyDescent="0.25">
      <c r="A1174" s="41">
        <v>30376</v>
      </c>
      <c r="B1174" s="13">
        <f t="shared" si="180"/>
        <v>406.78670360110812</v>
      </c>
      <c r="C1174" s="13">
        <f t="shared" si="177"/>
        <v>570.56823700825646</v>
      </c>
      <c r="D1174" s="13">
        <f t="shared" si="178"/>
        <v>0</v>
      </c>
      <c r="E1174" s="13">
        <f t="shared" si="179"/>
        <v>3.5978835978836221</v>
      </c>
      <c r="N1174" s="41"/>
      <c r="O1174" s="81"/>
      <c r="P1174" s="81"/>
      <c r="Q1174" s="81"/>
      <c r="R1174" s="81"/>
      <c r="S1174" s="1"/>
      <c r="T1174" s="1"/>
      <c r="U1174" s="41">
        <v>30376</v>
      </c>
      <c r="V1174" s="143">
        <v>97.9</v>
      </c>
      <c r="W1174" s="137">
        <f t="shared" si="181"/>
        <v>570.56823700825646</v>
      </c>
      <c r="X1174" s="1">
        <f t="shared" si="182"/>
        <v>0</v>
      </c>
      <c r="Y1174" s="1">
        <f t="shared" si="176"/>
        <v>3.5978835978836221</v>
      </c>
      <c r="AC1174" s="138"/>
      <c r="AD1174" s="17"/>
      <c r="AE1174" s="1"/>
      <c r="AV1174" s="41"/>
    </row>
    <row r="1175" spans="1:48" ht="15.75" x14ac:dyDescent="0.25">
      <c r="A1175" s="41">
        <v>30407</v>
      </c>
      <c r="B1175" s="13">
        <f t="shared" si="180"/>
        <v>409.6952908587258</v>
      </c>
      <c r="C1175" s="13">
        <f t="shared" si="177"/>
        <v>574.64788732394356</v>
      </c>
      <c r="D1175" s="13">
        <f t="shared" si="178"/>
        <v>0.71501532175686222</v>
      </c>
      <c r="E1175" s="13">
        <f t="shared" si="179"/>
        <v>3.8988408851422296</v>
      </c>
      <c r="N1175" s="41"/>
      <c r="O1175" s="81"/>
      <c r="P1175" s="81"/>
      <c r="Q1175" s="81"/>
      <c r="R1175" s="81"/>
      <c r="S1175" s="1"/>
      <c r="T1175" s="1"/>
      <c r="U1175" s="41">
        <v>30407</v>
      </c>
      <c r="V1175" s="143">
        <v>98.6</v>
      </c>
      <c r="W1175" s="137">
        <f t="shared" si="181"/>
        <v>574.64788732394356</v>
      </c>
      <c r="X1175" s="1">
        <f t="shared" si="182"/>
        <v>0.71501532175686222</v>
      </c>
      <c r="Y1175" s="1">
        <f t="shared" si="176"/>
        <v>3.8988408851422296</v>
      </c>
      <c r="AC1175" s="138"/>
      <c r="AD1175" s="17"/>
      <c r="AE1175" s="1"/>
      <c r="AV1175" s="41"/>
    </row>
    <row r="1176" spans="1:48" ht="15.75" x14ac:dyDescent="0.25">
      <c r="A1176" s="41">
        <v>30437</v>
      </c>
      <c r="B1176" s="13">
        <f t="shared" si="180"/>
        <v>412.1883656509695</v>
      </c>
      <c r="C1176" s="13">
        <f t="shared" si="177"/>
        <v>578.14473045167551</v>
      </c>
      <c r="D1176" s="13">
        <f t="shared" si="178"/>
        <v>0.60851926977687487</v>
      </c>
      <c r="E1176" s="13">
        <f t="shared" si="179"/>
        <v>3.5490605427974886</v>
      </c>
      <c r="N1176" s="41"/>
      <c r="O1176" s="81"/>
      <c r="P1176" s="81"/>
      <c r="Q1176" s="81"/>
      <c r="R1176" s="81"/>
      <c r="S1176" s="1"/>
      <c r="T1176" s="1"/>
      <c r="U1176" s="41">
        <v>30437</v>
      </c>
      <c r="V1176" s="143">
        <v>99.2</v>
      </c>
      <c r="W1176" s="137">
        <f t="shared" si="181"/>
        <v>578.14473045167551</v>
      </c>
      <c r="X1176" s="1">
        <f t="shared" si="182"/>
        <v>0.60851926977687487</v>
      </c>
      <c r="Y1176" s="1">
        <f t="shared" ref="Y1176:Y1239" si="183">((W1176/W1164)-1)*100</f>
        <v>3.5490605427974886</v>
      </c>
      <c r="AC1176" s="138"/>
      <c r="AD1176" s="17"/>
      <c r="AE1176" s="1"/>
      <c r="AV1176" s="41"/>
    </row>
    <row r="1177" spans="1:48" ht="15.75" x14ac:dyDescent="0.25">
      <c r="A1177" s="41">
        <v>30468</v>
      </c>
      <c r="B1177" s="13">
        <f t="shared" si="180"/>
        <v>413.43490304709138</v>
      </c>
      <c r="C1177" s="13">
        <f t="shared" ref="C1177:C1240" si="184">W1177</f>
        <v>579.89315201554143</v>
      </c>
      <c r="D1177" s="13">
        <f t="shared" ref="D1177:D1240" si="185">X1177</f>
        <v>0.30241935483870108</v>
      </c>
      <c r="E1177" s="13">
        <f t="shared" ref="E1177:E1240" si="186">Y1177</f>
        <v>2.5773195876288568</v>
      </c>
      <c r="N1177" s="41"/>
      <c r="O1177" s="81"/>
      <c r="P1177" s="81"/>
      <c r="Q1177" s="81"/>
      <c r="R1177" s="81"/>
      <c r="S1177" s="1"/>
      <c r="T1177" s="1"/>
      <c r="U1177" s="41">
        <v>30468</v>
      </c>
      <c r="V1177" s="143">
        <v>99.5</v>
      </c>
      <c r="W1177" s="137">
        <f t="shared" si="181"/>
        <v>579.89315201554143</v>
      </c>
      <c r="X1177" s="1">
        <f t="shared" si="182"/>
        <v>0.30241935483870108</v>
      </c>
      <c r="Y1177" s="1">
        <f t="shared" si="183"/>
        <v>2.5773195876288568</v>
      </c>
      <c r="AC1177" s="138"/>
      <c r="AD1177" s="17"/>
      <c r="AE1177" s="1"/>
      <c r="AV1177" s="41"/>
    </row>
    <row r="1178" spans="1:48" ht="15.75" x14ac:dyDescent="0.25">
      <c r="A1178" s="41">
        <v>30498</v>
      </c>
      <c r="B1178" s="13">
        <f t="shared" si="180"/>
        <v>415.0969529085873</v>
      </c>
      <c r="C1178" s="13">
        <f t="shared" si="184"/>
        <v>582.22438076736273</v>
      </c>
      <c r="D1178" s="13">
        <f t="shared" si="185"/>
        <v>0.4020100502512669</v>
      </c>
      <c r="E1178" s="13">
        <f t="shared" si="186"/>
        <v>2.4615384615384484</v>
      </c>
      <c r="N1178" s="41"/>
      <c r="O1178" s="81"/>
      <c r="P1178" s="81"/>
      <c r="Q1178" s="81"/>
      <c r="R1178" s="81"/>
      <c r="S1178" s="1"/>
      <c r="T1178" s="1"/>
      <c r="U1178" s="41">
        <v>30498</v>
      </c>
      <c r="V1178" s="143">
        <v>99.9</v>
      </c>
      <c r="W1178" s="137">
        <f t="shared" si="181"/>
        <v>582.22438076736273</v>
      </c>
      <c r="X1178" s="1">
        <f t="shared" si="182"/>
        <v>0.4020100502512669</v>
      </c>
      <c r="Y1178" s="1">
        <f t="shared" si="183"/>
        <v>2.4615384615384484</v>
      </c>
      <c r="AC1178" s="138"/>
      <c r="AD1178" s="17"/>
      <c r="AE1178" s="1"/>
      <c r="AV1178" s="41"/>
    </row>
    <row r="1179" spans="1:48" ht="15.75" x14ac:dyDescent="0.25">
      <c r="A1179" s="41">
        <v>30529</v>
      </c>
      <c r="B1179" s="13">
        <f t="shared" si="180"/>
        <v>416.34349030470918</v>
      </c>
      <c r="C1179" s="13">
        <f t="shared" si="184"/>
        <v>583.97280233122876</v>
      </c>
      <c r="D1179" s="13">
        <f t="shared" si="185"/>
        <v>0.30030030030030463</v>
      </c>
      <c r="E1179" s="13">
        <f t="shared" si="186"/>
        <v>2.5588536335721557</v>
      </c>
      <c r="N1179" s="41"/>
      <c r="O1179" s="81"/>
      <c r="P1179" s="81"/>
      <c r="Q1179" s="81"/>
      <c r="R1179" s="81"/>
      <c r="S1179" s="1"/>
      <c r="T1179" s="1"/>
      <c r="U1179" s="41">
        <v>30529</v>
      </c>
      <c r="V1179" s="143">
        <v>100.2</v>
      </c>
      <c r="W1179" s="137">
        <f t="shared" si="181"/>
        <v>583.97280233122876</v>
      </c>
      <c r="X1179" s="1">
        <f t="shared" si="182"/>
        <v>0.30030030030030463</v>
      </c>
      <c r="Y1179" s="1">
        <f t="shared" si="183"/>
        <v>2.5588536335721557</v>
      </c>
      <c r="AC1179" s="138"/>
      <c r="AD1179" s="17"/>
      <c r="AE1179" s="1"/>
      <c r="AV1179" s="41"/>
    </row>
    <row r="1180" spans="1:48" ht="15.75" x14ac:dyDescent="0.25">
      <c r="A1180" s="41">
        <v>30560</v>
      </c>
      <c r="B1180" s="13">
        <f t="shared" si="180"/>
        <v>418.42105263157902</v>
      </c>
      <c r="C1180" s="13">
        <f t="shared" si="184"/>
        <v>586.88683827100533</v>
      </c>
      <c r="D1180" s="13">
        <f t="shared" si="185"/>
        <v>0.49900199600798611</v>
      </c>
      <c r="E1180" s="13">
        <f t="shared" si="186"/>
        <v>2.8600612870275821</v>
      </c>
      <c r="N1180" s="41"/>
      <c r="O1180" s="81"/>
      <c r="P1180" s="81"/>
      <c r="Q1180" s="81"/>
      <c r="R1180" s="81"/>
      <c r="S1180" s="1"/>
      <c r="T1180" s="1"/>
      <c r="U1180" s="41">
        <v>30560</v>
      </c>
      <c r="V1180" s="143">
        <v>100.7</v>
      </c>
      <c r="W1180" s="137">
        <f t="shared" si="181"/>
        <v>586.88683827100533</v>
      </c>
      <c r="X1180" s="1">
        <f t="shared" si="182"/>
        <v>0.49900199600798611</v>
      </c>
      <c r="Y1180" s="1">
        <f t="shared" si="183"/>
        <v>2.8600612870275821</v>
      </c>
      <c r="AC1180" s="138"/>
      <c r="AD1180" s="17"/>
      <c r="AE1180" s="1"/>
      <c r="AV1180" s="41"/>
    </row>
    <row r="1181" spans="1:48" ht="15.75" x14ac:dyDescent="0.25">
      <c r="A1181" s="41">
        <v>30590</v>
      </c>
      <c r="B1181" s="13">
        <f t="shared" si="180"/>
        <v>419.66759002770084</v>
      </c>
      <c r="C1181" s="13">
        <f t="shared" si="184"/>
        <v>588.63525983487125</v>
      </c>
      <c r="D1181" s="13">
        <f t="shared" si="185"/>
        <v>0.29791459781529639</v>
      </c>
      <c r="E1181" s="13">
        <f t="shared" si="186"/>
        <v>2.8513238289205711</v>
      </c>
      <c r="N1181" s="41"/>
      <c r="O1181" s="81"/>
      <c r="P1181" s="81"/>
      <c r="Q1181" s="81"/>
      <c r="R1181" s="81"/>
      <c r="S1181" s="1"/>
      <c r="T1181" s="1"/>
      <c r="U1181" s="41">
        <v>30590</v>
      </c>
      <c r="V1181" s="143">
        <v>101</v>
      </c>
      <c r="W1181" s="137">
        <f t="shared" si="181"/>
        <v>588.63525983487125</v>
      </c>
      <c r="X1181" s="1">
        <f t="shared" si="182"/>
        <v>0.29791459781529639</v>
      </c>
      <c r="Y1181" s="1">
        <f t="shared" si="183"/>
        <v>2.8513238289205711</v>
      </c>
      <c r="AC1181" s="138"/>
      <c r="AD1181" s="17"/>
      <c r="AE1181" s="1"/>
      <c r="AV1181" s="41"/>
    </row>
    <row r="1182" spans="1:48" ht="15.75" x14ac:dyDescent="0.25">
      <c r="A1182" s="41">
        <v>30621</v>
      </c>
      <c r="B1182" s="13">
        <f t="shared" si="180"/>
        <v>420.4986149584488</v>
      </c>
      <c r="C1182" s="13">
        <f t="shared" si="184"/>
        <v>589.8008742107819</v>
      </c>
      <c r="D1182" s="13">
        <f t="shared" si="185"/>
        <v>0.1980198019801982</v>
      </c>
      <c r="E1182" s="13">
        <f t="shared" si="186"/>
        <v>3.2653061224489743</v>
      </c>
      <c r="N1182" s="41"/>
      <c r="O1182" s="81"/>
      <c r="P1182" s="81"/>
      <c r="Q1182" s="81"/>
      <c r="R1182" s="81"/>
      <c r="S1182" s="1"/>
      <c r="T1182" s="1"/>
      <c r="U1182" s="41">
        <v>30621</v>
      </c>
      <c r="V1182" s="143">
        <v>101.2</v>
      </c>
      <c r="W1182" s="137">
        <f t="shared" si="181"/>
        <v>589.8008742107819</v>
      </c>
      <c r="X1182" s="1">
        <f t="shared" si="182"/>
        <v>0.1980198019801982</v>
      </c>
      <c r="Y1182" s="1">
        <f t="shared" si="183"/>
        <v>3.2653061224489743</v>
      </c>
      <c r="AC1182" s="138"/>
      <c r="AD1182" s="17"/>
      <c r="AE1182" s="1"/>
      <c r="AV1182" s="41"/>
    </row>
    <row r="1183" spans="1:48" ht="15.75" x14ac:dyDescent="0.25">
      <c r="A1183" s="41">
        <v>30651</v>
      </c>
      <c r="B1183" s="13">
        <f t="shared" si="180"/>
        <v>420.91412742382272</v>
      </c>
      <c r="C1183" s="13">
        <f t="shared" si="184"/>
        <v>590.38368139873717</v>
      </c>
      <c r="D1183" s="13">
        <f t="shared" si="185"/>
        <v>9.8814229249000185E-2</v>
      </c>
      <c r="E1183" s="13">
        <f t="shared" si="186"/>
        <v>3.7909836065573632</v>
      </c>
      <c r="N1183" s="41"/>
      <c r="O1183" s="81"/>
      <c r="P1183" s="81"/>
      <c r="Q1183" s="81"/>
      <c r="R1183" s="81"/>
      <c r="S1183" s="1"/>
      <c r="T1183" s="1"/>
      <c r="U1183" s="41">
        <v>30651</v>
      </c>
      <c r="V1183" s="143">
        <v>101.3</v>
      </c>
      <c r="W1183" s="137">
        <f t="shared" si="181"/>
        <v>590.38368139873717</v>
      </c>
      <c r="X1183" s="1">
        <f t="shared" si="182"/>
        <v>9.8814229249000185E-2</v>
      </c>
      <c r="Y1183" s="1">
        <f t="shared" si="183"/>
        <v>3.7909836065573632</v>
      </c>
      <c r="AC1183" s="138"/>
      <c r="AD1183" s="17"/>
      <c r="AE1183" s="1"/>
      <c r="AV1183" s="41"/>
    </row>
    <row r="1184" spans="1:48" ht="15.75" x14ac:dyDescent="0.25">
      <c r="A1184" s="41">
        <v>30682</v>
      </c>
      <c r="B1184" s="13">
        <f t="shared" si="180"/>
        <v>423.40720221606648</v>
      </c>
      <c r="C1184" s="13">
        <f t="shared" si="184"/>
        <v>593.88052452646912</v>
      </c>
      <c r="D1184" s="13">
        <f t="shared" si="185"/>
        <v>0.59230009871669154</v>
      </c>
      <c r="E1184" s="13">
        <f t="shared" si="186"/>
        <v>4.1922290388548333</v>
      </c>
      <c r="N1184" s="41"/>
      <c r="O1184" s="81"/>
      <c r="P1184" s="81"/>
      <c r="Q1184" s="81"/>
      <c r="R1184" s="81"/>
      <c r="S1184" s="1"/>
      <c r="T1184" s="1"/>
      <c r="U1184" s="41">
        <v>30682</v>
      </c>
      <c r="V1184" s="143">
        <v>101.9</v>
      </c>
      <c r="W1184" s="137">
        <f t="shared" si="181"/>
        <v>593.88052452646912</v>
      </c>
      <c r="X1184" s="1">
        <f t="shared" si="182"/>
        <v>0.59230009871669154</v>
      </c>
      <c r="Y1184" s="1">
        <f t="shared" si="183"/>
        <v>4.1922290388548333</v>
      </c>
      <c r="AC1184" s="138"/>
      <c r="AD1184" s="17"/>
      <c r="AE1184" s="1"/>
      <c r="AV1184" s="41"/>
    </row>
    <row r="1185" spans="1:48" ht="15.75" x14ac:dyDescent="0.25">
      <c r="A1185" s="41">
        <v>30713</v>
      </c>
      <c r="B1185" s="13">
        <f t="shared" si="180"/>
        <v>425.48476454293632</v>
      </c>
      <c r="C1185" s="13">
        <f t="shared" si="184"/>
        <v>596.79456046624568</v>
      </c>
      <c r="D1185" s="13">
        <f t="shared" si="185"/>
        <v>0.49067713444552741</v>
      </c>
      <c r="E1185" s="13">
        <f t="shared" si="186"/>
        <v>4.5965270684371617</v>
      </c>
      <c r="N1185" s="41"/>
      <c r="O1185" s="81"/>
      <c r="P1185" s="81"/>
      <c r="Q1185" s="81"/>
      <c r="R1185" s="81"/>
      <c r="S1185" s="1"/>
      <c r="T1185" s="1"/>
      <c r="U1185" s="41">
        <v>30713</v>
      </c>
      <c r="V1185" s="143">
        <v>102.4</v>
      </c>
      <c r="W1185" s="137">
        <f t="shared" si="181"/>
        <v>596.79456046624568</v>
      </c>
      <c r="X1185" s="1">
        <f t="shared" si="182"/>
        <v>0.49067713444552741</v>
      </c>
      <c r="Y1185" s="1">
        <f t="shared" si="183"/>
        <v>4.5965270684371617</v>
      </c>
      <c r="AC1185" s="138"/>
      <c r="AD1185" s="17"/>
      <c r="AE1185" s="1"/>
      <c r="AV1185" s="41"/>
    </row>
    <row r="1186" spans="1:48" ht="15.75" x14ac:dyDescent="0.25">
      <c r="A1186" s="41">
        <v>30742</v>
      </c>
      <c r="B1186" s="13">
        <f t="shared" si="180"/>
        <v>426.31578947368416</v>
      </c>
      <c r="C1186" s="13">
        <f t="shared" si="184"/>
        <v>597.96017484215622</v>
      </c>
      <c r="D1186" s="13">
        <f t="shared" si="185"/>
        <v>0.1953124999999778</v>
      </c>
      <c r="E1186" s="13">
        <f t="shared" si="186"/>
        <v>4.8008171603676875</v>
      </c>
      <c r="N1186" s="41"/>
      <c r="O1186" s="81"/>
      <c r="P1186" s="81"/>
      <c r="Q1186" s="81"/>
      <c r="R1186" s="81"/>
      <c r="S1186" s="1"/>
      <c r="T1186" s="1"/>
      <c r="U1186" s="41">
        <v>30742</v>
      </c>
      <c r="V1186" s="143">
        <v>102.6</v>
      </c>
      <c r="W1186" s="137">
        <f t="shared" si="181"/>
        <v>597.96017484215622</v>
      </c>
      <c r="X1186" s="1">
        <f t="shared" si="182"/>
        <v>0.1953124999999778</v>
      </c>
      <c r="Y1186" s="1">
        <f t="shared" si="183"/>
        <v>4.8008171603676875</v>
      </c>
      <c r="AC1186" s="138"/>
      <c r="AD1186" s="17"/>
      <c r="AE1186" s="1"/>
      <c r="AV1186" s="41"/>
    </row>
    <row r="1187" spans="1:48" ht="15.75" x14ac:dyDescent="0.25">
      <c r="A1187" s="41">
        <v>30773</v>
      </c>
      <c r="B1187" s="13">
        <f t="shared" si="180"/>
        <v>428.393351800554</v>
      </c>
      <c r="C1187" s="13">
        <f t="shared" si="184"/>
        <v>600.8742107819329</v>
      </c>
      <c r="D1187" s="13">
        <f t="shared" si="185"/>
        <v>0.4873294346978696</v>
      </c>
      <c r="E1187" s="13">
        <f t="shared" si="186"/>
        <v>4.5638945233265726</v>
      </c>
      <c r="N1187" s="41"/>
      <c r="O1187" s="81"/>
      <c r="P1187" s="81"/>
      <c r="Q1187" s="81"/>
      <c r="R1187" s="81"/>
      <c r="S1187" s="1"/>
      <c r="T1187" s="1"/>
      <c r="U1187" s="41">
        <v>30773</v>
      </c>
      <c r="V1187" s="143">
        <v>103.1</v>
      </c>
      <c r="W1187" s="137">
        <f t="shared" si="181"/>
        <v>600.8742107819329</v>
      </c>
      <c r="X1187" s="1">
        <f t="shared" si="182"/>
        <v>0.4873294346978696</v>
      </c>
      <c r="Y1187" s="1">
        <f t="shared" si="183"/>
        <v>4.5638945233265726</v>
      </c>
      <c r="AC1187" s="138"/>
      <c r="AD1187" s="17"/>
      <c r="AE1187" s="1"/>
      <c r="AV1187" s="41"/>
    </row>
    <row r="1188" spans="1:48" ht="15.75" x14ac:dyDescent="0.25">
      <c r="A1188" s="41">
        <v>30803</v>
      </c>
      <c r="B1188" s="13">
        <f t="shared" si="180"/>
        <v>429.63988919667588</v>
      </c>
      <c r="C1188" s="13">
        <f t="shared" si="184"/>
        <v>602.62263234579882</v>
      </c>
      <c r="D1188" s="13">
        <f t="shared" si="185"/>
        <v>0.29097963142579175</v>
      </c>
      <c r="E1188" s="13">
        <f t="shared" si="186"/>
        <v>4.2338709677419262</v>
      </c>
      <c r="N1188" s="41"/>
      <c r="O1188" s="81"/>
      <c r="P1188" s="81"/>
      <c r="Q1188" s="81"/>
      <c r="R1188" s="81"/>
      <c r="S1188" s="1"/>
      <c r="T1188" s="1"/>
      <c r="U1188" s="41">
        <v>30803</v>
      </c>
      <c r="V1188" s="143">
        <v>103.4</v>
      </c>
      <c r="W1188" s="137">
        <f t="shared" si="181"/>
        <v>602.62263234579882</v>
      </c>
      <c r="X1188" s="1">
        <f t="shared" si="182"/>
        <v>0.29097963142579175</v>
      </c>
      <c r="Y1188" s="1">
        <f t="shared" si="183"/>
        <v>4.2338709677419262</v>
      </c>
      <c r="AC1188" s="138"/>
      <c r="AD1188" s="17"/>
      <c r="AE1188" s="1"/>
      <c r="AV1188" s="41"/>
    </row>
    <row r="1189" spans="1:48" ht="15.75" x14ac:dyDescent="0.25">
      <c r="A1189" s="41">
        <v>30834</v>
      </c>
      <c r="B1189" s="13">
        <f t="shared" si="180"/>
        <v>430.88642659279782</v>
      </c>
      <c r="C1189" s="13">
        <f t="shared" si="184"/>
        <v>604.37105390966485</v>
      </c>
      <c r="D1189" s="13">
        <f t="shared" si="185"/>
        <v>0.29013539651838727</v>
      </c>
      <c r="E1189" s="13">
        <f t="shared" si="186"/>
        <v>4.2211055276381915</v>
      </c>
      <c r="N1189" s="41"/>
      <c r="O1189" s="81"/>
      <c r="P1189" s="81"/>
      <c r="Q1189" s="81"/>
      <c r="R1189" s="81"/>
      <c r="S1189" s="1"/>
      <c r="T1189" s="1"/>
      <c r="U1189" s="41">
        <v>30834</v>
      </c>
      <c r="V1189" s="143">
        <v>103.7</v>
      </c>
      <c r="W1189" s="137">
        <f t="shared" si="181"/>
        <v>604.37105390966485</v>
      </c>
      <c r="X1189" s="1">
        <f t="shared" si="182"/>
        <v>0.29013539651838727</v>
      </c>
      <c r="Y1189" s="1">
        <f t="shared" si="183"/>
        <v>4.2211055276381915</v>
      </c>
      <c r="AC1189" s="138"/>
      <c r="AD1189" s="17"/>
      <c r="AE1189" s="1"/>
      <c r="AV1189" s="41"/>
    </row>
    <row r="1190" spans="1:48" ht="15.75" x14ac:dyDescent="0.25">
      <c r="A1190" s="41">
        <v>30864</v>
      </c>
      <c r="B1190" s="13">
        <f t="shared" si="180"/>
        <v>432.54847645429362</v>
      </c>
      <c r="C1190" s="13">
        <f t="shared" si="184"/>
        <v>606.70228266148604</v>
      </c>
      <c r="D1190" s="13">
        <f t="shared" si="185"/>
        <v>0.38572806171648377</v>
      </c>
      <c r="E1190" s="13">
        <f t="shared" si="186"/>
        <v>4.2042042042041983</v>
      </c>
      <c r="N1190" s="41"/>
      <c r="O1190" s="81"/>
      <c r="P1190" s="81"/>
      <c r="Q1190" s="81"/>
      <c r="R1190" s="81"/>
      <c r="S1190" s="1"/>
      <c r="T1190" s="1"/>
      <c r="U1190" s="41">
        <v>30864</v>
      </c>
      <c r="V1190" s="143">
        <v>104.1</v>
      </c>
      <c r="W1190" s="137">
        <f t="shared" si="181"/>
        <v>606.70228266148604</v>
      </c>
      <c r="X1190" s="1">
        <f t="shared" si="182"/>
        <v>0.38572806171648377</v>
      </c>
      <c r="Y1190" s="1">
        <f t="shared" si="183"/>
        <v>4.2042042042041983</v>
      </c>
      <c r="AC1190" s="138"/>
      <c r="AD1190" s="17"/>
      <c r="AE1190" s="1"/>
      <c r="AV1190" s="41"/>
    </row>
    <row r="1191" spans="1:48" ht="15.75" x14ac:dyDescent="0.25">
      <c r="A1191" s="41">
        <v>30895</v>
      </c>
      <c r="B1191" s="13">
        <f t="shared" si="180"/>
        <v>434.21052631578954</v>
      </c>
      <c r="C1191" s="13">
        <f t="shared" si="184"/>
        <v>609.03351141330745</v>
      </c>
      <c r="D1191" s="13">
        <f t="shared" si="185"/>
        <v>0.38424591738714931</v>
      </c>
      <c r="E1191" s="13">
        <f t="shared" si="186"/>
        <v>4.2914171656686539</v>
      </c>
      <c r="N1191" s="41"/>
      <c r="O1191" s="81"/>
      <c r="P1191" s="81"/>
      <c r="Q1191" s="81"/>
      <c r="R1191" s="81"/>
      <c r="S1191" s="1"/>
      <c r="T1191" s="1"/>
      <c r="U1191" s="41">
        <v>30895</v>
      </c>
      <c r="V1191" s="143">
        <v>104.5</v>
      </c>
      <c r="W1191" s="137">
        <f t="shared" si="181"/>
        <v>609.03351141330745</v>
      </c>
      <c r="X1191" s="1">
        <f t="shared" si="182"/>
        <v>0.38424591738714931</v>
      </c>
      <c r="Y1191" s="1">
        <f t="shared" si="183"/>
        <v>4.2914171656686539</v>
      </c>
      <c r="AC1191" s="138"/>
      <c r="AD1191" s="17"/>
      <c r="AE1191" s="1"/>
      <c r="AV1191" s="41"/>
    </row>
    <row r="1192" spans="1:48" ht="15.75" x14ac:dyDescent="0.25">
      <c r="A1192" s="41">
        <v>30926</v>
      </c>
      <c r="B1192" s="13">
        <f t="shared" si="180"/>
        <v>436.28808864265932</v>
      </c>
      <c r="C1192" s="13">
        <f t="shared" si="184"/>
        <v>611.94754735308402</v>
      </c>
      <c r="D1192" s="13">
        <f t="shared" si="185"/>
        <v>0.47846889952152249</v>
      </c>
      <c r="E1192" s="13">
        <f t="shared" si="186"/>
        <v>4.2701092353525372</v>
      </c>
      <c r="N1192" s="41"/>
      <c r="O1192" s="81"/>
      <c r="P1192" s="81"/>
      <c r="Q1192" s="81"/>
      <c r="R1192" s="81"/>
      <c r="S1192" s="1"/>
      <c r="T1192" s="1"/>
      <c r="U1192" s="41">
        <v>30926</v>
      </c>
      <c r="V1192" s="143">
        <v>105</v>
      </c>
      <c r="W1192" s="137">
        <f t="shared" si="181"/>
        <v>611.94754735308402</v>
      </c>
      <c r="X1192" s="1">
        <f t="shared" si="182"/>
        <v>0.47846889952152249</v>
      </c>
      <c r="Y1192" s="1">
        <f t="shared" si="183"/>
        <v>4.2701092353525372</v>
      </c>
      <c r="AC1192" s="138"/>
      <c r="AD1192" s="17"/>
      <c r="AE1192" s="1"/>
      <c r="AV1192" s="41"/>
    </row>
    <row r="1193" spans="1:48" ht="15.75" x14ac:dyDescent="0.25">
      <c r="A1193" s="41">
        <v>30956</v>
      </c>
      <c r="B1193" s="13">
        <f t="shared" si="180"/>
        <v>437.5346260387812</v>
      </c>
      <c r="C1193" s="13">
        <f t="shared" si="184"/>
        <v>613.69596891694994</v>
      </c>
      <c r="D1193" s="13">
        <f t="shared" si="185"/>
        <v>0.28571428571428914</v>
      </c>
      <c r="E1193" s="13">
        <f t="shared" si="186"/>
        <v>4.2574257425742612</v>
      </c>
      <c r="N1193" s="41"/>
      <c r="O1193" s="81"/>
      <c r="P1193" s="81"/>
      <c r="Q1193" s="81"/>
      <c r="R1193" s="81"/>
      <c r="S1193" s="1"/>
      <c r="T1193" s="1"/>
      <c r="U1193" s="41">
        <v>30956</v>
      </c>
      <c r="V1193" s="143">
        <v>105.3</v>
      </c>
      <c r="W1193" s="137">
        <f t="shared" si="181"/>
        <v>613.69596891694994</v>
      </c>
      <c r="X1193" s="1">
        <f t="shared" si="182"/>
        <v>0.28571428571428914</v>
      </c>
      <c r="Y1193" s="1">
        <f t="shared" si="183"/>
        <v>4.2574257425742612</v>
      </c>
      <c r="AC1193" s="138"/>
      <c r="AD1193" s="17"/>
      <c r="AE1193" s="1"/>
      <c r="AV1193" s="41"/>
    </row>
    <row r="1194" spans="1:48" ht="15.75" x14ac:dyDescent="0.25">
      <c r="A1194" s="41">
        <v>30987</v>
      </c>
      <c r="B1194" s="13">
        <f t="shared" si="180"/>
        <v>437.5346260387812</v>
      </c>
      <c r="C1194" s="13">
        <f t="shared" si="184"/>
        <v>613.69596891694994</v>
      </c>
      <c r="D1194" s="13">
        <f t="shared" si="185"/>
        <v>0</v>
      </c>
      <c r="E1194" s="13">
        <f t="shared" si="186"/>
        <v>4.0513833992094961</v>
      </c>
      <c r="N1194" s="41"/>
      <c r="O1194" s="81"/>
      <c r="P1194" s="81"/>
      <c r="Q1194" s="81"/>
      <c r="R1194" s="81"/>
      <c r="S1194" s="1"/>
      <c r="T1194" s="1"/>
      <c r="U1194" s="41">
        <v>30987</v>
      </c>
      <c r="V1194" s="143">
        <v>105.3</v>
      </c>
      <c r="W1194" s="137">
        <f t="shared" si="181"/>
        <v>613.69596891694994</v>
      </c>
      <c r="X1194" s="1">
        <f t="shared" si="182"/>
        <v>0</v>
      </c>
      <c r="Y1194" s="1">
        <f t="shared" si="183"/>
        <v>4.0513833992094961</v>
      </c>
      <c r="AC1194" s="138"/>
      <c r="AD1194" s="17"/>
      <c r="AE1194" s="1"/>
      <c r="AV1194" s="41"/>
    </row>
    <row r="1195" spans="1:48" ht="15.75" x14ac:dyDescent="0.25">
      <c r="A1195" s="41">
        <v>31017</v>
      </c>
      <c r="B1195" s="13">
        <f t="shared" si="180"/>
        <v>437.5346260387812</v>
      </c>
      <c r="C1195" s="13">
        <f t="shared" si="184"/>
        <v>613.69596891694994</v>
      </c>
      <c r="D1195" s="13">
        <f t="shared" si="185"/>
        <v>0</v>
      </c>
      <c r="E1195" s="13">
        <f t="shared" si="186"/>
        <v>3.9486673247778992</v>
      </c>
      <c r="N1195" s="41"/>
      <c r="O1195" s="81"/>
      <c r="P1195" s="81"/>
      <c r="Q1195" s="81"/>
      <c r="R1195" s="81"/>
      <c r="S1195" s="1"/>
      <c r="T1195" s="1"/>
      <c r="U1195" s="41">
        <v>31017</v>
      </c>
      <c r="V1195" s="143">
        <v>105.3</v>
      </c>
      <c r="W1195" s="137">
        <f t="shared" si="181"/>
        <v>613.69596891694994</v>
      </c>
      <c r="X1195" s="1">
        <f t="shared" si="182"/>
        <v>0</v>
      </c>
      <c r="Y1195" s="1">
        <f t="shared" si="183"/>
        <v>3.9486673247778992</v>
      </c>
      <c r="AC1195" s="138"/>
      <c r="AD1195" s="17"/>
      <c r="AE1195" s="1"/>
      <c r="AV1195" s="41"/>
    </row>
    <row r="1196" spans="1:48" ht="15.75" x14ac:dyDescent="0.25">
      <c r="A1196" s="41">
        <v>31048</v>
      </c>
      <c r="B1196" s="13">
        <f t="shared" si="180"/>
        <v>438.36565096952916</v>
      </c>
      <c r="C1196" s="13">
        <f t="shared" si="184"/>
        <v>614.86158329286059</v>
      </c>
      <c r="D1196" s="13">
        <f t="shared" si="185"/>
        <v>0.18993352326686086</v>
      </c>
      <c r="E1196" s="13">
        <f t="shared" si="186"/>
        <v>3.5328753680078595</v>
      </c>
      <c r="N1196" s="41"/>
      <c r="O1196" s="81"/>
      <c r="P1196" s="81"/>
      <c r="Q1196" s="81"/>
      <c r="R1196" s="81"/>
      <c r="S1196" s="1"/>
      <c r="T1196" s="1"/>
      <c r="U1196" s="41">
        <v>31048</v>
      </c>
      <c r="V1196" s="143">
        <v>105.5</v>
      </c>
      <c r="W1196" s="137">
        <f t="shared" si="181"/>
        <v>614.86158329286059</v>
      </c>
      <c r="X1196" s="1">
        <f t="shared" si="182"/>
        <v>0.18993352326686086</v>
      </c>
      <c r="Y1196" s="1">
        <f t="shared" si="183"/>
        <v>3.5328753680078595</v>
      </c>
      <c r="AC1196" s="138"/>
      <c r="AD1196" s="17"/>
      <c r="AE1196" s="1"/>
      <c r="AV1196" s="41"/>
    </row>
    <row r="1197" spans="1:48" ht="15.75" x14ac:dyDescent="0.25">
      <c r="A1197" s="41">
        <v>31079</v>
      </c>
      <c r="B1197" s="13">
        <f t="shared" si="180"/>
        <v>440.44321329639888</v>
      </c>
      <c r="C1197" s="13">
        <f t="shared" si="184"/>
        <v>617.77561923263715</v>
      </c>
      <c r="D1197" s="13">
        <f t="shared" si="185"/>
        <v>0.47393364928909332</v>
      </c>
      <c r="E1197" s="13">
        <f t="shared" si="186"/>
        <v>3.515625</v>
      </c>
      <c r="N1197" s="41"/>
      <c r="O1197" s="81"/>
      <c r="P1197" s="81"/>
      <c r="Q1197" s="81"/>
      <c r="R1197" s="81"/>
      <c r="S1197" s="1"/>
      <c r="T1197" s="1"/>
      <c r="U1197" s="41">
        <v>31079</v>
      </c>
      <c r="V1197" s="143">
        <v>106</v>
      </c>
      <c r="W1197" s="137">
        <f t="shared" si="181"/>
        <v>617.77561923263715</v>
      </c>
      <c r="X1197" s="1">
        <f t="shared" si="182"/>
        <v>0.47393364928909332</v>
      </c>
      <c r="Y1197" s="1">
        <f t="shared" si="183"/>
        <v>3.515625</v>
      </c>
      <c r="AC1197" s="138"/>
      <c r="AD1197" s="17"/>
      <c r="AE1197" s="1"/>
      <c r="AV1197" s="41"/>
    </row>
    <row r="1198" spans="1:48" ht="15.75" x14ac:dyDescent="0.25">
      <c r="A1198" s="41">
        <v>31107</v>
      </c>
      <c r="B1198" s="13">
        <f t="shared" si="180"/>
        <v>442.1052631578948</v>
      </c>
      <c r="C1198" s="13">
        <f t="shared" si="184"/>
        <v>620.10684798445845</v>
      </c>
      <c r="D1198" s="13">
        <f t="shared" si="185"/>
        <v>0.37735849056603765</v>
      </c>
      <c r="E1198" s="13">
        <f t="shared" si="186"/>
        <v>3.7037037037037202</v>
      </c>
      <c r="N1198" s="41"/>
      <c r="O1198" s="81"/>
      <c r="P1198" s="81"/>
      <c r="Q1198" s="81"/>
      <c r="R1198" s="81"/>
      <c r="S1198" s="1"/>
      <c r="T1198" s="1"/>
      <c r="U1198" s="41">
        <v>31107</v>
      </c>
      <c r="V1198" s="143">
        <v>106.4</v>
      </c>
      <c r="W1198" s="137">
        <f t="shared" si="181"/>
        <v>620.10684798445845</v>
      </c>
      <c r="X1198" s="1">
        <f t="shared" si="182"/>
        <v>0.37735849056603765</v>
      </c>
      <c r="Y1198" s="1">
        <f t="shared" si="183"/>
        <v>3.7037037037037202</v>
      </c>
      <c r="AC1198" s="138"/>
      <c r="AD1198" s="17"/>
      <c r="AE1198" s="1"/>
      <c r="AV1198" s="41"/>
    </row>
    <row r="1199" spans="1:48" ht="15.75" x14ac:dyDescent="0.25">
      <c r="A1199" s="41">
        <v>31138</v>
      </c>
      <c r="B1199" s="13">
        <f t="shared" si="180"/>
        <v>444.18282548476452</v>
      </c>
      <c r="C1199" s="13">
        <f t="shared" si="184"/>
        <v>623.02088392423502</v>
      </c>
      <c r="D1199" s="13">
        <f t="shared" si="185"/>
        <v>0.46992481203007586</v>
      </c>
      <c r="E1199" s="13">
        <f t="shared" si="186"/>
        <v>3.6857419980601325</v>
      </c>
      <c r="N1199" s="41"/>
      <c r="O1199" s="81"/>
      <c r="P1199" s="81"/>
      <c r="Q1199" s="81"/>
      <c r="R1199" s="81"/>
      <c r="S1199" s="1"/>
      <c r="T1199" s="1"/>
      <c r="U1199" s="41">
        <v>31138</v>
      </c>
      <c r="V1199" s="143">
        <v>106.9</v>
      </c>
      <c r="W1199" s="137">
        <f t="shared" si="181"/>
        <v>623.02088392423502</v>
      </c>
      <c r="X1199" s="1">
        <f t="shared" si="182"/>
        <v>0.46992481203007586</v>
      </c>
      <c r="Y1199" s="1">
        <f t="shared" si="183"/>
        <v>3.6857419980601325</v>
      </c>
      <c r="AC1199" s="138"/>
      <c r="AD1199" s="17"/>
      <c r="AE1199" s="1"/>
      <c r="AV1199" s="41"/>
    </row>
    <row r="1200" spans="1:48" ht="15.75" x14ac:dyDescent="0.25">
      <c r="A1200" s="41">
        <v>31168</v>
      </c>
      <c r="B1200" s="13">
        <f t="shared" si="180"/>
        <v>445.84487534626038</v>
      </c>
      <c r="C1200" s="13">
        <f t="shared" si="184"/>
        <v>625.35211267605632</v>
      </c>
      <c r="D1200" s="13">
        <f t="shared" si="185"/>
        <v>0.37418147801684398</v>
      </c>
      <c r="E1200" s="13">
        <f t="shared" si="186"/>
        <v>3.7717601547389012</v>
      </c>
      <c r="N1200" s="41"/>
      <c r="O1200" s="81"/>
      <c r="P1200" s="81"/>
      <c r="Q1200" s="81"/>
      <c r="R1200" s="81"/>
      <c r="S1200" s="1"/>
      <c r="T1200" s="1"/>
      <c r="U1200" s="41">
        <v>31168</v>
      </c>
      <c r="V1200" s="143">
        <v>107.3</v>
      </c>
      <c r="W1200" s="137">
        <f t="shared" si="181"/>
        <v>625.35211267605632</v>
      </c>
      <c r="X1200" s="1">
        <f t="shared" si="182"/>
        <v>0.37418147801684398</v>
      </c>
      <c r="Y1200" s="1">
        <f t="shared" si="183"/>
        <v>3.7717601547389012</v>
      </c>
      <c r="AC1200" s="138"/>
      <c r="AD1200" s="17"/>
      <c r="AE1200" s="1"/>
      <c r="AV1200" s="41"/>
    </row>
    <row r="1201" spans="1:48" ht="15.75" x14ac:dyDescent="0.25">
      <c r="A1201" s="41">
        <v>31199</v>
      </c>
      <c r="B1201" s="13">
        <f t="shared" si="180"/>
        <v>447.0914127423822</v>
      </c>
      <c r="C1201" s="13">
        <f t="shared" si="184"/>
        <v>627.10053423992213</v>
      </c>
      <c r="D1201" s="13">
        <f t="shared" si="185"/>
        <v>0.27958993476231431</v>
      </c>
      <c r="E1201" s="13">
        <f t="shared" si="186"/>
        <v>3.7608486017357556</v>
      </c>
      <c r="N1201" s="41"/>
      <c r="O1201" s="81"/>
      <c r="P1201" s="81"/>
      <c r="Q1201" s="81"/>
      <c r="R1201" s="81"/>
      <c r="S1201" s="1"/>
      <c r="T1201" s="1"/>
      <c r="U1201" s="41">
        <v>31199</v>
      </c>
      <c r="V1201" s="143">
        <v>107.6</v>
      </c>
      <c r="W1201" s="137">
        <f t="shared" si="181"/>
        <v>627.10053423992213</v>
      </c>
      <c r="X1201" s="1">
        <f t="shared" si="182"/>
        <v>0.27958993476231431</v>
      </c>
      <c r="Y1201" s="1">
        <f t="shared" si="183"/>
        <v>3.7608486017357556</v>
      </c>
      <c r="AC1201" s="138"/>
      <c r="AD1201" s="17"/>
      <c r="AE1201" s="1"/>
      <c r="AV1201" s="41"/>
    </row>
    <row r="1202" spans="1:48" ht="15.75" x14ac:dyDescent="0.25">
      <c r="A1202" s="41">
        <v>31229</v>
      </c>
      <c r="B1202" s="13">
        <f t="shared" si="180"/>
        <v>447.92243767313028</v>
      </c>
      <c r="C1202" s="13">
        <f t="shared" si="184"/>
        <v>628.26614861583289</v>
      </c>
      <c r="D1202" s="13">
        <f t="shared" si="185"/>
        <v>0.18587360594797264</v>
      </c>
      <c r="E1202" s="13">
        <f t="shared" si="186"/>
        <v>3.5542747358309423</v>
      </c>
      <c r="N1202" s="41"/>
      <c r="O1202" s="81"/>
      <c r="P1202" s="81"/>
      <c r="Q1202" s="81"/>
      <c r="R1202" s="81"/>
      <c r="S1202" s="1"/>
      <c r="T1202" s="1"/>
      <c r="U1202" s="41">
        <v>31229</v>
      </c>
      <c r="V1202" s="143">
        <v>107.8</v>
      </c>
      <c r="W1202" s="137">
        <f t="shared" si="181"/>
        <v>628.26614861583289</v>
      </c>
      <c r="X1202" s="1">
        <f t="shared" si="182"/>
        <v>0.18587360594797264</v>
      </c>
      <c r="Y1202" s="1">
        <f t="shared" si="183"/>
        <v>3.5542747358309423</v>
      </c>
      <c r="AC1202" s="138"/>
      <c r="AD1202" s="17"/>
      <c r="AE1202" s="1"/>
      <c r="AV1202" s="41"/>
    </row>
    <row r="1203" spans="1:48" ht="15.75" x14ac:dyDescent="0.25">
      <c r="A1203" s="41">
        <v>31260</v>
      </c>
      <c r="B1203" s="13">
        <f t="shared" si="180"/>
        <v>448.75346260387818</v>
      </c>
      <c r="C1203" s="13">
        <f t="shared" si="184"/>
        <v>629.43176299174354</v>
      </c>
      <c r="D1203" s="13">
        <f t="shared" si="185"/>
        <v>0.18552875695732052</v>
      </c>
      <c r="E1203" s="13">
        <f t="shared" si="186"/>
        <v>3.3492822966507019</v>
      </c>
      <c r="N1203" s="41"/>
      <c r="O1203" s="81"/>
      <c r="P1203" s="81"/>
      <c r="Q1203" s="81"/>
      <c r="R1203" s="81"/>
      <c r="S1203" s="1"/>
      <c r="T1203" s="1"/>
      <c r="U1203" s="41">
        <v>31260</v>
      </c>
      <c r="V1203" s="143">
        <v>108</v>
      </c>
      <c r="W1203" s="137">
        <f t="shared" si="181"/>
        <v>629.43176299174354</v>
      </c>
      <c r="X1203" s="1">
        <f t="shared" si="182"/>
        <v>0.18552875695732052</v>
      </c>
      <c r="Y1203" s="1">
        <f t="shared" si="183"/>
        <v>3.3492822966507019</v>
      </c>
      <c r="AC1203" s="138"/>
      <c r="AD1203" s="17"/>
      <c r="AE1203" s="1"/>
      <c r="AV1203" s="41"/>
    </row>
    <row r="1204" spans="1:48" ht="15.75" x14ac:dyDescent="0.25">
      <c r="A1204" s="41">
        <v>31291</v>
      </c>
      <c r="B1204" s="13">
        <f t="shared" si="180"/>
        <v>450</v>
      </c>
      <c r="C1204" s="13">
        <f t="shared" si="184"/>
        <v>631.18018455560946</v>
      </c>
      <c r="D1204" s="13">
        <f t="shared" si="185"/>
        <v>0.27777777777777679</v>
      </c>
      <c r="E1204" s="13">
        <f t="shared" si="186"/>
        <v>3.1428571428571361</v>
      </c>
      <c r="N1204" s="41"/>
      <c r="O1204" s="81"/>
      <c r="P1204" s="81"/>
      <c r="Q1204" s="81"/>
      <c r="R1204" s="81"/>
      <c r="S1204" s="1"/>
      <c r="T1204" s="1"/>
      <c r="U1204" s="41">
        <v>31291</v>
      </c>
      <c r="V1204" s="143">
        <v>108.3</v>
      </c>
      <c r="W1204" s="137">
        <f t="shared" si="181"/>
        <v>631.18018455560946</v>
      </c>
      <c r="X1204" s="1">
        <f t="shared" si="182"/>
        <v>0.27777777777777679</v>
      </c>
      <c r="Y1204" s="1">
        <f t="shared" si="183"/>
        <v>3.1428571428571361</v>
      </c>
      <c r="AC1204" s="138"/>
      <c r="AD1204" s="17"/>
      <c r="AE1204" s="1"/>
      <c r="AV1204" s="41"/>
    </row>
    <row r="1205" spans="1:48" ht="15.75" x14ac:dyDescent="0.25">
      <c r="A1205" s="41">
        <v>31321</v>
      </c>
      <c r="B1205" s="13">
        <f t="shared" si="180"/>
        <v>451.66204986149586</v>
      </c>
      <c r="C1205" s="13">
        <f t="shared" si="184"/>
        <v>633.51141330743076</v>
      </c>
      <c r="D1205" s="13">
        <f t="shared" si="185"/>
        <v>0.36934441366573978</v>
      </c>
      <c r="E1205" s="13">
        <f t="shared" si="186"/>
        <v>3.228869895536568</v>
      </c>
      <c r="N1205" s="41"/>
      <c r="O1205" s="81"/>
      <c r="P1205" s="81"/>
      <c r="Q1205" s="81"/>
      <c r="R1205" s="81"/>
      <c r="S1205" s="1"/>
      <c r="T1205" s="1"/>
      <c r="U1205" s="41">
        <v>31321</v>
      </c>
      <c r="V1205" s="143">
        <v>108.7</v>
      </c>
      <c r="W1205" s="137">
        <f t="shared" si="181"/>
        <v>633.51141330743076</v>
      </c>
      <c r="X1205" s="1">
        <f t="shared" si="182"/>
        <v>0.36934441366573978</v>
      </c>
      <c r="Y1205" s="1">
        <f t="shared" si="183"/>
        <v>3.228869895536568</v>
      </c>
      <c r="AC1205" s="138"/>
      <c r="AD1205" s="17"/>
      <c r="AE1205" s="1"/>
      <c r="AV1205" s="41"/>
    </row>
    <row r="1206" spans="1:48" ht="15.75" x14ac:dyDescent="0.25">
      <c r="A1206" s="41">
        <v>31352</v>
      </c>
      <c r="B1206" s="13">
        <f t="shared" si="180"/>
        <v>452.90858725761768</v>
      </c>
      <c r="C1206" s="13">
        <f t="shared" si="184"/>
        <v>635.25983487129668</v>
      </c>
      <c r="D1206" s="13">
        <f t="shared" si="185"/>
        <v>0.27598896044158661</v>
      </c>
      <c r="E1206" s="13">
        <f t="shared" si="186"/>
        <v>3.5137701804368371</v>
      </c>
      <c r="N1206" s="41"/>
      <c r="O1206" s="81"/>
      <c r="P1206" s="81"/>
      <c r="Q1206" s="81"/>
      <c r="R1206" s="81"/>
      <c r="S1206" s="1"/>
      <c r="T1206" s="1"/>
      <c r="U1206" s="41">
        <v>31352</v>
      </c>
      <c r="V1206" s="143">
        <v>109</v>
      </c>
      <c r="W1206" s="137">
        <f t="shared" si="181"/>
        <v>635.25983487129668</v>
      </c>
      <c r="X1206" s="1">
        <f t="shared" si="182"/>
        <v>0.27598896044158661</v>
      </c>
      <c r="Y1206" s="1">
        <f t="shared" si="183"/>
        <v>3.5137701804368371</v>
      </c>
      <c r="AC1206" s="138"/>
      <c r="AD1206" s="17"/>
      <c r="AE1206" s="1"/>
      <c r="AV1206" s="41"/>
    </row>
    <row r="1207" spans="1:48" ht="15.75" x14ac:dyDescent="0.25">
      <c r="A1207" s="41">
        <v>31382</v>
      </c>
      <c r="B1207" s="13">
        <f t="shared" si="180"/>
        <v>454.15512465373962</v>
      </c>
      <c r="C1207" s="13">
        <f t="shared" si="184"/>
        <v>637.00825643516259</v>
      </c>
      <c r="D1207" s="13">
        <f t="shared" si="185"/>
        <v>0.27522935779815683</v>
      </c>
      <c r="E1207" s="13">
        <f t="shared" si="186"/>
        <v>3.7986704653371284</v>
      </c>
      <c r="N1207" s="41"/>
      <c r="O1207" s="81"/>
      <c r="P1207" s="81"/>
      <c r="Q1207" s="81"/>
      <c r="R1207" s="81"/>
      <c r="S1207" s="1"/>
      <c r="T1207" s="1"/>
      <c r="U1207" s="41">
        <v>31382</v>
      </c>
      <c r="V1207" s="143">
        <v>109.3</v>
      </c>
      <c r="W1207" s="137">
        <f t="shared" si="181"/>
        <v>637.00825643516259</v>
      </c>
      <c r="X1207" s="1">
        <f t="shared" si="182"/>
        <v>0.27522935779815683</v>
      </c>
      <c r="Y1207" s="1">
        <f t="shared" si="183"/>
        <v>3.7986704653371284</v>
      </c>
      <c r="AC1207" s="138"/>
      <c r="AD1207" s="17"/>
      <c r="AE1207" s="1"/>
      <c r="AV1207" s="41"/>
    </row>
    <row r="1208" spans="1:48" ht="15.75" x14ac:dyDescent="0.25">
      <c r="A1208" s="41">
        <v>31413</v>
      </c>
      <c r="B1208" s="13">
        <f t="shared" si="180"/>
        <v>455.40166204986139</v>
      </c>
      <c r="C1208" s="13">
        <f t="shared" si="184"/>
        <v>638.75667799902851</v>
      </c>
      <c r="D1208" s="13">
        <f t="shared" si="185"/>
        <v>0.27447392497712553</v>
      </c>
      <c r="E1208" s="13">
        <f t="shared" si="186"/>
        <v>3.8862559241706007</v>
      </c>
      <c r="N1208" s="41"/>
      <c r="O1208" s="81"/>
      <c r="P1208" s="81"/>
      <c r="Q1208" s="81"/>
      <c r="R1208" s="81"/>
      <c r="S1208" s="1"/>
      <c r="T1208" s="1"/>
      <c r="U1208" s="41">
        <v>31413</v>
      </c>
      <c r="V1208" s="143">
        <v>109.6</v>
      </c>
      <c r="W1208" s="137">
        <f t="shared" si="181"/>
        <v>638.75667799902851</v>
      </c>
      <c r="X1208" s="1">
        <f t="shared" si="182"/>
        <v>0.27447392497712553</v>
      </c>
      <c r="Y1208" s="1">
        <f t="shared" si="183"/>
        <v>3.8862559241706007</v>
      </c>
      <c r="AC1208" s="138"/>
      <c r="AD1208" s="17"/>
      <c r="AE1208" s="1"/>
      <c r="AV1208" s="41"/>
    </row>
    <row r="1209" spans="1:48" ht="15.75" x14ac:dyDescent="0.25">
      <c r="A1209" s="41">
        <v>31444</v>
      </c>
      <c r="B1209" s="13">
        <f t="shared" si="180"/>
        <v>454.15512465373962</v>
      </c>
      <c r="C1209" s="13">
        <f t="shared" si="184"/>
        <v>637.00825643516259</v>
      </c>
      <c r="D1209" s="13">
        <f t="shared" si="185"/>
        <v>-0.27372262773721623</v>
      </c>
      <c r="E1209" s="13">
        <f t="shared" si="186"/>
        <v>3.113207547169794</v>
      </c>
      <c r="N1209" s="41"/>
      <c r="O1209" s="81"/>
      <c r="P1209" s="81"/>
      <c r="Q1209" s="81"/>
      <c r="R1209" s="81"/>
      <c r="S1209" s="1"/>
      <c r="T1209" s="1"/>
      <c r="U1209" s="41">
        <v>31444</v>
      </c>
      <c r="V1209" s="143">
        <v>109.3</v>
      </c>
      <c r="W1209" s="137">
        <f t="shared" si="181"/>
        <v>637.00825643516259</v>
      </c>
      <c r="X1209" s="1">
        <f t="shared" si="182"/>
        <v>-0.27372262773721623</v>
      </c>
      <c r="Y1209" s="1">
        <f t="shared" si="183"/>
        <v>3.113207547169794</v>
      </c>
      <c r="AC1209" s="138"/>
      <c r="AD1209" s="17"/>
      <c r="AE1209" s="1"/>
      <c r="AV1209" s="41"/>
    </row>
    <row r="1210" spans="1:48" ht="15.75" x14ac:dyDescent="0.25">
      <c r="A1210" s="41">
        <v>31472</v>
      </c>
      <c r="B1210" s="13">
        <f t="shared" si="180"/>
        <v>452.07756232686984</v>
      </c>
      <c r="C1210" s="13">
        <f t="shared" si="184"/>
        <v>634.09422049538603</v>
      </c>
      <c r="D1210" s="13">
        <f t="shared" si="185"/>
        <v>-0.45745654162854255</v>
      </c>
      <c r="E1210" s="13">
        <f t="shared" si="186"/>
        <v>2.2556390977443552</v>
      </c>
      <c r="N1210" s="41"/>
      <c r="O1210" s="81"/>
      <c r="P1210" s="81"/>
      <c r="Q1210" s="81"/>
      <c r="R1210" s="81"/>
      <c r="S1210" s="1"/>
      <c r="T1210" s="1"/>
      <c r="U1210" s="41">
        <v>31472</v>
      </c>
      <c r="V1210" s="143">
        <v>108.8</v>
      </c>
      <c r="W1210" s="137">
        <f t="shared" si="181"/>
        <v>634.09422049538603</v>
      </c>
      <c r="X1210" s="1">
        <f t="shared" si="182"/>
        <v>-0.45745654162854255</v>
      </c>
      <c r="Y1210" s="1">
        <f t="shared" si="183"/>
        <v>2.2556390977443552</v>
      </c>
      <c r="AC1210" s="138"/>
      <c r="AD1210" s="17"/>
      <c r="AE1210" s="1"/>
      <c r="AV1210" s="41"/>
    </row>
    <row r="1211" spans="1:48" ht="15.75" x14ac:dyDescent="0.25">
      <c r="A1211" s="41">
        <v>31503</v>
      </c>
      <c r="B1211" s="13">
        <f t="shared" si="180"/>
        <v>451.24653739612188</v>
      </c>
      <c r="C1211" s="13">
        <f t="shared" si="184"/>
        <v>632.92860611947538</v>
      </c>
      <c r="D1211" s="13">
        <f t="shared" si="185"/>
        <v>-0.18382352941176405</v>
      </c>
      <c r="E1211" s="13">
        <f t="shared" si="186"/>
        <v>1.5902712815715425</v>
      </c>
      <c r="N1211" s="41"/>
      <c r="O1211" s="81"/>
      <c r="P1211" s="81"/>
      <c r="Q1211" s="81"/>
      <c r="R1211" s="81"/>
      <c r="S1211" s="1"/>
      <c r="T1211" s="1"/>
      <c r="U1211" s="41">
        <v>31503</v>
      </c>
      <c r="V1211" s="143">
        <v>108.6</v>
      </c>
      <c r="W1211" s="137">
        <f t="shared" si="181"/>
        <v>632.92860611947538</v>
      </c>
      <c r="X1211" s="1">
        <f t="shared" si="182"/>
        <v>-0.18382352941176405</v>
      </c>
      <c r="Y1211" s="1">
        <f t="shared" si="183"/>
        <v>1.5902712815715425</v>
      </c>
      <c r="AC1211" s="138"/>
      <c r="AD1211" s="17"/>
      <c r="AE1211" s="1"/>
      <c r="AV1211" s="41"/>
    </row>
    <row r="1212" spans="1:48" ht="15.75" x14ac:dyDescent="0.25">
      <c r="A1212" s="41">
        <v>31533</v>
      </c>
      <c r="B1212" s="13">
        <f t="shared" si="180"/>
        <v>452.49307479224382</v>
      </c>
      <c r="C1212" s="13">
        <f t="shared" si="184"/>
        <v>634.67702768334141</v>
      </c>
      <c r="D1212" s="13">
        <f t="shared" si="185"/>
        <v>0.27624309392266788</v>
      </c>
      <c r="E1212" s="13">
        <f t="shared" si="186"/>
        <v>1.491146318732528</v>
      </c>
      <c r="N1212" s="41"/>
      <c r="O1212" s="81"/>
      <c r="P1212" s="81"/>
      <c r="Q1212" s="81"/>
      <c r="R1212" s="81"/>
      <c r="S1212" s="1"/>
      <c r="T1212" s="1"/>
      <c r="U1212" s="41">
        <v>31533</v>
      </c>
      <c r="V1212" s="143">
        <v>108.9</v>
      </c>
      <c r="W1212" s="137">
        <f t="shared" si="181"/>
        <v>634.67702768334141</v>
      </c>
      <c r="X1212" s="1">
        <f t="shared" si="182"/>
        <v>0.27624309392266788</v>
      </c>
      <c r="Y1212" s="1">
        <f t="shared" si="183"/>
        <v>1.491146318732528</v>
      </c>
      <c r="AC1212" s="138"/>
      <c r="AD1212" s="17"/>
      <c r="AE1212" s="1"/>
      <c r="AV1212" s="41"/>
    </row>
    <row r="1213" spans="1:48" ht="15.75" x14ac:dyDescent="0.25">
      <c r="A1213" s="41">
        <v>31564</v>
      </c>
      <c r="B1213" s="13">
        <f t="shared" si="180"/>
        <v>454.98614958448763</v>
      </c>
      <c r="C1213" s="13">
        <f t="shared" si="184"/>
        <v>638.17387081107336</v>
      </c>
      <c r="D1213" s="13">
        <f t="shared" si="185"/>
        <v>0.55096418732782926</v>
      </c>
      <c r="E1213" s="13">
        <f t="shared" si="186"/>
        <v>1.7657992565055958</v>
      </c>
      <c r="N1213" s="41"/>
      <c r="O1213" s="81"/>
      <c r="P1213" s="81"/>
      <c r="Q1213" s="81"/>
      <c r="R1213" s="81"/>
      <c r="S1213" s="1"/>
      <c r="T1213" s="1"/>
      <c r="U1213" s="41">
        <v>31564</v>
      </c>
      <c r="V1213" s="143">
        <v>109.5</v>
      </c>
      <c r="W1213" s="137">
        <f t="shared" si="181"/>
        <v>638.17387081107336</v>
      </c>
      <c r="X1213" s="1">
        <f t="shared" si="182"/>
        <v>0.55096418732782926</v>
      </c>
      <c r="Y1213" s="1">
        <f t="shared" si="183"/>
        <v>1.7657992565055958</v>
      </c>
      <c r="AC1213" s="138"/>
      <c r="AD1213" s="17"/>
      <c r="AE1213" s="1"/>
      <c r="AV1213" s="41"/>
    </row>
    <row r="1214" spans="1:48" ht="15.75" x14ac:dyDescent="0.25">
      <c r="A1214" s="41">
        <v>31594</v>
      </c>
      <c r="B1214" s="13">
        <f t="shared" si="180"/>
        <v>454.98614958448763</v>
      </c>
      <c r="C1214" s="13">
        <f t="shared" si="184"/>
        <v>638.17387081107336</v>
      </c>
      <c r="D1214" s="13">
        <f t="shared" si="185"/>
        <v>0</v>
      </c>
      <c r="E1214" s="13">
        <f t="shared" si="186"/>
        <v>1.5769944341373021</v>
      </c>
      <c r="N1214" s="41"/>
      <c r="O1214" s="81"/>
      <c r="P1214" s="81"/>
      <c r="Q1214" s="81"/>
      <c r="R1214" s="81"/>
      <c r="S1214" s="1"/>
      <c r="T1214" s="1"/>
      <c r="U1214" s="41">
        <v>31594</v>
      </c>
      <c r="V1214" s="143">
        <v>109.5</v>
      </c>
      <c r="W1214" s="137">
        <f t="shared" si="181"/>
        <v>638.17387081107336</v>
      </c>
      <c r="X1214" s="1">
        <f t="shared" si="182"/>
        <v>0</v>
      </c>
      <c r="Y1214" s="1">
        <f t="shared" si="183"/>
        <v>1.5769944341373021</v>
      </c>
      <c r="AC1214" s="138"/>
      <c r="AD1214" s="17"/>
      <c r="AE1214" s="1"/>
      <c r="AV1214" s="41"/>
    </row>
    <row r="1215" spans="1:48" ht="15.75" x14ac:dyDescent="0.25">
      <c r="A1215" s="41">
        <v>31625</v>
      </c>
      <c r="B1215" s="13">
        <f t="shared" si="180"/>
        <v>455.81717451523548</v>
      </c>
      <c r="C1215" s="13">
        <f t="shared" si="184"/>
        <v>639.33948518698389</v>
      </c>
      <c r="D1215" s="13">
        <f t="shared" si="185"/>
        <v>0.18264840182646847</v>
      </c>
      <c r="E1215" s="13">
        <f t="shared" si="186"/>
        <v>1.5740740740740611</v>
      </c>
      <c r="N1215" s="41"/>
      <c r="O1215" s="81"/>
      <c r="P1215" s="81"/>
      <c r="Q1215" s="81"/>
      <c r="R1215" s="81"/>
      <c r="S1215" s="1"/>
      <c r="T1215" s="1"/>
      <c r="U1215" s="41">
        <v>31625</v>
      </c>
      <c r="V1215" s="143">
        <v>109.7</v>
      </c>
      <c r="W1215" s="137">
        <f t="shared" si="181"/>
        <v>639.33948518698389</v>
      </c>
      <c r="X1215" s="1">
        <f t="shared" si="182"/>
        <v>0.18264840182646847</v>
      </c>
      <c r="Y1215" s="1">
        <f t="shared" si="183"/>
        <v>1.5740740740740611</v>
      </c>
      <c r="AC1215" s="138"/>
      <c r="AD1215" s="17"/>
      <c r="AE1215" s="1"/>
      <c r="AV1215" s="41"/>
    </row>
    <row r="1216" spans="1:48" ht="15.75" x14ac:dyDescent="0.25">
      <c r="A1216" s="41">
        <v>31656</v>
      </c>
      <c r="B1216" s="13">
        <f t="shared" si="180"/>
        <v>457.8947368421052</v>
      </c>
      <c r="C1216" s="13">
        <f t="shared" si="184"/>
        <v>642.25352112676046</v>
      </c>
      <c r="D1216" s="13">
        <f t="shared" si="185"/>
        <v>0.45578851412944044</v>
      </c>
      <c r="E1216" s="13">
        <f t="shared" si="186"/>
        <v>1.754385964912264</v>
      </c>
      <c r="N1216" s="41"/>
      <c r="O1216" s="81"/>
      <c r="P1216" s="81"/>
      <c r="Q1216" s="81"/>
      <c r="R1216" s="81"/>
      <c r="S1216" s="1"/>
      <c r="T1216" s="1"/>
      <c r="U1216" s="41">
        <v>31656</v>
      </c>
      <c r="V1216" s="143">
        <v>110.2</v>
      </c>
      <c r="W1216" s="137">
        <f t="shared" si="181"/>
        <v>642.25352112676046</v>
      </c>
      <c r="X1216" s="1">
        <f t="shared" si="182"/>
        <v>0.45578851412944044</v>
      </c>
      <c r="Y1216" s="1">
        <f t="shared" si="183"/>
        <v>1.754385964912264</v>
      </c>
      <c r="AC1216" s="138"/>
      <c r="AD1216" s="17"/>
      <c r="AE1216" s="1"/>
      <c r="AV1216" s="41"/>
    </row>
    <row r="1217" spans="1:48" ht="15.75" x14ac:dyDescent="0.25">
      <c r="A1217" s="41">
        <v>31686</v>
      </c>
      <c r="B1217" s="13">
        <f t="shared" si="180"/>
        <v>458.3102493074793</v>
      </c>
      <c r="C1217" s="13">
        <f t="shared" si="184"/>
        <v>642.83632831471584</v>
      </c>
      <c r="D1217" s="13">
        <f t="shared" si="185"/>
        <v>9.0744101633410956E-2</v>
      </c>
      <c r="E1217" s="13">
        <f t="shared" si="186"/>
        <v>1.4719411223551138</v>
      </c>
      <c r="N1217" s="41"/>
      <c r="O1217" s="81"/>
      <c r="P1217" s="81"/>
      <c r="Q1217" s="81"/>
      <c r="R1217" s="81"/>
      <c r="S1217" s="1"/>
      <c r="T1217" s="1"/>
      <c r="U1217" s="41">
        <v>31686</v>
      </c>
      <c r="V1217" s="143">
        <v>110.3</v>
      </c>
      <c r="W1217" s="137">
        <f t="shared" si="181"/>
        <v>642.83632831471584</v>
      </c>
      <c r="X1217" s="1">
        <f t="shared" si="182"/>
        <v>9.0744101633410956E-2</v>
      </c>
      <c r="Y1217" s="1">
        <f t="shared" si="183"/>
        <v>1.4719411223551138</v>
      </c>
      <c r="AC1217" s="138"/>
      <c r="AD1217" s="17"/>
      <c r="AE1217" s="1"/>
      <c r="AV1217" s="41"/>
    </row>
    <row r="1218" spans="1:48" ht="15.75" x14ac:dyDescent="0.25">
      <c r="A1218" s="41">
        <v>31717</v>
      </c>
      <c r="B1218" s="13">
        <f t="shared" si="180"/>
        <v>458.72576177285316</v>
      </c>
      <c r="C1218" s="13">
        <f t="shared" si="184"/>
        <v>643.41913550267111</v>
      </c>
      <c r="D1218" s="13">
        <f t="shared" si="185"/>
        <v>9.0661831368987755E-2</v>
      </c>
      <c r="E1218" s="13">
        <f t="shared" si="186"/>
        <v>1.2844036697247763</v>
      </c>
      <c r="N1218" s="41"/>
      <c r="O1218" s="81"/>
      <c r="P1218" s="81"/>
      <c r="Q1218" s="81"/>
      <c r="R1218" s="81"/>
      <c r="S1218" s="1"/>
      <c r="T1218" s="1"/>
      <c r="U1218" s="41">
        <v>31717</v>
      </c>
      <c r="V1218" s="143">
        <v>110.4</v>
      </c>
      <c r="W1218" s="137">
        <f t="shared" si="181"/>
        <v>643.41913550267111</v>
      </c>
      <c r="X1218" s="1">
        <f t="shared" si="182"/>
        <v>9.0661831368987755E-2</v>
      </c>
      <c r="Y1218" s="1">
        <f t="shared" si="183"/>
        <v>1.2844036697247763</v>
      </c>
      <c r="AC1218" s="138"/>
      <c r="AD1218" s="17"/>
      <c r="AE1218" s="1"/>
      <c r="AV1218" s="41"/>
    </row>
    <row r="1219" spans="1:48" ht="15.75" x14ac:dyDescent="0.25">
      <c r="A1219" s="41">
        <v>31747</v>
      </c>
      <c r="B1219" s="13">
        <f t="shared" si="180"/>
        <v>459.1412742382272</v>
      </c>
      <c r="C1219" s="13">
        <f t="shared" si="184"/>
        <v>644.00194269062649</v>
      </c>
      <c r="D1219" s="13">
        <f t="shared" si="185"/>
        <v>9.0579710144944592E-2</v>
      </c>
      <c r="E1219" s="13">
        <f t="shared" si="186"/>
        <v>1.0978956999085243</v>
      </c>
      <c r="N1219" s="41"/>
      <c r="O1219" s="81"/>
      <c r="P1219" s="81"/>
      <c r="Q1219" s="81"/>
      <c r="R1219" s="81"/>
      <c r="S1219" s="1"/>
      <c r="T1219" s="1"/>
      <c r="U1219" s="41">
        <v>31747</v>
      </c>
      <c r="V1219" s="143">
        <v>110.5</v>
      </c>
      <c r="W1219" s="137">
        <f t="shared" si="181"/>
        <v>644.00194269062649</v>
      </c>
      <c r="X1219" s="1">
        <f t="shared" si="182"/>
        <v>9.0579710144944592E-2</v>
      </c>
      <c r="Y1219" s="1">
        <f t="shared" si="183"/>
        <v>1.0978956999085243</v>
      </c>
      <c r="AC1219" s="138"/>
      <c r="AD1219" s="17"/>
      <c r="AE1219" s="1"/>
      <c r="AV1219" s="41"/>
    </row>
    <row r="1220" spans="1:48" ht="15.75" x14ac:dyDescent="0.25">
      <c r="A1220" s="41">
        <v>31778</v>
      </c>
      <c r="B1220" s="13">
        <f t="shared" si="180"/>
        <v>462.04986149584488</v>
      </c>
      <c r="C1220" s="13">
        <f t="shared" si="184"/>
        <v>648.08159300631371</v>
      </c>
      <c r="D1220" s="13">
        <f t="shared" si="185"/>
        <v>0.63348416289592535</v>
      </c>
      <c r="E1220" s="13">
        <f t="shared" si="186"/>
        <v>1.4598540145985606</v>
      </c>
      <c r="N1220" s="41"/>
      <c r="O1220" s="81"/>
      <c r="P1220" s="81"/>
      <c r="Q1220" s="81"/>
      <c r="R1220" s="81"/>
      <c r="S1220" s="1"/>
      <c r="T1220" s="1"/>
      <c r="U1220" s="41">
        <v>31778</v>
      </c>
      <c r="V1220" s="143">
        <v>111.2</v>
      </c>
      <c r="W1220" s="137">
        <f t="shared" si="181"/>
        <v>648.08159300631371</v>
      </c>
      <c r="X1220" s="1">
        <f t="shared" si="182"/>
        <v>0.63348416289592535</v>
      </c>
      <c r="Y1220" s="1">
        <f t="shared" si="183"/>
        <v>1.4598540145985606</v>
      </c>
      <c r="AC1220" s="138"/>
      <c r="AD1220" s="17"/>
      <c r="AE1220" s="1"/>
      <c r="AV1220" s="41"/>
    </row>
    <row r="1221" spans="1:48" ht="15.75" x14ac:dyDescent="0.25">
      <c r="A1221" s="41">
        <v>31809</v>
      </c>
      <c r="B1221" s="13">
        <f t="shared" si="180"/>
        <v>463.71191135734068</v>
      </c>
      <c r="C1221" s="13">
        <f t="shared" si="184"/>
        <v>650.4128217581349</v>
      </c>
      <c r="D1221" s="13">
        <f t="shared" si="185"/>
        <v>0.3597122302158251</v>
      </c>
      <c r="E1221" s="13">
        <f t="shared" si="186"/>
        <v>2.1043000914912957</v>
      </c>
      <c r="N1221" s="41"/>
      <c r="O1221" s="81"/>
      <c r="P1221" s="81"/>
      <c r="Q1221" s="81"/>
      <c r="R1221" s="81"/>
      <c r="S1221" s="1"/>
      <c r="T1221" s="1"/>
      <c r="U1221" s="41">
        <v>31809</v>
      </c>
      <c r="V1221" s="143">
        <v>111.6</v>
      </c>
      <c r="W1221" s="137">
        <f t="shared" si="181"/>
        <v>650.4128217581349</v>
      </c>
      <c r="X1221" s="1">
        <f t="shared" si="182"/>
        <v>0.3597122302158251</v>
      </c>
      <c r="Y1221" s="1">
        <f t="shared" si="183"/>
        <v>2.1043000914912957</v>
      </c>
      <c r="AC1221" s="138"/>
      <c r="AD1221" s="17"/>
      <c r="AE1221" s="1"/>
      <c r="AV1221" s="41"/>
    </row>
    <row r="1222" spans="1:48" ht="15.75" x14ac:dyDescent="0.25">
      <c r="A1222" s="41">
        <v>31837</v>
      </c>
      <c r="B1222" s="13">
        <f t="shared" si="180"/>
        <v>465.78947368421046</v>
      </c>
      <c r="C1222" s="13">
        <f t="shared" si="184"/>
        <v>653.32685769791146</v>
      </c>
      <c r="D1222" s="13">
        <f t="shared" si="185"/>
        <v>0.44802867383513245</v>
      </c>
      <c r="E1222" s="13">
        <f t="shared" si="186"/>
        <v>3.0330882352941124</v>
      </c>
      <c r="N1222" s="41"/>
      <c r="O1222" s="81"/>
      <c r="P1222" s="81"/>
      <c r="Q1222" s="81"/>
      <c r="R1222" s="81"/>
      <c r="S1222" s="1"/>
      <c r="T1222" s="1"/>
      <c r="U1222" s="41">
        <v>31837</v>
      </c>
      <c r="V1222" s="143">
        <v>112.1</v>
      </c>
      <c r="W1222" s="137">
        <f t="shared" si="181"/>
        <v>653.32685769791146</v>
      </c>
      <c r="X1222" s="1">
        <f t="shared" si="182"/>
        <v>0.44802867383513245</v>
      </c>
      <c r="Y1222" s="1">
        <f t="shared" si="183"/>
        <v>3.0330882352941124</v>
      </c>
      <c r="AC1222" s="138"/>
      <c r="AD1222" s="17"/>
      <c r="AE1222" s="1"/>
      <c r="AV1222" s="41"/>
    </row>
    <row r="1223" spans="1:48" ht="15.75" x14ac:dyDescent="0.25">
      <c r="A1223" s="41">
        <v>31868</v>
      </c>
      <c r="B1223" s="13">
        <f t="shared" si="180"/>
        <v>468.28254847645428</v>
      </c>
      <c r="C1223" s="13">
        <f t="shared" si="184"/>
        <v>656.82370082564341</v>
      </c>
      <c r="D1223" s="13">
        <f t="shared" si="185"/>
        <v>0.53523639607493401</v>
      </c>
      <c r="E1223" s="13">
        <f t="shared" si="186"/>
        <v>3.7753222836095723</v>
      </c>
      <c r="N1223" s="41"/>
      <c r="O1223" s="81"/>
      <c r="P1223" s="81"/>
      <c r="Q1223" s="81"/>
      <c r="R1223" s="81"/>
      <c r="S1223" s="1"/>
      <c r="T1223" s="1"/>
      <c r="U1223" s="41">
        <v>31868</v>
      </c>
      <c r="V1223" s="143">
        <v>112.7</v>
      </c>
      <c r="W1223" s="137">
        <f t="shared" si="181"/>
        <v>656.82370082564341</v>
      </c>
      <c r="X1223" s="1">
        <f t="shared" si="182"/>
        <v>0.53523639607493401</v>
      </c>
      <c r="Y1223" s="1">
        <f t="shared" si="183"/>
        <v>3.7753222836095723</v>
      </c>
      <c r="AC1223" s="138"/>
      <c r="AD1223" s="17"/>
      <c r="AE1223" s="1"/>
      <c r="AV1223" s="41"/>
    </row>
    <row r="1224" spans="1:48" ht="15.75" x14ac:dyDescent="0.25">
      <c r="A1224" s="41">
        <v>31898</v>
      </c>
      <c r="B1224" s="13">
        <f t="shared" si="180"/>
        <v>469.94459833795014</v>
      </c>
      <c r="C1224" s="13">
        <f t="shared" si="184"/>
        <v>659.15492957746471</v>
      </c>
      <c r="D1224" s="13">
        <f t="shared" si="185"/>
        <v>0.3549245785270605</v>
      </c>
      <c r="E1224" s="13">
        <f t="shared" si="186"/>
        <v>3.8567493112947604</v>
      </c>
      <c r="N1224" s="41"/>
      <c r="O1224" s="81"/>
      <c r="P1224" s="81"/>
      <c r="Q1224" s="81"/>
      <c r="R1224" s="81"/>
      <c r="S1224" s="1"/>
      <c r="T1224" s="1"/>
      <c r="U1224" s="41">
        <v>31898</v>
      </c>
      <c r="V1224" s="143">
        <v>113.1</v>
      </c>
      <c r="W1224" s="137">
        <f t="shared" si="181"/>
        <v>659.15492957746471</v>
      </c>
      <c r="X1224" s="1">
        <f t="shared" si="182"/>
        <v>0.3549245785270605</v>
      </c>
      <c r="Y1224" s="1">
        <f t="shared" si="183"/>
        <v>3.8567493112947604</v>
      </c>
      <c r="AC1224" s="138"/>
      <c r="AD1224" s="17"/>
      <c r="AE1224" s="1"/>
      <c r="AV1224" s="41"/>
    </row>
    <row r="1225" spans="1:48" ht="15.75" x14ac:dyDescent="0.25">
      <c r="A1225" s="41">
        <v>31929</v>
      </c>
      <c r="B1225" s="13">
        <f t="shared" si="180"/>
        <v>471.606648199446</v>
      </c>
      <c r="C1225" s="13">
        <f t="shared" si="184"/>
        <v>661.48615832928601</v>
      </c>
      <c r="D1225" s="13">
        <f t="shared" si="185"/>
        <v>0.35366931918656697</v>
      </c>
      <c r="E1225" s="13">
        <f t="shared" si="186"/>
        <v>3.6529680365296802</v>
      </c>
      <c r="N1225" s="41"/>
      <c r="O1225" s="81"/>
      <c r="P1225" s="81"/>
      <c r="Q1225" s="81"/>
      <c r="R1225" s="81"/>
      <c r="S1225" s="1"/>
      <c r="T1225" s="1"/>
      <c r="U1225" s="41">
        <v>31929</v>
      </c>
      <c r="V1225" s="143">
        <v>113.5</v>
      </c>
      <c r="W1225" s="137">
        <f t="shared" si="181"/>
        <v>661.48615832928601</v>
      </c>
      <c r="X1225" s="1">
        <f t="shared" si="182"/>
        <v>0.35366931918656697</v>
      </c>
      <c r="Y1225" s="1">
        <f t="shared" si="183"/>
        <v>3.6529680365296802</v>
      </c>
      <c r="AC1225" s="138"/>
      <c r="AD1225" s="17"/>
      <c r="AE1225" s="1"/>
      <c r="AV1225" s="41"/>
    </row>
    <row r="1226" spans="1:48" ht="15.75" x14ac:dyDescent="0.25">
      <c r="A1226" s="41">
        <v>31959</v>
      </c>
      <c r="B1226" s="13">
        <f t="shared" si="180"/>
        <v>472.85318559556788</v>
      </c>
      <c r="C1226" s="13">
        <f t="shared" si="184"/>
        <v>663.23457989315193</v>
      </c>
      <c r="D1226" s="13">
        <f t="shared" si="185"/>
        <v>0.26431718061672438</v>
      </c>
      <c r="E1226" s="13">
        <f t="shared" si="186"/>
        <v>3.926940639269394</v>
      </c>
      <c r="N1226" s="41"/>
      <c r="O1226" s="81"/>
      <c r="P1226" s="81"/>
      <c r="Q1226" s="81"/>
      <c r="R1226" s="81"/>
      <c r="S1226" s="1"/>
      <c r="T1226" s="1"/>
      <c r="U1226" s="41">
        <v>31959</v>
      </c>
      <c r="V1226" s="143">
        <v>113.8</v>
      </c>
      <c r="W1226" s="137">
        <f t="shared" si="181"/>
        <v>663.23457989315193</v>
      </c>
      <c r="X1226" s="1">
        <f t="shared" si="182"/>
        <v>0.26431718061672438</v>
      </c>
      <c r="Y1226" s="1">
        <f t="shared" si="183"/>
        <v>3.926940639269394</v>
      </c>
      <c r="AC1226" s="138"/>
      <c r="AD1226" s="17"/>
      <c r="AE1226" s="1"/>
      <c r="AV1226" s="41"/>
    </row>
    <row r="1227" spans="1:48" ht="15.75" x14ac:dyDescent="0.25">
      <c r="A1227" s="41">
        <v>31990</v>
      </c>
      <c r="B1227" s="13">
        <f t="shared" ref="B1227:B1290" si="187">(C1227/F$6)*100</f>
        <v>475.34626038781164</v>
      </c>
      <c r="C1227" s="13">
        <f t="shared" si="184"/>
        <v>666.73142302088388</v>
      </c>
      <c r="D1227" s="13">
        <f t="shared" si="185"/>
        <v>0.52724077328647478</v>
      </c>
      <c r="E1227" s="13">
        <f t="shared" si="186"/>
        <v>4.2844120328167756</v>
      </c>
      <c r="N1227" s="41"/>
      <c r="O1227" s="81"/>
      <c r="P1227" s="81"/>
      <c r="Q1227" s="81"/>
      <c r="R1227" s="81"/>
      <c r="S1227" s="1"/>
      <c r="T1227" s="1"/>
      <c r="U1227" s="41">
        <v>31990</v>
      </c>
      <c r="V1227" s="143">
        <v>114.4</v>
      </c>
      <c r="W1227" s="137">
        <f t="shared" si="181"/>
        <v>666.73142302088388</v>
      </c>
      <c r="X1227" s="1">
        <f t="shared" si="182"/>
        <v>0.52724077328647478</v>
      </c>
      <c r="Y1227" s="1">
        <f t="shared" si="183"/>
        <v>4.2844120328167756</v>
      </c>
      <c r="AC1227" s="138"/>
      <c r="AD1227" s="17"/>
      <c r="AE1227" s="1"/>
      <c r="AV1227" s="41"/>
    </row>
    <row r="1228" spans="1:48" ht="15.75" x14ac:dyDescent="0.25">
      <c r="A1228" s="41">
        <v>32021</v>
      </c>
      <c r="B1228" s="13">
        <f t="shared" si="187"/>
        <v>477.83933518005534</v>
      </c>
      <c r="C1228" s="13">
        <f t="shared" si="184"/>
        <v>670.22826614861572</v>
      </c>
      <c r="D1228" s="13">
        <f t="shared" si="185"/>
        <v>0.52447552447552059</v>
      </c>
      <c r="E1228" s="13">
        <f t="shared" si="186"/>
        <v>4.3557168784029043</v>
      </c>
      <c r="N1228" s="41"/>
      <c r="O1228" s="81"/>
      <c r="P1228" s="81"/>
      <c r="Q1228" s="81"/>
      <c r="R1228" s="81"/>
      <c r="S1228" s="1"/>
      <c r="T1228" s="1"/>
      <c r="U1228" s="41">
        <v>32021</v>
      </c>
      <c r="V1228" s="143">
        <v>115</v>
      </c>
      <c r="W1228" s="137">
        <f t="shared" ref="W1228:W1291" si="188">(V1228/Z$6)*100</f>
        <v>670.22826614861572</v>
      </c>
      <c r="X1228" s="1">
        <f t="shared" si="182"/>
        <v>0.52447552447552059</v>
      </c>
      <c r="Y1228" s="1">
        <f t="shared" si="183"/>
        <v>4.3557168784029043</v>
      </c>
      <c r="AC1228" s="138"/>
      <c r="AD1228" s="17"/>
      <c r="AE1228" s="1"/>
      <c r="AV1228" s="41"/>
    </row>
    <row r="1229" spans="1:48" ht="15.75" x14ac:dyDescent="0.25">
      <c r="A1229" s="41">
        <v>32051</v>
      </c>
      <c r="B1229" s="13">
        <f t="shared" si="187"/>
        <v>479.08587257617734</v>
      </c>
      <c r="C1229" s="13">
        <f t="shared" si="184"/>
        <v>671.97668771248175</v>
      </c>
      <c r="D1229" s="13">
        <f t="shared" si="185"/>
        <v>0.26086956521740312</v>
      </c>
      <c r="E1229" s="13">
        <f t="shared" si="186"/>
        <v>4.5330915684496764</v>
      </c>
      <c r="N1229" s="41"/>
      <c r="O1229" s="81"/>
      <c r="P1229" s="81"/>
      <c r="Q1229" s="81"/>
      <c r="R1229" s="81"/>
      <c r="S1229" s="1"/>
      <c r="T1229" s="1"/>
      <c r="U1229" s="41">
        <v>32051</v>
      </c>
      <c r="V1229" s="143">
        <v>115.3</v>
      </c>
      <c r="W1229" s="137">
        <f t="shared" si="188"/>
        <v>671.97668771248175</v>
      </c>
      <c r="X1229" s="1">
        <f t="shared" ref="X1229:X1292" si="189">((W1229/W1228)-1)*100</f>
        <v>0.26086956521740312</v>
      </c>
      <c r="Y1229" s="1">
        <f t="shared" si="183"/>
        <v>4.5330915684496764</v>
      </c>
      <c r="AC1229" s="138"/>
      <c r="AD1229" s="17"/>
      <c r="AE1229" s="1"/>
      <c r="AV1229" s="41"/>
    </row>
    <row r="1230" spans="1:48" ht="15.75" x14ac:dyDescent="0.25">
      <c r="A1230" s="41">
        <v>32082</v>
      </c>
      <c r="B1230" s="13">
        <f t="shared" si="187"/>
        <v>479.50138504155132</v>
      </c>
      <c r="C1230" s="13">
        <f t="shared" si="184"/>
        <v>672.55949490043713</v>
      </c>
      <c r="D1230" s="13">
        <f t="shared" si="185"/>
        <v>8.6730268863832727E-2</v>
      </c>
      <c r="E1230" s="13">
        <f t="shared" si="186"/>
        <v>4.5289855072463858</v>
      </c>
      <c r="N1230" s="41"/>
      <c r="O1230" s="81"/>
      <c r="P1230" s="81"/>
      <c r="Q1230" s="81"/>
      <c r="R1230" s="81"/>
      <c r="S1230" s="1"/>
      <c r="T1230" s="1"/>
      <c r="U1230" s="41">
        <v>32082</v>
      </c>
      <c r="V1230" s="143">
        <v>115.4</v>
      </c>
      <c r="W1230" s="137">
        <f t="shared" si="188"/>
        <v>672.55949490043713</v>
      </c>
      <c r="X1230" s="1">
        <f t="shared" si="189"/>
        <v>8.6730268863832727E-2</v>
      </c>
      <c r="Y1230" s="1">
        <f t="shared" si="183"/>
        <v>4.5289855072463858</v>
      </c>
      <c r="AC1230" s="138"/>
      <c r="AD1230" s="17"/>
      <c r="AE1230" s="1"/>
      <c r="AV1230" s="41"/>
    </row>
    <row r="1231" spans="1:48" ht="15.75" x14ac:dyDescent="0.25">
      <c r="A1231" s="41">
        <v>32112</v>
      </c>
      <c r="B1231" s="13">
        <f t="shared" si="187"/>
        <v>479.50138504155132</v>
      </c>
      <c r="C1231" s="13">
        <f t="shared" si="184"/>
        <v>672.55949490043713</v>
      </c>
      <c r="D1231" s="13">
        <f t="shared" si="185"/>
        <v>0</v>
      </c>
      <c r="E1231" s="13">
        <f t="shared" si="186"/>
        <v>4.4343891402714997</v>
      </c>
      <c r="N1231" s="41"/>
      <c r="O1231" s="81"/>
      <c r="P1231" s="81"/>
      <c r="Q1231" s="81"/>
      <c r="R1231" s="81"/>
      <c r="S1231" s="1"/>
      <c r="T1231" s="1"/>
      <c r="U1231" s="41">
        <v>32112</v>
      </c>
      <c r="V1231" s="143">
        <v>115.4</v>
      </c>
      <c r="W1231" s="137">
        <f t="shared" si="188"/>
        <v>672.55949490043713</v>
      </c>
      <c r="X1231" s="1">
        <f t="shared" si="189"/>
        <v>0</v>
      </c>
      <c r="Y1231" s="1">
        <f t="shared" si="183"/>
        <v>4.4343891402714997</v>
      </c>
      <c r="AC1231" s="138"/>
      <c r="AD1231" s="17"/>
      <c r="AE1231" s="1"/>
      <c r="AV1231" s="41"/>
    </row>
    <row r="1232" spans="1:48" ht="15.75" x14ac:dyDescent="0.25">
      <c r="A1232" s="41">
        <v>32143</v>
      </c>
      <c r="B1232" s="13">
        <f t="shared" si="187"/>
        <v>480.74792243767314</v>
      </c>
      <c r="C1232" s="13">
        <f t="shared" si="184"/>
        <v>674.30791646430293</v>
      </c>
      <c r="D1232" s="13">
        <f t="shared" si="185"/>
        <v>0.25996533795491494</v>
      </c>
      <c r="E1232" s="13">
        <f t="shared" si="186"/>
        <v>4.0467625899280435</v>
      </c>
      <c r="N1232" s="41"/>
      <c r="O1232" s="81"/>
      <c r="P1232" s="81"/>
      <c r="Q1232" s="81"/>
      <c r="R1232" s="81"/>
      <c r="S1232" s="1"/>
      <c r="T1232" s="1"/>
      <c r="U1232" s="41">
        <v>32143</v>
      </c>
      <c r="V1232" s="143">
        <v>115.7</v>
      </c>
      <c r="W1232" s="137">
        <f t="shared" si="188"/>
        <v>674.30791646430293</v>
      </c>
      <c r="X1232" s="1">
        <f t="shared" si="189"/>
        <v>0.25996533795491494</v>
      </c>
      <c r="Y1232" s="1">
        <f t="shared" si="183"/>
        <v>4.0467625899280435</v>
      </c>
      <c r="AC1232" s="138"/>
      <c r="AD1232" s="17"/>
      <c r="AE1232" s="1"/>
      <c r="AV1232" s="41"/>
    </row>
    <row r="1233" spans="1:48" ht="15.75" x14ac:dyDescent="0.25">
      <c r="A1233" s="41">
        <v>32174</v>
      </c>
      <c r="B1233" s="13">
        <f t="shared" si="187"/>
        <v>481.99445983379502</v>
      </c>
      <c r="C1233" s="13">
        <f t="shared" si="184"/>
        <v>676.05633802816897</v>
      </c>
      <c r="D1233" s="13">
        <f t="shared" si="185"/>
        <v>0.25929127052723988</v>
      </c>
      <c r="E1233" s="13">
        <f t="shared" si="186"/>
        <v>3.9426523297491078</v>
      </c>
      <c r="N1233" s="41"/>
      <c r="O1233" s="81"/>
      <c r="P1233" s="81"/>
      <c r="Q1233" s="81"/>
      <c r="R1233" s="81"/>
      <c r="S1233" s="1"/>
      <c r="T1233" s="1"/>
      <c r="U1233" s="41">
        <v>32174</v>
      </c>
      <c r="V1233" s="143">
        <v>116</v>
      </c>
      <c r="W1233" s="137">
        <f t="shared" si="188"/>
        <v>676.05633802816897</v>
      </c>
      <c r="X1233" s="1">
        <f t="shared" si="189"/>
        <v>0.25929127052723988</v>
      </c>
      <c r="Y1233" s="1">
        <f t="shared" si="183"/>
        <v>3.9426523297491078</v>
      </c>
      <c r="AC1233" s="138"/>
      <c r="AD1233" s="17"/>
      <c r="AE1233" s="1"/>
      <c r="AV1233" s="41"/>
    </row>
    <row r="1234" spans="1:48" ht="15.75" x14ac:dyDescent="0.25">
      <c r="A1234" s="41">
        <v>32203</v>
      </c>
      <c r="B1234" s="13">
        <f t="shared" si="187"/>
        <v>484.0720221606648</v>
      </c>
      <c r="C1234" s="13">
        <f t="shared" si="184"/>
        <v>678.97037396794553</v>
      </c>
      <c r="D1234" s="13">
        <f t="shared" si="185"/>
        <v>0.43103448275860767</v>
      </c>
      <c r="E1234" s="13">
        <f t="shared" si="186"/>
        <v>3.9250669045495234</v>
      </c>
      <c r="N1234" s="41"/>
      <c r="O1234" s="81"/>
      <c r="P1234" s="81"/>
      <c r="Q1234" s="81"/>
      <c r="R1234" s="81"/>
      <c r="S1234" s="1"/>
      <c r="T1234" s="1"/>
      <c r="U1234" s="41">
        <v>32203</v>
      </c>
      <c r="V1234" s="143">
        <v>116.5</v>
      </c>
      <c r="W1234" s="137">
        <f t="shared" si="188"/>
        <v>678.97037396794553</v>
      </c>
      <c r="X1234" s="1">
        <f t="shared" si="189"/>
        <v>0.43103448275860767</v>
      </c>
      <c r="Y1234" s="1">
        <f t="shared" si="183"/>
        <v>3.9250669045495234</v>
      </c>
      <c r="AC1234" s="138"/>
      <c r="AD1234" s="17"/>
      <c r="AE1234" s="1"/>
      <c r="AV1234" s="41"/>
    </row>
    <row r="1235" spans="1:48" ht="15.75" x14ac:dyDescent="0.25">
      <c r="A1235" s="41">
        <v>32234</v>
      </c>
      <c r="B1235" s="13">
        <f t="shared" si="187"/>
        <v>486.56509695290862</v>
      </c>
      <c r="C1235" s="13">
        <f t="shared" si="184"/>
        <v>682.46721709567748</v>
      </c>
      <c r="D1235" s="13">
        <f t="shared" si="185"/>
        <v>0.51502145922748266</v>
      </c>
      <c r="E1235" s="13">
        <f t="shared" si="186"/>
        <v>3.9041703637977099</v>
      </c>
      <c r="N1235" s="41"/>
      <c r="O1235" s="81"/>
      <c r="P1235" s="81"/>
      <c r="Q1235" s="81"/>
      <c r="R1235" s="81"/>
      <c r="S1235" s="1"/>
      <c r="T1235" s="1"/>
      <c r="U1235" s="41">
        <v>32234</v>
      </c>
      <c r="V1235" s="143">
        <v>117.1</v>
      </c>
      <c r="W1235" s="137">
        <f t="shared" si="188"/>
        <v>682.46721709567748</v>
      </c>
      <c r="X1235" s="1">
        <f t="shared" si="189"/>
        <v>0.51502145922748266</v>
      </c>
      <c r="Y1235" s="1">
        <f t="shared" si="183"/>
        <v>3.9041703637977099</v>
      </c>
      <c r="AC1235" s="138"/>
      <c r="AD1235" s="17"/>
      <c r="AE1235" s="1"/>
      <c r="AV1235" s="41"/>
    </row>
    <row r="1236" spans="1:48" ht="15.75" x14ac:dyDescent="0.25">
      <c r="A1236" s="41">
        <v>32264</v>
      </c>
      <c r="B1236" s="13">
        <f t="shared" si="187"/>
        <v>488.22714681440436</v>
      </c>
      <c r="C1236" s="13">
        <f t="shared" si="184"/>
        <v>684.79844584749867</v>
      </c>
      <c r="D1236" s="13">
        <f t="shared" si="185"/>
        <v>0.34158838599487318</v>
      </c>
      <c r="E1236" s="13">
        <f t="shared" si="186"/>
        <v>3.89036251105217</v>
      </c>
      <c r="N1236" s="41"/>
      <c r="O1236" s="81"/>
      <c r="P1236" s="81"/>
      <c r="Q1236" s="81"/>
      <c r="R1236" s="81"/>
      <c r="S1236" s="1"/>
      <c r="T1236" s="1"/>
      <c r="U1236" s="41">
        <v>32264</v>
      </c>
      <c r="V1236" s="143">
        <v>117.5</v>
      </c>
      <c r="W1236" s="137">
        <f t="shared" si="188"/>
        <v>684.79844584749867</v>
      </c>
      <c r="X1236" s="1">
        <f t="shared" si="189"/>
        <v>0.34158838599487318</v>
      </c>
      <c r="Y1236" s="1">
        <f t="shared" si="183"/>
        <v>3.89036251105217</v>
      </c>
      <c r="AC1236" s="138"/>
      <c r="AD1236" s="17"/>
      <c r="AE1236" s="1"/>
      <c r="AV1236" s="41"/>
    </row>
    <row r="1237" spans="1:48" ht="15.75" x14ac:dyDescent="0.25">
      <c r="A1237" s="41">
        <v>32295</v>
      </c>
      <c r="B1237" s="13">
        <f t="shared" si="187"/>
        <v>490.3047091412742</v>
      </c>
      <c r="C1237" s="13">
        <f t="shared" si="184"/>
        <v>687.71248178727524</v>
      </c>
      <c r="D1237" s="13">
        <f t="shared" si="185"/>
        <v>0.42553191489360653</v>
      </c>
      <c r="E1237" s="13">
        <f t="shared" si="186"/>
        <v>3.9647577092510877</v>
      </c>
      <c r="N1237" s="41"/>
      <c r="O1237" s="81"/>
      <c r="P1237" s="81"/>
      <c r="Q1237" s="81"/>
      <c r="R1237" s="81"/>
      <c r="S1237" s="1"/>
      <c r="T1237" s="1"/>
      <c r="U1237" s="41">
        <v>32295</v>
      </c>
      <c r="V1237" s="143">
        <v>118</v>
      </c>
      <c r="W1237" s="137">
        <f t="shared" si="188"/>
        <v>687.71248178727524</v>
      </c>
      <c r="X1237" s="1">
        <f t="shared" si="189"/>
        <v>0.42553191489360653</v>
      </c>
      <c r="Y1237" s="1">
        <f t="shared" si="183"/>
        <v>3.9647577092510877</v>
      </c>
      <c r="AC1237" s="138"/>
      <c r="AD1237" s="17"/>
      <c r="AE1237" s="1"/>
      <c r="AV1237" s="41"/>
    </row>
    <row r="1238" spans="1:48" ht="15.75" x14ac:dyDescent="0.25">
      <c r="A1238" s="41">
        <v>32325</v>
      </c>
      <c r="B1238" s="13">
        <f t="shared" si="187"/>
        <v>492.38227146814398</v>
      </c>
      <c r="C1238" s="13">
        <f t="shared" si="184"/>
        <v>690.62651772705181</v>
      </c>
      <c r="D1238" s="13">
        <f t="shared" si="185"/>
        <v>0.4237288135593209</v>
      </c>
      <c r="E1238" s="13">
        <f t="shared" si="186"/>
        <v>4.1300527240773155</v>
      </c>
      <c r="N1238" s="41"/>
      <c r="O1238" s="81"/>
      <c r="P1238" s="81"/>
      <c r="Q1238" s="81"/>
      <c r="R1238" s="81"/>
      <c r="S1238" s="1"/>
      <c r="T1238" s="1"/>
      <c r="U1238" s="41">
        <v>32325</v>
      </c>
      <c r="V1238" s="143">
        <v>118.5</v>
      </c>
      <c r="W1238" s="137">
        <f t="shared" si="188"/>
        <v>690.62651772705181</v>
      </c>
      <c r="X1238" s="1">
        <f t="shared" si="189"/>
        <v>0.4237288135593209</v>
      </c>
      <c r="Y1238" s="1">
        <f t="shared" si="183"/>
        <v>4.1300527240773155</v>
      </c>
      <c r="AC1238" s="138"/>
      <c r="AD1238" s="17"/>
      <c r="AE1238" s="1"/>
      <c r="AV1238" s="41"/>
    </row>
    <row r="1239" spans="1:48" ht="15.75" x14ac:dyDescent="0.25">
      <c r="A1239" s="41">
        <v>32356</v>
      </c>
      <c r="B1239" s="13">
        <f t="shared" si="187"/>
        <v>494.45983379501388</v>
      </c>
      <c r="C1239" s="13">
        <f t="shared" si="184"/>
        <v>693.54055366682849</v>
      </c>
      <c r="D1239" s="13">
        <f t="shared" si="185"/>
        <v>0.42194092827005925</v>
      </c>
      <c r="E1239" s="13">
        <f t="shared" si="186"/>
        <v>4.0209790209790208</v>
      </c>
      <c r="N1239" s="41"/>
      <c r="O1239" s="81"/>
      <c r="P1239" s="81"/>
      <c r="Q1239" s="81"/>
      <c r="R1239" s="81"/>
      <c r="S1239" s="1"/>
      <c r="T1239" s="1"/>
      <c r="U1239" s="41">
        <v>32356</v>
      </c>
      <c r="V1239" s="143">
        <v>119</v>
      </c>
      <c r="W1239" s="137">
        <f t="shared" si="188"/>
        <v>693.54055366682849</v>
      </c>
      <c r="X1239" s="1">
        <f t="shared" si="189"/>
        <v>0.42194092827005925</v>
      </c>
      <c r="Y1239" s="1">
        <f t="shared" si="183"/>
        <v>4.0209790209790208</v>
      </c>
      <c r="AC1239" s="138"/>
      <c r="AD1239" s="17"/>
      <c r="AE1239" s="1"/>
      <c r="AV1239" s="41"/>
    </row>
    <row r="1240" spans="1:48" ht="15.75" x14ac:dyDescent="0.25">
      <c r="A1240" s="41">
        <v>32387</v>
      </c>
      <c r="B1240" s="13">
        <f t="shared" si="187"/>
        <v>497.78393351800554</v>
      </c>
      <c r="C1240" s="13">
        <f t="shared" si="184"/>
        <v>698.20301117047109</v>
      </c>
      <c r="D1240" s="13">
        <f t="shared" si="185"/>
        <v>0.67226890756302282</v>
      </c>
      <c r="E1240" s="13">
        <f t="shared" si="186"/>
        <v>4.1739130434782723</v>
      </c>
      <c r="N1240" s="41"/>
      <c r="O1240" s="81"/>
      <c r="P1240" s="81"/>
      <c r="Q1240" s="81"/>
      <c r="R1240" s="81"/>
      <c r="S1240" s="1"/>
      <c r="T1240" s="1"/>
      <c r="U1240" s="41">
        <v>32387</v>
      </c>
      <c r="V1240" s="143">
        <v>119.8</v>
      </c>
      <c r="W1240" s="137">
        <f t="shared" si="188"/>
        <v>698.20301117047109</v>
      </c>
      <c r="X1240" s="1">
        <f t="shared" si="189"/>
        <v>0.67226890756302282</v>
      </c>
      <c r="Y1240" s="1">
        <f t="shared" ref="Y1240:Y1303" si="190">((W1240/W1228)-1)*100</f>
        <v>4.1739130434782723</v>
      </c>
      <c r="AC1240" s="138"/>
      <c r="AD1240" s="17"/>
      <c r="AE1240" s="1"/>
      <c r="AV1240" s="41"/>
    </row>
    <row r="1241" spans="1:48" ht="15.75" x14ac:dyDescent="0.25">
      <c r="A1241" s="41">
        <v>32417</v>
      </c>
      <c r="B1241" s="13">
        <f t="shared" si="187"/>
        <v>499.44598337950134</v>
      </c>
      <c r="C1241" s="13">
        <f t="shared" ref="C1241:C1304" si="191">W1241</f>
        <v>700.53423992229227</v>
      </c>
      <c r="D1241" s="13">
        <f t="shared" ref="D1241:D1304" si="192">X1241</f>
        <v>0.33388981636059967</v>
      </c>
      <c r="E1241" s="13">
        <f t="shared" ref="E1241:E1304" si="193">Y1241</f>
        <v>4.2497831743278258</v>
      </c>
      <c r="N1241" s="41"/>
      <c r="O1241" s="81"/>
      <c r="P1241" s="81"/>
      <c r="Q1241" s="81"/>
      <c r="R1241" s="81"/>
      <c r="S1241" s="1"/>
      <c r="T1241" s="1"/>
      <c r="U1241" s="41">
        <v>32417</v>
      </c>
      <c r="V1241" s="143">
        <v>120.2</v>
      </c>
      <c r="W1241" s="137">
        <f t="shared" si="188"/>
        <v>700.53423992229227</v>
      </c>
      <c r="X1241" s="1">
        <f t="shared" si="189"/>
        <v>0.33388981636059967</v>
      </c>
      <c r="Y1241" s="1">
        <f t="shared" si="190"/>
        <v>4.2497831743278258</v>
      </c>
      <c r="AC1241" s="138"/>
      <c r="AD1241" s="17"/>
      <c r="AE1241" s="1"/>
      <c r="AV1241" s="41"/>
    </row>
    <row r="1242" spans="1:48" ht="15.75" x14ac:dyDescent="0.25">
      <c r="A1242" s="41">
        <v>32448</v>
      </c>
      <c r="B1242" s="13">
        <f t="shared" si="187"/>
        <v>499.86149584487538</v>
      </c>
      <c r="C1242" s="13">
        <f t="shared" si="191"/>
        <v>701.11704711024765</v>
      </c>
      <c r="D1242" s="13">
        <f t="shared" si="192"/>
        <v>8.3194675540765317E-2</v>
      </c>
      <c r="E1242" s="13">
        <f t="shared" si="193"/>
        <v>4.2461005199306623</v>
      </c>
      <c r="N1242" s="41"/>
      <c r="O1242" s="81"/>
      <c r="P1242" s="81"/>
      <c r="Q1242" s="81"/>
      <c r="R1242" s="81"/>
      <c r="S1242" s="1"/>
      <c r="T1242" s="1"/>
      <c r="U1242" s="41">
        <v>32448</v>
      </c>
      <c r="V1242" s="143">
        <v>120.3</v>
      </c>
      <c r="W1242" s="137">
        <f t="shared" si="188"/>
        <v>701.11704711024765</v>
      </c>
      <c r="X1242" s="1">
        <f t="shared" si="189"/>
        <v>8.3194675540765317E-2</v>
      </c>
      <c r="Y1242" s="1">
        <f t="shared" si="190"/>
        <v>4.2461005199306623</v>
      </c>
      <c r="AC1242" s="138"/>
      <c r="AD1242" s="17"/>
      <c r="AE1242" s="1"/>
      <c r="AV1242" s="41"/>
    </row>
    <row r="1243" spans="1:48" ht="15.75" x14ac:dyDescent="0.25">
      <c r="A1243" s="41">
        <v>32478</v>
      </c>
      <c r="B1243" s="13">
        <f t="shared" si="187"/>
        <v>500.69252077562328</v>
      </c>
      <c r="C1243" s="13">
        <f t="shared" si="191"/>
        <v>702.28266148615819</v>
      </c>
      <c r="D1243" s="13">
        <f t="shared" si="192"/>
        <v>0.16625103906897643</v>
      </c>
      <c r="E1243" s="13">
        <f t="shared" si="193"/>
        <v>4.4194107452339537</v>
      </c>
      <c r="N1243" s="41"/>
      <c r="O1243" s="81"/>
      <c r="P1243" s="81"/>
      <c r="Q1243" s="81"/>
      <c r="R1243" s="81"/>
      <c r="S1243" s="1"/>
      <c r="T1243" s="1"/>
      <c r="U1243" s="41">
        <v>32478</v>
      </c>
      <c r="V1243" s="143">
        <v>120.5</v>
      </c>
      <c r="W1243" s="137">
        <f t="shared" si="188"/>
        <v>702.28266148615819</v>
      </c>
      <c r="X1243" s="1">
        <f t="shared" si="189"/>
        <v>0.16625103906897643</v>
      </c>
      <c r="Y1243" s="1">
        <f t="shared" si="190"/>
        <v>4.4194107452339537</v>
      </c>
      <c r="AC1243" s="138"/>
      <c r="AD1243" s="17"/>
      <c r="AE1243" s="1"/>
      <c r="AV1243" s="41"/>
    </row>
    <row r="1244" spans="1:48" ht="15.75" x14ac:dyDescent="0.25">
      <c r="A1244" s="41">
        <v>32509</v>
      </c>
      <c r="B1244" s="13">
        <f t="shared" si="187"/>
        <v>503.18559556786704</v>
      </c>
      <c r="C1244" s="13">
        <f t="shared" si="191"/>
        <v>705.77950461389014</v>
      </c>
      <c r="D1244" s="13">
        <f t="shared" si="192"/>
        <v>0.49792531120331773</v>
      </c>
      <c r="E1244" s="13">
        <f t="shared" si="193"/>
        <v>4.6672428694900736</v>
      </c>
      <c r="N1244" s="41"/>
      <c r="O1244" s="81"/>
      <c r="P1244" s="81"/>
      <c r="Q1244" s="81"/>
      <c r="R1244" s="81"/>
      <c r="S1244" s="1"/>
      <c r="T1244" s="1"/>
      <c r="U1244" s="41">
        <v>32509</v>
      </c>
      <c r="V1244" s="143">
        <v>121.1</v>
      </c>
      <c r="W1244" s="137">
        <f t="shared" si="188"/>
        <v>705.77950461389014</v>
      </c>
      <c r="X1244" s="1">
        <f t="shared" si="189"/>
        <v>0.49792531120331773</v>
      </c>
      <c r="Y1244" s="1">
        <f t="shared" si="190"/>
        <v>4.6672428694900736</v>
      </c>
      <c r="AC1244" s="138"/>
      <c r="AD1244" s="17"/>
      <c r="AE1244" s="1"/>
      <c r="AV1244" s="41"/>
    </row>
    <row r="1245" spans="1:48" ht="15.75" x14ac:dyDescent="0.25">
      <c r="A1245" s="41">
        <v>32540</v>
      </c>
      <c r="B1245" s="13">
        <f t="shared" si="187"/>
        <v>505.26315789473682</v>
      </c>
      <c r="C1245" s="13">
        <f t="shared" si="191"/>
        <v>708.69354055366671</v>
      </c>
      <c r="D1245" s="13">
        <f t="shared" si="192"/>
        <v>0.41288191577208977</v>
      </c>
      <c r="E1245" s="13">
        <f t="shared" si="193"/>
        <v>4.8275862068965392</v>
      </c>
      <c r="N1245" s="41"/>
      <c r="O1245" s="81"/>
      <c r="P1245" s="81"/>
      <c r="Q1245" s="81"/>
      <c r="R1245" s="81"/>
      <c r="S1245" s="1"/>
      <c r="T1245" s="1"/>
      <c r="U1245" s="41">
        <v>32540</v>
      </c>
      <c r="V1245" s="143">
        <v>121.6</v>
      </c>
      <c r="W1245" s="137">
        <f t="shared" si="188"/>
        <v>708.69354055366671</v>
      </c>
      <c r="X1245" s="1">
        <f t="shared" si="189"/>
        <v>0.41288191577208977</v>
      </c>
      <c r="Y1245" s="1">
        <f t="shared" si="190"/>
        <v>4.8275862068965392</v>
      </c>
      <c r="AC1245" s="138"/>
      <c r="AD1245" s="17"/>
      <c r="AE1245" s="1"/>
      <c r="AV1245" s="41"/>
    </row>
    <row r="1246" spans="1:48" ht="15.75" x14ac:dyDescent="0.25">
      <c r="A1246" s="41">
        <v>32568</v>
      </c>
      <c r="B1246" s="13">
        <f t="shared" si="187"/>
        <v>508.1717451523545</v>
      </c>
      <c r="C1246" s="13">
        <f t="shared" si="191"/>
        <v>712.77319086935393</v>
      </c>
      <c r="D1246" s="13">
        <f t="shared" si="192"/>
        <v>0.57565789473683626</v>
      </c>
      <c r="E1246" s="13">
        <f t="shared" si="193"/>
        <v>4.9785407725321917</v>
      </c>
      <c r="N1246" s="41"/>
      <c r="O1246" s="81"/>
      <c r="P1246" s="81"/>
      <c r="Q1246" s="81"/>
      <c r="R1246" s="81"/>
      <c r="S1246" s="1"/>
      <c r="T1246" s="1"/>
      <c r="U1246" s="41">
        <v>32568</v>
      </c>
      <c r="V1246" s="143">
        <v>122.3</v>
      </c>
      <c r="W1246" s="137">
        <f t="shared" si="188"/>
        <v>712.77319086935393</v>
      </c>
      <c r="X1246" s="1">
        <f t="shared" si="189"/>
        <v>0.57565789473683626</v>
      </c>
      <c r="Y1246" s="1">
        <f t="shared" si="190"/>
        <v>4.9785407725321917</v>
      </c>
      <c r="AC1246" s="138"/>
      <c r="AD1246" s="17"/>
      <c r="AE1246" s="1"/>
      <c r="AV1246" s="41"/>
    </row>
    <row r="1247" spans="1:48" ht="15.75" x14ac:dyDescent="0.25">
      <c r="A1247" s="41">
        <v>32599</v>
      </c>
      <c r="B1247" s="13">
        <f t="shared" si="187"/>
        <v>511.49584487534628</v>
      </c>
      <c r="C1247" s="13">
        <f t="shared" si="191"/>
        <v>717.43564837299652</v>
      </c>
      <c r="D1247" s="13">
        <f t="shared" si="192"/>
        <v>0.65412919051512919</v>
      </c>
      <c r="E1247" s="13">
        <f t="shared" si="193"/>
        <v>5.1238257899231421</v>
      </c>
      <c r="N1247" s="41"/>
      <c r="O1247" s="81"/>
      <c r="P1247" s="81"/>
      <c r="Q1247" s="81"/>
      <c r="R1247" s="81"/>
      <c r="S1247" s="1"/>
      <c r="T1247" s="1"/>
      <c r="U1247" s="41">
        <v>32599</v>
      </c>
      <c r="V1247" s="143">
        <v>123.1</v>
      </c>
      <c r="W1247" s="137">
        <f t="shared" si="188"/>
        <v>717.43564837299652</v>
      </c>
      <c r="X1247" s="1">
        <f t="shared" si="189"/>
        <v>0.65412919051512919</v>
      </c>
      <c r="Y1247" s="1">
        <f t="shared" si="190"/>
        <v>5.1238257899231421</v>
      </c>
      <c r="AC1247" s="138"/>
      <c r="AD1247" s="17"/>
      <c r="AE1247" s="1"/>
      <c r="AV1247" s="41"/>
    </row>
    <row r="1248" spans="1:48" ht="15.75" x14ac:dyDescent="0.25">
      <c r="A1248" s="41">
        <v>32629</v>
      </c>
      <c r="B1248" s="13">
        <f t="shared" si="187"/>
        <v>514.40443213296408</v>
      </c>
      <c r="C1248" s="13">
        <f t="shared" si="191"/>
        <v>721.51529868868374</v>
      </c>
      <c r="D1248" s="13">
        <f t="shared" si="192"/>
        <v>0.56864337936637366</v>
      </c>
      <c r="E1248" s="13">
        <f t="shared" si="193"/>
        <v>5.3617021276595844</v>
      </c>
      <c r="N1248" s="41"/>
      <c r="O1248" s="81"/>
      <c r="P1248" s="81"/>
      <c r="Q1248" s="81"/>
      <c r="R1248" s="81"/>
      <c r="S1248" s="1"/>
      <c r="T1248" s="1"/>
      <c r="U1248" s="41">
        <v>32629</v>
      </c>
      <c r="V1248" s="143">
        <v>123.8</v>
      </c>
      <c r="W1248" s="137">
        <f t="shared" si="188"/>
        <v>721.51529868868374</v>
      </c>
      <c r="X1248" s="1">
        <f t="shared" si="189"/>
        <v>0.56864337936637366</v>
      </c>
      <c r="Y1248" s="1">
        <f t="shared" si="190"/>
        <v>5.3617021276595844</v>
      </c>
      <c r="AC1248" s="138"/>
      <c r="AD1248" s="17"/>
      <c r="AE1248" s="1"/>
      <c r="AV1248" s="41"/>
    </row>
    <row r="1249" spans="1:48" ht="15.75" x14ac:dyDescent="0.25">
      <c r="A1249" s="41">
        <v>32660</v>
      </c>
      <c r="B1249" s="13">
        <f t="shared" si="187"/>
        <v>515.65096952908584</v>
      </c>
      <c r="C1249" s="13">
        <f t="shared" si="191"/>
        <v>723.26372025254966</v>
      </c>
      <c r="D1249" s="13">
        <f t="shared" si="192"/>
        <v>0.24232633279481774</v>
      </c>
      <c r="E1249" s="13">
        <f t="shared" si="193"/>
        <v>5.1694915254237417</v>
      </c>
      <c r="N1249" s="41"/>
      <c r="O1249" s="81"/>
      <c r="P1249" s="81"/>
      <c r="Q1249" s="81"/>
      <c r="R1249" s="81"/>
      <c r="S1249" s="1"/>
      <c r="T1249" s="1"/>
      <c r="U1249" s="41">
        <v>32660</v>
      </c>
      <c r="V1249" s="143">
        <v>124.1</v>
      </c>
      <c r="W1249" s="137">
        <f t="shared" si="188"/>
        <v>723.26372025254966</v>
      </c>
      <c r="X1249" s="1">
        <f t="shared" si="189"/>
        <v>0.24232633279481774</v>
      </c>
      <c r="Y1249" s="1">
        <f t="shared" si="190"/>
        <v>5.1694915254237417</v>
      </c>
      <c r="AC1249" s="138"/>
      <c r="AD1249" s="17"/>
      <c r="AE1249" s="1"/>
      <c r="AV1249" s="41"/>
    </row>
    <row r="1250" spans="1:48" ht="15.75" x14ac:dyDescent="0.25">
      <c r="A1250" s="41">
        <v>32690</v>
      </c>
      <c r="B1250" s="13">
        <f t="shared" si="187"/>
        <v>516.89750692520772</v>
      </c>
      <c r="C1250" s="13">
        <f t="shared" si="191"/>
        <v>725.01214181641569</v>
      </c>
      <c r="D1250" s="13">
        <f t="shared" si="192"/>
        <v>0.24174053182917099</v>
      </c>
      <c r="E1250" s="13">
        <f t="shared" si="193"/>
        <v>4.978902953586517</v>
      </c>
      <c r="N1250" s="41"/>
      <c r="O1250" s="81"/>
      <c r="P1250" s="81"/>
      <c r="Q1250" s="81"/>
      <c r="R1250" s="81"/>
      <c r="S1250" s="1"/>
      <c r="T1250" s="1"/>
      <c r="U1250" s="41">
        <v>32690</v>
      </c>
      <c r="V1250" s="143">
        <v>124.4</v>
      </c>
      <c r="W1250" s="137">
        <f t="shared" si="188"/>
        <v>725.01214181641569</v>
      </c>
      <c r="X1250" s="1">
        <f t="shared" si="189"/>
        <v>0.24174053182917099</v>
      </c>
      <c r="Y1250" s="1">
        <f t="shared" si="190"/>
        <v>4.978902953586517</v>
      </c>
      <c r="AC1250" s="138"/>
      <c r="AD1250" s="17"/>
      <c r="AE1250" s="1"/>
      <c r="AV1250" s="41"/>
    </row>
    <row r="1251" spans="1:48" ht="15.75" x14ac:dyDescent="0.25">
      <c r="A1251" s="41">
        <v>32721</v>
      </c>
      <c r="B1251" s="13">
        <f t="shared" si="187"/>
        <v>517.72853185595568</v>
      </c>
      <c r="C1251" s="13">
        <f t="shared" si="191"/>
        <v>726.17775619232634</v>
      </c>
      <c r="D1251" s="13">
        <f t="shared" si="192"/>
        <v>0.1607717041800738</v>
      </c>
      <c r="E1251" s="13">
        <f t="shared" si="193"/>
        <v>4.705882352941182</v>
      </c>
      <c r="N1251" s="41"/>
      <c r="O1251" s="81"/>
      <c r="P1251" s="81"/>
      <c r="Q1251" s="81"/>
      <c r="R1251" s="81"/>
      <c r="S1251" s="1"/>
      <c r="T1251" s="1"/>
      <c r="U1251" s="41">
        <v>32721</v>
      </c>
      <c r="V1251" s="143">
        <v>124.6</v>
      </c>
      <c r="W1251" s="137">
        <f t="shared" si="188"/>
        <v>726.17775619232634</v>
      </c>
      <c r="X1251" s="1">
        <f t="shared" si="189"/>
        <v>0.1607717041800738</v>
      </c>
      <c r="Y1251" s="1">
        <f t="shared" si="190"/>
        <v>4.705882352941182</v>
      </c>
      <c r="AC1251" s="138"/>
      <c r="AD1251" s="17"/>
      <c r="AE1251" s="1"/>
      <c r="AV1251" s="41"/>
    </row>
    <row r="1252" spans="1:48" ht="15.75" x14ac:dyDescent="0.25">
      <c r="A1252" s="41">
        <v>32752</v>
      </c>
      <c r="B1252" s="13">
        <f t="shared" si="187"/>
        <v>519.39058171745148</v>
      </c>
      <c r="C1252" s="13">
        <f t="shared" si="191"/>
        <v>728.50898494414753</v>
      </c>
      <c r="D1252" s="13">
        <f t="shared" si="192"/>
        <v>0.32102728731941976</v>
      </c>
      <c r="E1252" s="13">
        <f t="shared" si="193"/>
        <v>4.3405676126877957</v>
      </c>
      <c r="N1252" s="41"/>
      <c r="O1252" s="81"/>
      <c r="P1252" s="81"/>
      <c r="Q1252" s="81"/>
      <c r="R1252" s="81"/>
      <c r="S1252" s="1"/>
      <c r="T1252" s="1"/>
      <c r="U1252" s="41">
        <v>32752</v>
      </c>
      <c r="V1252" s="143">
        <v>125</v>
      </c>
      <c r="W1252" s="137">
        <f t="shared" si="188"/>
        <v>728.50898494414753</v>
      </c>
      <c r="X1252" s="1">
        <f t="shared" si="189"/>
        <v>0.32102728731941976</v>
      </c>
      <c r="Y1252" s="1">
        <f t="shared" si="190"/>
        <v>4.3405676126877957</v>
      </c>
      <c r="AC1252" s="138"/>
      <c r="AD1252" s="17"/>
      <c r="AE1252" s="1"/>
      <c r="AV1252" s="41"/>
    </row>
    <row r="1253" spans="1:48" ht="15.75" x14ac:dyDescent="0.25">
      <c r="A1253" s="41">
        <v>32782</v>
      </c>
      <c r="B1253" s="13">
        <f t="shared" si="187"/>
        <v>521.88365650969524</v>
      </c>
      <c r="C1253" s="13">
        <f t="shared" si="191"/>
        <v>732.00582807187948</v>
      </c>
      <c r="D1253" s="13">
        <f t="shared" si="192"/>
        <v>0.48000000000001375</v>
      </c>
      <c r="E1253" s="13">
        <f t="shared" si="193"/>
        <v>4.4925124792013271</v>
      </c>
      <c r="N1253" s="41"/>
      <c r="O1253" s="81"/>
      <c r="P1253" s="81"/>
      <c r="Q1253" s="81"/>
      <c r="R1253" s="81"/>
      <c r="S1253" s="1"/>
      <c r="T1253" s="1"/>
      <c r="U1253" s="41">
        <v>32782</v>
      </c>
      <c r="V1253" s="143">
        <v>125.6</v>
      </c>
      <c r="W1253" s="137">
        <f t="shared" si="188"/>
        <v>732.00582807187948</v>
      </c>
      <c r="X1253" s="1">
        <f t="shared" si="189"/>
        <v>0.48000000000001375</v>
      </c>
      <c r="Y1253" s="1">
        <f t="shared" si="190"/>
        <v>4.4925124792013271</v>
      </c>
      <c r="AC1253" s="138"/>
      <c r="AD1253" s="17"/>
      <c r="AE1253" s="1"/>
      <c r="AV1253" s="41"/>
    </row>
    <row r="1254" spans="1:48" ht="15.75" x14ac:dyDescent="0.25">
      <c r="A1254" s="41">
        <v>32813</v>
      </c>
      <c r="B1254" s="13">
        <f t="shared" si="187"/>
        <v>523.13019390581724</v>
      </c>
      <c r="C1254" s="13">
        <f t="shared" si="191"/>
        <v>733.75424963574551</v>
      </c>
      <c r="D1254" s="13">
        <f t="shared" si="192"/>
        <v>0.23885350318473275</v>
      </c>
      <c r="E1254" s="13">
        <f t="shared" si="193"/>
        <v>4.6550290939318506</v>
      </c>
      <c r="N1254" s="41"/>
      <c r="O1254" s="81"/>
      <c r="P1254" s="81"/>
      <c r="Q1254" s="81"/>
      <c r="R1254" s="81"/>
      <c r="S1254" s="1"/>
      <c r="T1254" s="1"/>
      <c r="U1254" s="41">
        <v>32813</v>
      </c>
      <c r="V1254" s="143">
        <v>125.9</v>
      </c>
      <c r="W1254" s="137">
        <f t="shared" si="188"/>
        <v>733.75424963574551</v>
      </c>
      <c r="X1254" s="1">
        <f t="shared" si="189"/>
        <v>0.23885350318473275</v>
      </c>
      <c r="Y1254" s="1">
        <f t="shared" si="190"/>
        <v>4.6550290939318506</v>
      </c>
      <c r="AC1254" s="138"/>
      <c r="AD1254" s="17"/>
      <c r="AE1254" s="1"/>
      <c r="AV1254" s="41"/>
    </row>
    <row r="1255" spans="1:48" ht="15.75" x14ac:dyDescent="0.25">
      <c r="A1255" s="41">
        <v>32843</v>
      </c>
      <c r="B1255" s="13">
        <f t="shared" si="187"/>
        <v>523.96121883656508</v>
      </c>
      <c r="C1255" s="13">
        <f t="shared" si="191"/>
        <v>734.91986401165605</v>
      </c>
      <c r="D1255" s="13">
        <f t="shared" si="192"/>
        <v>0.15885623510720759</v>
      </c>
      <c r="E1255" s="13">
        <f t="shared" si="193"/>
        <v>4.647302904564321</v>
      </c>
      <c r="N1255" s="41"/>
      <c r="O1255" s="81"/>
      <c r="P1255" s="81"/>
      <c r="Q1255" s="81"/>
      <c r="R1255" s="81"/>
      <c r="S1255" s="1"/>
      <c r="T1255" s="1"/>
      <c r="U1255" s="41">
        <v>32843</v>
      </c>
      <c r="V1255" s="143">
        <v>126.1</v>
      </c>
      <c r="W1255" s="137">
        <f t="shared" si="188"/>
        <v>734.91986401165605</v>
      </c>
      <c r="X1255" s="1">
        <f t="shared" si="189"/>
        <v>0.15885623510720759</v>
      </c>
      <c r="Y1255" s="1">
        <f t="shared" si="190"/>
        <v>4.647302904564321</v>
      </c>
      <c r="AC1255" s="138"/>
      <c r="AD1255" s="17"/>
      <c r="AE1255" s="1"/>
      <c r="AV1255" s="41"/>
    </row>
    <row r="1256" spans="1:48" ht="15.75" x14ac:dyDescent="0.25">
      <c r="A1256" s="41">
        <v>32874</v>
      </c>
      <c r="B1256" s="13">
        <f t="shared" si="187"/>
        <v>529.36288088642675</v>
      </c>
      <c r="C1256" s="13">
        <f t="shared" si="191"/>
        <v>742.49635745507533</v>
      </c>
      <c r="D1256" s="13">
        <f t="shared" si="192"/>
        <v>1.0309278350515649</v>
      </c>
      <c r="E1256" s="13">
        <f t="shared" si="193"/>
        <v>5.2023121387283489</v>
      </c>
      <c r="N1256" s="41"/>
      <c r="O1256" s="81"/>
      <c r="P1256" s="81"/>
      <c r="Q1256" s="81"/>
      <c r="R1256" s="81"/>
      <c r="S1256" s="1"/>
      <c r="T1256" s="1"/>
      <c r="U1256" s="41">
        <v>32874</v>
      </c>
      <c r="V1256" s="143">
        <v>127.4</v>
      </c>
      <c r="W1256" s="137">
        <f t="shared" si="188"/>
        <v>742.49635745507533</v>
      </c>
      <c r="X1256" s="1">
        <f t="shared" si="189"/>
        <v>1.0309278350515649</v>
      </c>
      <c r="Y1256" s="1">
        <f t="shared" si="190"/>
        <v>5.2023121387283489</v>
      </c>
      <c r="AC1256" s="138"/>
      <c r="AD1256" s="17"/>
      <c r="AE1256" s="1"/>
      <c r="AV1256" s="41"/>
    </row>
    <row r="1257" spans="1:48" ht="15.75" x14ac:dyDescent="0.25">
      <c r="A1257" s="41">
        <v>32905</v>
      </c>
      <c r="B1257" s="13">
        <f t="shared" si="187"/>
        <v>531.8559556786704</v>
      </c>
      <c r="C1257" s="13">
        <f t="shared" si="191"/>
        <v>745.99320058280716</v>
      </c>
      <c r="D1257" s="13">
        <f t="shared" si="192"/>
        <v>0.47095761381474865</v>
      </c>
      <c r="E1257" s="13">
        <f t="shared" si="193"/>
        <v>5.2631578947368585</v>
      </c>
      <c r="N1257" s="41"/>
      <c r="O1257" s="81"/>
      <c r="P1257" s="81"/>
      <c r="Q1257" s="81"/>
      <c r="R1257" s="81"/>
      <c r="S1257" s="1"/>
      <c r="T1257" s="1"/>
      <c r="U1257" s="41">
        <v>32905</v>
      </c>
      <c r="V1257" s="143">
        <v>128</v>
      </c>
      <c r="W1257" s="137">
        <f t="shared" si="188"/>
        <v>745.99320058280716</v>
      </c>
      <c r="X1257" s="1">
        <f t="shared" si="189"/>
        <v>0.47095761381474865</v>
      </c>
      <c r="Y1257" s="1">
        <f t="shared" si="190"/>
        <v>5.2631578947368585</v>
      </c>
      <c r="AC1257" s="138"/>
      <c r="AD1257" s="17"/>
      <c r="AE1257" s="1"/>
      <c r="AV1257" s="41"/>
    </row>
    <row r="1258" spans="1:48" ht="15.75" x14ac:dyDescent="0.25">
      <c r="A1258" s="41">
        <v>32933</v>
      </c>
      <c r="B1258" s="13">
        <f t="shared" si="187"/>
        <v>534.76454293628808</v>
      </c>
      <c r="C1258" s="13">
        <f t="shared" si="191"/>
        <v>750.07285089849427</v>
      </c>
      <c r="D1258" s="13">
        <f t="shared" si="192"/>
        <v>0.54687499999999112</v>
      </c>
      <c r="E1258" s="13">
        <f t="shared" si="193"/>
        <v>5.2330335241210113</v>
      </c>
      <c r="N1258" s="41"/>
      <c r="O1258" s="81"/>
      <c r="P1258" s="81"/>
      <c r="Q1258" s="81"/>
      <c r="R1258" s="81"/>
      <c r="S1258" s="1"/>
      <c r="T1258" s="1"/>
      <c r="U1258" s="41">
        <v>32933</v>
      </c>
      <c r="V1258" s="143">
        <v>128.69999999999999</v>
      </c>
      <c r="W1258" s="137">
        <f t="shared" si="188"/>
        <v>750.07285089849427</v>
      </c>
      <c r="X1258" s="1">
        <f t="shared" si="189"/>
        <v>0.54687499999999112</v>
      </c>
      <c r="Y1258" s="1">
        <f t="shared" si="190"/>
        <v>5.2330335241210113</v>
      </c>
      <c r="AC1258" s="138"/>
      <c r="AD1258" s="17"/>
      <c r="AE1258" s="1"/>
      <c r="AV1258" s="41"/>
    </row>
    <row r="1259" spans="1:48" ht="15.75" x14ac:dyDescent="0.25">
      <c r="A1259" s="41">
        <v>32964</v>
      </c>
      <c r="B1259" s="13">
        <f t="shared" si="187"/>
        <v>535.59556786703604</v>
      </c>
      <c r="C1259" s="13">
        <f t="shared" si="191"/>
        <v>751.23846527440503</v>
      </c>
      <c r="D1259" s="13">
        <f t="shared" si="192"/>
        <v>0.15540015540016494</v>
      </c>
      <c r="E1259" s="13">
        <f t="shared" si="193"/>
        <v>4.7116165718927849</v>
      </c>
      <c r="N1259" s="41"/>
      <c r="O1259" s="81"/>
      <c r="P1259" s="81"/>
      <c r="Q1259" s="81"/>
      <c r="R1259" s="81"/>
      <c r="S1259" s="1"/>
      <c r="T1259" s="1"/>
      <c r="U1259" s="41">
        <v>32964</v>
      </c>
      <c r="V1259" s="143">
        <v>128.9</v>
      </c>
      <c r="W1259" s="137">
        <f t="shared" si="188"/>
        <v>751.23846527440503</v>
      </c>
      <c r="X1259" s="1">
        <f t="shared" si="189"/>
        <v>0.15540015540016494</v>
      </c>
      <c r="Y1259" s="1">
        <f t="shared" si="190"/>
        <v>4.7116165718927849</v>
      </c>
      <c r="AC1259" s="138"/>
      <c r="AD1259" s="17"/>
      <c r="AE1259" s="1"/>
      <c r="AV1259" s="41"/>
    </row>
    <row r="1260" spans="1:48" ht="15.75" x14ac:dyDescent="0.25">
      <c r="A1260" s="41">
        <v>32994</v>
      </c>
      <c r="B1260" s="13">
        <f t="shared" si="187"/>
        <v>536.84210526315792</v>
      </c>
      <c r="C1260" s="13">
        <f t="shared" si="191"/>
        <v>752.98688683827083</v>
      </c>
      <c r="D1260" s="13">
        <f t="shared" si="192"/>
        <v>0.23273855702092838</v>
      </c>
      <c r="E1260" s="13">
        <f t="shared" si="193"/>
        <v>4.3618739903069415</v>
      </c>
      <c r="N1260" s="41"/>
      <c r="O1260" s="81"/>
      <c r="P1260" s="81"/>
      <c r="Q1260" s="81"/>
      <c r="R1260" s="81"/>
      <c r="S1260" s="1"/>
      <c r="T1260" s="1"/>
      <c r="U1260" s="41">
        <v>32994</v>
      </c>
      <c r="V1260" s="143">
        <v>129.19999999999999</v>
      </c>
      <c r="W1260" s="137">
        <f t="shared" si="188"/>
        <v>752.98688683827083</v>
      </c>
      <c r="X1260" s="1">
        <f t="shared" si="189"/>
        <v>0.23273855702092838</v>
      </c>
      <c r="Y1260" s="1">
        <f t="shared" si="190"/>
        <v>4.3618739903069415</v>
      </c>
      <c r="AC1260" s="138"/>
      <c r="AD1260" s="17"/>
      <c r="AE1260" s="1"/>
      <c r="AV1260" s="41"/>
    </row>
    <row r="1261" spans="1:48" ht="15.75" x14ac:dyDescent="0.25">
      <c r="A1261" s="41">
        <v>33025</v>
      </c>
      <c r="B1261" s="13">
        <f t="shared" si="187"/>
        <v>539.7506925207756</v>
      </c>
      <c r="C1261" s="13">
        <f t="shared" si="191"/>
        <v>757.06653715395817</v>
      </c>
      <c r="D1261" s="13">
        <f t="shared" si="192"/>
        <v>0.54179566563468118</v>
      </c>
      <c r="E1261" s="13">
        <f t="shared" si="193"/>
        <v>4.6736502820306391</v>
      </c>
      <c r="N1261" s="41"/>
      <c r="O1261" s="81"/>
      <c r="P1261" s="81"/>
      <c r="Q1261" s="81"/>
      <c r="R1261" s="81"/>
      <c r="S1261" s="1"/>
      <c r="T1261" s="1"/>
      <c r="U1261" s="41">
        <v>33025</v>
      </c>
      <c r="V1261" s="143">
        <v>129.9</v>
      </c>
      <c r="W1261" s="137">
        <f t="shared" si="188"/>
        <v>757.06653715395817</v>
      </c>
      <c r="X1261" s="1">
        <f t="shared" si="189"/>
        <v>0.54179566563468118</v>
      </c>
      <c r="Y1261" s="1">
        <f t="shared" si="190"/>
        <v>4.6736502820306391</v>
      </c>
      <c r="AC1261" s="138"/>
      <c r="AD1261" s="17"/>
      <c r="AE1261" s="1"/>
      <c r="AV1261" s="41"/>
    </row>
    <row r="1262" spans="1:48" ht="15.75" x14ac:dyDescent="0.25">
      <c r="A1262" s="41">
        <v>33055</v>
      </c>
      <c r="B1262" s="13">
        <f t="shared" si="187"/>
        <v>541.82825484764544</v>
      </c>
      <c r="C1262" s="13">
        <f t="shared" si="191"/>
        <v>759.98057309373485</v>
      </c>
      <c r="D1262" s="13">
        <f t="shared" si="192"/>
        <v>0.38491147036183726</v>
      </c>
      <c r="E1262" s="13">
        <f t="shared" si="193"/>
        <v>4.8231511254019477</v>
      </c>
      <c r="N1262" s="41"/>
      <c r="O1262" s="81"/>
      <c r="P1262" s="81"/>
      <c r="Q1262" s="81"/>
      <c r="R1262" s="81"/>
      <c r="S1262" s="1"/>
      <c r="T1262" s="1"/>
      <c r="U1262" s="41">
        <v>33055</v>
      </c>
      <c r="V1262" s="143">
        <v>130.4</v>
      </c>
      <c r="W1262" s="137">
        <f t="shared" si="188"/>
        <v>759.98057309373485</v>
      </c>
      <c r="X1262" s="1">
        <f t="shared" si="189"/>
        <v>0.38491147036183726</v>
      </c>
      <c r="Y1262" s="1">
        <f t="shared" si="190"/>
        <v>4.8231511254019477</v>
      </c>
      <c r="AC1262" s="138"/>
      <c r="AD1262" s="17"/>
      <c r="AE1262" s="1"/>
      <c r="AV1262" s="41"/>
    </row>
    <row r="1263" spans="1:48" ht="15.75" x14ac:dyDescent="0.25">
      <c r="A1263" s="41">
        <v>33086</v>
      </c>
      <c r="B1263" s="13">
        <f t="shared" si="187"/>
        <v>546.81440443213296</v>
      </c>
      <c r="C1263" s="13">
        <f t="shared" si="191"/>
        <v>766.97425934919852</v>
      </c>
      <c r="D1263" s="13">
        <f t="shared" si="192"/>
        <v>0.92024539877297862</v>
      </c>
      <c r="E1263" s="13">
        <f t="shared" si="193"/>
        <v>5.6179775280898792</v>
      </c>
      <c r="N1263" s="41"/>
      <c r="O1263" s="81"/>
      <c r="P1263" s="81"/>
      <c r="Q1263" s="81"/>
      <c r="R1263" s="81"/>
      <c r="S1263" s="1"/>
      <c r="T1263" s="1"/>
      <c r="U1263" s="41">
        <v>33086</v>
      </c>
      <c r="V1263" s="143">
        <v>131.6</v>
      </c>
      <c r="W1263" s="137">
        <f t="shared" si="188"/>
        <v>766.97425934919852</v>
      </c>
      <c r="X1263" s="1">
        <f t="shared" si="189"/>
        <v>0.92024539877297862</v>
      </c>
      <c r="Y1263" s="1">
        <f t="shared" si="190"/>
        <v>5.6179775280898792</v>
      </c>
      <c r="AC1263" s="138"/>
      <c r="AD1263" s="17"/>
      <c r="AE1263" s="1"/>
      <c r="AV1263" s="41"/>
    </row>
    <row r="1264" spans="1:48" ht="15.75" x14ac:dyDescent="0.25">
      <c r="A1264" s="41">
        <v>33117</v>
      </c>
      <c r="B1264" s="13">
        <f t="shared" si="187"/>
        <v>551.38504155124656</v>
      </c>
      <c r="C1264" s="13">
        <f t="shared" si="191"/>
        <v>773.38513841670704</v>
      </c>
      <c r="D1264" s="13">
        <f t="shared" si="192"/>
        <v>0.8358662613981771</v>
      </c>
      <c r="E1264" s="13">
        <f t="shared" si="193"/>
        <v>6.1600000000000099</v>
      </c>
      <c r="N1264" s="41"/>
      <c r="O1264" s="81"/>
      <c r="P1264" s="81"/>
      <c r="Q1264" s="81"/>
      <c r="R1264" s="81"/>
      <c r="S1264" s="1"/>
      <c r="T1264" s="1"/>
      <c r="U1264" s="41">
        <v>33117</v>
      </c>
      <c r="V1264" s="143">
        <v>132.69999999999999</v>
      </c>
      <c r="W1264" s="137">
        <f t="shared" si="188"/>
        <v>773.38513841670704</v>
      </c>
      <c r="X1264" s="1">
        <f t="shared" si="189"/>
        <v>0.8358662613981771</v>
      </c>
      <c r="Y1264" s="1">
        <f t="shared" si="190"/>
        <v>6.1600000000000099</v>
      </c>
      <c r="AC1264" s="138"/>
      <c r="AD1264" s="17"/>
      <c r="AE1264" s="1"/>
      <c r="AV1264" s="41"/>
    </row>
    <row r="1265" spans="1:48" ht="15.75" x14ac:dyDescent="0.25">
      <c r="A1265" s="41">
        <v>33147</v>
      </c>
      <c r="B1265" s="13">
        <f t="shared" si="187"/>
        <v>554.70914127423828</v>
      </c>
      <c r="C1265" s="13">
        <f t="shared" si="191"/>
        <v>778.04759592034964</v>
      </c>
      <c r="D1265" s="13">
        <f t="shared" si="192"/>
        <v>0.60286360211003753</v>
      </c>
      <c r="E1265" s="13">
        <f t="shared" si="193"/>
        <v>6.2898089171974592</v>
      </c>
      <c r="N1265" s="41"/>
      <c r="O1265" s="81"/>
      <c r="P1265" s="81"/>
      <c r="Q1265" s="81"/>
      <c r="R1265" s="81"/>
      <c r="S1265" s="1"/>
      <c r="T1265" s="1"/>
      <c r="U1265" s="41">
        <v>33147</v>
      </c>
      <c r="V1265" s="143">
        <v>133.5</v>
      </c>
      <c r="W1265" s="137">
        <f t="shared" si="188"/>
        <v>778.04759592034964</v>
      </c>
      <c r="X1265" s="1">
        <f t="shared" si="189"/>
        <v>0.60286360211003753</v>
      </c>
      <c r="Y1265" s="1">
        <f t="shared" si="190"/>
        <v>6.2898089171974592</v>
      </c>
      <c r="AC1265" s="138"/>
      <c r="AD1265" s="17"/>
      <c r="AE1265" s="1"/>
      <c r="AV1265" s="41"/>
    </row>
    <row r="1266" spans="1:48" ht="15.75" x14ac:dyDescent="0.25">
      <c r="A1266" s="41">
        <v>33178</v>
      </c>
      <c r="B1266" s="13">
        <f t="shared" si="187"/>
        <v>555.95567867036016</v>
      </c>
      <c r="C1266" s="13">
        <f t="shared" si="191"/>
        <v>779.79601748421567</v>
      </c>
      <c r="D1266" s="13">
        <f t="shared" si="192"/>
        <v>0.22471910112360494</v>
      </c>
      <c r="E1266" s="13">
        <f t="shared" si="193"/>
        <v>6.2748212867355102</v>
      </c>
      <c r="N1266" s="41"/>
      <c r="O1266" s="81"/>
      <c r="P1266" s="81"/>
      <c r="Q1266" s="81"/>
      <c r="R1266" s="81"/>
      <c r="S1266" s="1"/>
      <c r="T1266" s="1"/>
      <c r="U1266" s="41">
        <v>33178</v>
      </c>
      <c r="V1266" s="143">
        <v>133.80000000000001</v>
      </c>
      <c r="W1266" s="137">
        <f t="shared" si="188"/>
        <v>779.79601748421567</v>
      </c>
      <c r="X1266" s="1">
        <f t="shared" si="189"/>
        <v>0.22471910112360494</v>
      </c>
      <c r="Y1266" s="1">
        <f t="shared" si="190"/>
        <v>6.2748212867355102</v>
      </c>
      <c r="AC1266" s="138"/>
      <c r="AD1266" s="17"/>
      <c r="AE1266" s="1"/>
      <c r="AV1266" s="41"/>
    </row>
    <row r="1267" spans="1:48" ht="15.75" x14ac:dyDescent="0.25">
      <c r="A1267" s="41">
        <v>33208</v>
      </c>
      <c r="B1267" s="13">
        <f t="shared" si="187"/>
        <v>555.95567867036016</v>
      </c>
      <c r="C1267" s="13">
        <f t="shared" si="191"/>
        <v>779.79601748421567</v>
      </c>
      <c r="D1267" s="13">
        <f t="shared" si="192"/>
        <v>0</v>
      </c>
      <c r="E1267" s="13">
        <f t="shared" si="193"/>
        <v>6.1062648691514898</v>
      </c>
      <c r="N1267" s="41"/>
      <c r="O1267" s="81"/>
      <c r="P1267" s="81"/>
      <c r="Q1267" s="81"/>
      <c r="R1267" s="81"/>
      <c r="S1267" s="1"/>
      <c r="T1267" s="1"/>
      <c r="U1267" s="41">
        <v>33208</v>
      </c>
      <c r="V1267" s="143">
        <v>133.80000000000001</v>
      </c>
      <c r="W1267" s="137">
        <f t="shared" si="188"/>
        <v>779.79601748421567</v>
      </c>
      <c r="X1267" s="1">
        <f t="shared" si="189"/>
        <v>0</v>
      </c>
      <c r="Y1267" s="1">
        <f t="shared" si="190"/>
        <v>6.1062648691514898</v>
      </c>
      <c r="AC1267" s="138"/>
      <c r="AD1267" s="17"/>
      <c r="AE1267" s="1"/>
      <c r="AV1267" s="41"/>
    </row>
    <row r="1268" spans="1:48" ht="15.75" x14ac:dyDescent="0.25">
      <c r="A1268" s="41">
        <v>33239</v>
      </c>
      <c r="B1268" s="13">
        <f t="shared" si="187"/>
        <v>559.27977839335176</v>
      </c>
      <c r="C1268" s="13">
        <f t="shared" si="191"/>
        <v>784.45847498785804</v>
      </c>
      <c r="D1268" s="13">
        <f t="shared" si="192"/>
        <v>0.59790732436471039</v>
      </c>
      <c r="E1268" s="13">
        <f t="shared" si="193"/>
        <v>5.6514913657770505</v>
      </c>
      <c r="N1268" s="41"/>
      <c r="O1268" s="81"/>
      <c r="P1268" s="81"/>
      <c r="Q1268" s="81"/>
      <c r="R1268" s="81"/>
      <c r="S1268" s="1"/>
      <c r="T1268" s="1"/>
      <c r="U1268" s="41">
        <v>33239</v>
      </c>
      <c r="V1268" s="143">
        <v>134.6</v>
      </c>
      <c r="W1268" s="137">
        <f t="shared" si="188"/>
        <v>784.45847498785804</v>
      </c>
      <c r="X1268" s="1">
        <f t="shared" si="189"/>
        <v>0.59790732436471039</v>
      </c>
      <c r="Y1268" s="1">
        <f t="shared" si="190"/>
        <v>5.6514913657770505</v>
      </c>
      <c r="AC1268" s="138"/>
      <c r="AD1268" s="17"/>
      <c r="AE1268" s="1"/>
      <c r="AV1268" s="41"/>
    </row>
    <row r="1269" spans="1:48" ht="15.75" x14ac:dyDescent="0.25">
      <c r="A1269" s="41">
        <v>33270</v>
      </c>
      <c r="B1269" s="13">
        <f t="shared" si="187"/>
        <v>560.11080332409972</v>
      </c>
      <c r="C1269" s="13">
        <f t="shared" si="191"/>
        <v>785.6240893637688</v>
      </c>
      <c r="D1269" s="13">
        <f t="shared" si="192"/>
        <v>0.14858841010403356</v>
      </c>
      <c r="E1269" s="13">
        <f t="shared" si="193"/>
        <v>5.3125000000000089</v>
      </c>
      <c r="N1269" s="41"/>
      <c r="O1269" s="81"/>
      <c r="P1269" s="81"/>
      <c r="Q1269" s="81"/>
      <c r="R1269" s="81"/>
      <c r="S1269" s="1"/>
      <c r="T1269" s="1"/>
      <c r="U1269" s="41">
        <v>33270</v>
      </c>
      <c r="V1269" s="143">
        <v>134.80000000000001</v>
      </c>
      <c r="W1269" s="137">
        <f t="shared" si="188"/>
        <v>785.6240893637688</v>
      </c>
      <c r="X1269" s="1">
        <f t="shared" si="189"/>
        <v>0.14858841010403356</v>
      </c>
      <c r="Y1269" s="1">
        <f t="shared" si="190"/>
        <v>5.3125000000000089</v>
      </c>
      <c r="AC1269" s="138"/>
      <c r="AD1269" s="17"/>
      <c r="AE1269" s="1"/>
      <c r="AV1269" s="41"/>
    </row>
    <row r="1270" spans="1:48" ht="15.75" x14ac:dyDescent="0.25">
      <c r="A1270" s="41">
        <v>33298</v>
      </c>
      <c r="B1270" s="13">
        <f t="shared" si="187"/>
        <v>560.94182825484756</v>
      </c>
      <c r="C1270" s="13">
        <f t="shared" si="191"/>
        <v>786.78970373967934</v>
      </c>
      <c r="D1270" s="13">
        <f t="shared" si="192"/>
        <v>0.14836795252224366</v>
      </c>
      <c r="E1270" s="13">
        <f t="shared" si="193"/>
        <v>4.8951048951048959</v>
      </c>
      <c r="N1270" s="41"/>
      <c r="O1270" s="81"/>
      <c r="P1270" s="81"/>
      <c r="Q1270" s="81"/>
      <c r="R1270" s="81"/>
      <c r="S1270" s="1"/>
      <c r="T1270" s="1"/>
      <c r="U1270" s="41">
        <v>33298</v>
      </c>
      <c r="V1270" s="143">
        <v>135</v>
      </c>
      <c r="W1270" s="137">
        <f t="shared" si="188"/>
        <v>786.78970373967934</v>
      </c>
      <c r="X1270" s="1">
        <f t="shared" si="189"/>
        <v>0.14836795252224366</v>
      </c>
      <c r="Y1270" s="1">
        <f t="shared" si="190"/>
        <v>4.8951048951048959</v>
      </c>
      <c r="AC1270" s="138"/>
      <c r="AD1270" s="17"/>
      <c r="AE1270" s="1"/>
      <c r="AV1270" s="41"/>
    </row>
    <row r="1271" spans="1:48" ht="15.75" x14ac:dyDescent="0.25">
      <c r="A1271" s="41">
        <v>33329</v>
      </c>
      <c r="B1271" s="13">
        <f t="shared" si="187"/>
        <v>561.77285318559552</v>
      </c>
      <c r="C1271" s="13">
        <f t="shared" si="191"/>
        <v>787.95531811558999</v>
      </c>
      <c r="D1271" s="13">
        <f t="shared" si="192"/>
        <v>0.1481481481481417</v>
      </c>
      <c r="E1271" s="13">
        <f t="shared" si="193"/>
        <v>4.8875096974398735</v>
      </c>
      <c r="N1271" s="41"/>
      <c r="O1271" s="81"/>
      <c r="P1271" s="81"/>
      <c r="Q1271" s="81"/>
      <c r="R1271" s="81"/>
      <c r="S1271" s="1"/>
      <c r="T1271" s="1"/>
      <c r="U1271" s="41">
        <v>33329</v>
      </c>
      <c r="V1271" s="143">
        <v>135.19999999999999</v>
      </c>
      <c r="W1271" s="137">
        <f t="shared" si="188"/>
        <v>787.95531811558999</v>
      </c>
      <c r="X1271" s="1">
        <f t="shared" si="189"/>
        <v>0.1481481481481417</v>
      </c>
      <c r="Y1271" s="1">
        <f t="shared" si="190"/>
        <v>4.8875096974398735</v>
      </c>
      <c r="AC1271" s="138"/>
      <c r="AD1271" s="17"/>
      <c r="AE1271" s="1"/>
      <c r="AV1271" s="41"/>
    </row>
    <row r="1272" spans="1:48" ht="15.75" x14ac:dyDescent="0.25">
      <c r="A1272" s="41">
        <v>33359</v>
      </c>
      <c r="B1272" s="13">
        <f t="shared" si="187"/>
        <v>563.43490304709132</v>
      </c>
      <c r="C1272" s="13">
        <f t="shared" si="191"/>
        <v>790.28654686741118</v>
      </c>
      <c r="D1272" s="13">
        <f t="shared" si="192"/>
        <v>0.29585798816567088</v>
      </c>
      <c r="E1272" s="13">
        <f t="shared" si="193"/>
        <v>4.9535603715170184</v>
      </c>
      <c r="N1272" s="41"/>
      <c r="O1272" s="81"/>
      <c r="P1272" s="81"/>
      <c r="Q1272" s="81"/>
      <c r="R1272" s="81"/>
      <c r="S1272" s="1"/>
      <c r="T1272" s="1"/>
      <c r="U1272" s="41">
        <v>33359</v>
      </c>
      <c r="V1272" s="143">
        <v>135.6</v>
      </c>
      <c r="W1272" s="137">
        <f t="shared" si="188"/>
        <v>790.28654686741118</v>
      </c>
      <c r="X1272" s="1">
        <f t="shared" si="189"/>
        <v>0.29585798816567088</v>
      </c>
      <c r="Y1272" s="1">
        <f t="shared" si="190"/>
        <v>4.9535603715170184</v>
      </c>
      <c r="AC1272" s="138"/>
      <c r="AD1272" s="17"/>
      <c r="AE1272" s="1"/>
      <c r="AV1272" s="41"/>
    </row>
    <row r="1273" spans="1:48" ht="15.75" x14ac:dyDescent="0.25">
      <c r="A1273" s="41">
        <v>33390</v>
      </c>
      <c r="B1273" s="13">
        <f t="shared" si="187"/>
        <v>565.09695290858724</v>
      </c>
      <c r="C1273" s="13">
        <f t="shared" si="191"/>
        <v>792.61777561923259</v>
      </c>
      <c r="D1273" s="13">
        <f t="shared" si="192"/>
        <v>0.29498525073747839</v>
      </c>
      <c r="E1273" s="13">
        <f t="shared" si="193"/>
        <v>4.6959199384141614</v>
      </c>
      <c r="N1273" s="41"/>
      <c r="O1273" s="81"/>
      <c r="P1273" s="81"/>
      <c r="Q1273" s="81"/>
      <c r="R1273" s="81"/>
      <c r="S1273" s="1"/>
      <c r="T1273" s="1"/>
      <c r="U1273" s="41">
        <v>33390</v>
      </c>
      <c r="V1273" s="143">
        <v>136</v>
      </c>
      <c r="W1273" s="137">
        <f t="shared" si="188"/>
        <v>792.61777561923259</v>
      </c>
      <c r="X1273" s="1">
        <f t="shared" si="189"/>
        <v>0.29498525073747839</v>
      </c>
      <c r="Y1273" s="1">
        <f t="shared" si="190"/>
        <v>4.6959199384141614</v>
      </c>
      <c r="AC1273" s="138"/>
      <c r="AD1273" s="17"/>
      <c r="AE1273" s="1"/>
      <c r="AV1273" s="41"/>
    </row>
    <row r="1274" spans="1:48" ht="15.75" x14ac:dyDescent="0.25">
      <c r="A1274" s="41">
        <v>33420</v>
      </c>
      <c r="B1274" s="13">
        <f t="shared" si="187"/>
        <v>565.92797783933509</v>
      </c>
      <c r="C1274" s="13">
        <f t="shared" si="191"/>
        <v>793.78338999514312</v>
      </c>
      <c r="D1274" s="13">
        <f t="shared" si="192"/>
        <v>0.14705882352938904</v>
      </c>
      <c r="E1274" s="13">
        <f t="shared" si="193"/>
        <v>4.4478527607361817</v>
      </c>
      <c r="N1274" s="41"/>
      <c r="O1274" s="81"/>
      <c r="P1274" s="81"/>
      <c r="Q1274" s="81"/>
      <c r="R1274" s="81"/>
      <c r="S1274" s="1"/>
      <c r="T1274" s="1"/>
      <c r="U1274" s="41">
        <v>33420</v>
      </c>
      <c r="V1274" s="143">
        <v>136.19999999999999</v>
      </c>
      <c r="W1274" s="137">
        <f t="shared" si="188"/>
        <v>793.78338999514312</v>
      </c>
      <c r="X1274" s="1">
        <f t="shared" si="189"/>
        <v>0.14705882352938904</v>
      </c>
      <c r="Y1274" s="1">
        <f t="shared" si="190"/>
        <v>4.4478527607361817</v>
      </c>
      <c r="AC1274" s="138"/>
      <c r="AD1274" s="17"/>
      <c r="AE1274" s="1"/>
      <c r="AV1274" s="41"/>
    </row>
    <row r="1275" spans="1:48" ht="15.75" x14ac:dyDescent="0.25">
      <c r="A1275" s="41">
        <v>33451</v>
      </c>
      <c r="B1275" s="13">
        <f t="shared" si="187"/>
        <v>567.590027700831</v>
      </c>
      <c r="C1275" s="13">
        <f t="shared" si="191"/>
        <v>796.11461874696442</v>
      </c>
      <c r="D1275" s="13">
        <f t="shared" si="192"/>
        <v>0.2936857562408246</v>
      </c>
      <c r="E1275" s="13">
        <f t="shared" si="193"/>
        <v>3.7993920972644313</v>
      </c>
      <c r="N1275" s="41"/>
      <c r="O1275" s="81"/>
      <c r="P1275" s="81"/>
      <c r="Q1275" s="81"/>
      <c r="R1275" s="81"/>
      <c r="S1275" s="1"/>
      <c r="T1275" s="1"/>
      <c r="U1275" s="41">
        <v>33451</v>
      </c>
      <c r="V1275" s="143">
        <v>136.6</v>
      </c>
      <c r="W1275" s="137">
        <f t="shared" si="188"/>
        <v>796.11461874696442</v>
      </c>
      <c r="X1275" s="1">
        <f t="shared" si="189"/>
        <v>0.2936857562408246</v>
      </c>
      <c r="Y1275" s="1">
        <f t="shared" si="190"/>
        <v>3.7993920972644313</v>
      </c>
      <c r="AC1275" s="138"/>
      <c r="AD1275" s="17"/>
      <c r="AE1275" s="1"/>
      <c r="AV1275" s="41"/>
    </row>
    <row r="1276" spans="1:48" ht="15.75" x14ac:dyDescent="0.25">
      <c r="A1276" s="41">
        <v>33482</v>
      </c>
      <c r="B1276" s="13">
        <f t="shared" si="187"/>
        <v>570.08310249307476</v>
      </c>
      <c r="C1276" s="13">
        <f t="shared" si="191"/>
        <v>799.61146187469637</v>
      </c>
      <c r="D1276" s="13">
        <f t="shared" si="192"/>
        <v>0.43923865300146137</v>
      </c>
      <c r="E1276" s="13">
        <f t="shared" si="193"/>
        <v>3.3911077618688834</v>
      </c>
      <c r="N1276" s="41"/>
      <c r="O1276" s="81"/>
      <c r="P1276" s="81"/>
      <c r="Q1276" s="81"/>
      <c r="R1276" s="81"/>
      <c r="S1276" s="1"/>
      <c r="T1276" s="1"/>
      <c r="U1276" s="41">
        <v>33482</v>
      </c>
      <c r="V1276" s="143">
        <v>137.19999999999999</v>
      </c>
      <c r="W1276" s="137">
        <f t="shared" si="188"/>
        <v>799.61146187469637</v>
      </c>
      <c r="X1276" s="1">
        <f t="shared" si="189"/>
        <v>0.43923865300146137</v>
      </c>
      <c r="Y1276" s="1">
        <f t="shared" si="190"/>
        <v>3.3911077618688834</v>
      </c>
      <c r="AC1276" s="138"/>
      <c r="AD1276" s="17"/>
      <c r="AE1276" s="1"/>
      <c r="AV1276" s="41"/>
    </row>
    <row r="1277" spans="1:48" ht="15.75" x14ac:dyDescent="0.25">
      <c r="A1277" s="41">
        <v>33512</v>
      </c>
      <c r="B1277" s="13">
        <f t="shared" si="187"/>
        <v>570.91412742382272</v>
      </c>
      <c r="C1277" s="13">
        <f t="shared" si="191"/>
        <v>800.77707625060702</v>
      </c>
      <c r="D1277" s="13">
        <f t="shared" si="192"/>
        <v>0.14577259475219151</v>
      </c>
      <c r="E1277" s="13">
        <f t="shared" si="193"/>
        <v>2.9213483146067309</v>
      </c>
      <c r="N1277" s="41"/>
      <c r="O1277" s="81"/>
      <c r="P1277" s="81"/>
      <c r="Q1277" s="81"/>
      <c r="R1277" s="81"/>
      <c r="S1277" s="1"/>
      <c r="T1277" s="1"/>
      <c r="U1277" s="41">
        <v>33512</v>
      </c>
      <c r="V1277" s="143">
        <v>137.4</v>
      </c>
      <c r="W1277" s="137">
        <f t="shared" si="188"/>
        <v>800.77707625060702</v>
      </c>
      <c r="X1277" s="1">
        <f t="shared" si="189"/>
        <v>0.14577259475219151</v>
      </c>
      <c r="Y1277" s="1">
        <f t="shared" si="190"/>
        <v>2.9213483146067309</v>
      </c>
      <c r="AC1277" s="138"/>
      <c r="AD1277" s="17"/>
      <c r="AE1277" s="1"/>
      <c r="AV1277" s="41"/>
    </row>
    <row r="1278" spans="1:48" ht="15.75" x14ac:dyDescent="0.25">
      <c r="A1278" s="41">
        <v>33543</v>
      </c>
      <c r="B1278" s="13">
        <f t="shared" si="187"/>
        <v>572.57617728531875</v>
      </c>
      <c r="C1278" s="13">
        <f t="shared" si="191"/>
        <v>803.10830500242844</v>
      </c>
      <c r="D1278" s="13">
        <f t="shared" si="192"/>
        <v>0.29112081513829047</v>
      </c>
      <c r="E1278" s="13">
        <f t="shared" si="193"/>
        <v>2.9895366218236186</v>
      </c>
      <c r="N1278" s="41"/>
      <c r="O1278" s="81"/>
      <c r="P1278" s="81"/>
      <c r="Q1278" s="81"/>
      <c r="R1278" s="81"/>
      <c r="S1278" s="1"/>
      <c r="T1278" s="1"/>
      <c r="U1278" s="41">
        <v>33543</v>
      </c>
      <c r="V1278" s="143">
        <v>137.80000000000001</v>
      </c>
      <c r="W1278" s="137">
        <f t="shared" si="188"/>
        <v>803.10830500242844</v>
      </c>
      <c r="X1278" s="1">
        <f t="shared" si="189"/>
        <v>0.29112081513829047</v>
      </c>
      <c r="Y1278" s="1">
        <f t="shared" si="190"/>
        <v>2.9895366218236186</v>
      </c>
      <c r="AC1278" s="138"/>
      <c r="AD1278" s="17"/>
      <c r="AE1278" s="1"/>
      <c r="AV1278" s="41"/>
    </row>
    <row r="1279" spans="1:48" ht="15.75" x14ac:dyDescent="0.25">
      <c r="A1279" s="41">
        <v>33573</v>
      </c>
      <c r="B1279" s="13">
        <f t="shared" si="187"/>
        <v>572.99168975069256</v>
      </c>
      <c r="C1279" s="13">
        <f t="shared" si="191"/>
        <v>803.69111219038359</v>
      </c>
      <c r="D1279" s="13">
        <f t="shared" si="192"/>
        <v>7.2568940493455969E-2</v>
      </c>
      <c r="E1279" s="13">
        <f t="shared" si="193"/>
        <v>3.0642750373691907</v>
      </c>
      <c r="N1279" s="41"/>
      <c r="O1279" s="81"/>
      <c r="P1279" s="81"/>
      <c r="Q1279" s="81"/>
      <c r="R1279" s="81"/>
      <c r="S1279" s="1"/>
      <c r="T1279" s="1"/>
      <c r="U1279" s="41">
        <v>33573</v>
      </c>
      <c r="V1279" s="143">
        <v>137.9</v>
      </c>
      <c r="W1279" s="137">
        <f t="shared" si="188"/>
        <v>803.69111219038359</v>
      </c>
      <c r="X1279" s="1">
        <f t="shared" si="189"/>
        <v>7.2568940493455969E-2</v>
      </c>
      <c r="Y1279" s="1">
        <f t="shared" si="190"/>
        <v>3.0642750373691907</v>
      </c>
      <c r="AC1279" s="138"/>
      <c r="AD1279" s="17"/>
      <c r="AE1279" s="1"/>
      <c r="AV1279" s="41"/>
    </row>
    <row r="1280" spans="1:48" ht="15.75" x14ac:dyDescent="0.25">
      <c r="A1280" s="41">
        <v>33604</v>
      </c>
      <c r="B1280" s="13">
        <f t="shared" si="187"/>
        <v>573.8227146814404</v>
      </c>
      <c r="C1280" s="13">
        <f t="shared" si="191"/>
        <v>804.85672656629424</v>
      </c>
      <c r="D1280" s="13">
        <f t="shared" si="192"/>
        <v>0.14503263234226793</v>
      </c>
      <c r="E1280" s="13">
        <f t="shared" si="193"/>
        <v>2.600297176820221</v>
      </c>
      <c r="N1280" s="41"/>
      <c r="O1280" s="81"/>
      <c r="P1280" s="81"/>
      <c r="Q1280" s="81"/>
      <c r="R1280" s="81"/>
      <c r="S1280" s="1"/>
      <c r="T1280" s="1"/>
      <c r="U1280" s="41">
        <v>33604</v>
      </c>
      <c r="V1280" s="143">
        <v>138.1</v>
      </c>
      <c r="W1280" s="137">
        <f t="shared" si="188"/>
        <v>804.85672656629424</v>
      </c>
      <c r="X1280" s="1">
        <f t="shared" si="189"/>
        <v>0.14503263234226793</v>
      </c>
      <c r="Y1280" s="1">
        <f t="shared" si="190"/>
        <v>2.600297176820221</v>
      </c>
      <c r="AC1280" s="138"/>
      <c r="AD1280" s="17"/>
      <c r="AE1280" s="1"/>
      <c r="AV1280" s="41"/>
    </row>
    <row r="1281" spans="1:48" ht="15.75" x14ac:dyDescent="0.25">
      <c r="A1281" s="41">
        <v>33635</v>
      </c>
      <c r="B1281" s="13">
        <f t="shared" si="187"/>
        <v>575.90027700831024</v>
      </c>
      <c r="C1281" s="13">
        <f t="shared" si="191"/>
        <v>807.7707625060707</v>
      </c>
      <c r="D1281" s="13">
        <f t="shared" si="192"/>
        <v>0.36205648081097941</v>
      </c>
      <c r="E1281" s="13">
        <f t="shared" si="193"/>
        <v>2.8189910979228294</v>
      </c>
      <c r="N1281" s="41"/>
      <c r="O1281" s="81"/>
      <c r="P1281" s="81"/>
      <c r="Q1281" s="81"/>
      <c r="R1281" s="81"/>
      <c r="S1281" s="1"/>
      <c r="T1281" s="1"/>
      <c r="U1281" s="41">
        <v>33635</v>
      </c>
      <c r="V1281" s="143">
        <v>138.6</v>
      </c>
      <c r="W1281" s="137">
        <f t="shared" si="188"/>
        <v>807.7707625060707</v>
      </c>
      <c r="X1281" s="1">
        <f t="shared" si="189"/>
        <v>0.36205648081097941</v>
      </c>
      <c r="Y1281" s="1">
        <f t="shared" si="190"/>
        <v>2.8189910979228294</v>
      </c>
      <c r="AC1281" s="138"/>
      <c r="AD1281" s="17"/>
      <c r="AE1281" s="1"/>
      <c r="AV1281" s="41"/>
    </row>
    <row r="1282" spans="1:48" ht="15.75" x14ac:dyDescent="0.25">
      <c r="A1282" s="41">
        <v>33664</v>
      </c>
      <c r="B1282" s="13">
        <f t="shared" si="187"/>
        <v>578.80886426592815</v>
      </c>
      <c r="C1282" s="13">
        <f t="shared" si="191"/>
        <v>811.85041282175825</v>
      </c>
      <c r="D1282" s="13">
        <f t="shared" si="192"/>
        <v>0.50505050505054161</v>
      </c>
      <c r="E1282" s="13">
        <f t="shared" si="193"/>
        <v>3.1851851851852242</v>
      </c>
      <c r="N1282" s="41"/>
      <c r="O1282" s="81"/>
      <c r="P1282" s="81"/>
      <c r="Q1282" s="81"/>
      <c r="R1282" s="81"/>
      <c r="S1282" s="1"/>
      <c r="T1282" s="1"/>
      <c r="U1282" s="41">
        <v>33664</v>
      </c>
      <c r="V1282" s="143">
        <v>139.30000000000001</v>
      </c>
      <c r="W1282" s="137">
        <f t="shared" si="188"/>
        <v>811.85041282175825</v>
      </c>
      <c r="X1282" s="1">
        <f t="shared" si="189"/>
        <v>0.50505050505054161</v>
      </c>
      <c r="Y1282" s="1">
        <f t="shared" si="190"/>
        <v>3.1851851851852242</v>
      </c>
      <c r="AC1282" s="138"/>
      <c r="AD1282" s="17"/>
      <c r="AE1282" s="1"/>
      <c r="AV1282" s="41"/>
    </row>
    <row r="1283" spans="1:48" ht="15.75" x14ac:dyDescent="0.25">
      <c r="A1283" s="41">
        <v>33695</v>
      </c>
      <c r="B1283" s="13">
        <f t="shared" si="187"/>
        <v>579.63988919667588</v>
      </c>
      <c r="C1283" s="13">
        <f t="shared" si="191"/>
        <v>813.01602719766868</v>
      </c>
      <c r="D1283" s="13">
        <f t="shared" si="192"/>
        <v>0.1435750179468398</v>
      </c>
      <c r="E1283" s="13">
        <f t="shared" si="193"/>
        <v>3.1804733727810675</v>
      </c>
      <c r="N1283" s="41"/>
      <c r="O1283" s="81"/>
      <c r="P1283" s="81"/>
      <c r="Q1283" s="81"/>
      <c r="R1283" s="81"/>
      <c r="S1283" s="1"/>
      <c r="T1283" s="1"/>
      <c r="U1283" s="41">
        <v>33695</v>
      </c>
      <c r="V1283" s="143">
        <v>139.5</v>
      </c>
      <c r="W1283" s="137">
        <f t="shared" si="188"/>
        <v>813.01602719766868</v>
      </c>
      <c r="X1283" s="1">
        <f t="shared" si="189"/>
        <v>0.1435750179468398</v>
      </c>
      <c r="Y1283" s="1">
        <f t="shared" si="190"/>
        <v>3.1804733727810675</v>
      </c>
      <c r="AC1283" s="138"/>
      <c r="AD1283" s="17"/>
      <c r="AE1283" s="1"/>
      <c r="AV1283" s="41"/>
    </row>
    <row r="1284" spans="1:48" ht="15.75" x14ac:dyDescent="0.25">
      <c r="A1284" s="41">
        <v>33725</v>
      </c>
      <c r="B1284" s="13">
        <f t="shared" si="187"/>
        <v>580.47091412742384</v>
      </c>
      <c r="C1284" s="13">
        <f t="shared" si="191"/>
        <v>814.18164157357933</v>
      </c>
      <c r="D1284" s="13">
        <f t="shared" si="192"/>
        <v>0.14336917562725038</v>
      </c>
      <c r="E1284" s="13">
        <f t="shared" si="193"/>
        <v>3.0235988200590036</v>
      </c>
      <c r="N1284" s="41"/>
      <c r="O1284" s="81"/>
      <c r="P1284" s="81"/>
      <c r="Q1284" s="81"/>
      <c r="R1284" s="81"/>
      <c r="S1284" s="1"/>
      <c r="T1284" s="1"/>
      <c r="U1284" s="41">
        <v>33725</v>
      </c>
      <c r="V1284" s="143">
        <v>139.69999999999999</v>
      </c>
      <c r="W1284" s="137">
        <f t="shared" si="188"/>
        <v>814.18164157357933</v>
      </c>
      <c r="X1284" s="1">
        <f t="shared" si="189"/>
        <v>0.14336917562725038</v>
      </c>
      <c r="Y1284" s="1">
        <f t="shared" si="190"/>
        <v>3.0235988200590036</v>
      </c>
      <c r="AC1284" s="138"/>
      <c r="AD1284" s="17"/>
      <c r="AE1284" s="1"/>
      <c r="AV1284" s="41"/>
    </row>
    <row r="1285" spans="1:48" ht="15.75" x14ac:dyDescent="0.25">
      <c r="A1285" s="41">
        <v>33756</v>
      </c>
      <c r="B1285" s="13">
        <f t="shared" si="187"/>
        <v>582.54847645429345</v>
      </c>
      <c r="C1285" s="13">
        <f t="shared" si="191"/>
        <v>817.09567751335578</v>
      </c>
      <c r="D1285" s="13">
        <f t="shared" si="192"/>
        <v>0.35790980672869566</v>
      </c>
      <c r="E1285" s="13">
        <f t="shared" si="193"/>
        <v>3.0882352941176361</v>
      </c>
      <c r="N1285" s="41"/>
      <c r="O1285" s="81"/>
      <c r="P1285" s="81"/>
      <c r="Q1285" s="81"/>
      <c r="R1285" s="81"/>
      <c r="S1285" s="1"/>
      <c r="T1285" s="1"/>
      <c r="U1285" s="41">
        <v>33756</v>
      </c>
      <c r="V1285" s="143">
        <v>140.19999999999999</v>
      </c>
      <c r="W1285" s="137">
        <f t="shared" si="188"/>
        <v>817.09567751335578</v>
      </c>
      <c r="X1285" s="1">
        <f t="shared" si="189"/>
        <v>0.35790980672869566</v>
      </c>
      <c r="Y1285" s="1">
        <f t="shared" si="190"/>
        <v>3.0882352941176361</v>
      </c>
      <c r="AC1285" s="138"/>
      <c r="AD1285" s="17"/>
      <c r="AE1285" s="1"/>
      <c r="AV1285" s="41"/>
    </row>
    <row r="1286" spans="1:48" ht="15.75" x14ac:dyDescent="0.25">
      <c r="A1286" s="41">
        <v>33786</v>
      </c>
      <c r="B1286" s="13">
        <f t="shared" si="187"/>
        <v>583.79501385041544</v>
      </c>
      <c r="C1286" s="13">
        <f t="shared" si="191"/>
        <v>818.84409907722181</v>
      </c>
      <c r="D1286" s="13">
        <f t="shared" si="192"/>
        <v>0.21398002853068032</v>
      </c>
      <c r="E1286" s="13">
        <f t="shared" si="193"/>
        <v>3.1571218795888312</v>
      </c>
      <c r="N1286" s="41"/>
      <c r="O1286" s="81"/>
      <c r="P1286" s="81"/>
      <c r="Q1286" s="81"/>
      <c r="R1286" s="81"/>
      <c r="S1286" s="1"/>
      <c r="T1286" s="1"/>
      <c r="U1286" s="41">
        <v>33786</v>
      </c>
      <c r="V1286" s="143">
        <v>140.5</v>
      </c>
      <c r="W1286" s="137">
        <f t="shared" si="188"/>
        <v>818.84409907722181</v>
      </c>
      <c r="X1286" s="1">
        <f t="shared" si="189"/>
        <v>0.21398002853068032</v>
      </c>
      <c r="Y1286" s="1">
        <f t="shared" si="190"/>
        <v>3.1571218795888312</v>
      </c>
      <c r="AC1286" s="138"/>
      <c r="AD1286" s="17"/>
      <c r="AE1286" s="1"/>
      <c r="AV1286" s="41"/>
    </row>
    <row r="1287" spans="1:48" ht="15.75" x14ac:dyDescent="0.25">
      <c r="A1287" s="41">
        <v>33817</v>
      </c>
      <c r="B1287" s="13">
        <f t="shared" si="187"/>
        <v>585.45706371191147</v>
      </c>
      <c r="C1287" s="13">
        <f t="shared" si="191"/>
        <v>821.17532782904323</v>
      </c>
      <c r="D1287" s="13">
        <f t="shared" si="192"/>
        <v>0.284697508896814</v>
      </c>
      <c r="E1287" s="13">
        <f t="shared" si="193"/>
        <v>3.1478770131771805</v>
      </c>
      <c r="N1287" s="41"/>
      <c r="O1287" s="81"/>
      <c r="P1287" s="81"/>
      <c r="Q1287" s="81"/>
      <c r="R1287" s="81"/>
      <c r="S1287" s="1"/>
      <c r="T1287" s="1"/>
      <c r="U1287" s="41">
        <v>33817</v>
      </c>
      <c r="V1287" s="143">
        <v>140.9</v>
      </c>
      <c r="W1287" s="137">
        <f t="shared" si="188"/>
        <v>821.17532782904323</v>
      </c>
      <c r="X1287" s="1">
        <f t="shared" si="189"/>
        <v>0.284697508896814</v>
      </c>
      <c r="Y1287" s="1">
        <f t="shared" si="190"/>
        <v>3.1478770131771805</v>
      </c>
      <c r="AC1287" s="138"/>
      <c r="AD1287" s="17"/>
      <c r="AE1287" s="1"/>
      <c r="AV1287" s="41"/>
    </row>
    <row r="1288" spans="1:48" ht="15.75" x14ac:dyDescent="0.25">
      <c r="A1288" s="41">
        <v>33848</v>
      </c>
      <c r="B1288" s="13">
        <f t="shared" si="187"/>
        <v>587.11911357340739</v>
      </c>
      <c r="C1288" s="13">
        <f t="shared" si="191"/>
        <v>823.50655658086453</v>
      </c>
      <c r="D1288" s="13">
        <f t="shared" si="192"/>
        <v>0.28388928317957252</v>
      </c>
      <c r="E1288" s="13">
        <f t="shared" si="193"/>
        <v>2.9883381924198371</v>
      </c>
      <c r="N1288" s="41"/>
      <c r="O1288" s="81"/>
      <c r="P1288" s="81"/>
      <c r="Q1288" s="81"/>
      <c r="R1288" s="81"/>
      <c r="S1288" s="1"/>
      <c r="T1288" s="1"/>
      <c r="U1288" s="41">
        <v>33848</v>
      </c>
      <c r="V1288" s="143">
        <v>141.30000000000001</v>
      </c>
      <c r="W1288" s="137">
        <f t="shared" si="188"/>
        <v>823.50655658086453</v>
      </c>
      <c r="X1288" s="1">
        <f t="shared" si="189"/>
        <v>0.28388928317957252</v>
      </c>
      <c r="Y1288" s="1">
        <f t="shared" si="190"/>
        <v>2.9883381924198371</v>
      </c>
      <c r="AC1288" s="138"/>
      <c r="AD1288" s="17"/>
      <c r="AE1288" s="1"/>
      <c r="AV1288" s="41"/>
    </row>
    <row r="1289" spans="1:48" ht="15.75" x14ac:dyDescent="0.25">
      <c r="A1289" s="41">
        <v>33878</v>
      </c>
      <c r="B1289" s="13">
        <f t="shared" si="187"/>
        <v>589.19667590027711</v>
      </c>
      <c r="C1289" s="13">
        <f t="shared" si="191"/>
        <v>826.42059252064109</v>
      </c>
      <c r="D1289" s="13">
        <f t="shared" si="192"/>
        <v>0.35385704175512345</v>
      </c>
      <c r="E1289" s="13">
        <f t="shared" si="193"/>
        <v>3.2023289665211063</v>
      </c>
      <c r="N1289" s="41"/>
      <c r="O1289" s="81"/>
      <c r="P1289" s="81"/>
      <c r="Q1289" s="81"/>
      <c r="R1289" s="81"/>
      <c r="S1289" s="1"/>
      <c r="T1289" s="1"/>
      <c r="U1289" s="41">
        <v>33878</v>
      </c>
      <c r="V1289" s="143">
        <v>141.80000000000001</v>
      </c>
      <c r="W1289" s="137">
        <f t="shared" si="188"/>
        <v>826.42059252064109</v>
      </c>
      <c r="X1289" s="1">
        <f t="shared" si="189"/>
        <v>0.35385704175512345</v>
      </c>
      <c r="Y1289" s="1">
        <f t="shared" si="190"/>
        <v>3.2023289665211063</v>
      </c>
      <c r="AC1289" s="138"/>
      <c r="AD1289" s="17"/>
      <c r="AE1289" s="1"/>
      <c r="AV1289" s="41"/>
    </row>
    <row r="1290" spans="1:48" ht="15.75" x14ac:dyDescent="0.25">
      <c r="A1290" s="41">
        <v>33909</v>
      </c>
      <c r="B1290" s="13">
        <f t="shared" si="187"/>
        <v>590.02770083102496</v>
      </c>
      <c r="C1290" s="13">
        <f t="shared" si="191"/>
        <v>827.58620689655163</v>
      </c>
      <c r="D1290" s="13">
        <f t="shared" si="192"/>
        <v>0.14104372355427941</v>
      </c>
      <c r="E1290" s="13">
        <f t="shared" si="193"/>
        <v>3.0478955007256614</v>
      </c>
      <c r="N1290" s="41"/>
      <c r="O1290" s="81"/>
      <c r="P1290" s="81"/>
      <c r="Q1290" s="81"/>
      <c r="R1290" s="81"/>
      <c r="S1290" s="1"/>
      <c r="T1290" s="1"/>
      <c r="U1290" s="41">
        <v>33909</v>
      </c>
      <c r="V1290" s="143">
        <v>142</v>
      </c>
      <c r="W1290" s="137">
        <f t="shared" si="188"/>
        <v>827.58620689655163</v>
      </c>
      <c r="X1290" s="1">
        <f t="shared" si="189"/>
        <v>0.14104372355427941</v>
      </c>
      <c r="Y1290" s="1">
        <f t="shared" si="190"/>
        <v>3.0478955007256614</v>
      </c>
      <c r="AC1290" s="138"/>
      <c r="AD1290" s="17"/>
      <c r="AE1290" s="1"/>
      <c r="AV1290" s="41"/>
    </row>
    <row r="1291" spans="1:48" ht="15.75" x14ac:dyDescent="0.25">
      <c r="A1291" s="41">
        <v>33939</v>
      </c>
      <c r="B1291" s="13">
        <f t="shared" ref="B1291:B1354" si="194">(C1291/F$6)*100</f>
        <v>589.61218836565092</v>
      </c>
      <c r="C1291" s="13">
        <f t="shared" si="191"/>
        <v>827.00339970859636</v>
      </c>
      <c r="D1291" s="13">
        <f t="shared" si="192"/>
        <v>-7.042253521125641E-2</v>
      </c>
      <c r="E1291" s="13">
        <f t="shared" si="193"/>
        <v>2.9006526468455363</v>
      </c>
      <c r="N1291" s="41"/>
      <c r="O1291" s="81"/>
      <c r="P1291" s="81"/>
      <c r="Q1291" s="81"/>
      <c r="R1291" s="81"/>
      <c r="S1291" s="1"/>
      <c r="T1291" s="1"/>
      <c r="U1291" s="41">
        <v>33939</v>
      </c>
      <c r="V1291" s="143">
        <v>141.9</v>
      </c>
      <c r="W1291" s="137">
        <f t="shared" si="188"/>
        <v>827.00339970859636</v>
      </c>
      <c r="X1291" s="1">
        <f t="shared" si="189"/>
        <v>-7.042253521125641E-2</v>
      </c>
      <c r="Y1291" s="1">
        <f t="shared" si="190"/>
        <v>2.9006526468455363</v>
      </c>
      <c r="AC1291" s="138"/>
      <c r="AD1291" s="17"/>
      <c r="AE1291" s="1"/>
      <c r="AV1291" s="41"/>
    </row>
    <row r="1292" spans="1:48" ht="15.75" x14ac:dyDescent="0.25">
      <c r="A1292" s="41">
        <v>33970</v>
      </c>
      <c r="B1292" s="13">
        <f t="shared" si="194"/>
        <v>592.52077562326861</v>
      </c>
      <c r="C1292" s="13">
        <f t="shared" si="191"/>
        <v>831.08305002428347</v>
      </c>
      <c r="D1292" s="13">
        <f t="shared" si="192"/>
        <v>0.49330514446792595</v>
      </c>
      <c r="E1292" s="13">
        <f t="shared" si="193"/>
        <v>3.2585083272990367</v>
      </c>
      <c r="N1292" s="41"/>
      <c r="O1292" s="81"/>
      <c r="P1292" s="81"/>
      <c r="Q1292" s="81"/>
      <c r="R1292" s="81"/>
      <c r="S1292" s="1"/>
      <c r="T1292" s="1"/>
      <c r="U1292" s="41">
        <v>33970</v>
      </c>
      <c r="V1292" s="143">
        <v>142.6</v>
      </c>
      <c r="W1292" s="137">
        <f t="shared" ref="W1292:W1355" si="195">(V1292/Z$6)*100</f>
        <v>831.08305002428347</v>
      </c>
      <c r="X1292" s="1">
        <f t="shared" si="189"/>
        <v>0.49330514446792595</v>
      </c>
      <c r="Y1292" s="1">
        <f t="shared" si="190"/>
        <v>3.2585083272990367</v>
      </c>
      <c r="AC1292" s="138"/>
      <c r="AD1292" s="17"/>
      <c r="AE1292" s="1"/>
      <c r="AV1292" s="41"/>
    </row>
    <row r="1293" spans="1:48" ht="15.75" x14ac:dyDescent="0.25">
      <c r="A1293" s="41">
        <v>34001</v>
      </c>
      <c r="B1293" s="13">
        <f t="shared" si="194"/>
        <v>594.59833795013856</v>
      </c>
      <c r="C1293" s="13">
        <f t="shared" si="191"/>
        <v>833.99708596406015</v>
      </c>
      <c r="D1293" s="13">
        <f t="shared" si="192"/>
        <v>0.35063113604489882</v>
      </c>
      <c r="E1293" s="13">
        <f t="shared" si="193"/>
        <v>3.2467532467532756</v>
      </c>
      <c r="N1293" s="41"/>
      <c r="O1293" s="81"/>
      <c r="P1293" s="81"/>
      <c r="Q1293" s="81"/>
      <c r="R1293" s="81"/>
      <c r="S1293" s="1"/>
      <c r="T1293" s="1"/>
      <c r="U1293" s="41">
        <v>34001</v>
      </c>
      <c r="V1293" s="143">
        <v>143.1</v>
      </c>
      <c r="W1293" s="137">
        <f t="shared" si="195"/>
        <v>833.99708596406015</v>
      </c>
      <c r="X1293" s="1">
        <f t="shared" ref="X1293:X1356" si="196">((W1293/W1292)-1)*100</f>
        <v>0.35063113604489882</v>
      </c>
      <c r="Y1293" s="1">
        <f t="shared" si="190"/>
        <v>3.2467532467532756</v>
      </c>
      <c r="AC1293" s="138"/>
      <c r="AD1293" s="17"/>
      <c r="AE1293" s="1"/>
      <c r="AV1293" s="41"/>
    </row>
    <row r="1294" spans="1:48" ht="15.75" x14ac:dyDescent="0.25">
      <c r="A1294" s="41">
        <v>34029</v>
      </c>
      <c r="B1294" s="13">
        <f t="shared" si="194"/>
        <v>596.67590027700828</v>
      </c>
      <c r="C1294" s="13">
        <f t="shared" si="191"/>
        <v>836.9111219038366</v>
      </c>
      <c r="D1294" s="13">
        <f t="shared" si="192"/>
        <v>0.34940600978334846</v>
      </c>
      <c r="E1294" s="13">
        <f t="shared" si="193"/>
        <v>3.0868628858578218</v>
      </c>
      <c r="N1294" s="41"/>
      <c r="O1294" s="81"/>
      <c r="P1294" s="81"/>
      <c r="Q1294" s="81"/>
      <c r="R1294" s="81"/>
      <c r="S1294" s="1"/>
      <c r="T1294" s="1"/>
      <c r="U1294" s="41">
        <v>34029</v>
      </c>
      <c r="V1294" s="143">
        <v>143.6</v>
      </c>
      <c r="W1294" s="137">
        <f t="shared" si="195"/>
        <v>836.9111219038366</v>
      </c>
      <c r="X1294" s="1">
        <f t="shared" si="196"/>
        <v>0.34940600978334846</v>
      </c>
      <c r="Y1294" s="1">
        <f t="shared" si="190"/>
        <v>3.0868628858578218</v>
      </c>
      <c r="AC1294" s="138"/>
      <c r="AD1294" s="17"/>
      <c r="AE1294" s="1"/>
      <c r="AV1294" s="41"/>
    </row>
    <row r="1295" spans="1:48" ht="15.75" x14ac:dyDescent="0.25">
      <c r="A1295" s="41">
        <v>34060</v>
      </c>
      <c r="B1295" s="13">
        <f t="shared" si="194"/>
        <v>598.3379501385042</v>
      </c>
      <c r="C1295" s="13">
        <f t="shared" si="191"/>
        <v>839.24235065565802</v>
      </c>
      <c r="D1295" s="13">
        <f t="shared" si="192"/>
        <v>0.27855153203344418</v>
      </c>
      <c r="E1295" s="13">
        <f t="shared" si="193"/>
        <v>3.2258064516129004</v>
      </c>
      <c r="N1295" s="41"/>
      <c r="O1295" s="81"/>
      <c r="P1295" s="81"/>
      <c r="Q1295" s="81"/>
      <c r="R1295" s="81"/>
      <c r="S1295" s="1"/>
      <c r="T1295" s="1"/>
      <c r="U1295" s="41">
        <v>34060</v>
      </c>
      <c r="V1295" s="143">
        <v>144</v>
      </c>
      <c r="W1295" s="137">
        <f t="shared" si="195"/>
        <v>839.24235065565802</v>
      </c>
      <c r="X1295" s="1">
        <f t="shared" si="196"/>
        <v>0.27855153203344418</v>
      </c>
      <c r="Y1295" s="1">
        <f t="shared" si="190"/>
        <v>3.2258064516129004</v>
      </c>
      <c r="AC1295" s="138"/>
      <c r="AD1295" s="17"/>
      <c r="AE1295" s="1"/>
      <c r="AV1295" s="41"/>
    </row>
    <row r="1296" spans="1:48" ht="15.75" x14ac:dyDescent="0.25">
      <c r="A1296" s="41">
        <v>34090</v>
      </c>
      <c r="B1296" s="13">
        <f t="shared" si="194"/>
        <v>599.16897506925204</v>
      </c>
      <c r="C1296" s="13">
        <f t="shared" si="191"/>
        <v>840.40796503156855</v>
      </c>
      <c r="D1296" s="13">
        <f t="shared" si="192"/>
        <v>0.13888888888886619</v>
      </c>
      <c r="E1296" s="13">
        <f t="shared" si="193"/>
        <v>3.2211882605583275</v>
      </c>
      <c r="N1296" s="41"/>
      <c r="O1296" s="81"/>
      <c r="P1296" s="81"/>
      <c r="Q1296" s="81"/>
      <c r="R1296" s="81"/>
      <c r="S1296" s="1"/>
      <c r="T1296" s="1"/>
      <c r="U1296" s="41">
        <v>34090</v>
      </c>
      <c r="V1296" s="143">
        <v>144.19999999999999</v>
      </c>
      <c r="W1296" s="137">
        <f t="shared" si="195"/>
        <v>840.40796503156855</v>
      </c>
      <c r="X1296" s="1">
        <f t="shared" si="196"/>
        <v>0.13888888888886619</v>
      </c>
      <c r="Y1296" s="1">
        <f t="shared" si="190"/>
        <v>3.2211882605583275</v>
      </c>
      <c r="AC1296" s="138"/>
      <c r="AD1296" s="17"/>
      <c r="AE1296" s="1"/>
      <c r="AV1296" s="41"/>
    </row>
    <row r="1297" spans="1:48" ht="15.75" x14ac:dyDescent="0.25">
      <c r="A1297" s="41">
        <v>34121</v>
      </c>
      <c r="B1297" s="13">
        <f t="shared" si="194"/>
        <v>600</v>
      </c>
      <c r="C1297" s="13">
        <f t="shared" si="191"/>
        <v>841.57357940747931</v>
      </c>
      <c r="D1297" s="13">
        <f t="shared" si="192"/>
        <v>0.13869625520113171</v>
      </c>
      <c r="E1297" s="13">
        <f t="shared" si="193"/>
        <v>2.9957203994294135</v>
      </c>
      <c r="N1297" s="41"/>
      <c r="O1297" s="81"/>
      <c r="P1297" s="81"/>
      <c r="Q1297" s="81"/>
      <c r="R1297" s="81"/>
      <c r="S1297" s="1"/>
      <c r="T1297" s="1"/>
      <c r="U1297" s="41">
        <v>34121</v>
      </c>
      <c r="V1297" s="143">
        <v>144.4</v>
      </c>
      <c r="W1297" s="137">
        <f t="shared" si="195"/>
        <v>841.57357940747931</v>
      </c>
      <c r="X1297" s="1">
        <f t="shared" si="196"/>
        <v>0.13869625520113171</v>
      </c>
      <c r="Y1297" s="1">
        <f t="shared" si="190"/>
        <v>2.9957203994294135</v>
      </c>
      <c r="AC1297" s="138"/>
      <c r="AD1297" s="17"/>
      <c r="AE1297" s="1"/>
      <c r="AV1297" s="41"/>
    </row>
    <row r="1298" spans="1:48" ht="15.75" x14ac:dyDescent="0.25">
      <c r="A1298" s="41">
        <v>34151</v>
      </c>
      <c r="B1298" s="13">
        <f t="shared" si="194"/>
        <v>600</v>
      </c>
      <c r="C1298" s="13">
        <f t="shared" si="191"/>
        <v>841.57357940747931</v>
      </c>
      <c r="D1298" s="13">
        <f t="shared" si="192"/>
        <v>0</v>
      </c>
      <c r="E1298" s="13">
        <f t="shared" si="193"/>
        <v>2.7758007117437922</v>
      </c>
      <c r="N1298" s="41"/>
      <c r="O1298" s="81"/>
      <c r="P1298" s="81"/>
      <c r="Q1298" s="81"/>
      <c r="R1298" s="81"/>
      <c r="S1298" s="1"/>
      <c r="T1298" s="1"/>
      <c r="U1298" s="41">
        <v>34151</v>
      </c>
      <c r="V1298" s="143">
        <v>144.4</v>
      </c>
      <c r="W1298" s="137">
        <f t="shared" si="195"/>
        <v>841.57357940747931</v>
      </c>
      <c r="X1298" s="1">
        <f t="shared" si="196"/>
        <v>0</v>
      </c>
      <c r="Y1298" s="1">
        <f t="shared" si="190"/>
        <v>2.7758007117437922</v>
      </c>
      <c r="AC1298" s="138"/>
      <c r="AD1298" s="17"/>
      <c r="AE1298" s="1"/>
      <c r="AV1298" s="41"/>
    </row>
    <row r="1299" spans="1:48" ht="15.75" x14ac:dyDescent="0.25">
      <c r="A1299" s="41">
        <v>34182</v>
      </c>
      <c r="B1299" s="13">
        <f t="shared" si="194"/>
        <v>601.66204986149592</v>
      </c>
      <c r="C1299" s="13">
        <f t="shared" si="191"/>
        <v>843.90480815930061</v>
      </c>
      <c r="D1299" s="13">
        <f t="shared" si="192"/>
        <v>0.27700831024930483</v>
      </c>
      <c r="E1299" s="13">
        <f t="shared" si="193"/>
        <v>2.7679205110006988</v>
      </c>
      <c r="N1299" s="41"/>
      <c r="O1299" s="81"/>
      <c r="P1299" s="81"/>
      <c r="Q1299" s="81"/>
      <c r="R1299" s="81"/>
      <c r="S1299" s="1"/>
      <c r="T1299" s="1"/>
      <c r="U1299" s="41">
        <v>34182</v>
      </c>
      <c r="V1299" s="143">
        <v>144.80000000000001</v>
      </c>
      <c r="W1299" s="137">
        <f t="shared" si="195"/>
        <v>843.90480815930061</v>
      </c>
      <c r="X1299" s="1">
        <f t="shared" si="196"/>
        <v>0.27700831024930483</v>
      </c>
      <c r="Y1299" s="1">
        <f t="shared" si="190"/>
        <v>2.7679205110006988</v>
      </c>
      <c r="AC1299" s="138"/>
      <c r="AD1299" s="17"/>
      <c r="AE1299" s="1"/>
      <c r="AV1299" s="41"/>
    </row>
    <row r="1300" spans="1:48" ht="15.75" x14ac:dyDescent="0.25">
      <c r="A1300" s="41">
        <v>34213</v>
      </c>
      <c r="B1300" s="13">
        <f t="shared" si="194"/>
        <v>602.90858725761768</v>
      </c>
      <c r="C1300" s="13">
        <f t="shared" si="191"/>
        <v>845.65322972316642</v>
      </c>
      <c r="D1300" s="13">
        <f t="shared" si="192"/>
        <v>0.2071823204419676</v>
      </c>
      <c r="E1300" s="13">
        <f t="shared" si="193"/>
        <v>2.6893135173389648</v>
      </c>
      <c r="N1300" s="41"/>
      <c r="O1300" s="81"/>
      <c r="P1300" s="81"/>
      <c r="Q1300" s="81"/>
      <c r="R1300" s="81"/>
      <c r="S1300" s="1"/>
      <c r="T1300" s="1"/>
      <c r="U1300" s="41">
        <v>34213</v>
      </c>
      <c r="V1300" s="143">
        <v>145.1</v>
      </c>
      <c r="W1300" s="137">
        <f t="shared" si="195"/>
        <v>845.65322972316642</v>
      </c>
      <c r="X1300" s="1">
        <f t="shared" si="196"/>
        <v>0.2071823204419676</v>
      </c>
      <c r="Y1300" s="1">
        <f t="shared" si="190"/>
        <v>2.6893135173389648</v>
      </c>
      <c r="AC1300" s="138"/>
      <c r="AD1300" s="17"/>
      <c r="AE1300" s="1"/>
      <c r="AV1300" s="41"/>
    </row>
    <row r="1301" spans="1:48" ht="15.75" x14ac:dyDescent="0.25">
      <c r="A1301" s="41">
        <v>34243</v>
      </c>
      <c r="B1301" s="13">
        <f t="shared" si="194"/>
        <v>605.40166204986144</v>
      </c>
      <c r="C1301" s="13">
        <f t="shared" si="191"/>
        <v>849.15007285089837</v>
      </c>
      <c r="D1301" s="13">
        <f t="shared" si="192"/>
        <v>0.41350792556857918</v>
      </c>
      <c r="E1301" s="13">
        <f t="shared" si="193"/>
        <v>2.7503526093088704</v>
      </c>
      <c r="N1301" s="41"/>
      <c r="O1301" s="81"/>
      <c r="P1301" s="81"/>
      <c r="Q1301" s="81"/>
      <c r="R1301" s="81"/>
      <c r="S1301" s="1"/>
      <c r="T1301" s="1"/>
      <c r="U1301" s="41">
        <v>34243</v>
      </c>
      <c r="V1301" s="143">
        <v>145.69999999999999</v>
      </c>
      <c r="W1301" s="137">
        <f t="shared" si="195"/>
        <v>849.15007285089837</v>
      </c>
      <c r="X1301" s="1">
        <f t="shared" si="196"/>
        <v>0.41350792556857918</v>
      </c>
      <c r="Y1301" s="1">
        <f t="shared" si="190"/>
        <v>2.7503526093088704</v>
      </c>
      <c r="AC1301" s="138"/>
      <c r="AD1301" s="17"/>
      <c r="AE1301" s="1"/>
      <c r="AV1301" s="41"/>
    </row>
    <row r="1302" spans="1:48" ht="15.75" x14ac:dyDescent="0.25">
      <c r="A1302" s="41">
        <v>34274</v>
      </c>
      <c r="B1302" s="13">
        <f t="shared" si="194"/>
        <v>605.81717451523548</v>
      </c>
      <c r="C1302" s="13">
        <f t="shared" si="191"/>
        <v>849.73288003885375</v>
      </c>
      <c r="D1302" s="13">
        <f t="shared" si="192"/>
        <v>6.8634179821569496E-2</v>
      </c>
      <c r="E1302" s="13">
        <f t="shared" si="193"/>
        <v>2.6760563380281654</v>
      </c>
      <c r="N1302" s="41"/>
      <c r="O1302" s="81"/>
      <c r="P1302" s="81"/>
      <c r="Q1302" s="81"/>
      <c r="R1302" s="81"/>
      <c r="S1302" s="1"/>
      <c r="T1302" s="1"/>
      <c r="U1302" s="41">
        <v>34274</v>
      </c>
      <c r="V1302" s="143">
        <v>145.80000000000001</v>
      </c>
      <c r="W1302" s="137">
        <f t="shared" si="195"/>
        <v>849.73288003885375</v>
      </c>
      <c r="X1302" s="1">
        <f t="shared" si="196"/>
        <v>6.8634179821569496E-2</v>
      </c>
      <c r="Y1302" s="1">
        <f t="shared" si="190"/>
        <v>2.6760563380281654</v>
      </c>
      <c r="AC1302" s="138"/>
      <c r="AD1302" s="17"/>
      <c r="AE1302" s="1"/>
      <c r="AV1302" s="41"/>
    </row>
    <row r="1303" spans="1:48" ht="15.75" x14ac:dyDescent="0.25">
      <c r="A1303" s="41">
        <v>34304</v>
      </c>
      <c r="B1303" s="13">
        <f t="shared" si="194"/>
        <v>605.81717451523548</v>
      </c>
      <c r="C1303" s="13">
        <f t="shared" si="191"/>
        <v>849.73288003885375</v>
      </c>
      <c r="D1303" s="13">
        <f t="shared" si="192"/>
        <v>0</v>
      </c>
      <c r="E1303" s="13">
        <f t="shared" si="193"/>
        <v>2.748414376321362</v>
      </c>
      <c r="N1303" s="41"/>
      <c r="O1303" s="81"/>
      <c r="P1303" s="81"/>
      <c r="Q1303" s="81"/>
      <c r="R1303" s="81"/>
      <c r="S1303" s="1"/>
      <c r="T1303" s="1"/>
      <c r="U1303" s="41">
        <v>34304</v>
      </c>
      <c r="V1303" s="143">
        <v>145.80000000000001</v>
      </c>
      <c r="W1303" s="137">
        <f t="shared" si="195"/>
        <v>849.73288003885375</v>
      </c>
      <c r="X1303" s="1">
        <f t="shared" si="196"/>
        <v>0</v>
      </c>
      <c r="Y1303" s="1">
        <f t="shared" si="190"/>
        <v>2.748414376321362</v>
      </c>
      <c r="AC1303" s="138"/>
      <c r="AD1303" s="17"/>
      <c r="AE1303" s="1"/>
      <c r="AV1303" s="41"/>
    </row>
    <row r="1304" spans="1:48" ht="15.75" x14ac:dyDescent="0.25">
      <c r="A1304" s="41">
        <v>34335</v>
      </c>
      <c r="B1304" s="13">
        <f t="shared" si="194"/>
        <v>607.47922437673128</v>
      </c>
      <c r="C1304" s="13">
        <f t="shared" si="191"/>
        <v>852.06410879067494</v>
      </c>
      <c r="D1304" s="13">
        <f t="shared" si="192"/>
        <v>0.27434842249656199</v>
      </c>
      <c r="E1304" s="13">
        <f t="shared" si="193"/>
        <v>2.5245441795231471</v>
      </c>
      <c r="N1304" s="41"/>
      <c r="O1304" s="81"/>
      <c r="P1304" s="81"/>
      <c r="Q1304" s="81"/>
      <c r="R1304" s="81"/>
      <c r="S1304" s="1"/>
      <c r="T1304" s="1"/>
      <c r="U1304" s="41">
        <v>34335</v>
      </c>
      <c r="V1304" s="143">
        <v>146.19999999999999</v>
      </c>
      <c r="W1304" s="137">
        <f t="shared" si="195"/>
        <v>852.06410879067494</v>
      </c>
      <c r="X1304" s="1">
        <f t="shared" si="196"/>
        <v>0.27434842249656199</v>
      </c>
      <c r="Y1304" s="1">
        <f t="shared" ref="Y1304:Y1367" si="197">((W1304/W1292)-1)*100</f>
        <v>2.5245441795231471</v>
      </c>
      <c r="AC1304" s="138"/>
      <c r="AD1304" s="17"/>
      <c r="AE1304" s="1"/>
      <c r="AV1304" s="41"/>
    </row>
    <row r="1305" spans="1:48" ht="15.75" x14ac:dyDescent="0.25">
      <c r="A1305" s="41">
        <v>34366</v>
      </c>
      <c r="B1305" s="13">
        <f t="shared" si="194"/>
        <v>609.55678670360112</v>
      </c>
      <c r="C1305" s="13">
        <f t="shared" ref="C1305:C1368" si="198">W1305</f>
        <v>854.9781447304515</v>
      </c>
      <c r="D1305" s="13">
        <f t="shared" ref="D1305:D1368" si="199">X1305</f>
        <v>0.34199726402188713</v>
      </c>
      <c r="E1305" s="13">
        <f t="shared" ref="E1305:E1368" si="200">Y1305</f>
        <v>2.515723270440251</v>
      </c>
      <c r="N1305" s="41"/>
      <c r="O1305" s="81"/>
      <c r="P1305" s="81"/>
      <c r="Q1305" s="81"/>
      <c r="R1305" s="81"/>
      <c r="S1305" s="1"/>
      <c r="T1305" s="1"/>
      <c r="U1305" s="41">
        <v>34366</v>
      </c>
      <c r="V1305" s="143">
        <v>146.69999999999999</v>
      </c>
      <c r="W1305" s="137">
        <f t="shared" si="195"/>
        <v>854.9781447304515</v>
      </c>
      <c r="X1305" s="1">
        <f t="shared" si="196"/>
        <v>0.34199726402188713</v>
      </c>
      <c r="Y1305" s="1">
        <f t="shared" si="197"/>
        <v>2.515723270440251</v>
      </c>
      <c r="AC1305" s="138"/>
      <c r="AD1305" s="17"/>
      <c r="AE1305" s="1"/>
      <c r="AV1305" s="41"/>
    </row>
    <row r="1306" spans="1:48" ht="15.75" x14ac:dyDescent="0.25">
      <c r="A1306" s="41">
        <v>34394</v>
      </c>
      <c r="B1306" s="13">
        <f t="shared" si="194"/>
        <v>611.63434903047084</v>
      </c>
      <c r="C1306" s="13">
        <f t="shared" si="198"/>
        <v>857.89218067022807</v>
      </c>
      <c r="D1306" s="13">
        <f t="shared" si="199"/>
        <v>0.34083162917517562</v>
      </c>
      <c r="E1306" s="13">
        <f t="shared" si="200"/>
        <v>2.5069637883008422</v>
      </c>
      <c r="N1306" s="41"/>
      <c r="O1306" s="81"/>
      <c r="P1306" s="81"/>
      <c r="Q1306" s="81"/>
      <c r="R1306" s="81"/>
      <c r="S1306" s="1"/>
      <c r="T1306" s="1"/>
      <c r="U1306" s="41">
        <v>34394</v>
      </c>
      <c r="V1306" s="143">
        <v>147.19999999999999</v>
      </c>
      <c r="W1306" s="137">
        <f t="shared" si="195"/>
        <v>857.89218067022807</v>
      </c>
      <c r="X1306" s="1">
        <f t="shared" si="196"/>
        <v>0.34083162917517562</v>
      </c>
      <c r="Y1306" s="1">
        <f t="shared" si="197"/>
        <v>2.5069637883008422</v>
      </c>
      <c r="AC1306" s="138"/>
      <c r="AD1306" s="17"/>
      <c r="AE1306" s="1"/>
      <c r="AV1306" s="41"/>
    </row>
    <row r="1307" spans="1:48" ht="15.75" x14ac:dyDescent="0.25">
      <c r="A1307" s="41">
        <v>34425</v>
      </c>
      <c r="B1307" s="13">
        <f t="shared" si="194"/>
        <v>612.46537396121892</v>
      </c>
      <c r="C1307" s="13">
        <f t="shared" si="198"/>
        <v>859.05779504613895</v>
      </c>
      <c r="D1307" s="13">
        <f t="shared" si="199"/>
        <v>0.13586956521742799</v>
      </c>
      <c r="E1307" s="13">
        <f t="shared" si="200"/>
        <v>2.3611111111111249</v>
      </c>
      <c r="N1307" s="41"/>
      <c r="O1307" s="81"/>
      <c r="P1307" s="81"/>
      <c r="Q1307" s="81"/>
      <c r="R1307" s="81"/>
      <c r="S1307" s="1"/>
      <c r="T1307" s="1"/>
      <c r="U1307" s="41">
        <v>34425</v>
      </c>
      <c r="V1307" s="143">
        <v>147.4</v>
      </c>
      <c r="W1307" s="137">
        <f t="shared" si="195"/>
        <v>859.05779504613895</v>
      </c>
      <c r="X1307" s="1">
        <f t="shared" si="196"/>
        <v>0.13586956521742799</v>
      </c>
      <c r="Y1307" s="1">
        <f t="shared" si="197"/>
        <v>2.3611111111111249</v>
      </c>
      <c r="AC1307" s="138"/>
      <c r="AD1307" s="17"/>
      <c r="AE1307" s="1"/>
      <c r="AV1307" s="41"/>
    </row>
    <row r="1308" spans="1:48" ht="15.75" x14ac:dyDescent="0.25">
      <c r="A1308" s="41">
        <v>34455</v>
      </c>
      <c r="B1308" s="13">
        <f t="shared" si="194"/>
        <v>612.88088642659272</v>
      </c>
      <c r="C1308" s="13">
        <f t="shared" si="198"/>
        <v>859.6406022340941</v>
      </c>
      <c r="D1308" s="13">
        <f t="shared" si="199"/>
        <v>6.784260515602103E-2</v>
      </c>
      <c r="E1308" s="13">
        <f t="shared" si="200"/>
        <v>2.2884882108183069</v>
      </c>
      <c r="N1308" s="41"/>
      <c r="O1308" s="81"/>
      <c r="P1308" s="81"/>
      <c r="Q1308" s="81"/>
      <c r="R1308" s="81"/>
      <c r="S1308" s="1"/>
      <c r="T1308" s="1"/>
      <c r="U1308" s="41">
        <v>34455</v>
      </c>
      <c r="V1308" s="143">
        <v>147.5</v>
      </c>
      <c r="W1308" s="137">
        <f t="shared" si="195"/>
        <v>859.6406022340941</v>
      </c>
      <c r="X1308" s="1">
        <f t="shared" si="196"/>
        <v>6.784260515602103E-2</v>
      </c>
      <c r="Y1308" s="1">
        <f t="shared" si="197"/>
        <v>2.2884882108183069</v>
      </c>
      <c r="AC1308" s="138"/>
      <c r="AD1308" s="17"/>
      <c r="AE1308" s="1"/>
      <c r="AV1308" s="41"/>
    </row>
    <row r="1309" spans="1:48" ht="15.75" x14ac:dyDescent="0.25">
      <c r="A1309" s="41">
        <v>34486</v>
      </c>
      <c r="B1309" s="13">
        <f t="shared" si="194"/>
        <v>614.95844875346268</v>
      </c>
      <c r="C1309" s="13">
        <f t="shared" si="198"/>
        <v>862.55463817387079</v>
      </c>
      <c r="D1309" s="13">
        <f t="shared" si="199"/>
        <v>0.33898305084747449</v>
      </c>
      <c r="E1309" s="13">
        <f t="shared" si="200"/>
        <v>2.4930747922437657</v>
      </c>
      <c r="N1309" s="41"/>
      <c r="O1309" s="81"/>
      <c r="P1309" s="81"/>
      <c r="Q1309" s="81"/>
      <c r="R1309" s="81"/>
      <c r="S1309" s="1"/>
      <c r="T1309" s="1"/>
      <c r="U1309" s="41">
        <v>34486</v>
      </c>
      <c r="V1309" s="143">
        <v>148</v>
      </c>
      <c r="W1309" s="137">
        <f t="shared" si="195"/>
        <v>862.55463817387079</v>
      </c>
      <c r="X1309" s="1">
        <f t="shared" si="196"/>
        <v>0.33898305084747449</v>
      </c>
      <c r="Y1309" s="1">
        <f t="shared" si="197"/>
        <v>2.4930747922437657</v>
      </c>
      <c r="AC1309" s="138"/>
      <c r="AD1309" s="17"/>
      <c r="AE1309" s="1"/>
      <c r="AV1309" s="41"/>
    </row>
    <row r="1310" spans="1:48" ht="15.75" x14ac:dyDescent="0.25">
      <c r="A1310" s="41">
        <v>34516</v>
      </c>
      <c r="B1310" s="13">
        <f t="shared" si="194"/>
        <v>616.62049861495859</v>
      </c>
      <c r="C1310" s="13">
        <f t="shared" si="198"/>
        <v>864.88586692569208</v>
      </c>
      <c r="D1310" s="13">
        <f t="shared" si="199"/>
        <v>0.27027027027026751</v>
      </c>
      <c r="E1310" s="13">
        <f t="shared" si="200"/>
        <v>2.7700831024930705</v>
      </c>
      <c r="N1310" s="41"/>
      <c r="O1310" s="81"/>
      <c r="P1310" s="81"/>
      <c r="Q1310" s="81"/>
      <c r="R1310" s="81"/>
      <c r="S1310" s="1"/>
      <c r="T1310" s="1"/>
      <c r="U1310" s="41">
        <v>34516</v>
      </c>
      <c r="V1310" s="143">
        <v>148.4</v>
      </c>
      <c r="W1310" s="137">
        <f t="shared" si="195"/>
        <v>864.88586692569208</v>
      </c>
      <c r="X1310" s="1">
        <f t="shared" si="196"/>
        <v>0.27027027027026751</v>
      </c>
      <c r="Y1310" s="1">
        <f t="shared" si="197"/>
        <v>2.7700831024930705</v>
      </c>
      <c r="AC1310" s="138"/>
      <c r="AD1310" s="17"/>
      <c r="AE1310" s="1"/>
      <c r="AV1310" s="41"/>
    </row>
    <row r="1311" spans="1:48" ht="15.75" x14ac:dyDescent="0.25">
      <c r="A1311" s="41">
        <v>34547</v>
      </c>
      <c r="B1311" s="13">
        <f t="shared" si="194"/>
        <v>619.11357340720224</v>
      </c>
      <c r="C1311" s="13">
        <f t="shared" si="198"/>
        <v>868.38271005342392</v>
      </c>
      <c r="D1311" s="13">
        <f t="shared" si="199"/>
        <v>0.40431266846361336</v>
      </c>
      <c r="E1311" s="13">
        <f t="shared" si="200"/>
        <v>2.9005524861878351</v>
      </c>
      <c r="N1311" s="41"/>
      <c r="O1311" s="81"/>
      <c r="P1311" s="81"/>
      <c r="Q1311" s="81"/>
      <c r="R1311" s="81"/>
      <c r="S1311" s="1"/>
      <c r="T1311" s="1"/>
      <c r="U1311" s="41">
        <v>34547</v>
      </c>
      <c r="V1311" s="143">
        <v>149</v>
      </c>
      <c r="W1311" s="137">
        <f t="shared" si="195"/>
        <v>868.38271005342392</v>
      </c>
      <c r="X1311" s="1">
        <f t="shared" si="196"/>
        <v>0.40431266846361336</v>
      </c>
      <c r="Y1311" s="1">
        <f t="shared" si="197"/>
        <v>2.9005524861878351</v>
      </c>
      <c r="AC1311" s="138"/>
      <c r="AD1311" s="17"/>
      <c r="AE1311" s="1"/>
      <c r="AV1311" s="41"/>
    </row>
    <row r="1312" spans="1:48" ht="15.75" x14ac:dyDescent="0.25">
      <c r="A1312" s="41">
        <v>34578</v>
      </c>
      <c r="B1312" s="13">
        <f t="shared" si="194"/>
        <v>620.77562326869804</v>
      </c>
      <c r="C1312" s="13">
        <f t="shared" si="198"/>
        <v>870.71393880524522</v>
      </c>
      <c r="D1312" s="13">
        <f t="shared" si="199"/>
        <v>0.26845637583892135</v>
      </c>
      <c r="E1312" s="13">
        <f t="shared" si="200"/>
        <v>2.9634734665747953</v>
      </c>
      <c r="N1312" s="41"/>
      <c r="O1312" s="81"/>
      <c r="P1312" s="81"/>
      <c r="Q1312" s="81"/>
      <c r="R1312" s="81"/>
      <c r="S1312" s="1"/>
      <c r="T1312" s="1"/>
      <c r="U1312" s="41">
        <v>34578</v>
      </c>
      <c r="V1312" s="143">
        <v>149.4</v>
      </c>
      <c r="W1312" s="137">
        <f t="shared" si="195"/>
        <v>870.71393880524522</v>
      </c>
      <c r="X1312" s="1">
        <f t="shared" si="196"/>
        <v>0.26845637583892135</v>
      </c>
      <c r="Y1312" s="1">
        <f t="shared" si="197"/>
        <v>2.9634734665747953</v>
      </c>
      <c r="AC1312" s="138"/>
      <c r="AD1312" s="17"/>
      <c r="AE1312" s="1"/>
      <c r="AV1312" s="41"/>
    </row>
    <row r="1313" spans="1:48" ht="15.75" x14ac:dyDescent="0.25">
      <c r="A1313" s="41">
        <v>34608</v>
      </c>
      <c r="B1313" s="13">
        <f t="shared" si="194"/>
        <v>621.19113573407208</v>
      </c>
      <c r="C1313" s="13">
        <f t="shared" si="198"/>
        <v>871.29674599320049</v>
      </c>
      <c r="D1313" s="13">
        <f t="shared" si="199"/>
        <v>6.6934404283802706E-2</v>
      </c>
      <c r="E1313" s="13">
        <f t="shared" si="200"/>
        <v>2.6080988332189525</v>
      </c>
      <c r="N1313" s="41"/>
      <c r="O1313" s="81"/>
      <c r="P1313" s="81"/>
      <c r="Q1313" s="81"/>
      <c r="R1313" s="81"/>
      <c r="S1313" s="1"/>
      <c r="T1313" s="1"/>
      <c r="U1313" s="41">
        <v>34608</v>
      </c>
      <c r="V1313" s="143">
        <v>149.5</v>
      </c>
      <c r="W1313" s="137">
        <f t="shared" si="195"/>
        <v>871.29674599320049</v>
      </c>
      <c r="X1313" s="1">
        <f t="shared" si="196"/>
        <v>6.6934404283802706E-2</v>
      </c>
      <c r="Y1313" s="1">
        <f t="shared" si="197"/>
        <v>2.6080988332189525</v>
      </c>
      <c r="AC1313" s="138"/>
      <c r="AD1313" s="17"/>
      <c r="AE1313" s="1"/>
      <c r="AV1313" s="41"/>
    </row>
    <row r="1314" spans="1:48" ht="15.75" x14ac:dyDescent="0.25">
      <c r="A1314" s="41">
        <v>34639</v>
      </c>
      <c r="B1314" s="13">
        <f t="shared" si="194"/>
        <v>622.02216066481992</v>
      </c>
      <c r="C1314" s="13">
        <f t="shared" si="198"/>
        <v>872.46236036911102</v>
      </c>
      <c r="D1314" s="13">
        <f t="shared" si="199"/>
        <v>0.13377926421402897</v>
      </c>
      <c r="E1314" s="13">
        <f t="shared" si="200"/>
        <v>2.6748971193415461</v>
      </c>
      <c r="N1314" s="41"/>
      <c r="O1314" s="81"/>
      <c r="P1314" s="81"/>
      <c r="Q1314" s="81"/>
      <c r="R1314" s="81"/>
      <c r="S1314" s="1"/>
      <c r="T1314" s="1"/>
      <c r="U1314" s="41">
        <v>34639</v>
      </c>
      <c r="V1314" s="143">
        <v>149.69999999999999</v>
      </c>
      <c r="W1314" s="137">
        <f t="shared" si="195"/>
        <v>872.46236036911102</v>
      </c>
      <c r="X1314" s="1">
        <f t="shared" si="196"/>
        <v>0.13377926421402897</v>
      </c>
      <c r="Y1314" s="1">
        <f t="shared" si="197"/>
        <v>2.6748971193415461</v>
      </c>
      <c r="AC1314" s="138"/>
      <c r="AD1314" s="17"/>
      <c r="AE1314" s="1"/>
      <c r="AV1314" s="41"/>
    </row>
    <row r="1315" spans="1:48" ht="15.75" x14ac:dyDescent="0.25">
      <c r="A1315" s="41">
        <v>34669</v>
      </c>
      <c r="B1315" s="13">
        <f t="shared" si="194"/>
        <v>622.02216066481992</v>
      </c>
      <c r="C1315" s="13">
        <f t="shared" si="198"/>
        <v>872.46236036911102</v>
      </c>
      <c r="D1315" s="13">
        <f t="shared" si="199"/>
        <v>0</v>
      </c>
      <c r="E1315" s="13">
        <f t="shared" si="200"/>
        <v>2.6748971193415461</v>
      </c>
      <c r="N1315" s="41"/>
      <c r="O1315" s="81"/>
      <c r="P1315" s="81"/>
      <c r="Q1315" s="81"/>
      <c r="R1315" s="81"/>
      <c r="S1315" s="1"/>
      <c r="T1315" s="1"/>
      <c r="U1315" s="41">
        <v>34669</v>
      </c>
      <c r="V1315" s="143">
        <v>149.69999999999999</v>
      </c>
      <c r="W1315" s="137">
        <f t="shared" si="195"/>
        <v>872.46236036911102</v>
      </c>
      <c r="X1315" s="1">
        <f t="shared" si="196"/>
        <v>0</v>
      </c>
      <c r="Y1315" s="1">
        <f t="shared" si="197"/>
        <v>2.6748971193415461</v>
      </c>
      <c r="AC1315" s="138"/>
      <c r="AD1315" s="17"/>
      <c r="AE1315" s="1"/>
      <c r="AV1315" s="41"/>
    </row>
    <row r="1316" spans="1:48" ht="15.75" x14ac:dyDescent="0.25">
      <c r="A1316" s="41">
        <v>34700</v>
      </c>
      <c r="B1316" s="13">
        <f t="shared" si="194"/>
        <v>624.5152354570638</v>
      </c>
      <c r="C1316" s="13">
        <f t="shared" si="198"/>
        <v>875.95920349684309</v>
      </c>
      <c r="D1316" s="13">
        <f t="shared" si="199"/>
        <v>0.40080160320643543</v>
      </c>
      <c r="E1316" s="13">
        <f t="shared" si="200"/>
        <v>2.8043775649794878</v>
      </c>
      <c r="N1316" s="41"/>
      <c r="O1316" s="81"/>
      <c r="P1316" s="81"/>
      <c r="Q1316" s="81"/>
      <c r="R1316" s="81"/>
      <c r="S1316" s="1"/>
      <c r="T1316" s="1"/>
      <c r="U1316" s="41">
        <v>34700</v>
      </c>
      <c r="V1316" s="143">
        <v>150.30000000000001</v>
      </c>
      <c r="W1316" s="137">
        <f t="shared" si="195"/>
        <v>875.95920349684309</v>
      </c>
      <c r="X1316" s="1">
        <f t="shared" si="196"/>
        <v>0.40080160320643543</v>
      </c>
      <c r="Y1316" s="1">
        <f t="shared" si="197"/>
        <v>2.8043775649794878</v>
      </c>
      <c r="AC1316" s="138"/>
      <c r="AD1316" s="17"/>
      <c r="AE1316" s="1"/>
      <c r="AV1316" s="41"/>
    </row>
    <row r="1317" spans="1:48" ht="15.75" x14ac:dyDescent="0.25">
      <c r="A1317" s="41">
        <v>34731</v>
      </c>
      <c r="B1317" s="13">
        <f t="shared" si="194"/>
        <v>627.00831024930756</v>
      </c>
      <c r="C1317" s="13">
        <f t="shared" si="198"/>
        <v>879.45604662457504</v>
      </c>
      <c r="D1317" s="13">
        <f t="shared" si="199"/>
        <v>0.39920159680639777</v>
      </c>
      <c r="E1317" s="13">
        <f t="shared" si="200"/>
        <v>2.8629856850715951</v>
      </c>
      <c r="N1317" s="41"/>
      <c r="O1317" s="81"/>
      <c r="P1317" s="81"/>
      <c r="Q1317" s="81"/>
      <c r="R1317" s="81"/>
      <c r="S1317" s="1"/>
      <c r="T1317" s="1"/>
      <c r="U1317" s="41">
        <v>34731</v>
      </c>
      <c r="V1317" s="143">
        <v>150.9</v>
      </c>
      <c r="W1317" s="137">
        <f t="shared" si="195"/>
        <v>879.45604662457504</v>
      </c>
      <c r="X1317" s="1">
        <f t="shared" si="196"/>
        <v>0.39920159680639777</v>
      </c>
      <c r="Y1317" s="1">
        <f t="shared" si="197"/>
        <v>2.8629856850715951</v>
      </c>
      <c r="AC1317" s="138"/>
      <c r="AD1317" s="17"/>
      <c r="AE1317" s="1"/>
      <c r="AV1317" s="41"/>
    </row>
    <row r="1318" spans="1:48" ht="15.75" x14ac:dyDescent="0.25">
      <c r="A1318" s="41">
        <v>34759</v>
      </c>
      <c r="B1318" s="13">
        <f t="shared" si="194"/>
        <v>629.08587257617728</v>
      </c>
      <c r="C1318" s="13">
        <f t="shared" si="198"/>
        <v>882.37008256435149</v>
      </c>
      <c r="D1318" s="13">
        <f t="shared" si="199"/>
        <v>0.33134526176274992</v>
      </c>
      <c r="E1318" s="13">
        <f t="shared" si="200"/>
        <v>2.8532608695652328</v>
      </c>
      <c r="N1318" s="41"/>
      <c r="O1318" s="81"/>
      <c r="P1318" s="81"/>
      <c r="Q1318" s="81"/>
      <c r="R1318" s="81"/>
      <c r="S1318" s="1"/>
      <c r="T1318" s="1"/>
      <c r="U1318" s="41">
        <v>34759</v>
      </c>
      <c r="V1318" s="143">
        <v>151.4</v>
      </c>
      <c r="W1318" s="137">
        <f t="shared" si="195"/>
        <v>882.37008256435149</v>
      </c>
      <c r="X1318" s="1">
        <f t="shared" si="196"/>
        <v>0.33134526176274992</v>
      </c>
      <c r="Y1318" s="1">
        <f t="shared" si="197"/>
        <v>2.8532608695652328</v>
      </c>
      <c r="AC1318" s="138"/>
      <c r="AD1318" s="17"/>
      <c r="AE1318" s="1"/>
      <c r="AV1318" s="41"/>
    </row>
    <row r="1319" spans="1:48" ht="15.75" x14ac:dyDescent="0.25">
      <c r="A1319" s="41">
        <v>34790</v>
      </c>
      <c r="B1319" s="13">
        <f t="shared" si="194"/>
        <v>631.16343490304712</v>
      </c>
      <c r="C1319" s="13">
        <f t="shared" si="198"/>
        <v>885.28411850412817</v>
      </c>
      <c r="D1319" s="13">
        <f t="shared" si="199"/>
        <v>0.33025099075298936</v>
      </c>
      <c r="E1319" s="13">
        <f t="shared" si="200"/>
        <v>3.0529172320217013</v>
      </c>
      <c r="N1319" s="41"/>
      <c r="O1319" s="81"/>
      <c r="P1319" s="81"/>
      <c r="Q1319" s="81"/>
      <c r="R1319" s="81"/>
      <c r="S1319" s="1"/>
      <c r="T1319" s="1"/>
      <c r="U1319" s="41">
        <v>34790</v>
      </c>
      <c r="V1319" s="143">
        <v>151.9</v>
      </c>
      <c r="W1319" s="137">
        <f t="shared" si="195"/>
        <v>885.28411850412817</v>
      </c>
      <c r="X1319" s="1">
        <f t="shared" si="196"/>
        <v>0.33025099075298936</v>
      </c>
      <c r="Y1319" s="1">
        <f t="shared" si="197"/>
        <v>3.0529172320217013</v>
      </c>
      <c r="AC1319" s="138"/>
      <c r="AD1319" s="17"/>
      <c r="AE1319" s="1"/>
      <c r="AV1319" s="41"/>
    </row>
    <row r="1320" spans="1:48" ht="15.75" x14ac:dyDescent="0.25">
      <c r="A1320" s="41">
        <v>34820</v>
      </c>
      <c r="B1320" s="13">
        <f t="shared" si="194"/>
        <v>632.40997229916889</v>
      </c>
      <c r="C1320" s="13">
        <f t="shared" si="198"/>
        <v>887.03254006799398</v>
      </c>
      <c r="D1320" s="13">
        <f t="shared" si="199"/>
        <v>0.19749835418036987</v>
      </c>
      <c r="E1320" s="13">
        <f t="shared" si="200"/>
        <v>3.1864406779660959</v>
      </c>
      <c r="N1320" s="41"/>
      <c r="O1320" s="81"/>
      <c r="P1320" s="81"/>
      <c r="Q1320" s="81"/>
      <c r="R1320" s="81"/>
      <c r="S1320" s="1"/>
      <c r="T1320" s="1"/>
      <c r="U1320" s="41">
        <v>34820</v>
      </c>
      <c r="V1320" s="143">
        <v>152.19999999999999</v>
      </c>
      <c r="W1320" s="137">
        <f t="shared" si="195"/>
        <v>887.03254006799398</v>
      </c>
      <c r="X1320" s="1">
        <f t="shared" si="196"/>
        <v>0.19749835418036987</v>
      </c>
      <c r="Y1320" s="1">
        <f t="shared" si="197"/>
        <v>3.1864406779660959</v>
      </c>
      <c r="AC1320" s="138"/>
      <c r="AD1320" s="17"/>
      <c r="AE1320" s="1"/>
      <c r="AV1320" s="41"/>
    </row>
    <row r="1321" spans="1:48" ht="15.75" x14ac:dyDescent="0.25">
      <c r="A1321" s="41">
        <v>34851</v>
      </c>
      <c r="B1321" s="13">
        <f t="shared" si="194"/>
        <v>633.65650969529077</v>
      </c>
      <c r="C1321" s="13">
        <f t="shared" si="198"/>
        <v>888.78096163186001</v>
      </c>
      <c r="D1321" s="13">
        <f t="shared" si="199"/>
        <v>0.19710906701708719</v>
      </c>
      <c r="E1321" s="13">
        <f t="shared" si="200"/>
        <v>3.0405405405405261</v>
      </c>
      <c r="N1321" s="41"/>
      <c r="O1321" s="81"/>
      <c r="P1321" s="81"/>
      <c r="Q1321" s="81"/>
      <c r="R1321" s="81"/>
      <c r="S1321" s="1"/>
      <c r="T1321" s="1"/>
      <c r="U1321" s="41">
        <v>34851</v>
      </c>
      <c r="V1321" s="143">
        <v>152.5</v>
      </c>
      <c r="W1321" s="137">
        <f t="shared" si="195"/>
        <v>888.78096163186001</v>
      </c>
      <c r="X1321" s="1">
        <f t="shared" si="196"/>
        <v>0.19710906701708719</v>
      </c>
      <c r="Y1321" s="1">
        <f t="shared" si="197"/>
        <v>3.0405405405405261</v>
      </c>
      <c r="AC1321" s="138"/>
      <c r="AD1321" s="17"/>
      <c r="AE1321" s="1"/>
      <c r="AV1321" s="41"/>
    </row>
    <row r="1322" spans="1:48" ht="15.75" x14ac:dyDescent="0.25">
      <c r="A1322" s="41">
        <v>34881</v>
      </c>
      <c r="B1322" s="13">
        <f t="shared" si="194"/>
        <v>633.65650969529077</v>
      </c>
      <c r="C1322" s="13">
        <f t="shared" si="198"/>
        <v>888.78096163186001</v>
      </c>
      <c r="D1322" s="13">
        <f t="shared" si="199"/>
        <v>0</v>
      </c>
      <c r="E1322" s="13">
        <f t="shared" si="200"/>
        <v>2.762803234501332</v>
      </c>
      <c r="N1322" s="41"/>
      <c r="O1322" s="81"/>
      <c r="P1322" s="81"/>
      <c r="Q1322" s="81"/>
      <c r="R1322" s="81"/>
      <c r="S1322" s="1"/>
      <c r="T1322" s="1"/>
      <c r="U1322" s="41">
        <v>34881</v>
      </c>
      <c r="V1322" s="143">
        <v>152.5</v>
      </c>
      <c r="W1322" s="137">
        <f t="shared" si="195"/>
        <v>888.78096163186001</v>
      </c>
      <c r="X1322" s="1">
        <f t="shared" si="196"/>
        <v>0</v>
      </c>
      <c r="Y1322" s="1">
        <f t="shared" si="197"/>
        <v>2.762803234501332</v>
      </c>
      <c r="AC1322" s="138"/>
      <c r="AD1322" s="17"/>
      <c r="AE1322" s="1"/>
      <c r="AV1322" s="41"/>
    </row>
    <row r="1323" spans="1:48" ht="15.75" x14ac:dyDescent="0.25">
      <c r="A1323" s="41">
        <v>34912</v>
      </c>
      <c r="B1323" s="13">
        <f t="shared" si="194"/>
        <v>635.31855955678668</v>
      </c>
      <c r="C1323" s="13">
        <f t="shared" si="198"/>
        <v>891.11219038368131</v>
      </c>
      <c r="D1323" s="13">
        <f t="shared" si="199"/>
        <v>0.26229508196722318</v>
      </c>
      <c r="E1323" s="13">
        <f t="shared" si="200"/>
        <v>2.6174496644295386</v>
      </c>
      <c r="N1323" s="41"/>
      <c r="O1323" s="81"/>
      <c r="P1323" s="81"/>
      <c r="Q1323" s="81"/>
      <c r="R1323" s="81"/>
      <c r="S1323" s="1"/>
      <c r="T1323" s="1"/>
      <c r="U1323" s="41">
        <v>34912</v>
      </c>
      <c r="V1323" s="143">
        <v>152.9</v>
      </c>
      <c r="W1323" s="137">
        <f t="shared" si="195"/>
        <v>891.11219038368131</v>
      </c>
      <c r="X1323" s="1">
        <f t="shared" si="196"/>
        <v>0.26229508196722318</v>
      </c>
      <c r="Y1323" s="1">
        <f t="shared" si="197"/>
        <v>2.6174496644295386</v>
      </c>
      <c r="AC1323" s="138"/>
      <c r="AD1323" s="17"/>
      <c r="AE1323" s="1"/>
      <c r="AV1323" s="41"/>
    </row>
    <row r="1324" spans="1:48" ht="15.75" x14ac:dyDescent="0.25">
      <c r="A1324" s="41">
        <v>34943</v>
      </c>
      <c r="B1324" s="13">
        <f t="shared" si="194"/>
        <v>636.56509695290856</v>
      </c>
      <c r="C1324" s="13">
        <f t="shared" si="198"/>
        <v>892.86061194754711</v>
      </c>
      <c r="D1324" s="13">
        <f t="shared" si="199"/>
        <v>0.19620667102679956</v>
      </c>
      <c r="E1324" s="13">
        <f t="shared" si="200"/>
        <v>2.5435073627844584</v>
      </c>
      <c r="N1324" s="41"/>
      <c r="O1324" s="81"/>
      <c r="P1324" s="81"/>
      <c r="Q1324" s="81"/>
      <c r="R1324" s="81"/>
      <c r="S1324" s="1"/>
      <c r="T1324" s="1"/>
      <c r="U1324" s="41">
        <v>34943</v>
      </c>
      <c r="V1324" s="143">
        <v>153.19999999999999</v>
      </c>
      <c r="W1324" s="137">
        <f t="shared" si="195"/>
        <v>892.86061194754711</v>
      </c>
      <c r="X1324" s="1">
        <f t="shared" si="196"/>
        <v>0.19620667102679956</v>
      </c>
      <c r="Y1324" s="1">
        <f t="shared" si="197"/>
        <v>2.5435073627844584</v>
      </c>
      <c r="AC1324" s="138"/>
      <c r="AD1324" s="17"/>
      <c r="AE1324" s="1"/>
      <c r="AV1324" s="41"/>
    </row>
    <row r="1325" spans="1:48" ht="15.75" x14ac:dyDescent="0.25">
      <c r="A1325" s="41">
        <v>34973</v>
      </c>
      <c r="B1325" s="13">
        <f t="shared" si="194"/>
        <v>638.6426592797784</v>
      </c>
      <c r="C1325" s="13">
        <f t="shared" si="198"/>
        <v>895.77464788732379</v>
      </c>
      <c r="D1325" s="13">
        <f t="shared" si="199"/>
        <v>0.32637075718016106</v>
      </c>
      <c r="E1325" s="13">
        <f t="shared" si="200"/>
        <v>2.8093645484949858</v>
      </c>
      <c r="N1325" s="41"/>
      <c r="O1325" s="81"/>
      <c r="P1325" s="81"/>
      <c r="Q1325" s="81"/>
      <c r="R1325" s="81"/>
      <c r="S1325" s="1"/>
      <c r="T1325" s="1"/>
      <c r="U1325" s="41">
        <v>34973</v>
      </c>
      <c r="V1325" s="143">
        <v>153.69999999999999</v>
      </c>
      <c r="W1325" s="137">
        <f t="shared" si="195"/>
        <v>895.77464788732379</v>
      </c>
      <c r="X1325" s="1">
        <f t="shared" si="196"/>
        <v>0.32637075718016106</v>
      </c>
      <c r="Y1325" s="1">
        <f t="shared" si="197"/>
        <v>2.8093645484949858</v>
      </c>
      <c r="AC1325" s="138"/>
      <c r="AD1325" s="17"/>
      <c r="AE1325" s="1"/>
      <c r="AV1325" s="41"/>
    </row>
    <row r="1326" spans="1:48" ht="15.75" x14ac:dyDescent="0.25">
      <c r="A1326" s="41">
        <v>35004</v>
      </c>
      <c r="B1326" s="13">
        <f t="shared" si="194"/>
        <v>638.22714681440459</v>
      </c>
      <c r="C1326" s="13">
        <f t="shared" si="198"/>
        <v>895.19184069936864</v>
      </c>
      <c r="D1326" s="13">
        <f t="shared" si="199"/>
        <v>-6.5061808718258618E-2</v>
      </c>
      <c r="E1326" s="13">
        <f t="shared" si="200"/>
        <v>2.6052104208416971</v>
      </c>
      <c r="N1326" s="41"/>
      <c r="O1326" s="81"/>
      <c r="P1326" s="81"/>
      <c r="Q1326" s="81"/>
      <c r="R1326" s="81"/>
      <c r="S1326" s="1"/>
      <c r="T1326" s="1"/>
      <c r="U1326" s="41">
        <v>35004</v>
      </c>
      <c r="V1326" s="143">
        <v>153.6</v>
      </c>
      <c r="W1326" s="137">
        <f t="shared" si="195"/>
        <v>895.19184069936864</v>
      </c>
      <c r="X1326" s="1">
        <f t="shared" si="196"/>
        <v>-6.5061808718258618E-2</v>
      </c>
      <c r="Y1326" s="1">
        <f t="shared" si="197"/>
        <v>2.6052104208416971</v>
      </c>
      <c r="AC1326" s="138"/>
      <c r="AD1326" s="17"/>
      <c r="AE1326" s="1"/>
      <c r="AV1326" s="41"/>
    </row>
    <row r="1327" spans="1:48" ht="15.75" x14ac:dyDescent="0.25">
      <c r="A1327" s="41">
        <v>35034</v>
      </c>
      <c r="B1327" s="13">
        <f t="shared" si="194"/>
        <v>637.81163434903044</v>
      </c>
      <c r="C1327" s="13">
        <f t="shared" si="198"/>
        <v>894.60903351141314</v>
      </c>
      <c r="D1327" s="13">
        <f t="shared" si="199"/>
        <v>-6.510416666668517E-2</v>
      </c>
      <c r="E1327" s="13">
        <f t="shared" si="200"/>
        <v>2.5384101536406245</v>
      </c>
      <c r="N1327" s="41"/>
      <c r="O1327" s="81"/>
      <c r="P1327" s="81"/>
      <c r="Q1327" s="81"/>
      <c r="R1327" s="81"/>
      <c r="S1327" s="1"/>
      <c r="T1327" s="1"/>
      <c r="U1327" s="41">
        <v>35034</v>
      </c>
      <c r="V1327" s="143">
        <v>153.5</v>
      </c>
      <c r="W1327" s="137">
        <f t="shared" si="195"/>
        <v>894.60903351141314</v>
      </c>
      <c r="X1327" s="1">
        <f t="shared" si="196"/>
        <v>-6.510416666668517E-2</v>
      </c>
      <c r="Y1327" s="1">
        <f t="shared" si="197"/>
        <v>2.5384101536406245</v>
      </c>
      <c r="AC1327" s="138"/>
      <c r="AD1327" s="17"/>
      <c r="AE1327" s="1"/>
      <c r="AV1327" s="41"/>
    </row>
    <row r="1328" spans="1:48" ht="15.75" x14ac:dyDescent="0.25">
      <c r="A1328" s="41">
        <v>35065</v>
      </c>
      <c r="B1328" s="13">
        <f t="shared" si="194"/>
        <v>641.55124653739608</v>
      </c>
      <c r="C1328" s="13">
        <f t="shared" si="198"/>
        <v>899.85429820301113</v>
      </c>
      <c r="D1328" s="13">
        <f t="shared" si="199"/>
        <v>0.58631921824106037</v>
      </c>
      <c r="E1328" s="13">
        <f t="shared" si="200"/>
        <v>2.7278775781769848</v>
      </c>
      <c r="N1328" s="41"/>
      <c r="O1328" s="81"/>
      <c r="P1328" s="81"/>
      <c r="Q1328" s="81"/>
      <c r="R1328" s="81"/>
      <c r="S1328" s="1"/>
      <c r="T1328" s="1"/>
      <c r="U1328" s="41">
        <v>35065</v>
      </c>
      <c r="V1328" s="143">
        <v>154.4</v>
      </c>
      <c r="W1328" s="137">
        <f t="shared" si="195"/>
        <v>899.85429820301113</v>
      </c>
      <c r="X1328" s="1">
        <f t="shared" si="196"/>
        <v>0.58631921824106037</v>
      </c>
      <c r="Y1328" s="1">
        <f t="shared" si="197"/>
        <v>2.7278775781769848</v>
      </c>
      <c r="AC1328" s="138"/>
      <c r="AD1328" s="17"/>
      <c r="AE1328" s="1"/>
      <c r="AV1328" s="41"/>
    </row>
    <row r="1329" spans="1:48" ht="15.75" x14ac:dyDescent="0.25">
      <c r="A1329" s="41">
        <v>35096</v>
      </c>
      <c r="B1329" s="13">
        <f t="shared" si="194"/>
        <v>643.62880886426603</v>
      </c>
      <c r="C1329" s="13">
        <f t="shared" si="198"/>
        <v>902.76833414278781</v>
      </c>
      <c r="D1329" s="13">
        <f t="shared" si="199"/>
        <v>0.32383419689119286</v>
      </c>
      <c r="E1329" s="13">
        <f t="shared" si="200"/>
        <v>2.650762094102066</v>
      </c>
      <c r="N1329" s="41"/>
      <c r="O1329" s="81"/>
      <c r="P1329" s="81"/>
      <c r="Q1329" s="81"/>
      <c r="R1329" s="81"/>
      <c r="S1329" s="1"/>
      <c r="T1329" s="1"/>
      <c r="U1329" s="41">
        <v>35096</v>
      </c>
      <c r="V1329" s="143">
        <v>154.9</v>
      </c>
      <c r="W1329" s="137">
        <f t="shared" si="195"/>
        <v>902.76833414278781</v>
      </c>
      <c r="X1329" s="1">
        <f t="shared" si="196"/>
        <v>0.32383419689119286</v>
      </c>
      <c r="Y1329" s="1">
        <f t="shared" si="197"/>
        <v>2.650762094102066</v>
      </c>
      <c r="AC1329" s="138"/>
      <c r="AD1329" s="17"/>
      <c r="AE1329" s="1"/>
      <c r="AV1329" s="41"/>
    </row>
    <row r="1330" spans="1:48" ht="15.75" x14ac:dyDescent="0.25">
      <c r="A1330" s="41">
        <v>35125</v>
      </c>
      <c r="B1330" s="13">
        <f t="shared" si="194"/>
        <v>646.95290858725753</v>
      </c>
      <c r="C1330" s="13">
        <f t="shared" si="198"/>
        <v>907.43079164643007</v>
      </c>
      <c r="D1330" s="13">
        <f t="shared" si="199"/>
        <v>0.51646223369912203</v>
      </c>
      <c r="E1330" s="13">
        <f t="shared" si="200"/>
        <v>2.8401585204755442</v>
      </c>
      <c r="N1330" s="41"/>
      <c r="O1330" s="81"/>
      <c r="P1330" s="81"/>
      <c r="Q1330" s="81"/>
      <c r="R1330" s="81"/>
      <c r="S1330" s="1"/>
      <c r="T1330" s="1"/>
      <c r="U1330" s="41">
        <v>35125</v>
      </c>
      <c r="V1330" s="143">
        <v>155.69999999999999</v>
      </c>
      <c r="W1330" s="137">
        <f t="shared" si="195"/>
        <v>907.43079164643007</v>
      </c>
      <c r="X1330" s="1">
        <f t="shared" si="196"/>
        <v>0.51646223369912203</v>
      </c>
      <c r="Y1330" s="1">
        <f t="shared" si="197"/>
        <v>2.8401585204755442</v>
      </c>
      <c r="AC1330" s="138"/>
      <c r="AD1330" s="17"/>
      <c r="AE1330" s="1"/>
      <c r="AV1330" s="41"/>
    </row>
    <row r="1331" spans="1:48" ht="15.75" x14ac:dyDescent="0.25">
      <c r="A1331" s="41">
        <v>35156</v>
      </c>
      <c r="B1331" s="13">
        <f t="shared" si="194"/>
        <v>649.4459833795014</v>
      </c>
      <c r="C1331" s="13">
        <f t="shared" si="198"/>
        <v>910.92763477416213</v>
      </c>
      <c r="D1331" s="13">
        <f t="shared" si="199"/>
        <v>0.38535645472064228</v>
      </c>
      <c r="E1331" s="13">
        <f t="shared" si="200"/>
        <v>2.896642527978921</v>
      </c>
      <c r="N1331" s="41"/>
      <c r="O1331" s="81"/>
      <c r="P1331" s="81"/>
      <c r="Q1331" s="81"/>
      <c r="R1331" s="81"/>
      <c r="S1331" s="1"/>
      <c r="T1331" s="1"/>
      <c r="U1331" s="41">
        <v>35156</v>
      </c>
      <c r="V1331" s="143">
        <v>156.30000000000001</v>
      </c>
      <c r="W1331" s="137">
        <f t="shared" si="195"/>
        <v>910.92763477416213</v>
      </c>
      <c r="X1331" s="1">
        <f t="shared" si="196"/>
        <v>0.38535645472064228</v>
      </c>
      <c r="Y1331" s="1">
        <f t="shared" si="197"/>
        <v>2.896642527978921</v>
      </c>
      <c r="AC1331" s="138"/>
      <c r="AD1331" s="17"/>
      <c r="AE1331" s="1"/>
      <c r="AV1331" s="41"/>
    </row>
    <row r="1332" spans="1:48" ht="15.75" x14ac:dyDescent="0.25">
      <c r="A1332" s="41">
        <v>35186</v>
      </c>
      <c r="B1332" s="13">
        <f t="shared" si="194"/>
        <v>650.69252077562328</v>
      </c>
      <c r="C1332" s="13">
        <f t="shared" si="198"/>
        <v>912.67605633802805</v>
      </c>
      <c r="D1332" s="13">
        <f t="shared" si="199"/>
        <v>0.19193857965451588</v>
      </c>
      <c r="E1332" s="13">
        <f t="shared" si="200"/>
        <v>2.890932982917227</v>
      </c>
      <c r="N1332" s="41"/>
      <c r="O1332" s="81"/>
      <c r="P1332" s="81"/>
      <c r="Q1332" s="81"/>
      <c r="R1332" s="81"/>
      <c r="S1332" s="1"/>
      <c r="T1332" s="1"/>
      <c r="U1332" s="41">
        <v>35186</v>
      </c>
      <c r="V1332" s="143">
        <v>156.6</v>
      </c>
      <c r="W1332" s="137">
        <f t="shared" si="195"/>
        <v>912.67605633802805</v>
      </c>
      <c r="X1332" s="1">
        <f t="shared" si="196"/>
        <v>0.19193857965451588</v>
      </c>
      <c r="Y1332" s="1">
        <f t="shared" si="197"/>
        <v>2.890932982917227</v>
      </c>
      <c r="AC1332" s="138"/>
      <c r="AD1332" s="17"/>
      <c r="AE1332" s="1"/>
      <c r="AV1332" s="41"/>
    </row>
    <row r="1333" spans="1:48" ht="15.75" x14ac:dyDescent="0.25">
      <c r="A1333" s="41">
        <v>35217</v>
      </c>
      <c r="B1333" s="13">
        <f t="shared" si="194"/>
        <v>651.10803324099709</v>
      </c>
      <c r="C1333" s="13">
        <f t="shared" si="198"/>
        <v>913.2588635259832</v>
      </c>
      <c r="D1333" s="13">
        <f t="shared" si="199"/>
        <v>6.3856960408670282E-2</v>
      </c>
      <c r="E1333" s="13">
        <f t="shared" si="200"/>
        <v>2.7540983606557212</v>
      </c>
      <c r="N1333" s="41"/>
      <c r="O1333" s="81"/>
      <c r="P1333" s="81"/>
      <c r="Q1333" s="81"/>
      <c r="R1333" s="81"/>
      <c r="S1333" s="1"/>
      <c r="T1333" s="1"/>
      <c r="U1333" s="41">
        <v>35217</v>
      </c>
      <c r="V1333" s="143">
        <v>156.69999999999999</v>
      </c>
      <c r="W1333" s="137">
        <f t="shared" si="195"/>
        <v>913.2588635259832</v>
      </c>
      <c r="X1333" s="1">
        <f t="shared" si="196"/>
        <v>6.3856960408670282E-2</v>
      </c>
      <c r="Y1333" s="1">
        <f t="shared" si="197"/>
        <v>2.7540983606557212</v>
      </c>
      <c r="AC1333" s="138"/>
      <c r="AD1333" s="17"/>
      <c r="AE1333" s="1"/>
      <c r="AV1333" s="41"/>
    </row>
    <row r="1334" spans="1:48" ht="15.75" x14ac:dyDescent="0.25">
      <c r="A1334" s="41">
        <v>35247</v>
      </c>
      <c r="B1334" s="13">
        <f t="shared" si="194"/>
        <v>652.35457063711908</v>
      </c>
      <c r="C1334" s="13">
        <f t="shared" si="198"/>
        <v>915.00728508984923</v>
      </c>
      <c r="D1334" s="13">
        <f t="shared" si="199"/>
        <v>0.19144862795150708</v>
      </c>
      <c r="E1334" s="13">
        <f t="shared" si="200"/>
        <v>2.9508196721311331</v>
      </c>
      <c r="N1334" s="41"/>
      <c r="O1334" s="81"/>
      <c r="P1334" s="81"/>
      <c r="Q1334" s="81"/>
      <c r="R1334" s="81"/>
      <c r="S1334" s="1"/>
      <c r="T1334" s="1"/>
      <c r="U1334" s="41">
        <v>35247</v>
      </c>
      <c r="V1334" s="143">
        <v>157</v>
      </c>
      <c r="W1334" s="137">
        <f t="shared" si="195"/>
        <v>915.00728508984923</v>
      </c>
      <c r="X1334" s="1">
        <f t="shared" si="196"/>
        <v>0.19144862795150708</v>
      </c>
      <c r="Y1334" s="1">
        <f t="shared" si="197"/>
        <v>2.9508196721311331</v>
      </c>
      <c r="AC1334" s="138"/>
      <c r="AD1334" s="17"/>
      <c r="AE1334" s="1"/>
      <c r="AV1334" s="41"/>
    </row>
    <row r="1335" spans="1:48" ht="15.75" x14ac:dyDescent="0.25">
      <c r="A1335" s="41">
        <v>35278</v>
      </c>
      <c r="B1335" s="13">
        <f t="shared" si="194"/>
        <v>653.60110803324096</v>
      </c>
      <c r="C1335" s="13">
        <f t="shared" si="198"/>
        <v>916.75570665371527</v>
      </c>
      <c r="D1335" s="13">
        <f t="shared" si="199"/>
        <v>0.19108280254778176</v>
      </c>
      <c r="E1335" s="13">
        <f t="shared" si="200"/>
        <v>2.877697841726623</v>
      </c>
      <c r="N1335" s="41"/>
      <c r="O1335" s="81"/>
      <c r="P1335" s="81"/>
      <c r="Q1335" s="81"/>
      <c r="R1335" s="81"/>
      <c r="S1335" s="1"/>
      <c r="T1335" s="1"/>
      <c r="U1335" s="41">
        <v>35278</v>
      </c>
      <c r="V1335" s="143">
        <v>157.30000000000001</v>
      </c>
      <c r="W1335" s="137">
        <f t="shared" si="195"/>
        <v>916.75570665371527</v>
      </c>
      <c r="X1335" s="1">
        <f t="shared" si="196"/>
        <v>0.19108280254778176</v>
      </c>
      <c r="Y1335" s="1">
        <f t="shared" si="197"/>
        <v>2.877697841726623</v>
      </c>
      <c r="AC1335" s="138"/>
      <c r="AD1335" s="17"/>
      <c r="AE1335" s="1"/>
      <c r="AV1335" s="41"/>
    </row>
    <row r="1336" spans="1:48" ht="15.75" x14ac:dyDescent="0.25">
      <c r="A1336" s="41">
        <v>35309</v>
      </c>
      <c r="B1336" s="13">
        <f t="shared" si="194"/>
        <v>655.67867036011091</v>
      </c>
      <c r="C1336" s="13">
        <f t="shared" si="198"/>
        <v>919.66974259349195</v>
      </c>
      <c r="D1336" s="13">
        <f t="shared" si="199"/>
        <v>0.31786395422759295</v>
      </c>
      <c r="E1336" s="13">
        <f t="shared" si="200"/>
        <v>3.0026109660574729</v>
      </c>
      <c r="N1336" s="41"/>
      <c r="O1336" s="81"/>
      <c r="P1336" s="81"/>
      <c r="Q1336" s="81"/>
      <c r="R1336" s="81"/>
      <c r="S1336" s="1"/>
      <c r="T1336" s="1"/>
      <c r="U1336" s="41">
        <v>35309</v>
      </c>
      <c r="V1336" s="143">
        <v>157.80000000000001</v>
      </c>
      <c r="W1336" s="137">
        <f t="shared" si="195"/>
        <v>919.66974259349195</v>
      </c>
      <c r="X1336" s="1">
        <f t="shared" si="196"/>
        <v>0.31786395422759295</v>
      </c>
      <c r="Y1336" s="1">
        <f t="shared" si="197"/>
        <v>3.0026109660574729</v>
      </c>
      <c r="AC1336" s="138"/>
      <c r="AD1336" s="17"/>
      <c r="AE1336" s="1"/>
      <c r="AV1336" s="41"/>
    </row>
    <row r="1337" spans="1:48" ht="15.75" x14ac:dyDescent="0.25">
      <c r="A1337" s="41">
        <v>35339</v>
      </c>
      <c r="B1337" s="13">
        <f t="shared" si="194"/>
        <v>657.75623268698075</v>
      </c>
      <c r="C1337" s="13">
        <f t="shared" si="198"/>
        <v>922.58377853326863</v>
      </c>
      <c r="D1337" s="13">
        <f t="shared" si="199"/>
        <v>0.31685678073511969</v>
      </c>
      <c r="E1337" s="13">
        <f t="shared" si="200"/>
        <v>2.9928432010410067</v>
      </c>
      <c r="N1337" s="41"/>
      <c r="O1337" s="81"/>
      <c r="P1337" s="81"/>
      <c r="Q1337" s="81"/>
      <c r="R1337" s="81"/>
      <c r="S1337" s="1"/>
      <c r="T1337" s="1"/>
      <c r="U1337" s="41">
        <v>35339</v>
      </c>
      <c r="V1337" s="143">
        <v>158.30000000000001</v>
      </c>
      <c r="W1337" s="137">
        <f t="shared" si="195"/>
        <v>922.58377853326863</v>
      </c>
      <c r="X1337" s="1">
        <f t="shared" si="196"/>
        <v>0.31685678073511969</v>
      </c>
      <c r="Y1337" s="1">
        <f t="shared" si="197"/>
        <v>2.9928432010410067</v>
      </c>
      <c r="AC1337" s="138"/>
      <c r="AD1337" s="17"/>
      <c r="AE1337" s="1"/>
      <c r="AV1337" s="41"/>
    </row>
    <row r="1338" spans="1:48" ht="15.75" x14ac:dyDescent="0.25">
      <c r="A1338" s="41">
        <v>35370</v>
      </c>
      <c r="B1338" s="13">
        <f t="shared" si="194"/>
        <v>659.00277008310252</v>
      </c>
      <c r="C1338" s="13">
        <f t="shared" si="198"/>
        <v>924.33220009713443</v>
      </c>
      <c r="D1338" s="13">
        <f t="shared" si="199"/>
        <v>0.18951358180667732</v>
      </c>
      <c r="E1338" s="13">
        <f t="shared" si="200"/>
        <v>3.2552083333333259</v>
      </c>
      <c r="N1338" s="41"/>
      <c r="O1338" s="81"/>
      <c r="P1338" s="81"/>
      <c r="Q1338" s="81"/>
      <c r="R1338" s="81"/>
      <c r="S1338" s="1"/>
      <c r="T1338" s="1"/>
      <c r="U1338" s="41">
        <v>35370</v>
      </c>
      <c r="V1338" s="143">
        <v>158.6</v>
      </c>
      <c r="W1338" s="137">
        <f t="shared" si="195"/>
        <v>924.33220009713443</v>
      </c>
      <c r="X1338" s="1">
        <f t="shared" si="196"/>
        <v>0.18951358180667732</v>
      </c>
      <c r="Y1338" s="1">
        <f t="shared" si="197"/>
        <v>3.2552083333333259</v>
      </c>
      <c r="AC1338" s="138"/>
      <c r="AD1338" s="17"/>
      <c r="AE1338" s="1"/>
      <c r="AV1338" s="41"/>
    </row>
    <row r="1339" spans="1:48" ht="15.75" x14ac:dyDescent="0.25">
      <c r="A1339" s="41">
        <v>35400</v>
      </c>
      <c r="B1339" s="13">
        <f t="shared" si="194"/>
        <v>659.00277008310252</v>
      </c>
      <c r="C1339" s="13">
        <f t="shared" si="198"/>
        <v>924.33220009713443</v>
      </c>
      <c r="D1339" s="13">
        <f t="shared" si="199"/>
        <v>0</v>
      </c>
      <c r="E1339" s="13">
        <f t="shared" si="200"/>
        <v>3.3224755700325792</v>
      </c>
      <c r="N1339" s="41"/>
      <c r="O1339" s="81"/>
      <c r="P1339" s="81"/>
      <c r="Q1339" s="81"/>
      <c r="R1339" s="81"/>
      <c r="S1339" s="1"/>
      <c r="T1339" s="1"/>
      <c r="U1339" s="41">
        <v>35400</v>
      </c>
      <c r="V1339" s="143">
        <v>158.6</v>
      </c>
      <c r="W1339" s="137">
        <f t="shared" si="195"/>
        <v>924.33220009713443</v>
      </c>
      <c r="X1339" s="1">
        <f t="shared" si="196"/>
        <v>0</v>
      </c>
      <c r="Y1339" s="1">
        <f t="shared" si="197"/>
        <v>3.3224755700325792</v>
      </c>
      <c r="AC1339" s="138"/>
      <c r="AD1339" s="17"/>
      <c r="AE1339" s="1"/>
      <c r="AV1339" s="41"/>
    </row>
    <row r="1340" spans="1:48" ht="15.75" x14ac:dyDescent="0.25">
      <c r="A1340" s="41">
        <v>35431</v>
      </c>
      <c r="B1340" s="13">
        <f t="shared" si="194"/>
        <v>661.08033240997224</v>
      </c>
      <c r="C1340" s="13">
        <f t="shared" si="198"/>
        <v>927.246236036911</v>
      </c>
      <c r="D1340" s="13">
        <f t="shared" si="199"/>
        <v>0.31525851197982124</v>
      </c>
      <c r="E1340" s="13">
        <f t="shared" si="200"/>
        <v>3.0440414507771907</v>
      </c>
      <c r="N1340" s="41"/>
      <c r="O1340" s="81"/>
      <c r="P1340" s="81"/>
      <c r="Q1340" s="81"/>
      <c r="R1340" s="81"/>
      <c r="S1340" s="1"/>
      <c r="T1340" s="1"/>
      <c r="U1340" s="41">
        <v>35431</v>
      </c>
      <c r="V1340" s="143">
        <v>159.1</v>
      </c>
      <c r="W1340" s="137">
        <f t="shared" si="195"/>
        <v>927.246236036911</v>
      </c>
      <c r="X1340" s="1">
        <f t="shared" si="196"/>
        <v>0.31525851197982124</v>
      </c>
      <c r="Y1340" s="1">
        <f t="shared" si="197"/>
        <v>3.0440414507771907</v>
      </c>
      <c r="AC1340" s="138"/>
      <c r="AD1340" s="17"/>
      <c r="AE1340" s="1"/>
      <c r="AV1340" s="41"/>
    </row>
    <row r="1341" spans="1:48" ht="15.75" x14ac:dyDescent="0.25">
      <c r="A1341" s="41">
        <v>35462</v>
      </c>
      <c r="B1341" s="13">
        <f t="shared" si="194"/>
        <v>663.15789473684208</v>
      </c>
      <c r="C1341" s="13">
        <f t="shared" si="198"/>
        <v>930.16027197668768</v>
      </c>
      <c r="D1341" s="13">
        <f t="shared" si="199"/>
        <v>0.31426775612823921</v>
      </c>
      <c r="E1341" s="13">
        <f t="shared" si="200"/>
        <v>3.0342156229825612</v>
      </c>
      <c r="N1341" s="41"/>
      <c r="O1341" s="81"/>
      <c r="P1341" s="81"/>
      <c r="Q1341" s="81"/>
      <c r="R1341" s="81"/>
      <c r="S1341" s="1"/>
      <c r="T1341" s="1"/>
      <c r="U1341" s="41">
        <v>35462</v>
      </c>
      <c r="V1341" s="143">
        <v>159.6</v>
      </c>
      <c r="W1341" s="137">
        <f t="shared" si="195"/>
        <v>930.16027197668768</v>
      </c>
      <c r="X1341" s="1">
        <f t="shared" si="196"/>
        <v>0.31426775612823921</v>
      </c>
      <c r="Y1341" s="1">
        <f t="shared" si="197"/>
        <v>3.0342156229825612</v>
      </c>
      <c r="AC1341" s="138"/>
      <c r="AD1341" s="17"/>
      <c r="AE1341" s="1"/>
      <c r="AV1341" s="41"/>
    </row>
    <row r="1342" spans="1:48" ht="15.75" x14ac:dyDescent="0.25">
      <c r="A1342" s="41">
        <v>35490</v>
      </c>
      <c r="B1342" s="13">
        <f t="shared" si="194"/>
        <v>664.81994459833788</v>
      </c>
      <c r="C1342" s="13">
        <f t="shared" si="198"/>
        <v>932.49150072850887</v>
      </c>
      <c r="D1342" s="13">
        <f t="shared" si="199"/>
        <v>0.25062656641603454</v>
      </c>
      <c r="E1342" s="13">
        <f t="shared" si="200"/>
        <v>2.7617212588310958</v>
      </c>
      <c r="N1342" s="41"/>
      <c r="O1342" s="81"/>
      <c r="P1342" s="81"/>
      <c r="Q1342" s="81"/>
      <c r="R1342" s="81"/>
      <c r="S1342" s="1"/>
      <c r="T1342" s="1"/>
      <c r="U1342" s="41">
        <v>35490</v>
      </c>
      <c r="V1342" s="143">
        <v>160</v>
      </c>
      <c r="W1342" s="137">
        <f t="shared" si="195"/>
        <v>932.49150072850887</v>
      </c>
      <c r="X1342" s="1">
        <f t="shared" si="196"/>
        <v>0.25062656641603454</v>
      </c>
      <c r="Y1342" s="1">
        <f t="shared" si="197"/>
        <v>2.7617212588310958</v>
      </c>
      <c r="AC1342" s="138"/>
      <c r="AD1342" s="17"/>
      <c r="AE1342" s="1"/>
      <c r="AV1342" s="41"/>
    </row>
    <row r="1343" spans="1:48" ht="15.75" x14ac:dyDescent="0.25">
      <c r="A1343" s="41">
        <v>35521</v>
      </c>
      <c r="B1343" s="13">
        <f t="shared" si="194"/>
        <v>665.65096952908584</v>
      </c>
      <c r="C1343" s="13">
        <f t="shared" si="198"/>
        <v>933.65711510441952</v>
      </c>
      <c r="D1343" s="13">
        <f t="shared" si="199"/>
        <v>0.12499999999999734</v>
      </c>
      <c r="E1343" s="13">
        <f t="shared" si="200"/>
        <v>2.4952015355086399</v>
      </c>
      <c r="N1343" s="41"/>
      <c r="O1343" s="81"/>
      <c r="P1343" s="81"/>
      <c r="Q1343" s="81"/>
      <c r="R1343" s="81"/>
      <c r="S1343" s="1"/>
      <c r="T1343" s="1"/>
      <c r="U1343" s="41">
        <v>35521</v>
      </c>
      <c r="V1343" s="143">
        <v>160.19999999999999</v>
      </c>
      <c r="W1343" s="137">
        <f t="shared" si="195"/>
        <v>933.65711510441952</v>
      </c>
      <c r="X1343" s="1">
        <f t="shared" si="196"/>
        <v>0.12499999999999734</v>
      </c>
      <c r="Y1343" s="1">
        <f t="shared" si="197"/>
        <v>2.4952015355086399</v>
      </c>
      <c r="AC1343" s="138"/>
      <c r="AD1343" s="17"/>
      <c r="AE1343" s="1"/>
      <c r="AV1343" s="41"/>
    </row>
    <row r="1344" spans="1:48" ht="15.75" x14ac:dyDescent="0.25">
      <c r="A1344" s="41">
        <v>35551</v>
      </c>
      <c r="B1344" s="13">
        <f t="shared" si="194"/>
        <v>665.23545706371192</v>
      </c>
      <c r="C1344" s="13">
        <f t="shared" si="198"/>
        <v>933.07430791646414</v>
      </c>
      <c r="D1344" s="13">
        <f t="shared" si="199"/>
        <v>-6.242197253434334E-2</v>
      </c>
      <c r="E1344" s="13">
        <f t="shared" si="200"/>
        <v>2.2349936143039484</v>
      </c>
      <c r="N1344" s="41"/>
      <c r="O1344" s="81"/>
      <c r="P1344" s="81"/>
      <c r="Q1344" s="81"/>
      <c r="R1344" s="81"/>
      <c r="S1344" s="1"/>
      <c r="T1344" s="1"/>
      <c r="U1344" s="41">
        <v>35551</v>
      </c>
      <c r="V1344" s="143">
        <v>160.1</v>
      </c>
      <c r="W1344" s="137">
        <f t="shared" si="195"/>
        <v>933.07430791646414</v>
      </c>
      <c r="X1344" s="1">
        <f t="shared" si="196"/>
        <v>-6.242197253434334E-2</v>
      </c>
      <c r="Y1344" s="1">
        <f t="shared" si="197"/>
        <v>2.2349936143039484</v>
      </c>
      <c r="AC1344" s="138"/>
      <c r="AD1344" s="17"/>
      <c r="AE1344" s="1"/>
      <c r="AV1344" s="41"/>
    </row>
    <row r="1345" spans="1:48" ht="15.75" x14ac:dyDescent="0.25">
      <c r="A1345" s="41">
        <v>35582</v>
      </c>
      <c r="B1345" s="13">
        <f t="shared" si="194"/>
        <v>666.06648199445988</v>
      </c>
      <c r="C1345" s="13">
        <f t="shared" si="198"/>
        <v>934.2399222923749</v>
      </c>
      <c r="D1345" s="13">
        <f t="shared" si="199"/>
        <v>0.12492192379764955</v>
      </c>
      <c r="E1345" s="13">
        <f t="shared" si="200"/>
        <v>2.2973835354180183</v>
      </c>
      <c r="N1345" s="41"/>
      <c r="O1345" s="81"/>
      <c r="P1345" s="81"/>
      <c r="Q1345" s="81"/>
      <c r="R1345" s="81"/>
      <c r="S1345" s="1"/>
      <c r="T1345" s="1"/>
      <c r="U1345" s="41">
        <v>35582</v>
      </c>
      <c r="V1345" s="143">
        <v>160.30000000000001</v>
      </c>
      <c r="W1345" s="137">
        <f t="shared" si="195"/>
        <v>934.2399222923749</v>
      </c>
      <c r="X1345" s="1">
        <f t="shared" si="196"/>
        <v>0.12492192379764955</v>
      </c>
      <c r="Y1345" s="1">
        <f t="shared" si="197"/>
        <v>2.2973835354180183</v>
      </c>
      <c r="AC1345" s="138"/>
      <c r="AD1345" s="17"/>
      <c r="AE1345" s="1"/>
      <c r="AV1345" s="41"/>
    </row>
    <row r="1346" spans="1:48" ht="15.75" x14ac:dyDescent="0.25">
      <c r="A1346" s="41">
        <v>35612</v>
      </c>
      <c r="B1346" s="13">
        <f t="shared" si="194"/>
        <v>666.89750692520784</v>
      </c>
      <c r="C1346" s="13">
        <f t="shared" si="198"/>
        <v>935.40553666828555</v>
      </c>
      <c r="D1346" s="13">
        <f t="shared" si="199"/>
        <v>0.12476606363069909</v>
      </c>
      <c r="E1346" s="13">
        <f t="shared" si="200"/>
        <v>2.2292993630573354</v>
      </c>
      <c r="N1346" s="41"/>
      <c r="O1346" s="81"/>
      <c r="P1346" s="81"/>
      <c r="Q1346" s="81"/>
      <c r="R1346" s="81"/>
      <c r="S1346" s="1"/>
      <c r="T1346" s="1"/>
      <c r="U1346" s="41">
        <v>35612</v>
      </c>
      <c r="V1346" s="143">
        <v>160.5</v>
      </c>
      <c r="W1346" s="137">
        <f t="shared" si="195"/>
        <v>935.40553666828555</v>
      </c>
      <c r="X1346" s="1">
        <f t="shared" si="196"/>
        <v>0.12476606363069909</v>
      </c>
      <c r="Y1346" s="1">
        <f t="shared" si="197"/>
        <v>2.2292993630573354</v>
      </c>
      <c r="AC1346" s="138"/>
      <c r="AD1346" s="17"/>
      <c r="AE1346" s="1"/>
      <c r="AV1346" s="41"/>
    </row>
    <row r="1347" spans="1:48" ht="15.75" x14ac:dyDescent="0.25">
      <c r="A1347" s="41">
        <v>35643</v>
      </c>
      <c r="B1347" s="13">
        <f t="shared" si="194"/>
        <v>668.14404432132972</v>
      </c>
      <c r="C1347" s="13">
        <f t="shared" si="198"/>
        <v>937.15395823215158</v>
      </c>
      <c r="D1347" s="13">
        <f t="shared" si="199"/>
        <v>0.18691588785046953</v>
      </c>
      <c r="E1347" s="13">
        <f t="shared" si="200"/>
        <v>2.2250476795931506</v>
      </c>
      <c r="N1347" s="41"/>
      <c r="O1347" s="81"/>
      <c r="P1347" s="81"/>
      <c r="Q1347" s="81"/>
      <c r="R1347" s="81"/>
      <c r="S1347" s="1"/>
      <c r="T1347" s="1"/>
      <c r="U1347" s="41">
        <v>35643</v>
      </c>
      <c r="V1347" s="143">
        <v>160.80000000000001</v>
      </c>
      <c r="W1347" s="137">
        <f t="shared" si="195"/>
        <v>937.15395823215158</v>
      </c>
      <c r="X1347" s="1">
        <f t="shared" si="196"/>
        <v>0.18691588785046953</v>
      </c>
      <c r="Y1347" s="1">
        <f t="shared" si="197"/>
        <v>2.2250476795931506</v>
      </c>
      <c r="AC1347" s="138"/>
      <c r="AD1347" s="17"/>
      <c r="AE1347" s="1"/>
      <c r="AV1347" s="41"/>
    </row>
    <row r="1348" spans="1:48" ht="15.75" x14ac:dyDescent="0.25">
      <c r="A1348" s="41">
        <v>35674</v>
      </c>
      <c r="B1348" s="13">
        <f t="shared" si="194"/>
        <v>669.8060941828254</v>
      </c>
      <c r="C1348" s="13">
        <f t="shared" si="198"/>
        <v>939.48518698397265</v>
      </c>
      <c r="D1348" s="13">
        <f t="shared" si="199"/>
        <v>0.24875621890545485</v>
      </c>
      <c r="E1348" s="13">
        <f t="shared" si="200"/>
        <v>2.1546261089987251</v>
      </c>
      <c r="N1348" s="41"/>
      <c r="O1348" s="81"/>
      <c r="P1348" s="81"/>
      <c r="Q1348" s="81"/>
      <c r="R1348" s="81"/>
      <c r="S1348" s="1"/>
      <c r="T1348" s="1"/>
      <c r="U1348" s="41">
        <v>35674</v>
      </c>
      <c r="V1348" s="143">
        <v>161.19999999999999</v>
      </c>
      <c r="W1348" s="137">
        <f t="shared" si="195"/>
        <v>939.48518698397265</v>
      </c>
      <c r="X1348" s="1">
        <f t="shared" si="196"/>
        <v>0.24875621890545485</v>
      </c>
      <c r="Y1348" s="1">
        <f t="shared" si="197"/>
        <v>2.1546261089987251</v>
      </c>
      <c r="AC1348" s="138"/>
      <c r="AD1348" s="17"/>
      <c r="AE1348" s="1"/>
      <c r="AV1348" s="41"/>
    </row>
    <row r="1349" spans="1:48" ht="15.75" x14ac:dyDescent="0.25">
      <c r="A1349" s="41">
        <v>35704</v>
      </c>
      <c r="B1349" s="13">
        <f t="shared" si="194"/>
        <v>671.46814404432132</v>
      </c>
      <c r="C1349" s="13">
        <f t="shared" si="198"/>
        <v>941.81641573579395</v>
      </c>
      <c r="D1349" s="13">
        <f t="shared" si="199"/>
        <v>0.24813895781639062</v>
      </c>
      <c r="E1349" s="13">
        <f t="shared" si="200"/>
        <v>2.0846493998736282</v>
      </c>
      <c r="N1349" s="41"/>
      <c r="O1349" s="81"/>
      <c r="P1349" s="81"/>
      <c r="Q1349" s="81"/>
      <c r="R1349" s="81"/>
      <c r="S1349" s="1"/>
      <c r="T1349" s="1"/>
      <c r="U1349" s="41">
        <v>35704</v>
      </c>
      <c r="V1349" s="143">
        <v>161.6</v>
      </c>
      <c r="W1349" s="137">
        <f t="shared" si="195"/>
        <v>941.81641573579395</v>
      </c>
      <c r="X1349" s="1">
        <f t="shared" si="196"/>
        <v>0.24813895781639062</v>
      </c>
      <c r="Y1349" s="1">
        <f t="shared" si="197"/>
        <v>2.0846493998736282</v>
      </c>
      <c r="AC1349" s="138"/>
      <c r="AD1349" s="17"/>
      <c r="AE1349" s="1"/>
      <c r="AV1349" s="41"/>
    </row>
    <row r="1350" spans="1:48" ht="15.75" x14ac:dyDescent="0.25">
      <c r="A1350" s="41">
        <v>35735</v>
      </c>
      <c r="B1350" s="13">
        <f t="shared" si="194"/>
        <v>671.0526315789474</v>
      </c>
      <c r="C1350" s="13">
        <f t="shared" si="198"/>
        <v>941.23360854783868</v>
      </c>
      <c r="D1350" s="13">
        <f t="shared" si="199"/>
        <v>-6.1881188118806385E-2</v>
      </c>
      <c r="E1350" s="13">
        <f t="shared" si="200"/>
        <v>1.8284993694829721</v>
      </c>
      <c r="N1350" s="41"/>
      <c r="O1350" s="81"/>
      <c r="P1350" s="81"/>
      <c r="Q1350" s="81"/>
      <c r="R1350" s="81"/>
      <c r="S1350" s="1"/>
      <c r="T1350" s="1"/>
      <c r="U1350" s="41">
        <v>35735</v>
      </c>
      <c r="V1350" s="143">
        <v>161.5</v>
      </c>
      <c r="W1350" s="137">
        <f t="shared" si="195"/>
        <v>941.23360854783868</v>
      </c>
      <c r="X1350" s="1">
        <f t="shared" si="196"/>
        <v>-6.1881188118806385E-2</v>
      </c>
      <c r="Y1350" s="1">
        <f t="shared" si="197"/>
        <v>1.8284993694829721</v>
      </c>
      <c r="AC1350" s="138"/>
      <c r="AD1350" s="17"/>
      <c r="AE1350" s="1"/>
      <c r="AV1350" s="41"/>
    </row>
    <row r="1351" spans="1:48" ht="15.75" x14ac:dyDescent="0.25">
      <c r="A1351" s="41">
        <v>35765</v>
      </c>
      <c r="B1351" s="13">
        <f t="shared" si="194"/>
        <v>670.22160664819944</v>
      </c>
      <c r="C1351" s="13">
        <f t="shared" si="198"/>
        <v>940.06799417192804</v>
      </c>
      <c r="D1351" s="13">
        <f t="shared" si="199"/>
        <v>-0.12383900928792935</v>
      </c>
      <c r="E1351" s="13">
        <f t="shared" si="200"/>
        <v>1.7023959646910392</v>
      </c>
      <c r="N1351" s="41"/>
      <c r="O1351" s="81"/>
      <c r="P1351" s="81"/>
      <c r="Q1351" s="81"/>
      <c r="R1351" s="81"/>
      <c r="S1351" s="1"/>
      <c r="T1351" s="1"/>
      <c r="U1351" s="41">
        <v>35765</v>
      </c>
      <c r="V1351" s="143">
        <v>161.30000000000001</v>
      </c>
      <c r="W1351" s="137">
        <f t="shared" si="195"/>
        <v>940.06799417192804</v>
      </c>
      <c r="X1351" s="1">
        <f t="shared" si="196"/>
        <v>-0.12383900928792935</v>
      </c>
      <c r="Y1351" s="1">
        <f t="shared" si="197"/>
        <v>1.7023959646910392</v>
      </c>
      <c r="AC1351" s="138"/>
      <c r="AD1351" s="17"/>
      <c r="AE1351" s="1"/>
      <c r="AV1351" s="41"/>
    </row>
    <row r="1352" spans="1:48" ht="15.75" x14ac:dyDescent="0.25">
      <c r="A1352" s="41">
        <v>35796</v>
      </c>
      <c r="B1352" s="13">
        <f t="shared" si="194"/>
        <v>671.46814404432132</v>
      </c>
      <c r="C1352" s="13">
        <f t="shared" si="198"/>
        <v>941.81641573579395</v>
      </c>
      <c r="D1352" s="13">
        <f t="shared" si="199"/>
        <v>0.18598884066955979</v>
      </c>
      <c r="E1352" s="13">
        <f t="shared" si="200"/>
        <v>1.5713387806411072</v>
      </c>
      <c r="N1352" s="41"/>
      <c r="O1352" s="81"/>
      <c r="P1352" s="81"/>
      <c r="Q1352" s="81"/>
      <c r="R1352" s="81"/>
      <c r="S1352" s="1"/>
      <c r="T1352" s="1"/>
      <c r="U1352" s="41">
        <v>35796</v>
      </c>
      <c r="V1352" s="143">
        <v>161.6</v>
      </c>
      <c r="W1352" s="137">
        <f t="shared" si="195"/>
        <v>941.81641573579395</v>
      </c>
      <c r="X1352" s="1">
        <f t="shared" si="196"/>
        <v>0.18598884066955979</v>
      </c>
      <c r="Y1352" s="1">
        <f t="shared" si="197"/>
        <v>1.5713387806411072</v>
      </c>
      <c r="AC1352" s="138"/>
      <c r="AD1352" s="17"/>
      <c r="AE1352" s="1"/>
      <c r="AV1352" s="41"/>
    </row>
    <row r="1353" spans="1:48" ht="15.75" x14ac:dyDescent="0.25">
      <c r="A1353" s="41">
        <v>35827</v>
      </c>
      <c r="B1353" s="13">
        <f t="shared" si="194"/>
        <v>672.7146814404432</v>
      </c>
      <c r="C1353" s="13">
        <f t="shared" si="198"/>
        <v>943.56483729965998</v>
      </c>
      <c r="D1353" s="13">
        <f t="shared" si="199"/>
        <v>0.18564356435644136</v>
      </c>
      <c r="E1353" s="13">
        <f t="shared" si="200"/>
        <v>1.4411027568922208</v>
      </c>
      <c r="N1353" s="41"/>
      <c r="O1353" s="81"/>
      <c r="P1353" s="81"/>
      <c r="Q1353" s="81"/>
      <c r="R1353" s="81"/>
      <c r="S1353" s="1"/>
      <c r="T1353" s="1"/>
      <c r="U1353" s="41">
        <v>35827</v>
      </c>
      <c r="V1353" s="143">
        <v>161.9</v>
      </c>
      <c r="W1353" s="137">
        <f t="shared" si="195"/>
        <v>943.56483729965998</v>
      </c>
      <c r="X1353" s="1">
        <f t="shared" si="196"/>
        <v>0.18564356435644136</v>
      </c>
      <c r="Y1353" s="1">
        <f t="shared" si="197"/>
        <v>1.4411027568922208</v>
      </c>
      <c r="AC1353" s="138"/>
      <c r="AD1353" s="17"/>
      <c r="AE1353" s="1"/>
      <c r="AV1353" s="41"/>
    </row>
    <row r="1354" spans="1:48" ht="15.75" x14ac:dyDescent="0.25">
      <c r="A1354" s="41">
        <v>35855</v>
      </c>
      <c r="B1354" s="13">
        <f t="shared" si="194"/>
        <v>673.96121883656508</v>
      </c>
      <c r="C1354" s="13">
        <f t="shared" si="198"/>
        <v>945.31325886352579</v>
      </c>
      <c r="D1354" s="13">
        <f t="shared" si="199"/>
        <v>0.18529956763433386</v>
      </c>
      <c r="E1354" s="13">
        <f t="shared" si="200"/>
        <v>1.3749999999999929</v>
      </c>
      <c r="N1354" s="41"/>
      <c r="O1354" s="81"/>
      <c r="P1354" s="81"/>
      <c r="Q1354" s="81"/>
      <c r="R1354" s="81"/>
      <c r="S1354" s="1"/>
      <c r="T1354" s="1"/>
      <c r="U1354" s="41">
        <v>35855</v>
      </c>
      <c r="V1354" s="143">
        <v>162.19999999999999</v>
      </c>
      <c r="W1354" s="137">
        <f t="shared" si="195"/>
        <v>945.31325886352579</v>
      </c>
      <c r="X1354" s="1">
        <f t="shared" si="196"/>
        <v>0.18529956763433386</v>
      </c>
      <c r="Y1354" s="1">
        <f t="shared" si="197"/>
        <v>1.3749999999999929</v>
      </c>
      <c r="AC1354" s="138"/>
      <c r="AD1354" s="17"/>
      <c r="AE1354" s="1"/>
      <c r="AV1354" s="41"/>
    </row>
    <row r="1355" spans="1:48" ht="15.75" x14ac:dyDescent="0.25">
      <c r="A1355" s="41">
        <v>35886</v>
      </c>
      <c r="B1355" s="13">
        <f t="shared" ref="B1355:B1387" si="201">(C1355/F$6)*100</f>
        <v>675.20775623268696</v>
      </c>
      <c r="C1355" s="13">
        <f t="shared" si="198"/>
        <v>947.06168042739182</v>
      </c>
      <c r="D1355" s="13">
        <f t="shared" si="199"/>
        <v>0.18495684340320562</v>
      </c>
      <c r="E1355" s="13">
        <f t="shared" si="200"/>
        <v>1.4357053682896304</v>
      </c>
      <c r="N1355" s="41"/>
      <c r="O1355" s="81"/>
      <c r="P1355" s="81"/>
      <c r="Q1355" s="81"/>
      <c r="R1355" s="81"/>
      <c r="S1355" s="1"/>
      <c r="T1355" s="1"/>
      <c r="U1355" s="41">
        <v>35886</v>
      </c>
      <c r="V1355" s="143">
        <v>162.5</v>
      </c>
      <c r="W1355" s="137">
        <f t="shared" si="195"/>
        <v>947.06168042739182</v>
      </c>
      <c r="X1355" s="1">
        <f t="shared" si="196"/>
        <v>0.18495684340320562</v>
      </c>
      <c r="Y1355" s="1">
        <f t="shared" si="197"/>
        <v>1.4357053682896304</v>
      </c>
      <c r="AC1355" s="138"/>
      <c r="AD1355" s="17"/>
      <c r="AE1355" s="1"/>
      <c r="AV1355" s="41"/>
    </row>
    <row r="1356" spans="1:48" ht="15.75" x14ac:dyDescent="0.25">
      <c r="A1356" s="41">
        <v>35916</v>
      </c>
      <c r="B1356" s="13">
        <f t="shared" si="201"/>
        <v>676.45429362880895</v>
      </c>
      <c r="C1356" s="13">
        <f t="shared" si="198"/>
        <v>948.81010199125785</v>
      </c>
      <c r="D1356" s="13">
        <f t="shared" si="199"/>
        <v>0.18461538461538307</v>
      </c>
      <c r="E1356" s="13">
        <f t="shared" si="200"/>
        <v>1.6864459712679691</v>
      </c>
      <c r="N1356" s="41"/>
      <c r="O1356" s="81"/>
      <c r="P1356" s="81"/>
      <c r="Q1356" s="81"/>
      <c r="R1356" s="81"/>
      <c r="S1356" s="1"/>
      <c r="T1356" s="1"/>
      <c r="U1356" s="41">
        <v>35916</v>
      </c>
      <c r="V1356" s="143">
        <v>162.80000000000001</v>
      </c>
      <c r="W1356" s="137">
        <f t="shared" ref="W1356:W1387" si="202">(V1356/Z$6)*100</f>
        <v>948.81010199125785</v>
      </c>
      <c r="X1356" s="1">
        <f t="shared" si="196"/>
        <v>0.18461538461538307</v>
      </c>
      <c r="Y1356" s="1">
        <f t="shared" si="197"/>
        <v>1.6864459712679691</v>
      </c>
      <c r="AC1356" s="138"/>
      <c r="AD1356" s="17"/>
      <c r="AE1356" s="1"/>
      <c r="AV1356" s="41"/>
    </row>
    <row r="1357" spans="1:48" ht="15.75" x14ac:dyDescent="0.25">
      <c r="A1357" s="41">
        <v>35947</v>
      </c>
      <c r="B1357" s="13">
        <f t="shared" si="201"/>
        <v>677.28531855955691</v>
      </c>
      <c r="C1357" s="13">
        <f t="shared" si="198"/>
        <v>949.9757163671685</v>
      </c>
      <c r="D1357" s="13">
        <f t="shared" si="199"/>
        <v>0.12285012285011554</v>
      </c>
      <c r="E1357" s="13">
        <f t="shared" si="200"/>
        <v>1.68434185901436</v>
      </c>
      <c r="N1357" s="41"/>
      <c r="O1357" s="81"/>
      <c r="P1357" s="81"/>
      <c r="Q1357" s="81"/>
      <c r="R1357" s="81"/>
      <c r="S1357" s="1"/>
      <c r="T1357" s="1"/>
      <c r="U1357" s="41">
        <v>35947</v>
      </c>
      <c r="V1357" s="143">
        <v>163</v>
      </c>
      <c r="W1357" s="137">
        <f t="shared" si="202"/>
        <v>949.9757163671685</v>
      </c>
      <c r="X1357" s="1">
        <f t="shared" ref="X1357:X1387" si="203">((W1357/W1356)-1)*100</f>
        <v>0.12285012285011554</v>
      </c>
      <c r="Y1357" s="1">
        <f t="shared" si="197"/>
        <v>1.68434185901436</v>
      </c>
      <c r="AC1357" s="138"/>
      <c r="AD1357" s="17"/>
      <c r="AE1357" s="1"/>
      <c r="AV1357" s="41"/>
    </row>
    <row r="1358" spans="1:48" ht="15.75" x14ac:dyDescent="0.25">
      <c r="A1358" s="41">
        <v>35977</v>
      </c>
      <c r="B1358" s="13">
        <f t="shared" si="201"/>
        <v>678.11634349030464</v>
      </c>
      <c r="C1358" s="13">
        <f t="shared" si="198"/>
        <v>951.14133074307892</v>
      </c>
      <c r="D1358" s="13">
        <f t="shared" si="199"/>
        <v>0.12269938650304457</v>
      </c>
      <c r="E1358" s="13">
        <f t="shared" si="200"/>
        <v>1.6822429906541814</v>
      </c>
      <c r="N1358" s="41"/>
      <c r="O1358" s="81"/>
      <c r="P1358" s="81"/>
      <c r="Q1358" s="81"/>
      <c r="R1358" s="81"/>
      <c r="S1358" s="1"/>
      <c r="T1358" s="1"/>
      <c r="U1358" s="41">
        <v>35977</v>
      </c>
      <c r="V1358" s="143">
        <v>163.19999999999999</v>
      </c>
      <c r="W1358" s="137">
        <f t="shared" si="202"/>
        <v>951.14133074307892</v>
      </c>
      <c r="X1358" s="1">
        <f t="shared" si="203"/>
        <v>0.12269938650304457</v>
      </c>
      <c r="Y1358" s="1">
        <f t="shared" si="197"/>
        <v>1.6822429906541814</v>
      </c>
      <c r="AC1358" s="138"/>
      <c r="AD1358" s="17"/>
      <c r="AE1358" s="1"/>
      <c r="AV1358" s="41"/>
    </row>
    <row r="1359" spans="1:48" ht="15.75" x14ac:dyDescent="0.25">
      <c r="A1359" s="41">
        <v>36008</v>
      </c>
      <c r="B1359" s="13">
        <f t="shared" si="201"/>
        <v>678.9473684210526</v>
      </c>
      <c r="C1359" s="13">
        <f t="shared" si="198"/>
        <v>952.30694511898969</v>
      </c>
      <c r="D1359" s="13">
        <f t="shared" si="199"/>
        <v>0.12254901960786491</v>
      </c>
      <c r="E1359" s="13">
        <f t="shared" si="200"/>
        <v>1.6169154228855565</v>
      </c>
      <c r="N1359" s="41"/>
      <c r="O1359" s="81"/>
      <c r="P1359" s="81"/>
      <c r="Q1359" s="81"/>
      <c r="R1359" s="81"/>
      <c r="S1359" s="1"/>
      <c r="T1359" s="1"/>
      <c r="U1359" s="41">
        <v>36008</v>
      </c>
      <c r="V1359" s="143">
        <v>163.4</v>
      </c>
      <c r="W1359" s="137">
        <f t="shared" si="202"/>
        <v>952.30694511898969</v>
      </c>
      <c r="X1359" s="1">
        <f t="shared" si="203"/>
        <v>0.12254901960786491</v>
      </c>
      <c r="Y1359" s="1">
        <f t="shared" si="197"/>
        <v>1.6169154228855565</v>
      </c>
      <c r="AC1359" s="138"/>
      <c r="AD1359" s="17"/>
      <c r="AE1359" s="1"/>
      <c r="AV1359" s="41"/>
    </row>
    <row r="1360" spans="1:48" ht="15.75" x14ac:dyDescent="0.25">
      <c r="A1360" s="41">
        <v>36039</v>
      </c>
      <c r="B1360" s="13">
        <f t="shared" si="201"/>
        <v>679.77839335180056</v>
      </c>
      <c r="C1360" s="13">
        <f t="shared" si="198"/>
        <v>953.47255949490034</v>
      </c>
      <c r="D1360" s="13">
        <f t="shared" si="199"/>
        <v>0.1223990208078396</v>
      </c>
      <c r="E1360" s="13">
        <f t="shared" si="200"/>
        <v>1.4888337468982771</v>
      </c>
      <c r="N1360" s="41"/>
      <c r="O1360" s="81"/>
      <c r="P1360" s="81"/>
      <c r="Q1360" s="81"/>
      <c r="R1360" s="81"/>
      <c r="S1360" s="1"/>
      <c r="T1360" s="1"/>
      <c r="U1360" s="41">
        <v>36039</v>
      </c>
      <c r="V1360" s="143">
        <v>163.6</v>
      </c>
      <c r="W1360" s="137">
        <f t="shared" si="202"/>
        <v>953.47255949490034</v>
      </c>
      <c r="X1360" s="1">
        <f t="shared" si="203"/>
        <v>0.1223990208078396</v>
      </c>
      <c r="Y1360" s="1">
        <f t="shared" si="197"/>
        <v>1.4888337468982771</v>
      </c>
      <c r="AC1360" s="138"/>
      <c r="AD1360" s="17"/>
      <c r="AE1360" s="1"/>
      <c r="AV1360" s="41"/>
    </row>
    <row r="1361" spans="1:48" ht="15.75" x14ac:dyDescent="0.25">
      <c r="A1361" s="41">
        <v>36069</v>
      </c>
      <c r="B1361" s="13">
        <f t="shared" si="201"/>
        <v>681.44044321329648</v>
      </c>
      <c r="C1361" s="13">
        <f t="shared" si="198"/>
        <v>955.80378824672164</v>
      </c>
      <c r="D1361" s="13">
        <f t="shared" si="199"/>
        <v>0.24449877750611915</v>
      </c>
      <c r="E1361" s="13">
        <f t="shared" si="200"/>
        <v>1.4851485148514865</v>
      </c>
      <c r="N1361" s="41"/>
      <c r="O1361" s="81"/>
      <c r="P1361" s="81"/>
      <c r="Q1361" s="81"/>
      <c r="R1361" s="81"/>
      <c r="S1361" s="1"/>
      <c r="T1361" s="1"/>
      <c r="U1361" s="41">
        <v>36069</v>
      </c>
      <c r="V1361" s="143">
        <v>164</v>
      </c>
      <c r="W1361" s="137">
        <f t="shared" si="202"/>
        <v>955.80378824672164</v>
      </c>
      <c r="X1361" s="1">
        <f t="shared" si="203"/>
        <v>0.24449877750611915</v>
      </c>
      <c r="Y1361" s="1">
        <f t="shared" si="197"/>
        <v>1.4851485148514865</v>
      </c>
      <c r="AC1361" s="138"/>
      <c r="AD1361" s="17"/>
      <c r="AE1361" s="1"/>
      <c r="AV1361" s="41"/>
    </row>
    <row r="1362" spans="1:48" ht="15.75" x14ac:dyDescent="0.25">
      <c r="A1362" s="41">
        <v>36100</v>
      </c>
      <c r="B1362" s="13">
        <f t="shared" si="201"/>
        <v>681.44044321329648</v>
      </c>
      <c r="C1362" s="13">
        <f t="shared" si="198"/>
        <v>955.80378824672164</v>
      </c>
      <c r="D1362" s="13">
        <f t="shared" si="199"/>
        <v>0</v>
      </c>
      <c r="E1362" s="13">
        <f t="shared" si="200"/>
        <v>1.5479876160990669</v>
      </c>
      <c r="N1362" s="41"/>
      <c r="O1362" s="81"/>
      <c r="P1362" s="81"/>
      <c r="Q1362" s="81"/>
      <c r="R1362" s="81"/>
      <c r="S1362" s="1"/>
      <c r="T1362" s="1"/>
      <c r="U1362" s="41">
        <v>36100</v>
      </c>
      <c r="V1362" s="143">
        <v>164</v>
      </c>
      <c r="W1362" s="137">
        <f t="shared" si="202"/>
        <v>955.80378824672164</v>
      </c>
      <c r="X1362" s="1">
        <f t="shared" si="203"/>
        <v>0</v>
      </c>
      <c r="Y1362" s="1">
        <f t="shared" si="197"/>
        <v>1.5479876160990669</v>
      </c>
      <c r="AC1362" s="138"/>
      <c r="AD1362" s="17"/>
      <c r="AE1362" s="1"/>
      <c r="AV1362" s="41"/>
    </row>
    <row r="1363" spans="1:48" ht="15.75" x14ac:dyDescent="0.25">
      <c r="A1363" s="41">
        <v>36130</v>
      </c>
      <c r="B1363" s="13">
        <f t="shared" si="201"/>
        <v>681.02493074792255</v>
      </c>
      <c r="C1363" s="13">
        <f t="shared" si="198"/>
        <v>955.22098105876637</v>
      </c>
      <c r="D1363" s="13">
        <f t="shared" si="199"/>
        <v>-6.0975609756097615E-2</v>
      </c>
      <c r="E1363" s="13">
        <f t="shared" si="200"/>
        <v>1.6119032858028515</v>
      </c>
      <c r="N1363" s="41"/>
      <c r="O1363" s="81"/>
      <c r="P1363" s="81"/>
      <c r="Q1363" s="81"/>
      <c r="R1363" s="81"/>
      <c r="S1363" s="1"/>
      <c r="T1363" s="1"/>
      <c r="U1363" s="41">
        <v>36130</v>
      </c>
      <c r="V1363" s="143">
        <v>163.9</v>
      </c>
      <c r="W1363" s="137">
        <f t="shared" si="202"/>
        <v>955.22098105876637</v>
      </c>
      <c r="X1363" s="1">
        <f t="shared" si="203"/>
        <v>-6.0975609756097615E-2</v>
      </c>
      <c r="Y1363" s="1">
        <f t="shared" si="197"/>
        <v>1.6119032858028515</v>
      </c>
      <c r="AC1363" s="138"/>
      <c r="AD1363" s="17"/>
      <c r="AE1363" s="1"/>
      <c r="AV1363" s="41"/>
    </row>
    <row r="1364" spans="1:48" ht="15.75" x14ac:dyDescent="0.25">
      <c r="A1364" s="41">
        <v>36161</v>
      </c>
      <c r="B1364" s="13">
        <f t="shared" si="201"/>
        <v>682.68698060941836</v>
      </c>
      <c r="C1364" s="13">
        <f t="shared" si="198"/>
        <v>957.55220981058767</v>
      </c>
      <c r="D1364" s="13">
        <f t="shared" si="199"/>
        <v>0.24405125076265577</v>
      </c>
      <c r="E1364" s="13">
        <f t="shared" si="200"/>
        <v>1.6707920792079278</v>
      </c>
      <c r="N1364" s="41"/>
      <c r="O1364" s="81"/>
      <c r="P1364" s="81"/>
      <c r="Q1364" s="81"/>
      <c r="R1364" s="81"/>
      <c r="S1364" s="1"/>
      <c r="T1364" s="1"/>
      <c r="U1364" s="41">
        <v>36161</v>
      </c>
      <c r="V1364" s="143">
        <v>164.3</v>
      </c>
      <c r="W1364" s="137">
        <f t="shared" si="202"/>
        <v>957.55220981058767</v>
      </c>
      <c r="X1364" s="1">
        <f t="shared" si="203"/>
        <v>0.24405125076265577</v>
      </c>
      <c r="Y1364" s="1">
        <f t="shared" si="197"/>
        <v>1.6707920792079278</v>
      </c>
      <c r="AC1364" s="138"/>
      <c r="AD1364" s="17"/>
      <c r="AE1364" s="1"/>
      <c r="AV1364" s="41"/>
    </row>
    <row r="1365" spans="1:48" ht="15.75" x14ac:dyDescent="0.25">
      <c r="A1365" s="41">
        <v>36192</v>
      </c>
      <c r="B1365" s="13">
        <f t="shared" si="201"/>
        <v>683.51800554016631</v>
      </c>
      <c r="C1365" s="13">
        <f t="shared" si="198"/>
        <v>958.71782418649832</v>
      </c>
      <c r="D1365" s="13">
        <f t="shared" si="199"/>
        <v>0.12172854534389099</v>
      </c>
      <c r="E1365" s="13">
        <f t="shared" si="200"/>
        <v>1.6059295861643008</v>
      </c>
      <c r="N1365" s="41"/>
      <c r="O1365" s="81"/>
      <c r="P1365" s="81"/>
      <c r="Q1365" s="81"/>
      <c r="R1365" s="81"/>
      <c r="S1365" s="1"/>
      <c r="T1365" s="1"/>
      <c r="U1365" s="41">
        <v>36192</v>
      </c>
      <c r="V1365" s="143">
        <v>164.5</v>
      </c>
      <c r="W1365" s="137">
        <f t="shared" si="202"/>
        <v>958.71782418649832</v>
      </c>
      <c r="X1365" s="1">
        <f t="shared" si="203"/>
        <v>0.12172854534389099</v>
      </c>
      <c r="Y1365" s="1">
        <f t="shared" si="197"/>
        <v>1.6059295861643008</v>
      </c>
      <c r="AC1365" s="138"/>
      <c r="AD1365" s="17"/>
      <c r="AE1365" s="1"/>
      <c r="AV1365" s="41"/>
    </row>
    <row r="1366" spans="1:48" ht="15.75" x14ac:dyDescent="0.25">
      <c r="A1366" s="41">
        <v>36220</v>
      </c>
      <c r="B1366" s="13">
        <f t="shared" si="201"/>
        <v>685.59556786703592</v>
      </c>
      <c r="C1366" s="13">
        <f t="shared" si="198"/>
        <v>961.63186012627477</v>
      </c>
      <c r="D1366" s="13">
        <f t="shared" si="199"/>
        <v>0.30395136778114118</v>
      </c>
      <c r="E1366" s="13">
        <f t="shared" si="200"/>
        <v>1.7262638717632672</v>
      </c>
      <c r="N1366" s="41"/>
      <c r="O1366" s="81"/>
      <c r="P1366" s="81"/>
      <c r="Q1366" s="81"/>
      <c r="R1366" s="81"/>
      <c r="S1366" s="1"/>
      <c r="T1366" s="1"/>
      <c r="U1366" s="41">
        <v>36220</v>
      </c>
      <c r="V1366" s="143">
        <v>165</v>
      </c>
      <c r="W1366" s="137">
        <f t="shared" si="202"/>
        <v>961.63186012627477</v>
      </c>
      <c r="X1366" s="1">
        <f t="shared" si="203"/>
        <v>0.30395136778114118</v>
      </c>
      <c r="Y1366" s="1">
        <f t="shared" si="197"/>
        <v>1.7262638717632672</v>
      </c>
      <c r="AC1366" s="138"/>
      <c r="AD1366" s="17"/>
      <c r="AE1366" s="1"/>
      <c r="AV1366" s="41"/>
    </row>
    <row r="1367" spans="1:48" ht="15.75" x14ac:dyDescent="0.25">
      <c r="A1367" s="41">
        <v>36251</v>
      </c>
      <c r="B1367" s="13">
        <f t="shared" si="201"/>
        <v>690.58171745152345</v>
      </c>
      <c r="C1367" s="13">
        <f t="shared" si="198"/>
        <v>968.62554638173856</v>
      </c>
      <c r="D1367" s="13">
        <f t="shared" si="199"/>
        <v>0.72727272727273196</v>
      </c>
      <c r="E1367" s="13">
        <f t="shared" si="200"/>
        <v>2.2769230769230653</v>
      </c>
      <c r="N1367" s="41"/>
      <c r="O1367" s="81"/>
      <c r="P1367" s="81"/>
      <c r="Q1367" s="81"/>
      <c r="R1367" s="81"/>
      <c r="S1367" s="1"/>
      <c r="T1367" s="1"/>
      <c r="U1367" s="41">
        <v>36251</v>
      </c>
      <c r="V1367" s="143">
        <v>166.2</v>
      </c>
      <c r="W1367" s="137">
        <f t="shared" si="202"/>
        <v>968.62554638173856</v>
      </c>
      <c r="X1367" s="1">
        <f t="shared" si="203"/>
        <v>0.72727272727273196</v>
      </c>
      <c r="Y1367" s="1">
        <f t="shared" si="197"/>
        <v>2.2769230769230653</v>
      </c>
      <c r="AC1367" s="138"/>
      <c r="AD1367" s="17"/>
      <c r="AE1367" s="1"/>
      <c r="AV1367" s="41"/>
    </row>
    <row r="1368" spans="1:48" ht="15.75" x14ac:dyDescent="0.25">
      <c r="A1368" s="41">
        <v>36281</v>
      </c>
      <c r="B1368" s="13">
        <f t="shared" si="201"/>
        <v>690.58171745152345</v>
      </c>
      <c r="C1368" s="13">
        <f t="shared" si="198"/>
        <v>968.62554638173856</v>
      </c>
      <c r="D1368" s="13">
        <f t="shared" si="199"/>
        <v>0</v>
      </c>
      <c r="E1368" s="13">
        <f t="shared" si="200"/>
        <v>2.0884520884520752</v>
      </c>
      <c r="N1368" s="41"/>
      <c r="O1368" s="81"/>
      <c r="P1368" s="81"/>
      <c r="Q1368" s="81"/>
      <c r="R1368" s="81"/>
      <c r="S1368" s="1"/>
      <c r="T1368" s="1"/>
      <c r="U1368" s="41">
        <v>36281</v>
      </c>
      <c r="V1368" s="143">
        <v>166.2</v>
      </c>
      <c r="W1368" s="137">
        <f t="shared" si="202"/>
        <v>968.62554638173856</v>
      </c>
      <c r="X1368" s="1">
        <f t="shared" si="203"/>
        <v>0</v>
      </c>
      <c r="Y1368" s="1">
        <f t="shared" ref="Y1368:Y1387" si="204">((W1368/W1356)-1)*100</f>
        <v>2.0884520884520752</v>
      </c>
      <c r="AC1368" s="138"/>
      <c r="AD1368" s="17"/>
      <c r="AE1368" s="1"/>
      <c r="AV1368" s="41"/>
    </row>
    <row r="1369" spans="1:48" ht="15.75" x14ac:dyDescent="0.25">
      <c r="A1369" s="41">
        <v>36312</v>
      </c>
      <c r="B1369" s="13">
        <f t="shared" si="201"/>
        <v>690.58171745152345</v>
      </c>
      <c r="C1369" s="13">
        <f t="shared" ref="C1369:C1387" si="205">W1369</f>
        <v>968.62554638173856</v>
      </c>
      <c r="D1369" s="13">
        <f t="shared" ref="D1369:D1387" si="206">X1369</f>
        <v>0</v>
      </c>
      <c r="E1369" s="13">
        <f t="shared" ref="E1369:E1387" si="207">Y1369</f>
        <v>1.9631901840490684</v>
      </c>
      <c r="N1369" s="41"/>
      <c r="O1369" s="81"/>
      <c r="P1369" s="81"/>
      <c r="Q1369" s="81"/>
      <c r="R1369" s="81"/>
      <c r="S1369" s="1"/>
      <c r="T1369" s="1"/>
      <c r="U1369" s="41">
        <v>36312</v>
      </c>
      <c r="V1369" s="143">
        <v>166.2</v>
      </c>
      <c r="W1369" s="137">
        <f t="shared" si="202"/>
        <v>968.62554638173856</v>
      </c>
      <c r="X1369" s="1">
        <f t="shared" si="203"/>
        <v>0</v>
      </c>
      <c r="Y1369" s="1">
        <f t="shared" si="204"/>
        <v>1.9631901840490684</v>
      </c>
      <c r="AC1369" s="138"/>
      <c r="AD1369" s="17"/>
      <c r="AE1369" s="1"/>
      <c r="AV1369" s="41"/>
    </row>
    <row r="1370" spans="1:48" ht="15.75" x14ac:dyDescent="0.25">
      <c r="A1370" s="41">
        <v>36342</v>
      </c>
      <c r="B1370" s="13">
        <f t="shared" si="201"/>
        <v>692.6592797783934</v>
      </c>
      <c r="C1370" s="13">
        <f t="shared" si="205"/>
        <v>971.53958232151524</v>
      </c>
      <c r="D1370" s="13">
        <f t="shared" si="206"/>
        <v>0.30084235860410313</v>
      </c>
      <c r="E1370" s="13">
        <f t="shared" si="207"/>
        <v>2.1446078431372806</v>
      </c>
      <c r="N1370" s="41"/>
      <c r="O1370" s="81"/>
      <c r="P1370" s="81"/>
      <c r="Q1370" s="81"/>
      <c r="R1370" s="81"/>
      <c r="S1370" s="1"/>
      <c r="T1370" s="1"/>
      <c r="U1370" s="41">
        <v>36342</v>
      </c>
      <c r="V1370" s="143">
        <v>166.7</v>
      </c>
      <c r="W1370" s="137">
        <f t="shared" si="202"/>
        <v>971.53958232151524</v>
      </c>
      <c r="X1370" s="1">
        <f t="shared" si="203"/>
        <v>0.30084235860410313</v>
      </c>
      <c r="Y1370" s="1">
        <f t="shared" si="204"/>
        <v>2.1446078431372806</v>
      </c>
      <c r="AC1370" s="138"/>
      <c r="AD1370" s="17"/>
      <c r="AE1370" s="1"/>
      <c r="AV1370" s="41"/>
    </row>
    <row r="1371" spans="1:48" ht="15.75" x14ac:dyDescent="0.25">
      <c r="A1371" s="41">
        <v>36373</v>
      </c>
      <c r="B1371" s="13">
        <f t="shared" si="201"/>
        <v>694.3213296398892</v>
      </c>
      <c r="C1371" s="13">
        <f t="shared" si="205"/>
        <v>973.87081107333643</v>
      </c>
      <c r="D1371" s="13">
        <f t="shared" si="206"/>
        <v>0.23995200959807672</v>
      </c>
      <c r="E1371" s="13">
        <f t="shared" si="207"/>
        <v>2.2643818849449104</v>
      </c>
      <c r="N1371" s="41"/>
      <c r="O1371" s="81"/>
      <c r="P1371" s="81"/>
      <c r="Q1371" s="81"/>
      <c r="R1371" s="81"/>
      <c r="S1371" s="1"/>
      <c r="T1371" s="1"/>
      <c r="U1371" s="41">
        <v>36373</v>
      </c>
      <c r="V1371" s="143">
        <v>167.1</v>
      </c>
      <c r="W1371" s="137">
        <f t="shared" si="202"/>
        <v>973.87081107333643</v>
      </c>
      <c r="X1371" s="1">
        <f t="shared" si="203"/>
        <v>0.23995200959807672</v>
      </c>
      <c r="Y1371" s="1">
        <f t="shared" si="204"/>
        <v>2.2643818849449104</v>
      </c>
      <c r="AC1371" s="138"/>
      <c r="AD1371" s="17"/>
      <c r="AE1371" s="1"/>
      <c r="AV1371" s="41"/>
    </row>
    <row r="1372" spans="1:48" ht="15.75" x14ac:dyDescent="0.25">
      <c r="A1372" s="41">
        <v>36404</v>
      </c>
      <c r="B1372" s="13">
        <f t="shared" si="201"/>
        <v>697.64542936288092</v>
      </c>
      <c r="C1372" s="13">
        <f t="shared" si="205"/>
        <v>978.53326857697903</v>
      </c>
      <c r="D1372" s="13">
        <f t="shared" si="206"/>
        <v>0.47875523638540862</v>
      </c>
      <c r="E1372" s="13">
        <f t="shared" si="207"/>
        <v>2.6283618581907087</v>
      </c>
      <c r="N1372" s="41"/>
      <c r="O1372" s="81"/>
      <c r="P1372" s="81"/>
      <c r="Q1372" s="81"/>
      <c r="R1372" s="81"/>
      <c r="S1372" s="1"/>
      <c r="T1372" s="1"/>
      <c r="U1372" s="41">
        <v>36404</v>
      </c>
      <c r="V1372" s="143">
        <v>167.9</v>
      </c>
      <c r="W1372" s="137">
        <f t="shared" si="202"/>
        <v>978.53326857697903</v>
      </c>
      <c r="X1372" s="1">
        <f t="shared" si="203"/>
        <v>0.47875523638540862</v>
      </c>
      <c r="Y1372" s="1">
        <f t="shared" si="204"/>
        <v>2.6283618581907087</v>
      </c>
      <c r="AC1372" s="138"/>
      <c r="AD1372" s="17"/>
      <c r="AE1372" s="1"/>
      <c r="AV1372" s="41"/>
    </row>
    <row r="1373" spans="1:48" ht="15.75" x14ac:dyDescent="0.25">
      <c r="A1373" s="41">
        <v>36434</v>
      </c>
      <c r="B1373" s="13">
        <f t="shared" si="201"/>
        <v>698.89196675900268</v>
      </c>
      <c r="C1373" s="13">
        <f t="shared" si="205"/>
        <v>980.28169014084483</v>
      </c>
      <c r="D1373" s="13">
        <f t="shared" si="206"/>
        <v>0.17867778439546456</v>
      </c>
      <c r="E1373" s="13">
        <f t="shared" si="207"/>
        <v>2.5609756097560776</v>
      </c>
      <c r="N1373" s="41"/>
      <c r="O1373" s="81"/>
      <c r="P1373" s="81"/>
      <c r="Q1373" s="81"/>
      <c r="R1373" s="81"/>
      <c r="S1373" s="1"/>
      <c r="T1373" s="1"/>
      <c r="U1373" s="41">
        <v>36434</v>
      </c>
      <c r="V1373" s="143">
        <v>168.2</v>
      </c>
      <c r="W1373" s="137">
        <f t="shared" si="202"/>
        <v>980.28169014084483</v>
      </c>
      <c r="X1373" s="1">
        <f t="shared" si="203"/>
        <v>0.17867778439546456</v>
      </c>
      <c r="Y1373" s="1">
        <f t="shared" si="204"/>
        <v>2.5609756097560776</v>
      </c>
      <c r="AC1373" s="138"/>
      <c r="AD1373" s="17"/>
      <c r="AE1373" s="1"/>
      <c r="AV1373" s="41"/>
    </row>
    <row r="1374" spans="1:48" ht="15.75" x14ac:dyDescent="0.25">
      <c r="A1374" s="41">
        <v>36465</v>
      </c>
      <c r="B1374" s="13">
        <f t="shared" si="201"/>
        <v>699.30747922437683</v>
      </c>
      <c r="C1374" s="13">
        <f t="shared" si="205"/>
        <v>980.86449732880044</v>
      </c>
      <c r="D1374" s="13">
        <f t="shared" si="206"/>
        <v>5.9453032104661574E-2</v>
      </c>
      <c r="E1374" s="13">
        <f t="shared" si="207"/>
        <v>2.6219512195122086</v>
      </c>
      <c r="N1374" s="41"/>
      <c r="O1374" s="81"/>
      <c r="P1374" s="81"/>
      <c r="Q1374" s="81"/>
      <c r="R1374" s="81"/>
      <c r="S1374" s="1"/>
      <c r="T1374" s="1"/>
      <c r="U1374" s="41">
        <v>36465</v>
      </c>
      <c r="V1374" s="143">
        <v>168.3</v>
      </c>
      <c r="W1374" s="137">
        <f t="shared" si="202"/>
        <v>980.86449732880044</v>
      </c>
      <c r="X1374" s="1">
        <f t="shared" si="203"/>
        <v>5.9453032104661574E-2</v>
      </c>
      <c r="Y1374" s="1">
        <f t="shared" si="204"/>
        <v>2.6219512195122086</v>
      </c>
      <c r="AC1374" s="138"/>
      <c r="AD1374" s="17"/>
      <c r="AE1374" s="1"/>
      <c r="AV1374" s="41"/>
    </row>
    <row r="1375" spans="1:48" ht="15.75" x14ac:dyDescent="0.25">
      <c r="A1375" s="41">
        <v>36495</v>
      </c>
      <c r="B1375" s="13">
        <f t="shared" si="201"/>
        <v>699.30747922437683</v>
      </c>
      <c r="C1375" s="13">
        <f t="shared" si="205"/>
        <v>980.86449732880044</v>
      </c>
      <c r="D1375" s="13">
        <f t="shared" si="206"/>
        <v>0</v>
      </c>
      <c r="E1375" s="13">
        <f t="shared" si="207"/>
        <v>2.6845637583892801</v>
      </c>
      <c r="N1375" s="41"/>
      <c r="O1375" s="81"/>
      <c r="P1375" s="81"/>
      <c r="Q1375" s="81"/>
      <c r="R1375" s="81"/>
      <c r="S1375" s="1"/>
      <c r="T1375" s="1"/>
      <c r="U1375" s="41">
        <v>36495</v>
      </c>
      <c r="V1375" s="143">
        <v>168.3</v>
      </c>
      <c r="W1375" s="137">
        <f t="shared" si="202"/>
        <v>980.86449732880044</v>
      </c>
      <c r="X1375" s="1">
        <f t="shared" si="203"/>
        <v>0</v>
      </c>
      <c r="Y1375" s="1">
        <f t="shared" si="204"/>
        <v>2.6845637583892801</v>
      </c>
      <c r="AC1375" s="138"/>
      <c r="AD1375" s="17"/>
      <c r="AE1375" s="1"/>
      <c r="AV1375" s="41"/>
    </row>
    <row r="1376" spans="1:48" ht="15.75" x14ac:dyDescent="0.25">
      <c r="A1376" s="41">
        <v>36526</v>
      </c>
      <c r="B1376" s="13">
        <f t="shared" si="201"/>
        <v>701.38504155124656</v>
      </c>
      <c r="C1376" s="13">
        <f t="shared" si="205"/>
        <v>983.77853326857689</v>
      </c>
      <c r="D1376" s="13">
        <f t="shared" si="206"/>
        <v>0.29708853238263888</v>
      </c>
      <c r="E1376" s="13">
        <f t="shared" si="207"/>
        <v>2.7388922702373586</v>
      </c>
      <c r="N1376" s="41"/>
      <c r="O1376" s="81"/>
      <c r="P1376" s="81"/>
      <c r="Q1376" s="81"/>
      <c r="R1376" s="81"/>
      <c r="S1376" s="1"/>
      <c r="T1376" s="1"/>
      <c r="U1376" s="41">
        <v>36526</v>
      </c>
      <c r="V1376" s="143">
        <v>168.8</v>
      </c>
      <c r="W1376" s="137">
        <f t="shared" si="202"/>
        <v>983.77853326857689</v>
      </c>
      <c r="X1376" s="1">
        <f t="shared" si="203"/>
        <v>0.29708853238263888</v>
      </c>
      <c r="Y1376" s="1">
        <f t="shared" si="204"/>
        <v>2.7388922702373586</v>
      </c>
      <c r="AC1376" s="138"/>
      <c r="AD1376" s="17"/>
      <c r="AE1376" s="1"/>
      <c r="AV1376" s="41"/>
    </row>
    <row r="1377" spans="1:48" ht="15.75" x14ac:dyDescent="0.25">
      <c r="A1377" s="41">
        <v>36557</v>
      </c>
      <c r="B1377" s="13">
        <f t="shared" si="201"/>
        <v>705.54016620498624</v>
      </c>
      <c r="C1377" s="13">
        <f t="shared" si="205"/>
        <v>989.60660514813026</v>
      </c>
      <c r="D1377" s="13">
        <f t="shared" si="206"/>
        <v>0.5924170616113944</v>
      </c>
      <c r="E1377" s="13">
        <f t="shared" si="207"/>
        <v>3.2218844984802431</v>
      </c>
      <c r="N1377" s="41"/>
      <c r="O1377" s="81"/>
      <c r="P1377" s="81"/>
      <c r="Q1377" s="81"/>
      <c r="R1377" s="81"/>
      <c r="S1377" s="1"/>
      <c r="T1377" s="1"/>
      <c r="U1377" s="41">
        <v>36557</v>
      </c>
      <c r="V1377" s="143">
        <v>169.8</v>
      </c>
      <c r="W1377" s="137">
        <f t="shared" si="202"/>
        <v>989.60660514813026</v>
      </c>
      <c r="X1377" s="1">
        <f t="shared" si="203"/>
        <v>0.5924170616113944</v>
      </c>
      <c r="Y1377" s="1">
        <f t="shared" si="204"/>
        <v>3.2218844984802431</v>
      </c>
      <c r="AC1377" s="138"/>
      <c r="AD1377" s="17"/>
      <c r="AE1377" s="1"/>
      <c r="AV1377" s="41"/>
    </row>
    <row r="1378" spans="1:48" ht="15.75" x14ac:dyDescent="0.25">
      <c r="A1378" s="41">
        <v>36586</v>
      </c>
      <c r="B1378" s="13">
        <f t="shared" si="201"/>
        <v>711.3573407202216</v>
      </c>
      <c r="C1378" s="13">
        <f t="shared" si="205"/>
        <v>997.76590577950446</v>
      </c>
      <c r="D1378" s="13">
        <f t="shared" si="206"/>
        <v>0.82449941107183289</v>
      </c>
      <c r="E1378" s="13">
        <f t="shared" si="207"/>
        <v>3.7575757575757596</v>
      </c>
      <c r="N1378" s="41"/>
      <c r="O1378" s="81"/>
      <c r="P1378" s="81"/>
      <c r="Q1378" s="81"/>
      <c r="R1378" s="81"/>
      <c r="S1378" s="1"/>
      <c r="T1378" s="1"/>
      <c r="U1378" s="41">
        <v>36586</v>
      </c>
      <c r="V1378" s="143">
        <v>171.2</v>
      </c>
      <c r="W1378" s="137">
        <f t="shared" si="202"/>
        <v>997.76590577950446</v>
      </c>
      <c r="X1378" s="1">
        <f t="shared" si="203"/>
        <v>0.82449941107183289</v>
      </c>
      <c r="Y1378" s="1">
        <f t="shared" si="204"/>
        <v>3.7575757575757596</v>
      </c>
      <c r="AC1378" s="138"/>
      <c r="AD1378" s="17"/>
      <c r="AE1378" s="1"/>
      <c r="AV1378" s="41"/>
    </row>
    <row r="1379" spans="1:48" ht="15.75" x14ac:dyDescent="0.25">
      <c r="A1379" s="41">
        <v>36617</v>
      </c>
      <c r="B1379" s="13">
        <f t="shared" si="201"/>
        <v>711.77285318559564</v>
      </c>
      <c r="C1379" s="13">
        <f t="shared" si="205"/>
        <v>998.34871296745985</v>
      </c>
      <c r="D1379" s="13">
        <f t="shared" si="206"/>
        <v>5.8411214953268953E-2</v>
      </c>
      <c r="E1379" s="13">
        <f t="shared" si="207"/>
        <v>3.0685920577617321</v>
      </c>
      <c r="N1379" s="41"/>
      <c r="O1379" s="81"/>
      <c r="P1379" s="81"/>
      <c r="Q1379" s="81"/>
      <c r="R1379" s="81"/>
      <c r="S1379" s="1"/>
      <c r="T1379" s="1"/>
      <c r="U1379" s="41">
        <v>36617</v>
      </c>
      <c r="V1379" s="143">
        <v>171.3</v>
      </c>
      <c r="W1379" s="137">
        <f t="shared" si="202"/>
        <v>998.34871296745985</v>
      </c>
      <c r="X1379" s="1">
        <f t="shared" si="203"/>
        <v>5.8411214953268953E-2</v>
      </c>
      <c r="Y1379" s="1">
        <f t="shared" si="204"/>
        <v>3.0685920577617321</v>
      </c>
      <c r="AC1379" s="138"/>
      <c r="AD1379" s="17"/>
      <c r="AE1379" s="1"/>
      <c r="AV1379" s="41"/>
    </row>
    <row r="1380" spans="1:48" ht="15.75" x14ac:dyDescent="0.25">
      <c r="A1380" s="41">
        <v>36647</v>
      </c>
      <c r="B1380" s="13">
        <f t="shared" si="201"/>
        <v>712.60387811634359</v>
      </c>
      <c r="C1380" s="13">
        <f t="shared" si="205"/>
        <v>999.5143273433705</v>
      </c>
      <c r="D1380" s="13">
        <f t="shared" si="206"/>
        <v>0.11675423234092097</v>
      </c>
      <c r="E1380" s="13">
        <f t="shared" si="207"/>
        <v>3.1889290012033777</v>
      </c>
      <c r="N1380" s="41"/>
      <c r="O1380" s="81"/>
      <c r="P1380" s="81"/>
      <c r="Q1380" s="81"/>
      <c r="R1380" s="81"/>
      <c r="S1380" s="1"/>
      <c r="T1380" s="1"/>
      <c r="U1380" s="41">
        <v>36647</v>
      </c>
      <c r="V1380" s="143">
        <v>171.5</v>
      </c>
      <c r="W1380" s="137">
        <f t="shared" si="202"/>
        <v>999.5143273433705</v>
      </c>
      <c r="X1380" s="1">
        <f t="shared" si="203"/>
        <v>0.11675423234092097</v>
      </c>
      <c r="Y1380" s="1">
        <f t="shared" si="204"/>
        <v>3.1889290012033777</v>
      </c>
      <c r="AC1380" s="138"/>
      <c r="AD1380" s="17"/>
      <c r="AE1380" s="1"/>
      <c r="AV1380" s="41"/>
    </row>
    <row r="1381" spans="1:48" ht="15.75" x14ac:dyDescent="0.25">
      <c r="A1381" s="41">
        <v>36678</v>
      </c>
      <c r="B1381" s="13">
        <f t="shared" si="201"/>
        <v>716.34349030470923</v>
      </c>
      <c r="C1381" s="13">
        <f t="shared" si="205"/>
        <v>1004.7595920349684</v>
      </c>
      <c r="D1381" s="13">
        <f t="shared" si="206"/>
        <v>0.52478134110787167</v>
      </c>
      <c r="E1381" s="13">
        <f t="shared" si="207"/>
        <v>3.7304452466907501</v>
      </c>
      <c r="N1381" s="41"/>
      <c r="O1381" s="81"/>
      <c r="P1381" s="81"/>
      <c r="Q1381" s="81"/>
      <c r="R1381" s="81"/>
      <c r="S1381" s="1"/>
      <c r="T1381" s="1"/>
      <c r="U1381" s="41">
        <v>36678</v>
      </c>
      <c r="V1381" s="143">
        <v>172.4</v>
      </c>
      <c r="W1381" s="137">
        <f t="shared" si="202"/>
        <v>1004.7595920349684</v>
      </c>
      <c r="X1381" s="1">
        <f t="shared" si="203"/>
        <v>0.52478134110787167</v>
      </c>
      <c r="Y1381" s="1">
        <f t="shared" si="204"/>
        <v>3.7304452466907501</v>
      </c>
      <c r="AC1381" s="138"/>
      <c r="AD1381" s="17"/>
      <c r="AE1381" s="1"/>
      <c r="AV1381" s="41"/>
    </row>
    <row r="1382" spans="1:48" ht="15.75" x14ac:dyDescent="0.25">
      <c r="A1382" s="41">
        <v>36708</v>
      </c>
      <c r="B1382" s="13">
        <f t="shared" si="201"/>
        <v>718.00554016620504</v>
      </c>
      <c r="C1382" s="13">
        <f t="shared" si="205"/>
        <v>1007.0908207867897</v>
      </c>
      <c r="D1382" s="13">
        <f t="shared" si="206"/>
        <v>0.23201856148491462</v>
      </c>
      <c r="E1382" s="13">
        <f t="shared" si="207"/>
        <v>3.65926814637072</v>
      </c>
      <c r="N1382" s="41"/>
      <c r="O1382" s="81"/>
      <c r="P1382" s="81"/>
      <c r="Q1382" s="81"/>
      <c r="R1382" s="81"/>
      <c r="S1382" s="1"/>
      <c r="T1382" s="1"/>
      <c r="U1382" s="41">
        <v>36708</v>
      </c>
      <c r="V1382" s="143">
        <v>172.8</v>
      </c>
      <c r="W1382" s="137">
        <f t="shared" si="202"/>
        <v>1007.0908207867897</v>
      </c>
      <c r="X1382" s="1">
        <f t="shared" si="203"/>
        <v>0.23201856148491462</v>
      </c>
      <c r="Y1382" s="1">
        <f t="shared" si="204"/>
        <v>3.65926814637072</v>
      </c>
      <c r="AC1382" s="138"/>
      <c r="AD1382" s="17"/>
      <c r="AE1382" s="1"/>
      <c r="AV1382" s="41"/>
    </row>
    <row r="1383" spans="1:48" ht="15.75" x14ac:dyDescent="0.25">
      <c r="A1383" s="41">
        <v>36739</v>
      </c>
      <c r="B1383" s="13">
        <f t="shared" si="201"/>
        <v>718.00554016620504</v>
      </c>
      <c r="C1383" s="13">
        <f t="shared" si="205"/>
        <v>1007.0908207867897</v>
      </c>
      <c r="D1383" s="13">
        <f t="shared" si="206"/>
        <v>0</v>
      </c>
      <c r="E1383" s="13">
        <f t="shared" si="207"/>
        <v>3.4111310592459754</v>
      </c>
      <c r="N1383" s="41"/>
      <c r="O1383" s="81"/>
      <c r="P1383" s="81"/>
      <c r="Q1383" s="81"/>
      <c r="R1383" s="81"/>
      <c r="S1383" s="1"/>
      <c r="T1383" s="1"/>
      <c r="U1383" s="41">
        <v>36739</v>
      </c>
      <c r="V1383" s="143">
        <v>172.8</v>
      </c>
      <c r="W1383" s="137">
        <f t="shared" si="202"/>
        <v>1007.0908207867897</v>
      </c>
      <c r="X1383" s="1">
        <f t="shared" si="203"/>
        <v>0</v>
      </c>
      <c r="Y1383" s="1">
        <f t="shared" si="204"/>
        <v>3.4111310592459754</v>
      </c>
      <c r="AC1383" s="138"/>
      <c r="AD1383" s="17"/>
      <c r="AE1383" s="1"/>
      <c r="AV1383" s="41"/>
    </row>
    <row r="1384" spans="1:48" ht="15.75" x14ac:dyDescent="0.25">
      <c r="A1384" s="41">
        <v>36770</v>
      </c>
      <c r="B1384" s="13">
        <f t="shared" si="201"/>
        <v>721.74515235457056</v>
      </c>
      <c r="C1384" s="13">
        <f t="shared" si="205"/>
        <v>1012.3360854783874</v>
      </c>
      <c r="D1384" s="13">
        <f t="shared" si="206"/>
        <v>0.52083333333332593</v>
      </c>
      <c r="E1384" s="13">
        <f t="shared" si="207"/>
        <v>3.4544371649791517</v>
      </c>
      <c r="N1384" s="41"/>
      <c r="O1384" s="81"/>
      <c r="P1384" s="81"/>
      <c r="Q1384" s="81"/>
      <c r="R1384" s="81"/>
      <c r="S1384" s="1"/>
      <c r="T1384" s="1"/>
      <c r="U1384" s="41">
        <v>36770</v>
      </c>
      <c r="V1384" s="143">
        <v>173.7</v>
      </c>
      <c r="W1384" s="137">
        <f t="shared" si="202"/>
        <v>1012.3360854783874</v>
      </c>
      <c r="X1384" s="1">
        <f t="shared" si="203"/>
        <v>0.52083333333332593</v>
      </c>
      <c r="Y1384" s="1">
        <f t="shared" si="204"/>
        <v>3.4544371649791517</v>
      </c>
      <c r="AC1384" s="138"/>
      <c r="AD1384" s="17"/>
      <c r="AE1384" s="1"/>
      <c r="AV1384" s="41"/>
    </row>
    <row r="1385" spans="1:48" ht="15.75" x14ac:dyDescent="0.25">
      <c r="A1385" s="41">
        <v>36800</v>
      </c>
      <c r="B1385" s="13">
        <f t="shared" si="201"/>
        <v>722.99168975069256</v>
      </c>
      <c r="C1385" s="13">
        <f t="shared" si="205"/>
        <v>1014.0845070422534</v>
      </c>
      <c r="D1385" s="13">
        <f t="shared" si="206"/>
        <v>0.17271157167531026</v>
      </c>
      <c r="E1385" s="13">
        <f t="shared" si="207"/>
        <v>3.4482758620689946</v>
      </c>
      <c r="N1385" s="41"/>
      <c r="O1385" s="81"/>
      <c r="P1385" s="81"/>
      <c r="Q1385" s="81"/>
      <c r="R1385" s="81"/>
      <c r="S1385" s="1"/>
      <c r="T1385" s="1"/>
      <c r="U1385" s="41">
        <v>36800</v>
      </c>
      <c r="V1385" s="143">
        <v>174</v>
      </c>
      <c r="W1385" s="137">
        <f t="shared" si="202"/>
        <v>1014.0845070422534</v>
      </c>
      <c r="X1385" s="1">
        <f t="shared" si="203"/>
        <v>0.17271157167531026</v>
      </c>
      <c r="Y1385" s="1">
        <f t="shared" si="204"/>
        <v>3.4482758620689946</v>
      </c>
      <c r="AC1385" s="138"/>
      <c r="AD1385" s="17"/>
      <c r="AE1385" s="1"/>
      <c r="AV1385" s="41"/>
    </row>
    <row r="1386" spans="1:48" ht="15.75" x14ac:dyDescent="0.25">
      <c r="A1386" s="41">
        <v>36831</v>
      </c>
      <c r="B1386" s="13">
        <f t="shared" si="201"/>
        <v>723.40720221606637</v>
      </c>
      <c r="C1386" s="13">
        <f t="shared" si="205"/>
        <v>1014.6673142302086</v>
      </c>
      <c r="D1386" s="13">
        <f t="shared" si="206"/>
        <v>5.7471264367792152E-2</v>
      </c>
      <c r="E1386" s="13">
        <f t="shared" si="207"/>
        <v>3.4462269756386998</v>
      </c>
      <c r="N1386" s="41"/>
      <c r="O1386" s="81"/>
      <c r="P1386" s="81"/>
      <c r="Q1386" s="81"/>
      <c r="R1386" s="81"/>
      <c r="S1386" s="1"/>
      <c r="T1386" s="1"/>
      <c r="U1386" s="41">
        <v>36831</v>
      </c>
      <c r="V1386" s="143">
        <v>174.1</v>
      </c>
      <c r="W1386" s="137">
        <f t="shared" si="202"/>
        <v>1014.6673142302086</v>
      </c>
      <c r="X1386" s="1">
        <f t="shared" si="203"/>
        <v>5.7471264367792152E-2</v>
      </c>
      <c r="Y1386" s="1">
        <f t="shared" si="204"/>
        <v>3.4462269756386998</v>
      </c>
      <c r="AC1386" s="138"/>
      <c r="AD1386" s="17"/>
      <c r="AE1386" s="1"/>
      <c r="AV1386" s="41"/>
    </row>
    <row r="1387" spans="1:48" ht="15.75" x14ac:dyDescent="0.25">
      <c r="A1387" s="9">
        <v>36861</v>
      </c>
      <c r="B1387" s="36">
        <f t="shared" si="201"/>
        <v>722.99168975069256</v>
      </c>
      <c r="C1387" s="36">
        <f t="shared" si="205"/>
        <v>1014.0845070422534</v>
      </c>
      <c r="D1387" s="36">
        <f t="shared" si="206"/>
        <v>-5.7438253877062362E-2</v>
      </c>
      <c r="E1387" s="36">
        <f t="shared" si="207"/>
        <v>3.3868092691621943</v>
      </c>
      <c r="N1387" s="41"/>
      <c r="O1387" s="81"/>
      <c r="P1387" s="81"/>
      <c r="Q1387" s="81"/>
      <c r="R1387" s="81"/>
      <c r="S1387" s="1"/>
      <c r="T1387" s="1"/>
      <c r="U1387" s="9">
        <v>36861</v>
      </c>
      <c r="V1387" s="148">
        <v>174</v>
      </c>
      <c r="W1387" s="142">
        <f t="shared" si="202"/>
        <v>1014.0845070422534</v>
      </c>
      <c r="X1387" s="10">
        <f t="shared" si="203"/>
        <v>-5.7438253877062362E-2</v>
      </c>
      <c r="Y1387" s="10">
        <f t="shared" si="204"/>
        <v>3.3868092691621943</v>
      </c>
      <c r="AC1387" s="138"/>
      <c r="AD1387" s="17"/>
      <c r="AE1387" s="1"/>
      <c r="AV1387" s="41"/>
    </row>
    <row r="1388" spans="1:48" x14ac:dyDescent="0.25">
      <c r="N1388" s="17"/>
      <c r="O1388" s="17"/>
      <c r="P1388" s="17"/>
      <c r="Q1388" s="17"/>
      <c r="R1388" s="17"/>
      <c r="AC1388" s="17"/>
      <c r="AD1388" s="17"/>
      <c r="AE1388" s="17"/>
      <c r="AV1388" s="17"/>
    </row>
    <row r="1389" spans="1:48" x14ac:dyDescent="0.25">
      <c r="N1389" s="17"/>
      <c r="O1389" s="17"/>
      <c r="P1389" s="17"/>
      <c r="Q1389" s="17"/>
      <c r="R1389" s="17"/>
    </row>
    <row r="1390" spans="1:48" x14ac:dyDescent="0.25">
      <c r="N1390" s="17"/>
      <c r="O1390" s="17"/>
      <c r="P1390" s="17"/>
      <c r="Q1390" s="17"/>
      <c r="R1390" s="17"/>
    </row>
    <row r="1391" spans="1:48" x14ac:dyDescent="0.25">
      <c r="N1391" s="17"/>
      <c r="O1391" s="17"/>
      <c r="P1391" s="17"/>
      <c r="Q1391" s="17"/>
      <c r="R1391" s="17"/>
    </row>
  </sheetData>
  <mergeCells count="59">
    <mergeCell ref="H6:L6"/>
    <mergeCell ref="H7:H9"/>
    <mergeCell ref="I7:I9"/>
    <mergeCell ref="J7:J9"/>
    <mergeCell ref="K7:K9"/>
    <mergeCell ref="L7:L9"/>
    <mergeCell ref="A7:A9"/>
    <mergeCell ref="C7:C9"/>
    <mergeCell ref="D7:D9"/>
    <mergeCell ref="E7:E9"/>
    <mergeCell ref="A5:E6"/>
    <mergeCell ref="B7:B9"/>
    <mergeCell ref="A2:F4"/>
    <mergeCell ref="F7:F9"/>
    <mergeCell ref="BD7:BD9"/>
    <mergeCell ref="AN1:AP4"/>
    <mergeCell ref="AV7:AV9"/>
    <mergeCell ref="AW7:AW9"/>
    <mergeCell ref="AX7:AX9"/>
    <mergeCell ref="AZ7:AZ9"/>
    <mergeCell ref="BA7:BA9"/>
    <mergeCell ref="BB7:BB9"/>
    <mergeCell ref="BC7:BC9"/>
    <mergeCell ref="O7:O9"/>
    <mergeCell ref="X7:X9"/>
    <mergeCell ref="AR5:AT6"/>
    <mergeCell ref="AR7:AR9"/>
    <mergeCell ref="AS7:AS9"/>
    <mergeCell ref="AT7:AT9"/>
    <mergeCell ref="AB7:AB9"/>
    <mergeCell ref="AC7:AC9"/>
    <mergeCell ref="W7:W9"/>
    <mergeCell ref="AV1:AX4"/>
    <mergeCell ref="AV5:AX6"/>
    <mergeCell ref="AR1:AT4"/>
    <mergeCell ref="AN7:AN9"/>
    <mergeCell ref="AN5:AP6"/>
    <mergeCell ref="AO7:AO9"/>
    <mergeCell ref="AP7:AP9"/>
    <mergeCell ref="AL7:AL9"/>
    <mergeCell ref="AH6:AL6"/>
    <mergeCell ref="AK7:AK9"/>
    <mergeCell ref="AH7:AH9"/>
    <mergeCell ref="AI7:AI9"/>
    <mergeCell ref="AJ7:AJ9"/>
    <mergeCell ref="AD7:AD9"/>
    <mergeCell ref="AE7:AE9"/>
    <mergeCell ref="AF7:AF9"/>
    <mergeCell ref="R7:R9"/>
    <mergeCell ref="U7:U9"/>
    <mergeCell ref="N6:R6"/>
    <mergeCell ref="AB6:AF6"/>
    <mergeCell ref="N7:N9"/>
    <mergeCell ref="Y7:Y9"/>
    <mergeCell ref="P7:P9"/>
    <mergeCell ref="S7:S9"/>
    <mergeCell ref="Z7:Z9"/>
    <mergeCell ref="V7:V9"/>
    <mergeCell ref="Q7:Q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GGyM 1929=100</vt:lpstr>
      <vt:lpstr>ByR 1929=100</vt:lpstr>
      <vt:lpstr>BM 1929=100</vt:lpstr>
      <vt:lpstr>BDH 1886-2000</vt:lpstr>
      <vt:lpstr>TC</vt:lpstr>
      <vt:lpstr>INF US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Sergio</cp:lastModifiedBy>
  <cp:lastPrinted>2024-06-30T15:53:06Z</cp:lastPrinted>
  <dcterms:created xsi:type="dcterms:W3CDTF">2024-06-30T15:52:24Z</dcterms:created>
  <dcterms:modified xsi:type="dcterms:W3CDTF">2024-09-06T10:07:50Z</dcterms:modified>
</cp:coreProperties>
</file>